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G:\My Drive\★현재 작업중\[연구] Task Automation\★데이터 분석\★★2020 Update\홈페이지 업데이트_May2021\"/>
    </mc:Choice>
  </mc:AlternateContent>
  <xr:revisionPtr revIDLastSave="0" documentId="13_ncr:1_{EF05A246-6684-49EE-9D73-1FFCF6F7FFB5}" xr6:coauthVersionLast="36" xr6:coauthVersionMax="36" xr10:uidLastSave="{00000000-0000-0000-0000-000000000000}"/>
  <bookViews>
    <workbookView xWindow="0" yWindow="0" windowWidth="14370" windowHeight="10575" activeTab="2" xr2:uid="{00000000-000D-0000-FFFF-FFFF00000000}"/>
  </bookViews>
  <sheets>
    <sheet name="2008" sheetId="4" r:id="rId1"/>
    <sheet name="2020" sheetId="5" r:id="rId2"/>
    <sheet name="2008-2020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6" l="1"/>
  <c r="W3" i="6"/>
  <c r="X3" i="6"/>
  <c r="Y3" i="6"/>
  <c r="V4" i="6"/>
  <c r="W4" i="6"/>
  <c r="X4" i="6"/>
  <c r="Y4" i="6"/>
  <c r="V5" i="6"/>
  <c r="W5" i="6"/>
  <c r="X5" i="6"/>
  <c r="Y5" i="6"/>
  <c r="V6" i="6"/>
  <c r="W6" i="6"/>
  <c r="X6" i="6"/>
  <c r="Y6" i="6"/>
  <c r="V7" i="6"/>
  <c r="W7" i="6"/>
  <c r="X7" i="6"/>
  <c r="Y7" i="6"/>
  <c r="V8" i="6"/>
  <c r="W8" i="6"/>
  <c r="X8" i="6"/>
  <c r="Y8" i="6"/>
  <c r="V9" i="6"/>
  <c r="W9" i="6"/>
  <c r="X9" i="6"/>
  <c r="Y9" i="6"/>
  <c r="V10" i="6"/>
  <c r="W10" i="6"/>
  <c r="X10" i="6"/>
  <c r="Y10" i="6"/>
  <c r="V11" i="6"/>
  <c r="W11" i="6"/>
  <c r="X11" i="6"/>
  <c r="Y11" i="6"/>
  <c r="V12" i="6"/>
  <c r="W12" i="6"/>
  <c r="X12" i="6"/>
  <c r="Y12" i="6"/>
  <c r="V13" i="6"/>
  <c r="W13" i="6"/>
  <c r="X13" i="6"/>
  <c r="Y13" i="6"/>
  <c r="V14" i="6"/>
  <c r="W14" i="6"/>
  <c r="X14" i="6"/>
  <c r="Y14" i="6"/>
  <c r="V15" i="6"/>
  <c r="W15" i="6"/>
  <c r="X15" i="6"/>
  <c r="Y15" i="6"/>
  <c r="V16" i="6"/>
  <c r="W16" i="6"/>
  <c r="X16" i="6"/>
  <c r="Y16" i="6"/>
  <c r="V17" i="6"/>
  <c r="W17" i="6"/>
  <c r="X17" i="6"/>
  <c r="Y17" i="6"/>
  <c r="V18" i="6"/>
  <c r="W18" i="6"/>
  <c r="X18" i="6"/>
  <c r="Y18" i="6"/>
  <c r="V19" i="6"/>
  <c r="W19" i="6"/>
  <c r="X19" i="6"/>
  <c r="Y19" i="6"/>
  <c r="V20" i="6"/>
  <c r="W20" i="6"/>
  <c r="X20" i="6"/>
  <c r="Y20" i="6"/>
  <c r="V21" i="6"/>
  <c r="W21" i="6"/>
  <c r="X21" i="6"/>
  <c r="Y21" i="6"/>
  <c r="V22" i="6"/>
  <c r="W22" i="6"/>
  <c r="X22" i="6"/>
  <c r="Y22" i="6"/>
  <c r="V23" i="6"/>
  <c r="W23" i="6"/>
  <c r="X23" i="6"/>
  <c r="Y23" i="6"/>
  <c r="V24" i="6"/>
  <c r="W24" i="6"/>
  <c r="X24" i="6"/>
  <c r="Y24" i="6"/>
  <c r="V25" i="6"/>
  <c r="W25" i="6"/>
  <c r="X25" i="6"/>
  <c r="Y25" i="6"/>
  <c r="V26" i="6"/>
  <c r="W26" i="6"/>
  <c r="X26" i="6"/>
  <c r="Y26" i="6"/>
  <c r="V27" i="6"/>
  <c r="W27" i="6"/>
  <c r="X27" i="6"/>
  <c r="Y27" i="6"/>
  <c r="V28" i="6"/>
  <c r="W28" i="6"/>
  <c r="X28" i="6"/>
  <c r="Y28" i="6"/>
  <c r="V29" i="6"/>
  <c r="W29" i="6"/>
  <c r="X29" i="6"/>
  <c r="Y29" i="6"/>
  <c r="V30" i="6"/>
  <c r="W30" i="6"/>
  <c r="X30" i="6"/>
  <c r="Y30" i="6"/>
  <c r="V31" i="6"/>
  <c r="W31" i="6"/>
  <c r="X31" i="6"/>
  <c r="Y31" i="6"/>
  <c r="V32" i="6"/>
  <c r="W32" i="6"/>
  <c r="X32" i="6"/>
  <c r="Y32" i="6"/>
  <c r="V33" i="6"/>
  <c r="W33" i="6"/>
  <c r="X33" i="6"/>
  <c r="Y33" i="6"/>
  <c r="V34" i="6"/>
  <c r="W34" i="6"/>
  <c r="X34" i="6"/>
  <c r="Y34" i="6"/>
  <c r="V35" i="6"/>
  <c r="W35" i="6"/>
  <c r="X35" i="6"/>
  <c r="Y35" i="6"/>
  <c r="V36" i="6"/>
  <c r="W36" i="6"/>
  <c r="X36" i="6"/>
  <c r="Y36" i="6"/>
  <c r="V37" i="6"/>
  <c r="W37" i="6"/>
  <c r="X37" i="6"/>
  <c r="Y37" i="6"/>
  <c r="V38" i="6"/>
  <c r="W38" i="6"/>
  <c r="X38" i="6"/>
  <c r="Y38" i="6"/>
  <c r="V39" i="6"/>
  <c r="W39" i="6"/>
  <c r="X39" i="6"/>
  <c r="Y39" i="6"/>
  <c r="V40" i="6"/>
  <c r="W40" i="6"/>
  <c r="X40" i="6"/>
  <c r="Y40" i="6"/>
  <c r="V41" i="6"/>
  <c r="W41" i="6"/>
  <c r="X41" i="6"/>
  <c r="Y41" i="6"/>
  <c r="V42" i="6"/>
  <c r="W42" i="6"/>
  <c r="X42" i="6"/>
  <c r="Y42" i="6"/>
  <c r="V43" i="6"/>
  <c r="W43" i="6"/>
  <c r="X43" i="6"/>
  <c r="Y43" i="6"/>
  <c r="V44" i="6"/>
  <c r="W44" i="6"/>
  <c r="X44" i="6"/>
  <c r="Y44" i="6"/>
  <c r="V45" i="6"/>
  <c r="W45" i="6"/>
  <c r="X45" i="6"/>
  <c r="Y45" i="6"/>
  <c r="V46" i="6"/>
  <c r="W46" i="6"/>
  <c r="X46" i="6"/>
  <c r="Y46" i="6"/>
  <c r="V47" i="6"/>
  <c r="W47" i="6"/>
  <c r="X47" i="6"/>
  <c r="Y47" i="6"/>
  <c r="V48" i="6"/>
  <c r="W48" i="6"/>
  <c r="X48" i="6"/>
  <c r="Y48" i="6"/>
  <c r="V49" i="6"/>
  <c r="W49" i="6"/>
  <c r="X49" i="6"/>
  <c r="Y49" i="6"/>
  <c r="V50" i="6"/>
  <c r="W50" i="6"/>
  <c r="X50" i="6"/>
  <c r="Y50" i="6"/>
  <c r="V51" i="6"/>
  <c r="W51" i="6"/>
  <c r="X51" i="6"/>
  <c r="Y51" i="6"/>
  <c r="V52" i="6"/>
  <c r="W52" i="6"/>
  <c r="X52" i="6"/>
  <c r="Y52" i="6"/>
  <c r="V53" i="6"/>
  <c r="W53" i="6"/>
  <c r="X53" i="6"/>
  <c r="Y53" i="6"/>
  <c r="V54" i="6"/>
  <c r="W54" i="6"/>
  <c r="X54" i="6"/>
  <c r="Y54" i="6"/>
  <c r="V55" i="6"/>
  <c r="W55" i="6"/>
  <c r="X55" i="6"/>
  <c r="Y55" i="6"/>
  <c r="V56" i="6"/>
  <c r="W56" i="6"/>
  <c r="X56" i="6"/>
  <c r="Y56" i="6"/>
  <c r="V57" i="6"/>
  <c r="W57" i="6"/>
  <c r="X57" i="6"/>
  <c r="Y57" i="6"/>
  <c r="V58" i="6"/>
  <c r="W58" i="6"/>
  <c r="X58" i="6"/>
  <c r="Y58" i="6"/>
  <c r="V59" i="6"/>
  <c r="W59" i="6"/>
  <c r="X59" i="6"/>
  <c r="Y59" i="6"/>
  <c r="V60" i="6"/>
  <c r="W60" i="6"/>
  <c r="X60" i="6"/>
  <c r="Y60" i="6"/>
  <c r="V61" i="6"/>
  <c r="W61" i="6"/>
  <c r="X61" i="6"/>
  <c r="Y61" i="6"/>
  <c r="V62" i="6"/>
  <c r="W62" i="6"/>
  <c r="X62" i="6"/>
  <c r="Y62" i="6"/>
  <c r="V63" i="6"/>
  <c r="W63" i="6"/>
  <c r="X63" i="6"/>
  <c r="Y63" i="6"/>
  <c r="V64" i="6"/>
  <c r="W64" i="6"/>
  <c r="X64" i="6"/>
  <c r="Y64" i="6"/>
  <c r="V65" i="6"/>
  <c r="W65" i="6"/>
  <c r="X65" i="6"/>
  <c r="Y65" i="6"/>
  <c r="V66" i="6"/>
  <c r="W66" i="6"/>
  <c r="X66" i="6"/>
  <c r="Y66" i="6"/>
  <c r="V67" i="6"/>
  <c r="W67" i="6"/>
  <c r="X67" i="6"/>
  <c r="Y67" i="6"/>
  <c r="V68" i="6"/>
  <c r="W68" i="6"/>
  <c r="X68" i="6"/>
  <c r="Y68" i="6"/>
  <c r="V69" i="6"/>
  <c r="W69" i="6"/>
  <c r="X69" i="6"/>
  <c r="Y69" i="6"/>
  <c r="V70" i="6"/>
  <c r="W70" i="6"/>
  <c r="X70" i="6"/>
  <c r="Y70" i="6"/>
  <c r="V71" i="6"/>
  <c r="W71" i="6"/>
  <c r="X71" i="6"/>
  <c r="Y71" i="6"/>
  <c r="V72" i="6"/>
  <c r="W72" i="6"/>
  <c r="X72" i="6"/>
  <c r="Y72" i="6"/>
  <c r="V73" i="6"/>
  <c r="W73" i="6"/>
  <c r="X73" i="6"/>
  <c r="Y73" i="6"/>
  <c r="V74" i="6"/>
  <c r="W74" i="6"/>
  <c r="X74" i="6"/>
  <c r="Y74" i="6"/>
  <c r="V75" i="6"/>
  <c r="W75" i="6"/>
  <c r="X75" i="6"/>
  <c r="Y75" i="6"/>
  <c r="V76" i="6"/>
  <c r="W76" i="6"/>
  <c r="X76" i="6"/>
  <c r="Y76" i="6"/>
  <c r="V77" i="6"/>
  <c r="W77" i="6"/>
  <c r="X77" i="6"/>
  <c r="Y77" i="6"/>
  <c r="V78" i="6"/>
  <c r="W78" i="6"/>
  <c r="X78" i="6"/>
  <c r="Y78" i="6"/>
  <c r="V79" i="6"/>
  <c r="W79" i="6"/>
  <c r="X79" i="6"/>
  <c r="Y79" i="6"/>
  <c r="V80" i="6"/>
  <c r="W80" i="6"/>
  <c r="X80" i="6"/>
  <c r="Y80" i="6"/>
  <c r="V81" i="6"/>
  <c r="W81" i="6"/>
  <c r="X81" i="6"/>
  <c r="Y81" i="6"/>
  <c r="V82" i="6"/>
  <c r="W82" i="6"/>
  <c r="X82" i="6"/>
  <c r="Y82" i="6"/>
  <c r="V83" i="6"/>
  <c r="W83" i="6"/>
  <c r="X83" i="6"/>
  <c r="Y83" i="6"/>
  <c r="V84" i="6"/>
  <c r="W84" i="6"/>
  <c r="X84" i="6"/>
  <c r="Y84" i="6"/>
  <c r="V85" i="6"/>
  <c r="W85" i="6"/>
  <c r="X85" i="6"/>
  <c r="Y85" i="6"/>
  <c r="V86" i="6"/>
  <c r="W86" i="6"/>
  <c r="X86" i="6"/>
  <c r="Y86" i="6"/>
  <c r="V87" i="6"/>
  <c r="W87" i="6"/>
  <c r="X87" i="6"/>
  <c r="Y87" i="6"/>
  <c r="V88" i="6"/>
  <c r="W88" i="6"/>
  <c r="X88" i="6"/>
  <c r="Y88" i="6"/>
  <c r="V89" i="6"/>
  <c r="W89" i="6"/>
  <c r="X89" i="6"/>
  <c r="Y89" i="6"/>
  <c r="V90" i="6"/>
  <c r="W90" i="6"/>
  <c r="X90" i="6"/>
  <c r="Y90" i="6"/>
  <c r="V91" i="6"/>
  <c r="W91" i="6"/>
  <c r="X91" i="6"/>
  <c r="Y91" i="6"/>
  <c r="V92" i="6"/>
  <c r="W92" i="6"/>
  <c r="X92" i="6"/>
  <c r="Y92" i="6"/>
  <c r="V93" i="6"/>
  <c r="W93" i="6"/>
  <c r="X93" i="6"/>
  <c r="Y93" i="6"/>
  <c r="V94" i="6"/>
  <c r="W94" i="6"/>
  <c r="X94" i="6"/>
  <c r="Y94" i="6"/>
  <c r="V95" i="6"/>
  <c r="W95" i="6"/>
  <c r="X95" i="6"/>
  <c r="Y95" i="6"/>
  <c r="V96" i="6"/>
  <c r="W96" i="6"/>
  <c r="X96" i="6"/>
  <c r="Y96" i="6"/>
  <c r="V97" i="6"/>
  <c r="W97" i="6"/>
  <c r="X97" i="6"/>
  <c r="Y97" i="6"/>
  <c r="V98" i="6"/>
  <c r="W98" i="6"/>
  <c r="X98" i="6"/>
  <c r="Y98" i="6"/>
  <c r="V99" i="6"/>
  <c r="W99" i="6"/>
  <c r="X99" i="6"/>
  <c r="Y99" i="6"/>
  <c r="V100" i="6"/>
  <c r="W100" i="6"/>
  <c r="X100" i="6"/>
  <c r="Y100" i="6"/>
  <c r="V101" i="6"/>
  <c r="W101" i="6"/>
  <c r="X101" i="6"/>
  <c r="Y101" i="6"/>
  <c r="V102" i="6"/>
  <c r="W102" i="6"/>
  <c r="X102" i="6"/>
  <c r="Y102" i="6"/>
  <c r="V103" i="6"/>
  <c r="W103" i="6"/>
  <c r="X103" i="6"/>
  <c r="Y103" i="6"/>
  <c r="V104" i="6"/>
  <c r="W104" i="6"/>
  <c r="X104" i="6"/>
  <c r="Y104" i="6"/>
  <c r="V105" i="6"/>
  <c r="W105" i="6"/>
  <c r="X105" i="6"/>
  <c r="Y105" i="6"/>
  <c r="V106" i="6"/>
  <c r="W106" i="6"/>
  <c r="X106" i="6"/>
  <c r="Y106" i="6"/>
  <c r="V107" i="6"/>
  <c r="W107" i="6"/>
  <c r="X107" i="6"/>
  <c r="Y107" i="6"/>
  <c r="V108" i="6"/>
  <c r="W108" i="6"/>
  <c r="X108" i="6"/>
  <c r="Y108" i="6"/>
  <c r="V109" i="6"/>
  <c r="W109" i="6"/>
  <c r="X109" i="6"/>
  <c r="Y109" i="6"/>
  <c r="V110" i="6"/>
  <c r="W110" i="6"/>
  <c r="X110" i="6"/>
  <c r="Y110" i="6"/>
  <c r="V111" i="6"/>
  <c r="W111" i="6"/>
  <c r="X111" i="6"/>
  <c r="Y111" i="6"/>
  <c r="V112" i="6"/>
  <c r="W112" i="6"/>
  <c r="X112" i="6"/>
  <c r="Y112" i="6"/>
  <c r="V113" i="6"/>
  <c r="W113" i="6"/>
  <c r="X113" i="6"/>
  <c r="Y113" i="6"/>
  <c r="V114" i="6"/>
  <c r="W114" i="6"/>
  <c r="X114" i="6"/>
  <c r="Y114" i="6"/>
  <c r="V115" i="6"/>
  <c r="W115" i="6"/>
  <c r="X115" i="6"/>
  <c r="Y115" i="6"/>
  <c r="V116" i="6"/>
  <c r="W116" i="6"/>
  <c r="X116" i="6"/>
  <c r="Y116" i="6"/>
  <c r="V117" i="6"/>
  <c r="W117" i="6"/>
  <c r="X117" i="6"/>
  <c r="Y117" i="6"/>
  <c r="V118" i="6"/>
  <c r="W118" i="6"/>
  <c r="X118" i="6"/>
  <c r="Y118" i="6"/>
  <c r="V119" i="6"/>
  <c r="W119" i="6"/>
  <c r="X119" i="6"/>
  <c r="Y119" i="6"/>
  <c r="V120" i="6"/>
  <c r="W120" i="6"/>
  <c r="X120" i="6"/>
  <c r="Y120" i="6"/>
  <c r="V121" i="6"/>
  <c r="W121" i="6"/>
  <c r="X121" i="6"/>
  <c r="Y121" i="6"/>
  <c r="V122" i="6"/>
  <c r="W122" i="6"/>
  <c r="X122" i="6"/>
  <c r="Y122" i="6"/>
  <c r="V123" i="6"/>
  <c r="W123" i="6"/>
  <c r="X123" i="6"/>
  <c r="Y123" i="6"/>
  <c r="V124" i="6"/>
  <c r="W124" i="6"/>
  <c r="X124" i="6"/>
  <c r="Y124" i="6"/>
  <c r="V125" i="6"/>
  <c r="W125" i="6"/>
  <c r="X125" i="6"/>
  <c r="Y125" i="6"/>
  <c r="V126" i="6"/>
  <c r="W126" i="6"/>
  <c r="X126" i="6"/>
  <c r="Y126" i="6"/>
  <c r="V127" i="6"/>
  <c r="W127" i="6"/>
  <c r="X127" i="6"/>
  <c r="Y127" i="6"/>
  <c r="V128" i="6"/>
  <c r="W128" i="6"/>
  <c r="X128" i="6"/>
  <c r="Y128" i="6"/>
  <c r="V129" i="6"/>
  <c r="W129" i="6"/>
  <c r="X129" i="6"/>
  <c r="Y129" i="6"/>
  <c r="V130" i="6"/>
  <c r="W130" i="6"/>
  <c r="X130" i="6"/>
  <c r="Y130" i="6"/>
  <c r="V131" i="6"/>
  <c r="W131" i="6"/>
  <c r="X131" i="6"/>
  <c r="Y131" i="6"/>
  <c r="V132" i="6"/>
  <c r="W132" i="6"/>
  <c r="X132" i="6"/>
  <c r="Y132" i="6"/>
  <c r="V133" i="6"/>
  <c r="W133" i="6"/>
  <c r="X133" i="6"/>
  <c r="Y133" i="6"/>
  <c r="V134" i="6"/>
  <c r="W134" i="6"/>
  <c r="X134" i="6"/>
  <c r="Y134" i="6"/>
  <c r="V135" i="6"/>
  <c r="W135" i="6"/>
  <c r="X135" i="6"/>
  <c r="Y135" i="6"/>
  <c r="V136" i="6"/>
  <c r="W136" i="6"/>
  <c r="X136" i="6"/>
  <c r="Y136" i="6"/>
  <c r="V137" i="6"/>
  <c r="W137" i="6"/>
  <c r="X137" i="6"/>
  <c r="Y137" i="6"/>
  <c r="V138" i="6"/>
  <c r="W138" i="6"/>
  <c r="X138" i="6"/>
  <c r="Y138" i="6"/>
  <c r="V139" i="6"/>
  <c r="W139" i="6"/>
  <c r="X139" i="6"/>
  <c r="Y139" i="6"/>
  <c r="V140" i="6"/>
  <c r="W140" i="6"/>
  <c r="X140" i="6"/>
  <c r="Y140" i="6"/>
  <c r="V141" i="6"/>
  <c r="W141" i="6"/>
  <c r="X141" i="6"/>
  <c r="Y141" i="6"/>
  <c r="V142" i="6"/>
  <c r="W142" i="6"/>
  <c r="X142" i="6"/>
  <c r="Y142" i="6"/>
  <c r="V143" i="6"/>
  <c r="W143" i="6"/>
  <c r="X143" i="6"/>
  <c r="Y143" i="6"/>
  <c r="V144" i="6"/>
  <c r="W144" i="6"/>
  <c r="X144" i="6"/>
  <c r="Y144" i="6"/>
  <c r="V145" i="6"/>
  <c r="W145" i="6"/>
  <c r="X145" i="6"/>
  <c r="Y145" i="6"/>
  <c r="V146" i="6"/>
  <c r="W146" i="6"/>
  <c r="X146" i="6"/>
  <c r="Y146" i="6"/>
  <c r="V147" i="6"/>
  <c r="W147" i="6"/>
  <c r="X147" i="6"/>
  <c r="Y147" i="6"/>
  <c r="V148" i="6"/>
  <c r="W148" i="6"/>
  <c r="X148" i="6"/>
  <c r="Y148" i="6"/>
  <c r="V149" i="6"/>
  <c r="W149" i="6"/>
  <c r="X149" i="6"/>
  <c r="Y149" i="6"/>
  <c r="V150" i="6"/>
  <c r="W150" i="6"/>
  <c r="X150" i="6"/>
  <c r="Y150" i="6"/>
  <c r="V151" i="6"/>
  <c r="W151" i="6"/>
  <c r="X151" i="6"/>
  <c r="Y151" i="6"/>
  <c r="V152" i="6"/>
  <c r="W152" i="6"/>
  <c r="X152" i="6"/>
  <c r="Y152" i="6"/>
  <c r="V153" i="6"/>
  <c r="W153" i="6"/>
  <c r="X153" i="6"/>
  <c r="Y153" i="6"/>
  <c r="V154" i="6"/>
  <c r="W154" i="6"/>
  <c r="X154" i="6"/>
  <c r="Y154" i="6"/>
  <c r="V155" i="6"/>
  <c r="W155" i="6"/>
  <c r="X155" i="6"/>
  <c r="Y155" i="6"/>
  <c r="V156" i="6"/>
  <c r="W156" i="6"/>
  <c r="X156" i="6"/>
  <c r="Y156" i="6"/>
  <c r="V157" i="6"/>
  <c r="W157" i="6"/>
  <c r="X157" i="6"/>
  <c r="Y157" i="6"/>
  <c r="V158" i="6"/>
  <c r="W158" i="6"/>
  <c r="X158" i="6"/>
  <c r="Y158" i="6"/>
  <c r="V159" i="6"/>
  <c r="W159" i="6"/>
  <c r="X159" i="6"/>
  <c r="Y159" i="6"/>
  <c r="V160" i="6"/>
  <c r="W160" i="6"/>
  <c r="X160" i="6"/>
  <c r="Y160" i="6"/>
  <c r="V161" i="6"/>
  <c r="W161" i="6"/>
  <c r="X161" i="6"/>
  <c r="Y161" i="6"/>
  <c r="V162" i="6"/>
  <c r="W162" i="6"/>
  <c r="X162" i="6"/>
  <c r="Y162" i="6"/>
  <c r="V163" i="6"/>
  <c r="W163" i="6"/>
  <c r="X163" i="6"/>
  <c r="Y163" i="6"/>
  <c r="V164" i="6"/>
  <c r="W164" i="6"/>
  <c r="X164" i="6"/>
  <c r="Y164" i="6"/>
  <c r="V165" i="6"/>
  <c r="W165" i="6"/>
  <c r="X165" i="6"/>
  <c r="Y165" i="6"/>
  <c r="V166" i="6"/>
  <c r="W166" i="6"/>
  <c r="X166" i="6"/>
  <c r="Y166" i="6"/>
  <c r="V167" i="6"/>
  <c r="W167" i="6"/>
  <c r="X167" i="6"/>
  <c r="Y167" i="6"/>
  <c r="V168" i="6"/>
  <c r="W168" i="6"/>
  <c r="X168" i="6"/>
  <c r="Y168" i="6"/>
  <c r="V169" i="6"/>
  <c r="W169" i="6"/>
  <c r="X169" i="6"/>
  <c r="Y169" i="6"/>
  <c r="V170" i="6"/>
  <c r="W170" i="6"/>
  <c r="X170" i="6"/>
  <c r="Y170" i="6"/>
  <c r="V171" i="6"/>
  <c r="W171" i="6"/>
  <c r="X171" i="6"/>
  <c r="Y171" i="6"/>
  <c r="V172" i="6"/>
  <c r="W172" i="6"/>
  <c r="X172" i="6"/>
  <c r="Y172" i="6"/>
  <c r="V173" i="6"/>
  <c r="W173" i="6"/>
  <c r="X173" i="6"/>
  <c r="Y173" i="6"/>
  <c r="V174" i="6"/>
  <c r="W174" i="6"/>
  <c r="X174" i="6"/>
  <c r="Y174" i="6"/>
  <c r="V175" i="6"/>
  <c r="W175" i="6"/>
  <c r="X175" i="6"/>
  <c r="Y175" i="6"/>
  <c r="V176" i="6"/>
  <c r="W176" i="6"/>
  <c r="X176" i="6"/>
  <c r="Y176" i="6"/>
  <c r="V177" i="6"/>
  <c r="W177" i="6"/>
  <c r="X177" i="6"/>
  <c r="Y177" i="6"/>
  <c r="V178" i="6"/>
  <c r="W178" i="6"/>
  <c r="X178" i="6"/>
  <c r="Y178" i="6"/>
  <c r="V179" i="6"/>
  <c r="W179" i="6"/>
  <c r="X179" i="6"/>
  <c r="Y179" i="6"/>
  <c r="V180" i="6"/>
  <c r="W180" i="6"/>
  <c r="X180" i="6"/>
  <c r="Y180" i="6"/>
  <c r="V181" i="6"/>
  <c r="W181" i="6"/>
  <c r="X181" i="6"/>
  <c r="Y181" i="6"/>
  <c r="V182" i="6"/>
  <c r="W182" i="6"/>
  <c r="X182" i="6"/>
  <c r="Y182" i="6"/>
  <c r="V183" i="6"/>
  <c r="W183" i="6"/>
  <c r="X183" i="6"/>
  <c r="Y183" i="6"/>
  <c r="V184" i="6"/>
  <c r="W184" i="6"/>
  <c r="X184" i="6"/>
  <c r="Y184" i="6"/>
  <c r="V185" i="6"/>
  <c r="W185" i="6"/>
  <c r="X185" i="6"/>
  <c r="Y185" i="6"/>
  <c r="V186" i="6"/>
  <c r="W186" i="6"/>
  <c r="X186" i="6"/>
  <c r="Y186" i="6"/>
  <c r="V187" i="6"/>
  <c r="W187" i="6"/>
  <c r="X187" i="6"/>
  <c r="Y187" i="6"/>
  <c r="V188" i="6"/>
  <c r="W188" i="6"/>
  <c r="X188" i="6"/>
  <c r="Y188" i="6"/>
  <c r="V189" i="6"/>
  <c r="W189" i="6"/>
  <c r="X189" i="6"/>
  <c r="Y189" i="6"/>
  <c r="V190" i="6"/>
  <c r="W190" i="6"/>
  <c r="X190" i="6"/>
  <c r="Y190" i="6"/>
  <c r="V191" i="6"/>
  <c r="W191" i="6"/>
  <c r="X191" i="6"/>
  <c r="Y191" i="6"/>
  <c r="V192" i="6"/>
  <c r="W192" i="6"/>
  <c r="X192" i="6"/>
  <c r="Y192" i="6"/>
  <c r="V193" i="6"/>
  <c r="W193" i="6"/>
  <c r="X193" i="6"/>
  <c r="Y193" i="6"/>
  <c r="V194" i="6"/>
  <c r="W194" i="6"/>
  <c r="X194" i="6"/>
  <c r="Y194" i="6"/>
  <c r="V195" i="6"/>
  <c r="W195" i="6"/>
  <c r="X195" i="6"/>
  <c r="Y195" i="6"/>
  <c r="V196" i="6"/>
  <c r="W196" i="6"/>
  <c r="X196" i="6"/>
  <c r="Y196" i="6"/>
  <c r="V197" i="6"/>
  <c r="W197" i="6"/>
  <c r="X197" i="6"/>
  <c r="Y197" i="6"/>
  <c r="V198" i="6"/>
  <c r="W198" i="6"/>
  <c r="X198" i="6"/>
  <c r="Y198" i="6"/>
  <c r="V199" i="6"/>
  <c r="W199" i="6"/>
  <c r="X199" i="6"/>
  <c r="Y199" i="6"/>
  <c r="V200" i="6"/>
  <c r="W200" i="6"/>
  <c r="X200" i="6"/>
  <c r="Y200" i="6"/>
  <c r="V201" i="6"/>
  <c r="W201" i="6"/>
  <c r="X201" i="6"/>
  <c r="Y201" i="6"/>
  <c r="V202" i="6"/>
  <c r="W202" i="6"/>
  <c r="X202" i="6"/>
  <c r="Y202" i="6"/>
  <c r="V203" i="6"/>
  <c r="W203" i="6"/>
  <c r="X203" i="6"/>
  <c r="Y203" i="6"/>
  <c r="V204" i="6"/>
  <c r="W204" i="6"/>
  <c r="X204" i="6"/>
  <c r="Y204" i="6"/>
  <c r="V205" i="6"/>
  <c r="W205" i="6"/>
  <c r="X205" i="6"/>
  <c r="Y205" i="6"/>
  <c r="V206" i="6"/>
  <c r="W206" i="6"/>
  <c r="X206" i="6"/>
  <c r="Y206" i="6"/>
  <c r="V207" i="6"/>
  <c r="W207" i="6"/>
  <c r="X207" i="6"/>
  <c r="Y207" i="6"/>
  <c r="V208" i="6"/>
  <c r="W208" i="6"/>
  <c r="X208" i="6"/>
  <c r="Y208" i="6"/>
  <c r="V209" i="6"/>
  <c r="W209" i="6"/>
  <c r="X209" i="6"/>
  <c r="Y209" i="6"/>
  <c r="V210" i="6"/>
  <c r="W210" i="6"/>
  <c r="X210" i="6"/>
  <c r="Y210" i="6"/>
  <c r="V211" i="6"/>
  <c r="W211" i="6"/>
  <c r="X211" i="6"/>
  <c r="Y211" i="6"/>
  <c r="V212" i="6"/>
  <c r="W212" i="6"/>
  <c r="X212" i="6"/>
  <c r="Y212" i="6"/>
  <c r="V213" i="6"/>
  <c r="W213" i="6"/>
  <c r="X213" i="6"/>
  <c r="Y213" i="6"/>
  <c r="V214" i="6"/>
  <c r="W214" i="6"/>
  <c r="X214" i="6"/>
  <c r="Y214" i="6"/>
  <c r="V215" i="6"/>
  <c r="W215" i="6"/>
  <c r="X215" i="6"/>
  <c r="Y215" i="6"/>
  <c r="V216" i="6"/>
  <c r="W216" i="6"/>
  <c r="X216" i="6"/>
  <c r="Y216" i="6"/>
  <c r="V217" i="6"/>
  <c r="W217" i="6"/>
  <c r="X217" i="6"/>
  <c r="Y217" i="6"/>
  <c r="V218" i="6"/>
  <c r="W218" i="6"/>
  <c r="X218" i="6"/>
  <c r="Y218" i="6"/>
  <c r="V219" i="6"/>
  <c r="W219" i="6"/>
  <c r="X219" i="6"/>
  <c r="Y219" i="6"/>
  <c r="V220" i="6"/>
  <c r="W220" i="6"/>
  <c r="X220" i="6"/>
  <c r="Y220" i="6"/>
  <c r="V221" i="6"/>
  <c r="W221" i="6"/>
  <c r="X221" i="6"/>
  <c r="Y221" i="6"/>
  <c r="V222" i="6"/>
  <c r="W222" i="6"/>
  <c r="X222" i="6"/>
  <c r="Y222" i="6"/>
  <c r="V223" i="6"/>
  <c r="W223" i="6"/>
  <c r="X223" i="6"/>
  <c r="Y223" i="6"/>
  <c r="V224" i="6"/>
  <c r="W224" i="6"/>
  <c r="X224" i="6"/>
  <c r="Y224" i="6"/>
  <c r="V225" i="6"/>
  <c r="W225" i="6"/>
  <c r="X225" i="6"/>
  <c r="Y225" i="6"/>
  <c r="V226" i="6"/>
  <c r="W226" i="6"/>
  <c r="X226" i="6"/>
  <c r="Y226" i="6"/>
  <c r="V227" i="6"/>
  <c r="W227" i="6"/>
  <c r="X227" i="6"/>
  <c r="Y227" i="6"/>
  <c r="V228" i="6"/>
  <c r="W228" i="6"/>
  <c r="X228" i="6"/>
  <c r="Y228" i="6"/>
  <c r="V229" i="6"/>
  <c r="W229" i="6"/>
  <c r="X229" i="6"/>
  <c r="Y229" i="6"/>
  <c r="V230" i="6"/>
  <c r="W230" i="6"/>
  <c r="X230" i="6"/>
  <c r="Y230" i="6"/>
  <c r="V231" i="6"/>
  <c r="W231" i="6"/>
  <c r="X231" i="6"/>
  <c r="Y231" i="6"/>
  <c r="V232" i="6"/>
  <c r="W232" i="6"/>
  <c r="X232" i="6"/>
  <c r="Y232" i="6"/>
  <c r="V233" i="6"/>
  <c r="W233" i="6"/>
  <c r="X233" i="6"/>
  <c r="Y233" i="6"/>
  <c r="V234" i="6"/>
  <c r="W234" i="6"/>
  <c r="X234" i="6"/>
  <c r="Y234" i="6"/>
  <c r="V235" i="6"/>
  <c r="W235" i="6"/>
  <c r="X235" i="6"/>
  <c r="Y235" i="6"/>
  <c r="V236" i="6"/>
  <c r="W236" i="6"/>
  <c r="X236" i="6"/>
  <c r="Y236" i="6"/>
  <c r="V237" i="6"/>
  <c r="W237" i="6"/>
  <c r="X237" i="6"/>
  <c r="Y237" i="6"/>
  <c r="V238" i="6"/>
  <c r="W238" i="6"/>
  <c r="X238" i="6"/>
  <c r="Y238" i="6"/>
  <c r="V239" i="6"/>
  <c r="W239" i="6"/>
  <c r="X239" i="6"/>
  <c r="Y239" i="6"/>
  <c r="V240" i="6"/>
  <c r="W240" i="6"/>
  <c r="X240" i="6"/>
  <c r="Y240" i="6"/>
  <c r="V241" i="6"/>
  <c r="W241" i="6"/>
  <c r="X241" i="6"/>
  <c r="Y241" i="6"/>
  <c r="V242" i="6"/>
  <c r="W242" i="6"/>
  <c r="X242" i="6"/>
  <c r="Y242" i="6"/>
  <c r="V243" i="6"/>
  <c r="W243" i="6"/>
  <c r="X243" i="6"/>
  <c r="Y243" i="6"/>
  <c r="V244" i="6"/>
  <c r="W244" i="6"/>
  <c r="X244" i="6"/>
  <c r="Y244" i="6"/>
  <c r="V245" i="6"/>
  <c r="W245" i="6"/>
  <c r="X245" i="6"/>
  <c r="Y245" i="6"/>
  <c r="V246" i="6"/>
  <c r="W246" i="6"/>
  <c r="X246" i="6"/>
  <c r="Y246" i="6"/>
  <c r="V247" i="6"/>
  <c r="W247" i="6"/>
  <c r="X247" i="6"/>
  <c r="Y247" i="6"/>
  <c r="V248" i="6"/>
  <c r="W248" i="6"/>
  <c r="X248" i="6"/>
  <c r="Y248" i="6"/>
  <c r="V249" i="6"/>
  <c r="W249" i="6"/>
  <c r="X249" i="6"/>
  <c r="Y249" i="6"/>
  <c r="V250" i="6"/>
  <c r="W250" i="6"/>
  <c r="X250" i="6"/>
  <c r="Y250" i="6"/>
  <c r="V251" i="6"/>
  <c r="W251" i="6"/>
  <c r="X251" i="6"/>
  <c r="Y251" i="6"/>
  <c r="V252" i="6"/>
  <c r="W252" i="6"/>
  <c r="X252" i="6"/>
  <c r="Y252" i="6"/>
  <c r="V253" i="6"/>
  <c r="W253" i="6"/>
  <c r="X253" i="6"/>
  <c r="Y253" i="6"/>
  <c r="V254" i="6"/>
  <c r="W254" i="6"/>
  <c r="X254" i="6"/>
  <c r="Y254" i="6"/>
  <c r="V255" i="6"/>
  <c r="W255" i="6"/>
  <c r="X255" i="6"/>
  <c r="Y255" i="6"/>
  <c r="V256" i="6"/>
  <c r="W256" i="6"/>
  <c r="X256" i="6"/>
  <c r="Y256" i="6"/>
  <c r="V257" i="6"/>
  <c r="W257" i="6"/>
  <c r="X257" i="6"/>
  <c r="Y257" i="6"/>
  <c r="V258" i="6"/>
  <c r="W258" i="6"/>
  <c r="X258" i="6"/>
  <c r="Y258" i="6"/>
  <c r="V259" i="6"/>
  <c r="W259" i="6"/>
  <c r="X259" i="6"/>
  <c r="Y259" i="6"/>
  <c r="V260" i="6"/>
  <c r="W260" i="6"/>
  <c r="X260" i="6"/>
  <c r="Y260" i="6"/>
  <c r="V261" i="6"/>
  <c r="W261" i="6"/>
  <c r="X261" i="6"/>
  <c r="Y261" i="6"/>
  <c r="V262" i="6"/>
  <c r="W262" i="6"/>
  <c r="X262" i="6"/>
  <c r="Y262" i="6"/>
  <c r="V263" i="6"/>
  <c r="W263" i="6"/>
  <c r="X263" i="6"/>
  <c r="Y263" i="6"/>
  <c r="V264" i="6"/>
  <c r="W264" i="6"/>
  <c r="X264" i="6"/>
  <c r="Y264" i="6"/>
  <c r="V265" i="6"/>
  <c r="W265" i="6"/>
  <c r="X265" i="6"/>
  <c r="Y265" i="6"/>
  <c r="V266" i="6"/>
  <c r="W266" i="6"/>
  <c r="X266" i="6"/>
  <c r="Y266" i="6"/>
  <c r="V267" i="6"/>
  <c r="W267" i="6"/>
  <c r="X267" i="6"/>
  <c r="Y267" i="6"/>
  <c r="V268" i="6"/>
  <c r="W268" i="6"/>
  <c r="X268" i="6"/>
  <c r="Y268" i="6"/>
  <c r="V269" i="6"/>
  <c r="W269" i="6"/>
  <c r="X269" i="6"/>
  <c r="Y269" i="6"/>
  <c r="V270" i="6"/>
  <c r="W270" i="6"/>
  <c r="X270" i="6"/>
  <c r="Y270" i="6"/>
  <c r="V271" i="6"/>
  <c r="W271" i="6"/>
  <c r="X271" i="6"/>
  <c r="Y271" i="6"/>
  <c r="V272" i="6"/>
  <c r="W272" i="6"/>
  <c r="X272" i="6"/>
  <c r="Y272" i="6"/>
  <c r="V273" i="6"/>
  <c r="W273" i="6"/>
  <c r="X273" i="6"/>
  <c r="Y273" i="6"/>
  <c r="V274" i="6"/>
  <c r="W274" i="6"/>
  <c r="X274" i="6"/>
  <c r="Y274" i="6"/>
  <c r="V275" i="6"/>
  <c r="W275" i="6"/>
  <c r="X275" i="6"/>
  <c r="Y275" i="6"/>
  <c r="V276" i="6"/>
  <c r="W276" i="6"/>
  <c r="X276" i="6"/>
  <c r="Y276" i="6"/>
  <c r="V277" i="6"/>
  <c r="W277" i="6"/>
  <c r="X277" i="6"/>
  <c r="Y277" i="6"/>
  <c r="V278" i="6"/>
  <c r="W278" i="6"/>
  <c r="X278" i="6"/>
  <c r="Y278" i="6"/>
  <c r="V279" i="6"/>
  <c r="W279" i="6"/>
  <c r="X279" i="6"/>
  <c r="Y279" i="6"/>
  <c r="V280" i="6"/>
  <c r="W280" i="6"/>
  <c r="X280" i="6"/>
  <c r="Y280" i="6"/>
  <c r="V281" i="6"/>
  <c r="W281" i="6"/>
  <c r="X281" i="6"/>
  <c r="Y281" i="6"/>
  <c r="V282" i="6"/>
  <c r="W282" i="6"/>
  <c r="X282" i="6"/>
  <c r="Y282" i="6"/>
  <c r="V283" i="6"/>
  <c r="W283" i="6"/>
  <c r="X283" i="6"/>
  <c r="Y283" i="6"/>
  <c r="V284" i="6"/>
  <c r="W284" i="6"/>
  <c r="X284" i="6"/>
  <c r="Y284" i="6"/>
  <c r="V285" i="6"/>
  <c r="W285" i="6"/>
  <c r="X285" i="6"/>
  <c r="Y285" i="6"/>
  <c r="V286" i="6"/>
  <c r="W286" i="6"/>
  <c r="X286" i="6"/>
  <c r="Y286" i="6"/>
  <c r="V287" i="6"/>
  <c r="W287" i="6"/>
  <c r="X287" i="6"/>
  <c r="Y287" i="6"/>
  <c r="V288" i="6"/>
  <c r="W288" i="6"/>
  <c r="X288" i="6"/>
  <c r="Y288" i="6"/>
  <c r="V289" i="6"/>
  <c r="W289" i="6"/>
  <c r="X289" i="6"/>
  <c r="Y289" i="6"/>
  <c r="V290" i="6"/>
  <c r="W290" i="6"/>
  <c r="X290" i="6"/>
  <c r="Y290" i="6"/>
  <c r="V291" i="6"/>
  <c r="W291" i="6"/>
  <c r="X291" i="6"/>
  <c r="Y291" i="6"/>
  <c r="V292" i="6"/>
  <c r="W292" i="6"/>
  <c r="X292" i="6"/>
  <c r="Y292" i="6"/>
  <c r="V293" i="6"/>
  <c r="W293" i="6"/>
  <c r="X293" i="6"/>
  <c r="Y293" i="6"/>
  <c r="V294" i="6"/>
  <c r="W294" i="6"/>
  <c r="X294" i="6"/>
  <c r="Y294" i="6"/>
  <c r="V295" i="6"/>
  <c r="W295" i="6"/>
  <c r="X295" i="6"/>
  <c r="Y295" i="6"/>
  <c r="V296" i="6"/>
  <c r="W296" i="6"/>
  <c r="X296" i="6"/>
  <c r="Y296" i="6"/>
  <c r="V297" i="6"/>
  <c r="W297" i="6"/>
  <c r="X297" i="6"/>
  <c r="Y297" i="6"/>
  <c r="V298" i="6"/>
  <c r="W298" i="6"/>
  <c r="X298" i="6"/>
  <c r="Y298" i="6"/>
  <c r="V299" i="6"/>
  <c r="W299" i="6"/>
  <c r="X299" i="6"/>
  <c r="Y299" i="6"/>
  <c r="V300" i="6"/>
  <c r="W300" i="6"/>
  <c r="X300" i="6"/>
  <c r="Y300" i="6"/>
  <c r="V301" i="6"/>
  <c r="W301" i="6"/>
  <c r="X301" i="6"/>
  <c r="Y301" i="6"/>
  <c r="V302" i="6"/>
  <c r="W302" i="6"/>
  <c r="X302" i="6"/>
  <c r="Y302" i="6"/>
  <c r="V303" i="6"/>
  <c r="W303" i="6"/>
  <c r="X303" i="6"/>
  <c r="Y303" i="6"/>
  <c r="V304" i="6"/>
  <c r="W304" i="6"/>
  <c r="X304" i="6"/>
  <c r="Y304" i="6"/>
  <c r="V305" i="6"/>
  <c r="W305" i="6"/>
  <c r="X305" i="6"/>
  <c r="Y305" i="6"/>
  <c r="V306" i="6"/>
  <c r="W306" i="6"/>
  <c r="X306" i="6"/>
  <c r="Y306" i="6"/>
  <c r="V307" i="6"/>
  <c r="W307" i="6"/>
  <c r="X307" i="6"/>
  <c r="Y307" i="6"/>
  <c r="V308" i="6"/>
  <c r="W308" i="6"/>
  <c r="X308" i="6"/>
  <c r="Y308" i="6"/>
  <c r="V309" i="6"/>
  <c r="W309" i="6"/>
  <c r="X309" i="6"/>
  <c r="Y309" i="6"/>
  <c r="V310" i="6"/>
  <c r="W310" i="6"/>
  <c r="X310" i="6"/>
  <c r="Y310" i="6"/>
  <c r="V311" i="6"/>
  <c r="W311" i="6"/>
  <c r="X311" i="6"/>
  <c r="Y311" i="6"/>
  <c r="V312" i="6"/>
  <c r="W312" i="6"/>
  <c r="X312" i="6"/>
  <c r="Y312" i="6"/>
  <c r="V313" i="6"/>
  <c r="W313" i="6"/>
  <c r="X313" i="6"/>
  <c r="Y313" i="6"/>
  <c r="V314" i="6"/>
  <c r="W314" i="6"/>
  <c r="X314" i="6"/>
  <c r="Y314" i="6"/>
  <c r="V315" i="6"/>
  <c r="W315" i="6"/>
  <c r="X315" i="6"/>
  <c r="Y315" i="6"/>
  <c r="V316" i="6"/>
  <c r="W316" i="6"/>
  <c r="X316" i="6"/>
  <c r="Y316" i="6"/>
  <c r="V317" i="6"/>
  <c r="W317" i="6"/>
  <c r="X317" i="6"/>
  <c r="Y317" i="6"/>
  <c r="V318" i="6"/>
  <c r="W318" i="6"/>
  <c r="X318" i="6"/>
  <c r="Y318" i="6"/>
  <c r="V319" i="6"/>
  <c r="W319" i="6"/>
  <c r="X319" i="6"/>
  <c r="Y319" i="6"/>
  <c r="V320" i="6"/>
  <c r="W320" i="6"/>
  <c r="X320" i="6"/>
  <c r="Y320" i="6"/>
  <c r="V321" i="6"/>
  <c r="W321" i="6"/>
  <c r="X321" i="6"/>
  <c r="Y321" i="6"/>
  <c r="V322" i="6"/>
  <c r="W322" i="6"/>
  <c r="X322" i="6"/>
  <c r="Y322" i="6"/>
  <c r="V323" i="6"/>
  <c r="W323" i="6"/>
  <c r="X323" i="6"/>
  <c r="Y323" i="6"/>
  <c r="V324" i="6"/>
  <c r="W324" i="6"/>
  <c r="X324" i="6"/>
  <c r="Y324" i="6"/>
  <c r="V325" i="6"/>
  <c r="W325" i="6"/>
  <c r="X325" i="6"/>
  <c r="Y325" i="6"/>
  <c r="V326" i="6"/>
  <c r="W326" i="6"/>
  <c r="X326" i="6"/>
  <c r="Y326" i="6"/>
  <c r="V327" i="6"/>
  <c r="W327" i="6"/>
  <c r="X327" i="6"/>
  <c r="Y327" i="6"/>
  <c r="V328" i="6"/>
  <c r="W328" i="6"/>
  <c r="X328" i="6"/>
  <c r="Y328" i="6"/>
  <c r="V329" i="6"/>
  <c r="W329" i="6"/>
  <c r="X329" i="6"/>
  <c r="Y329" i="6"/>
  <c r="V330" i="6"/>
  <c r="W330" i="6"/>
  <c r="X330" i="6"/>
  <c r="Y330" i="6"/>
  <c r="V331" i="6"/>
  <c r="W331" i="6"/>
  <c r="X331" i="6"/>
  <c r="Y331" i="6"/>
  <c r="V332" i="6"/>
  <c r="W332" i="6"/>
  <c r="X332" i="6"/>
  <c r="Y332" i="6"/>
  <c r="V333" i="6"/>
  <c r="W333" i="6"/>
  <c r="X333" i="6"/>
  <c r="Y333" i="6"/>
  <c r="V334" i="6"/>
  <c r="W334" i="6"/>
  <c r="X334" i="6"/>
  <c r="Y334" i="6"/>
  <c r="V335" i="6"/>
  <c r="W335" i="6"/>
  <c r="X335" i="6"/>
  <c r="Y335" i="6"/>
  <c r="V336" i="6"/>
  <c r="W336" i="6"/>
  <c r="X336" i="6"/>
  <c r="Y336" i="6"/>
  <c r="V337" i="6"/>
  <c r="W337" i="6"/>
  <c r="X337" i="6"/>
  <c r="Y337" i="6"/>
  <c r="V338" i="6"/>
  <c r="W338" i="6"/>
  <c r="X338" i="6"/>
  <c r="Y338" i="6"/>
  <c r="V339" i="6"/>
  <c r="W339" i="6"/>
  <c r="X339" i="6"/>
  <c r="Y339" i="6"/>
  <c r="V340" i="6"/>
  <c r="W340" i="6"/>
  <c r="X340" i="6"/>
  <c r="Y340" i="6"/>
  <c r="V341" i="6"/>
  <c r="W341" i="6"/>
  <c r="X341" i="6"/>
  <c r="Y341" i="6"/>
  <c r="V342" i="6"/>
  <c r="W342" i="6"/>
  <c r="X342" i="6"/>
  <c r="Y342" i="6"/>
  <c r="V343" i="6"/>
  <c r="W343" i="6"/>
  <c r="X343" i="6"/>
  <c r="Y343" i="6"/>
  <c r="V344" i="6"/>
  <c r="W344" i="6"/>
  <c r="X344" i="6"/>
  <c r="Y344" i="6"/>
  <c r="V345" i="6"/>
  <c r="W345" i="6"/>
  <c r="X345" i="6"/>
  <c r="Y345" i="6"/>
  <c r="V346" i="6"/>
  <c r="W346" i="6"/>
  <c r="X346" i="6"/>
  <c r="Y346" i="6"/>
  <c r="V347" i="6"/>
  <c r="W347" i="6"/>
  <c r="X347" i="6"/>
  <c r="Y347" i="6"/>
  <c r="V348" i="6"/>
  <c r="W348" i="6"/>
  <c r="X348" i="6"/>
  <c r="Y348" i="6"/>
  <c r="V349" i="6"/>
  <c r="W349" i="6"/>
  <c r="X349" i="6"/>
  <c r="Y349" i="6"/>
  <c r="V350" i="6"/>
  <c r="W350" i="6"/>
  <c r="X350" i="6"/>
  <c r="Y350" i="6"/>
  <c r="V351" i="6"/>
  <c r="W351" i="6"/>
  <c r="X351" i="6"/>
  <c r="Y351" i="6"/>
  <c r="V352" i="6"/>
  <c r="W352" i="6"/>
  <c r="X352" i="6"/>
  <c r="Y352" i="6"/>
  <c r="V353" i="6"/>
  <c r="W353" i="6"/>
  <c r="X353" i="6"/>
  <c r="Y353" i="6"/>
  <c r="V354" i="6"/>
  <c r="W354" i="6"/>
  <c r="X354" i="6"/>
  <c r="Y354" i="6"/>
  <c r="V355" i="6"/>
  <c r="W355" i="6"/>
  <c r="X355" i="6"/>
  <c r="Y355" i="6"/>
  <c r="V356" i="6"/>
  <c r="W356" i="6"/>
  <c r="X356" i="6"/>
  <c r="Y356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R3" i="6"/>
  <c r="S3" i="6"/>
  <c r="T3" i="6"/>
  <c r="R4" i="6"/>
  <c r="S4" i="6"/>
  <c r="T4" i="6"/>
  <c r="R5" i="6"/>
  <c r="S5" i="6"/>
  <c r="T5" i="6"/>
  <c r="R6" i="6"/>
  <c r="S6" i="6"/>
  <c r="T6" i="6"/>
  <c r="R7" i="6"/>
  <c r="S7" i="6"/>
  <c r="T7" i="6"/>
  <c r="R8" i="6"/>
  <c r="S8" i="6"/>
  <c r="T8" i="6"/>
  <c r="R9" i="6"/>
  <c r="S9" i="6"/>
  <c r="T9" i="6"/>
  <c r="R10" i="6"/>
  <c r="S10" i="6"/>
  <c r="T10" i="6"/>
  <c r="R11" i="6"/>
  <c r="S11" i="6"/>
  <c r="T11" i="6"/>
  <c r="R12" i="6"/>
  <c r="S12" i="6"/>
  <c r="T12" i="6"/>
  <c r="R13" i="6"/>
  <c r="S13" i="6"/>
  <c r="T13" i="6"/>
  <c r="R14" i="6"/>
  <c r="S14" i="6"/>
  <c r="T14" i="6"/>
  <c r="R15" i="6"/>
  <c r="S15" i="6"/>
  <c r="T15" i="6"/>
  <c r="R16" i="6"/>
  <c r="S16" i="6"/>
  <c r="T16" i="6"/>
  <c r="R17" i="6"/>
  <c r="S17" i="6"/>
  <c r="T17" i="6"/>
  <c r="R18" i="6"/>
  <c r="S18" i="6"/>
  <c r="T18" i="6"/>
  <c r="R19" i="6"/>
  <c r="S19" i="6"/>
  <c r="T19" i="6"/>
  <c r="R20" i="6"/>
  <c r="S20" i="6"/>
  <c r="T20" i="6"/>
  <c r="R21" i="6"/>
  <c r="S21" i="6"/>
  <c r="T21" i="6"/>
  <c r="R22" i="6"/>
  <c r="S22" i="6"/>
  <c r="T22" i="6"/>
  <c r="R23" i="6"/>
  <c r="S23" i="6"/>
  <c r="T23" i="6"/>
  <c r="R24" i="6"/>
  <c r="S24" i="6"/>
  <c r="T24" i="6"/>
  <c r="R25" i="6"/>
  <c r="S25" i="6"/>
  <c r="T25" i="6"/>
  <c r="R26" i="6"/>
  <c r="S26" i="6"/>
  <c r="T26" i="6"/>
  <c r="R27" i="6"/>
  <c r="S27" i="6"/>
  <c r="T27" i="6"/>
  <c r="R28" i="6"/>
  <c r="S28" i="6"/>
  <c r="T28" i="6"/>
  <c r="R29" i="6"/>
  <c r="S29" i="6"/>
  <c r="T29" i="6"/>
  <c r="R30" i="6"/>
  <c r="S30" i="6"/>
  <c r="T30" i="6"/>
  <c r="R31" i="6"/>
  <c r="S31" i="6"/>
  <c r="T31" i="6"/>
  <c r="R32" i="6"/>
  <c r="S32" i="6"/>
  <c r="T32" i="6"/>
  <c r="R33" i="6"/>
  <c r="S33" i="6"/>
  <c r="T33" i="6"/>
  <c r="R34" i="6"/>
  <c r="S34" i="6"/>
  <c r="T34" i="6"/>
  <c r="R35" i="6"/>
  <c r="S35" i="6"/>
  <c r="T35" i="6"/>
  <c r="R36" i="6"/>
  <c r="S36" i="6"/>
  <c r="T36" i="6"/>
  <c r="R37" i="6"/>
  <c r="S37" i="6"/>
  <c r="T37" i="6"/>
  <c r="R38" i="6"/>
  <c r="S38" i="6"/>
  <c r="T38" i="6"/>
  <c r="R39" i="6"/>
  <c r="S39" i="6"/>
  <c r="T39" i="6"/>
  <c r="R40" i="6"/>
  <c r="S40" i="6"/>
  <c r="T40" i="6"/>
  <c r="R41" i="6"/>
  <c r="S41" i="6"/>
  <c r="T41" i="6"/>
  <c r="R42" i="6"/>
  <c r="S42" i="6"/>
  <c r="T42" i="6"/>
  <c r="R43" i="6"/>
  <c r="S43" i="6"/>
  <c r="T43" i="6"/>
  <c r="R44" i="6"/>
  <c r="S44" i="6"/>
  <c r="T44" i="6"/>
  <c r="R45" i="6"/>
  <c r="S45" i="6"/>
  <c r="T45" i="6"/>
  <c r="R46" i="6"/>
  <c r="S46" i="6"/>
  <c r="T46" i="6"/>
  <c r="R47" i="6"/>
  <c r="S47" i="6"/>
  <c r="T47" i="6"/>
  <c r="R48" i="6"/>
  <c r="S48" i="6"/>
  <c r="T48" i="6"/>
  <c r="R49" i="6"/>
  <c r="S49" i="6"/>
  <c r="T49" i="6"/>
  <c r="R50" i="6"/>
  <c r="S50" i="6"/>
  <c r="T50" i="6"/>
  <c r="R51" i="6"/>
  <c r="S51" i="6"/>
  <c r="T51" i="6"/>
  <c r="R52" i="6"/>
  <c r="S52" i="6"/>
  <c r="T52" i="6"/>
  <c r="R53" i="6"/>
  <c r="S53" i="6"/>
  <c r="T53" i="6"/>
  <c r="R54" i="6"/>
  <c r="S54" i="6"/>
  <c r="T54" i="6"/>
  <c r="R55" i="6"/>
  <c r="S55" i="6"/>
  <c r="T55" i="6"/>
  <c r="R56" i="6"/>
  <c r="S56" i="6"/>
  <c r="T56" i="6"/>
  <c r="R57" i="6"/>
  <c r="S57" i="6"/>
  <c r="T57" i="6"/>
  <c r="R58" i="6"/>
  <c r="S58" i="6"/>
  <c r="T58" i="6"/>
  <c r="R59" i="6"/>
  <c r="S59" i="6"/>
  <c r="T59" i="6"/>
  <c r="R60" i="6"/>
  <c r="S60" i="6"/>
  <c r="T60" i="6"/>
  <c r="R61" i="6"/>
  <c r="S61" i="6"/>
  <c r="T61" i="6"/>
  <c r="R62" i="6"/>
  <c r="S62" i="6"/>
  <c r="T62" i="6"/>
  <c r="R63" i="6"/>
  <c r="S63" i="6"/>
  <c r="T63" i="6"/>
  <c r="R64" i="6"/>
  <c r="S64" i="6"/>
  <c r="T64" i="6"/>
  <c r="R65" i="6"/>
  <c r="S65" i="6"/>
  <c r="T65" i="6"/>
  <c r="R66" i="6"/>
  <c r="S66" i="6"/>
  <c r="T66" i="6"/>
  <c r="R67" i="6"/>
  <c r="S67" i="6"/>
  <c r="T67" i="6"/>
  <c r="R68" i="6"/>
  <c r="S68" i="6"/>
  <c r="T68" i="6"/>
  <c r="R69" i="6"/>
  <c r="S69" i="6"/>
  <c r="T69" i="6"/>
  <c r="R70" i="6"/>
  <c r="S70" i="6"/>
  <c r="T70" i="6"/>
  <c r="R71" i="6"/>
  <c r="S71" i="6"/>
  <c r="T71" i="6"/>
  <c r="R72" i="6"/>
  <c r="S72" i="6"/>
  <c r="T72" i="6"/>
  <c r="R73" i="6"/>
  <c r="S73" i="6"/>
  <c r="T73" i="6"/>
  <c r="R74" i="6"/>
  <c r="S74" i="6"/>
  <c r="T74" i="6"/>
  <c r="R75" i="6"/>
  <c r="S75" i="6"/>
  <c r="T75" i="6"/>
  <c r="R76" i="6"/>
  <c r="S76" i="6"/>
  <c r="T76" i="6"/>
  <c r="R77" i="6"/>
  <c r="S77" i="6"/>
  <c r="T77" i="6"/>
  <c r="R78" i="6"/>
  <c r="S78" i="6"/>
  <c r="T78" i="6"/>
  <c r="R79" i="6"/>
  <c r="S79" i="6"/>
  <c r="T79" i="6"/>
  <c r="R80" i="6"/>
  <c r="S80" i="6"/>
  <c r="T80" i="6"/>
  <c r="R81" i="6"/>
  <c r="S81" i="6"/>
  <c r="T81" i="6"/>
  <c r="R82" i="6"/>
  <c r="S82" i="6"/>
  <c r="T82" i="6"/>
  <c r="R83" i="6"/>
  <c r="S83" i="6"/>
  <c r="T83" i="6"/>
  <c r="R84" i="6"/>
  <c r="S84" i="6"/>
  <c r="T84" i="6"/>
  <c r="R85" i="6"/>
  <c r="S85" i="6"/>
  <c r="T85" i="6"/>
  <c r="R86" i="6"/>
  <c r="S86" i="6"/>
  <c r="T86" i="6"/>
  <c r="R87" i="6"/>
  <c r="S87" i="6"/>
  <c r="T87" i="6"/>
  <c r="R88" i="6"/>
  <c r="S88" i="6"/>
  <c r="T88" i="6"/>
  <c r="R89" i="6"/>
  <c r="S89" i="6"/>
  <c r="T89" i="6"/>
  <c r="R90" i="6"/>
  <c r="S90" i="6"/>
  <c r="T90" i="6"/>
  <c r="R91" i="6"/>
  <c r="S91" i="6"/>
  <c r="T91" i="6"/>
  <c r="R92" i="6"/>
  <c r="S92" i="6"/>
  <c r="T92" i="6"/>
  <c r="R93" i="6"/>
  <c r="S93" i="6"/>
  <c r="T93" i="6"/>
  <c r="R94" i="6"/>
  <c r="S94" i="6"/>
  <c r="T94" i="6"/>
  <c r="R95" i="6"/>
  <c r="S95" i="6"/>
  <c r="T95" i="6"/>
  <c r="R96" i="6"/>
  <c r="S96" i="6"/>
  <c r="T96" i="6"/>
  <c r="R97" i="6"/>
  <c r="S97" i="6"/>
  <c r="T97" i="6"/>
  <c r="R98" i="6"/>
  <c r="S98" i="6"/>
  <c r="T98" i="6"/>
  <c r="R99" i="6"/>
  <c r="S99" i="6"/>
  <c r="T99" i="6"/>
  <c r="R100" i="6"/>
  <c r="S100" i="6"/>
  <c r="T100" i="6"/>
  <c r="R101" i="6"/>
  <c r="S101" i="6"/>
  <c r="T101" i="6"/>
  <c r="R102" i="6"/>
  <c r="S102" i="6"/>
  <c r="T102" i="6"/>
  <c r="R103" i="6"/>
  <c r="S103" i="6"/>
  <c r="T103" i="6"/>
  <c r="R104" i="6"/>
  <c r="S104" i="6"/>
  <c r="T104" i="6"/>
  <c r="R105" i="6"/>
  <c r="S105" i="6"/>
  <c r="T105" i="6"/>
  <c r="R106" i="6"/>
  <c r="S106" i="6"/>
  <c r="T106" i="6"/>
  <c r="R107" i="6"/>
  <c r="S107" i="6"/>
  <c r="T107" i="6"/>
  <c r="R108" i="6"/>
  <c r="S108" i="6"/>
  <c r="T108" i="6"/>
  <c r="R109" i="6"/>
  <c r="S109" i="6"/>
  <c r="T109" i="6"/>
  <c r="R110" i="6"/>
  <c r="S110" i="6"/>
  <c r="T110" i="6"/>
  <c r="R111" i="6"/>
  <c r="S111" i="6"/>
  <c r="T111" i="6"/>
  <c r="R112" i="6"/>
  <c r="S112" i="6"/>
  <c r="T112" i="6"/>
  <c r="R113" i="6"/>
  <c r="S113" i="6"/>
  <c r="T113" i="6"/>
  <c r="R114" i="6"/>
  <c r="S114" i="6"/>
  <c r="T114" i="6"/>
  <c r="R115" i="6"/>
  <c r="S115" i="6"/>
  <c r="T115" i="6"/>
  <c r="R116" i="6"/>
  <c r="S116" i="6"/>
  <c r="T116" i="6"/>
  <c r="R117" i="6"/>
  <c r="S117" i="6"/>
  <c r="T117" i="6"/>
  <c r="R118" i="6"/>
  <c r="S118" i="6"/>
  <c r="T118" i="6"/>
  <c r="R119" i="6"/>
  <c r="S119" i="6"/>
  <c r="T119" i="6"/>
  <c r="R120" i="6"/>
  <c r="S120" i="6"/>
  <c r="T120" i="6"/>
  <c r="R121" i="6"/>
  <c r="S121" i="6"/>
  <c r="T121" i="6"/>
  <c r="R122" i="6"/>
  <c r="S122" i="6"/>
  <c r="T122" i="6"/>
  <c r="R123" i="6"/>
  <c r="S123" i="6"/>
  <c r="T123" i="6"/>
  <c r="R124" i="6"/>
  <c r="S124" i="6"/>
  <c r="T124" i="6"/>
  <c r="R125" i="6"/>
  <c r="S125" i="6"/>
  <c r="T125" i="6"/>
  <c r="R126" i="6"/>
  <c r="S126" i="6"/>
  <c r="T126" i="6"/>
  <c r="R127" i="6"/>
  <c r="S127" i="6"/>
  <c r="T127" i="6"/>
  <c r="R128" i="6"/>
  <c r="S128" i="6"/>
  <c r="T128" i="6"/>
  <c r="R129" i="6"/>
  <c r="S129" i="6"/>
  <c r="T129" i="6"/>
  <c r="R130" i="6"/>
  <c r="S130" i="6"/>
  <c r="T130" i="6"/>
  <c r="R131" i="6"/>
  <c r="S131" i="6"/>
  <c r="T131" i="6"/>
  <c r="R132" i="6"/>
  <c r="S132" i="6"/>
  <c r="T132" i="6"/>
  <c r="R133" i="6"/>
  <c r="S133" i="6"/>
  <c r="T133" i="6"/>
  <c r="R134" i="6"/>
  <c r="S134" i="6"/>
  <c r="T134" i="6"/>
  <c r="R135" i="6"/>
  <c r="S135" i="6"/>
  <c r="T135" i="6"/>
  <c r="R136" i="6"/>
  <c r="S136" i="6"/>
  <c r="T136" i="6"/>
  <c r="R137" i="6"/>
  <c r="S137" i="6"/>
  <c r="T137" i="6"/>
  <c r="R138" i="6"/>
  <c r="S138" i="6"/>
  <c r="T138" i="6"/>
  <c r="R139" i="6"/>
  <c r="S139" i="6"/>
  <c r="T139" i="6"/>
  <c r="R140" i="6"/>
  <c r="S140" i="6"/>
  <c r="T140" i="6"/>
  <c r="R141" i="6"/>
  <c r="S141" i="6"/>
  <c r="T141" i="6"/>
  <c r="R142" i="6"/>
  <c r="S142" i="6"/>
  <c r="T142" i="6"/>
  <c r="R143" i="6"/>
  <c r="S143" i="6"/>
  <c r="T143" i="6"/>
  <c r="R144" i="6"/>
  <c r="S144" i="6"/>
  <c r="T144" i="6"/>
  <c r="R145" i="6"/>
  <c r="S145" i="6"/>
  <c r="T145" i="6"/>
  <c r="R146" i="6"/>
  <c r="S146" i="6"/>
  <c r="T146" i="6"/>
  <c r="R147" i="6"/>
  <c r="S147" i="6"/>
  <c r="T147" i="6"/>
  <c r="R148" i="6"/>
  <c r="S148" i="6"/>
  <c r="T148" i="6"/>
  <c r="R149" i="6"/>
  <c r="S149" i="6"/>
  <c r="T149" i="6"/>
  <c r="R150" i="6"/>
  <c r="S150" i="6"/>
  <c r="T150" i="6"/>
  <c r="R151" i="6"/>
  <c r="S151" i="6"/>
  <c r="T151" i="6"/>
  <c r="R152" i="6"/>
  <c r="S152" i="6"/>
  <c r="T152" i="6"/>
  <c r="R153" i="6"/>
  <c r="S153" i="6"/>
  <c r="T153" i="6"/>
  <c r="R154" i="6"/>
  <c r="S154" i="6"/>
  <c r="T154" i="6"/>
  <c r="R155" i="6"/>
  <c r="S155" i="6"/>
  <c r="T155" i="6"/>
  <c r="R156" i="6"/>
  <c r="S156" i="6"/>
  <c r="T156" i="6"/>
  <c r="R157" i="6"/>
  <c r="S157" i="6"/>
  <c r="T157" i="6"/>
  <c r="R158" i="6"/>
  <c r="S158" i="6"/>
  <c r="T158" i="6"/>
  <c r="R159" i="6"/>
  <c r="S159" i="6"/>
  <c r="T159" i="6"/>
  <c r="R160" i="6"/>
  <c r="S160" i="6"/>
  <c r="T160" i="6"/>
  <c r="R161" i="6"/>
  <c r="S161" i="6"/>
  <c r="T161" i="6"/>
  <c r="R162" i="6"/>
  <c r="S162" i="6"/>
  <c r="T162" i="6"/>
  <c r="R163" i="6"/>
  <c r="S163" i="6"/>
  <c r="T163" i="6"/>
  <c r="R164" i="6"/>
  <c r="S164" i="6"/>
  <c r="T164" i="6"/>
  <c r="R165" i="6"/>
  <c r="S165" i="6"/>
  <c r="T165" i="6"/>
  <c r="R166" i="6"/>
  <c r="S166" i="6"/>
  <c r="T166" i="6"/>
  <c r="R167" i="6"/>
  <c r="S167" i="6"/>
  <c r="T167" i="6"/>
  <c r="R168" i="6"/>
  <c r="S168" i="6"/>
  <c r="T168" i="6"/>
  <c r="R169" i="6"/>
  <c r="S169" i="6"/>
  <c r="T169" i="6"/>
  <c r="R170" i="6"/>
  <c r="S170" i="6"/>
  <c r="T170" i="6"/>
  <c r="R171" i="6"/>
  <c r="S171" i="6"/>
  <c r="T171" i="6"/>
  <c r="R172" i="6"/>
  <c r="S172" i="6"/>
  <c r="T172" i="6"/>
  <c r="R173" i="6"/>
  <c r="S173" i="6"/>
  <c r="T173" i="6"/>
  <c r="R174" i="6"/>
  <c r="S174" i="6"/>
  <c r="T174" i="6"/>
  <c r="R175" i="6"/>
  <c r="S175" i="6"/>
  <c r="T175" i="6"/>
  <c r="R176" i="6"/>
  <c r="S176" i="6"/>
  <c r="T176" i="6"/>
  <c r="R177" i="6"/>
  <c r="S177" i="6"/>
  <c r="T177" i="6"/>
  <c r="R178" i="6"/>
  <c r="S178" i="6"/>
  <c r="T178" i="6"/>
  <c r="R179" i="6"/>
  <c r="S179" i="6"/>
  <c r="T179" i="6"/>
  <c r="R180" i="6"/>
  <c r="S180" i="6"/>
  <c r="T180" i="6"/>
  <c r="R181" i="6"/>
  <c r="S181" i="6"/>
  <c r="T181" i="6"/>
  <c r="R182" i="6"/>
  <c r="S182" i="6"/>
  <c r="T182" i="6"/>
  <c r="R183" i="6"/>
  <c r="S183" i="6"/>
  <c r="T183" i="6"/>
  <c r="R184" i="6"/>
  <c r="S184" i="6"/>
  <c r="T184" i="6"/>
  <c r="R185" i="6"/>
  <c r="S185" i="6"/>
  <c r="T185" i="6"/>
  <c r="R186" i="6"/>
  <c r="S186" i="6"/>
  <c r="T186" i="6"/>
  <c r="R187" i="6"/>
  <c r="S187" i="6"/>
  <c r="T187" i="6"/>
  <c r="R188" i="6"/>
  <c r="S188" i="6"/>
  <c r="T188" i="6"/>
  <c r="R189" i="6"/>
  <c r="S189" i="6"/>
  <c r="T189" i="6"/>
  <c r="R190" i="6"/>
  <c r="S190" i="6"/>
  <c r="T190" i="6"/>
  <c r="R191" i="6"/>
  <c r="S191" i="6"/>
  <c r="T191" i="6"/>
  <c r="R192" i="6"/>
  <c r="S192" i="6"/>
  <c r="T192" i="6"/>
  <c r="R193" i="6"/>
  <c r="S193" i="6"/>
  <c r="T193" i="6"/>
  <c r="R194" i="6"/>
  <c r="S194" i="6"/>
  <c r="T194" i="6"/>
  <c r="R195" i="6"/>
  <c r="S195" i="6"/>
  <c r="T195" i="6"/>
  <c r="R196" i="6"/>
  <c r="S196" i="6"/>
  <c r="T196" i="6"/>
  <c r="R197" i="6"/>
  <c r="S197" i="6"/>
  <c r="T197" i="6"/>
  <c r="R198" i="6"/>
  <c r="S198" i="6"/>
  <c r="T198" i="6"/>
  <c r="R199" i="6"/>
  <c r="S199" i="6"/>
  <c r="T199" i="6"/>
  <c r="R200" i="6"/>
  <c r="S200" i="6"/>
  <c r="T200" i="6"/>
  <c r="R201" i="6"/>
  <c r="S201" i="6"/>
  <c r="T201" i="6"/>
  <c r="R202" i="6"/>
  <c r="S202" i="6"/>
  <c r="T202" i="6"/>
  <c r="R203" i="6"/>
  <c r="S203" i="6"/>
  <c r="T203" i="6"/>
  <c r="R204" i="6"/>
  <c r="S204" i="6"/>
  <c r="T204" i="6"/>
  <c r="R205" i="6"/>
  <c r="S205" i="6"/>
  <c r="T205" i="6"/>
  <c r="R206" i="6"/>
  <c r="S206" i="6"/>
  <c r="T206" i="6"/>
  <c r="R207" i="6"/>
  <c r="S207" i="6"/>
  <c r="T207" i="6"/>
  <c r="R208" i="6"/>
  <c r="S208" i="6"/>
  <c r="T208" i="6"/>
  <c r="R209" i="6"/>
  <c r="S209" i="6"/>
  <c r="T209" i="6"/>
  <c r="R210" i="6"/>
  <c r="S210" i="6"/>
  <c r="T210" i="6"/>
  <c r="R211" i="6"/>
  <c r="S211" i="6"/>
  <c r="T211" i="6"/>
  <c r="R212" i="6"/>
  <c r="S212" i="6"/>
  <c r="T212" i="6"/>
  <c r="R213" i="6"/>
  <c r="S213" i="6"/>
  <c r="T213" i="6"/>
  <c r="R214" i="6"/>
  <c r="S214" i="6"/>
  <c r="T214" i="6"/>
  <c r="R215" i="6"/>
  <c r="S215" i="6"/>
  <c r="T215" i="6"/>
  <c r="R216" i="6"/>
  <c r="S216" i="6"/>
  <c r="T216" i="6"/>
  <c r="R217" i="6"/>
  <c r="S217" i="6"/>
  <c r="T217" i="6"/>
  <c r="R218" i="6"/>
  <c r="S218" i="6"/>
  <c r="T218" i="6"/>
  <c r="R219" i="6"/>
  <c r="S219" i="6"/>
  <c r="T219" i="6"/>
  <c r="R220" i="6"/>
  <c r="S220" i="6"/>
  <c r="T220" i="6"/>
  <c r="R221" i="6"/>
  <c r="S221" i="6"/>
  <c r="T221" i="6"/>
  <c r="R222" i="6"/>
  <c r="S222" i="6"/>
  <c r="T222" i="6"/>
  <c r="R223" i="6"/>
  <c r="S223" i="6"/>
  <c r="T223" i="6"/>
  <c r="R224" i="6"/>
  <c r="S224" i="6"/>
  <c r="T224" i="6"/>
  <c r="R225" i="6"/>
  <c r="S225" i="6"/>
  <c r="T225" i="6"/>
  <c r="R226" i="6"/>
  <c r="S226" i="6"/>
  <c r="T226" i="6"/>
  <c r="R227" i="6"/>
  <c r="S227" i="6"/>
  <c r="T227" i="6"/>
  <c r="R228" i="6"/>
  <c r="S228" i="6"/>
  <c r="T228" i="6"/>
  <c r="R229" i="6"/>
  <c r="S229" i="6"/>
  <c r="T229" i="6"/>
  <c r="R230" i="6"/>
  <c r="S230" i="6"/>
  <c r="T230" i="6"/>
  <c r="R231" i="6"/>
  <c r="S231" i="6"/>
  <c r="T231" i="6"/>
  <c r="R232" i="6"/>
  <c r="S232" i="6"/>
  <c r="T232" i="6"/>
  <c r="R233" i="6"/>
  <c r="S233" i="6"/>
  <c r="T233" i="6"/>
  <c r="R234" i="6"/>
  <c r="S234" i="6"/>
  <c r="T234" i="6"/>
  <c r="R235" i="6"/>
  <c r="S235" i="6"/>
  <c r="T235" i="6"/>
  <c r="R236" i="6"/>
  <c r="S236" i="6"/>
  <c r="T236" i="6"/>
  <c r="R237" i="6"/>
  <c r="S237" i="6"/>
  <c r="T237" i="6"/>
  <c r="R238" i="6"/>
  <c r="S238" i="6"/>
  <c r="T238" i="6"/>
  <c r="R239" i="6"/>
  <c r="S239" i="6"/>
  <c r="T239" i="6"/>
  <c r="R240" i="6"/>
  <c r="S240" i="6"/>
  <c r="T240" i="6"/>
  <c r="R241" i="6"/>
  <c r="S241" i="6"/>
  <c r="T241" i="6"/>
  <c r="R242" i="6"/>
  <c r="S242" i="6"/>
  <c r="T242" i="6"/>
  <c r="R243" i="6"/>
  <c r="S243" i="6"/>
  <c r="T243" i="6"/>
  <c r="R244" i="6"/>
  <c r="S244" i="6"/>
  <c r="T244" i="6"/>
  <c r="R245" i="6"/>
  <c r="S245" i="6"/>
  <c r="T245" i="6"/>
  <c r="R246" i="6"/>
  <c r="S246" i="6"/>
  <c r="T246" i="6"/>
  <c r="R247" i="6"/>
  <c r="S247" i="6"/>
  <c r="T247" i="6"/>
  <c r="R248" i="6"/>
  <c r="S248" i="6"/>
  <c r="T248" i="6"/>
  <c r="R249" i="6"/>
  <c r="S249" i="6"/>
  <c r="T249" i="6"/>
  <c r="R250" i="6"/>
  <c r="S250" i="6"/>
  <c r="T250" i="6"/>
  <c r="R251" i="6"/>
  <c r="S251" i="6"/>
  <c r="T251" i="6"/>
  <c r="R252" i="6"/>
  <c r="S252" i="6"/>
  <c r="T252" i="6"/>
  <c r="R253" i="6"/>
  <c r="S253" i="6"/>
  <c r="T253" i="6"/>
  <c r="R254" i="6"/>
  <c r="S254" i="6"/>
  <c r="T254" i="6"/>
  <c r="R255" i="6"/>
  <c r="S255" i="6"/>
  <c r="T255" i="6"/>
  <c r="R256" i="6"/>
  <c r="S256" i="6"/>
  <c r="T256" i="6"/>
  <c r="R257" i="6"/>
  <c r="S257" i="6"/>
  <c r="T257" i="6"/>
  <c r="R258" i="6"/>
  <c r="S258" i="6"/>
  <c r="T258" i="6"/>
  <c r="R259" i="6"/>
  <c r="S259" i="6"/>
  <c r="T259" i="6"/>
  <c r="R260" i="6"/>
  <c r="S260" i="6"/>
  <c r="T260" i="6"/>
  <c r="R261" i="6"/>
  <c r="S261" i="6"/>
  <c r="T261" i="6"/>
  <c r="R262" i="6"/>
  <c r="S262" i="6"/>
  <c r="T262" i="6"/>
  <c r="R263" i="6"/>
  <c r="S263" i="6"/>
  <c r="T263" i="6"/>
  <c r="R264" i="6"/>
  <c r="S264" i="6"/>
  <c r="T264" i="6"/>
  <c r="R265" i="6"/>
  <c r="S265" i="6"/>
  <c r="T265" i="6"/>
  <c r="R266" i="6"/>
  <c r="S266" i="6"/>
  <c r="T266" i="6"/>
  <c r="R267" i="6"/>
  <c r="S267" i="6"/>
  <c r="T267" i="6"/>
  <c r="R268" i="6"/>
  <c r="S268" i="6"/>
  <c r="T268" i="6"/>
  <c r="R269" i="6"/>
  <c r="S269" i="6"/>
  <c r="T269" i="6"/>
  <c r="R270" i="6"/>
  <c r="S270" i="6"/>
  <c r="T270" i="6"/>
  <c r="R271" i="6"/>
  <c r="S271" i="6"/>
  <c r="T271" i="6"/>
  <c r="R272" i="6"/>
  <c r="S272" i="6"/>
  <c r="T272" i="6"/>
  <c r="R273" i="6"/>
  <c r="S273" i="6"/>
  <c r="T273" i="6"/>
  <c r="R274" i="6"/>
  <c r="S274" i="6"/>
  <c r="T274" i="6"/>
  <c r="R275" i="6"/>
  <c r="S275" i="6"/>
  <c r="T275" i="6"/>
  <c r="R276" i="6"/>
  <c r="S276" i="6"/>
  <c r="T276" i="6"/>
  <c r="R277" i="6"/>
  <c r="S277" i="6"/>
  <c r="T277" i="6"/>
  <c r="R278" i="6"/>
  <c r="S278" i="6"/>
  <c r="T278" i="6"/>
  <c r="R279" i="6"/>
  <c r="S279" i="6"/>
  <c r="T279" i="6"/>
  <c r="R280" i="6"/>
  <c r="S280" i="6"/>
  <c r="T280" i="6"/>
  <c r="R281" i="6"/>
  <c r="S281" i="6"/>
  <c r="T281" i="6"/>
  <c r="R282" i="6"/>
  <c r="S282" i="6"/>
  <c r="T282" i="6"/>
  <c r="R283" i="6"/>
  <c r="S283" i="6"/>
  <c r="T283" i="6"/>
  <c r="R284" i="6"/>
  <c r="S284" i="6"/>
  <c r="T284" i="6"/>
  <c r="R285" i="6"/>
  <c r="S285" i="6"/>
  <c r="T285" i="6"/>
  <c r="R286" i="6"/>
  <c r="S286" i="6"/>
  <c r="T286" i="6"/>
  <c r="R287" i="6"/>
  <c r="S287" i="6"/>
  <c r="T287" i="6"/>
  <c r="R288" i="6"/>
  <c r="S288" i="6"/>
  <c r="T288" i="6"/>
  <c r="R289" i="6"/>
  <c r="S289" i="6"/>
  <c r="T289" i="6"/>
  <c r="R290" i="6"/>
  <c r="S290" i="6"/>
  <c r="T290" i="6"/>
  <c r="R291" i="6"/>
  <c r="S291" i="6"/>
  <c r="T291" i="6"/>
  <c r="R292" i="6"/>
  <c r="S292" i="6"/>
  <c r="T292" i="6"/>
  <c r="R293" i="6"/>
  <c r="S293" i="6"/>
  <c r="T293" i="6"/>
  <c r="R294" i="6"/>
  <c r="S294" i="6"/>
  <c r="T294" i="6"/>
  <c r="R295" i="6"/>
  <c r="S295" i="6"/>
  <c r="T295" i="6"/>
  <c r="R296" i="6"/>
  <c r="S296" i="6"/>
  <c r="T296" i="6"/>
  <c r="R297" i="6"/>
  <c r="S297" i="6"/>
  <c r="T297" i="6"/>
  <c r="R298" i="6"/>
  <c r="S298" i="6"/>
  <c r="T298" i="6"/>
  <c r="R299" i="6"/>
  <c r="S299" i="6"/>
  <c r="T299" i="6"/>
  <c r="R300" i="6"/>
  <c r="S300" i="6"/>
  <c r="T300" i="6"/>
  <c r="R301" i="6"/>
  <c r="S301" i="6"/>
  <c r="T301" i="6"/>
  <c r="R302" i="6"/>
  <c r="S302" i="6"/>
  <c r="T302" i="6"/>
  <c r="R303" i="6"/>
  <c r="S303" i="6"/>
  <c r="T303" i="6"/>
  <c r="R304" i="6"/>
  <c r="S304" i="6"/>
  <c r="T304" i="6"/>
  <c r="R305" i="6"/>
  <c r="S305" i="6"/>
  <c r="T305" i="6"/>
  <c r="R306" i="6"/>
  <c r="S306" i="6"/>
  <c r="T306" i="6"/>
  <c r="R307" i="6"/>
  <c r="S307" i="6"/>
  <c r="T307" i="6"/>
  <c r="R308" i="6"/>
  <c r="S308" i="6"/>
  <c r="T308" i="6"/>
  <c r="R309" i="6"/>
  <c r="S309" i="6"/>
  <c r="T309" i="6"/>
  <c r="R310" i="6"/>
  <c r="S310" i="6"/>
  <c r="T310" i="6"/>
  <c r="R311" i="6"/>
  <c r="S311" i="6"/>
  <c r="T311" i="6"/>
  <c r="R312" i="6"/>
  <c r="S312" i="6"/>
  <c r="T312" i="6"/>
  <c r="R313" i="6"/>
  <c r="S313" i="6"/>
  <c r="T313" i="6"/>
  <c r="R314" i="6"/>
  <c r="S314" i="6"/>
  <c r="T314" i="6"/>
  <c r="R315" i="6"/>
  <c r="S315" i="6"/>
  <c r="T315" i="6"/>
  <c r="R316" i="6"/>
  <c r="S316" i="6"/>
  <c r="T316" i="6"/>
  <c r="R317" i="6"/>
  <c r="S317" i="6"/>
  <c r="T317" i="6"/>
  <c r="R318" i="6"/>
  <c r="S318" i="6"/>
  <c r="T318" i="6"/>
  <c r="R319" i="6"/>
  <c r="S319" i="6"/>
  <c r="T319" i="6"/>
  <c r="R320" i="6"/>
  <c r="S320" i="6"/>
  <c r="T320" i="6"/>
  <c r="R321" i="6"/>
  <c r="S321" i="6"/>
  <c r="T321" i="6"/>
  <c r="R322" i="6"/>
  <c r="S322" i="6"/>
  <c r="T322" i="6"/>
  <c r="R323" i="6"/>
  <c r="S323" i="6"/>
  <c r="T323" i="6"/>
  <c r="R324" i="6"/>
  <c r="S324" i="6"/>
  <c r="T324" i="6"/>
  <c r="R325" i="6"/>
  <c r="S325" i="6"/>
  <c r="T325" i="6"/>
  <c r="R326" i="6"/>
  <c r="S326" i="6"/>
  <c r="T326" i="6"/>
  <c r="R327" i="6"/>
  <c r="S327" i="6"/>
  <c r="T327" i="6"/>
  <c r="R328" i="6"/>
  <c r="S328" i="6"/>
  <c r="T328" i="6"/>
  <c r="R329" i="6"/>
  <c r="S329" i="6"/>
  <c r="T329" i="6"/>
  <c r="R330" i="6"/>
  <c r="S330" i="6"/>
  <c r="T330" i="6"/>
  <c r="R331" i="6"/>
  <c r="S331" i="6"/>
  <c r="T331" i="6"/>
  <c r="R332" i="6"/>
  <c r="S332" i="6"/>
  <c r="T332" i="6"/>
  <c r="R333" i="6"/>
  <c r="S333" i="6"/>
  <c r="T333" i="6"/>
  <c r="R334" i="6"/>
  <c r="S334" i="6"/>
  <c r="T334" i="6"/>
  <c r="R335" i="6"/>
  <c r="S335" i="6"/>
  <c r="T335" i="6"/>
  <c r="R336" i="6"/>
  <c r="S336" i="6"/>
  <c r="T336" i="6"/>
  <c r="R337" i="6"/>
  <c r="S337" i="6"/>
  <c r="T337" i="6"/>
  <c r="R338" i="6"/>
  <c r="S338" i="6"/>
  <c r="T338" i="6"/>
  <c r="R339" i="6"/>
  <c r="S339" i="6"/>
  <c r="T339" i="6"/>
  <c r="R340" i="6"/>
  <c r="S340" i="6"/>
  <c r="T340" i="6"/>
  <c r="R341" i="6"/>
  <c r="S341" i="6"/>
  <c r="T341" i="6"/>
  <c r="R342" i="6"/>
  <c r="S342" i="6"/>
  <c r="T342" i="6"/>
  <c r="R343" i="6"/>
  <c r="S343" i="6"/>
  <c r="T343" i="6"/>
  <c r="R344" i="6"/>
  <c r="S344" i="6"/>
  <c r="T344" i="6"/>
  <c r="R345" i="6"/>
  <c r="S345" i="6"/>
  <c r="T345" i="6"/>
  <c r="R346" i="6"/>
  <c r="S346" i="6"/>
  <c r="T346" i="6"/>
  <c r="R347" i="6"/>
  <c r="S347" i="6"/>
  <c r="T347" i="6"/>
  <c r="R348" i="6"/>
  <c r="S348" i="6"/>
  <c r="T348" i="6"/>
  <c r="R349" i="6"/>
  <c r="S349" i="6"/>
  <c r="T349" i="6"/>
  <c r="R350" i="6"/>
  <c r="S350" i="6"/>
  <c r="T350" i="6"/>
  <c r="R351" i="6"/>
  <c r="S351" i="6"/>
  <c r="T351" i="6"/>
  <c r="R352" i="6"/>
  <c r="S352" i="6"/>
  <c r="T352" i="6"/>
  <c r="R353" i="6"/>
  <c r="S353" i="6"/>
  <c r="T353" i="6"/>
  <c r="R354" i="6"/>
  <c r="S354" i="6"/>
  <c r="T354" i="6"/>
  <c r="R355" i="6"/>
  <c r="S355" i="6"/>
  <c r="T355" i="6"/>
  <c r="R356" i="6"/>
  <c r="S356" i="6"/>
  <c r="T356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M3" i="6"/>
  <c r="N3" i="6"/>
  <c r="O3" i="6"/>
  <c r="P3" i="6"/>
  <c r="M4" i="6"/>
  <c r="N4" i="6"/>
  <c r="O4" i="6"/>
  <c r="P4" i="6"/>
  <c r="M5" i="6"/>
  <c r="N5" i="6"/>
  <c r="O5" i="6"/>
  <c r="P5" i="6"/>
  <c r="M6" i="6"/>
  <c r="N6" i="6"/>
  <c r="O6" i="6"/>
  <c r="P6" i="6"/>
  <c r="M7" i="6"/>
  <c r="N7" i="6"/>
  <c r="O7" i="6"/>
  <c r="P7" i="6"/>
  <c r="M8" i="6"/>
  <c r="N8" i="6"/>
  <c r="O8" i="6"/>
  <c r="P8" i="6"/>
  <c r="M9" i="6"/>
  <c r="N9" i="6"/>
  <c r="O9" i="6"/>
  <c r="P9" i="6"/>
  <c r="M10" i="6"/>
  <c r="N10" i="6"/>
  <c r="O10" i="6"/>
  <c r="P10" i="6"/>
  <c r="M11" i="6"/>
  <c r="N11" i="6"/>
  <c r="O11" i="6"/>
  <c r="P11" i="6"/>
  <c r="M12" i="6"/>
  <c r="N12" i="6"/>
  <c r="O12" i="6"/>
  <c r="P12" i="6"/>
  <c r="M13" i="6"/>
  <c r="N13" i="6"/>
  <c r="O13" i="6"/>
  <c r="P13" i="6"/>
  <c r="M14" i="6"/>
  <c r="N14" i="6"/>
  <c r="O14" i="6"/>
  <c r="P14" i="6"/>
  <c r="M15" i="6"/>
  <c r="N15" i="6"/>
  <c r="O15" i="6"/>
  <c r="P15" i="6"/>
  <c r="M16" i="6"/>
  <c r="N16" i="6"/>
  <c r="O16" i="6"/>
  <c r="P16" i="6"/>
  <c r="M17" i="6"/>
  <c r="N17" i="6"/>
  <c r="O17" i="6"/>
  <c r="P17" i="6"/>
  <c r="M18" i="6"/>
  <c r="N18" i="6"/>
  <c r="O18" i="6"/>
  <c r="P18" i="6"/>
  <c r="M19" i="6"/>
  <c r="N19" i="6"/>
  <c r="O19" i="6"/>
  <c r="P19" i="6"/>
  <c r="M20" i="6"/>
  <c r="N20" i="6"/>
  <c r="O20" i="6"/>
  <c r="P20" i="6"/>
  <c r="M21" i="6"/>
  <c r="N21" i="6"/>
  <c r="O21" i="6"/>
  <c r="P21" i="6"/>
  <c r="M22" i="6"/>
  <c r="N22" i="6"/>
  <c r="O22" i="6"/>
  <c r="P22" i="6"/>
  <c r="M23" i="6"/>
  <c r="N23" i="6"/>
  <c r="O23" i="6"/>
  <c r="P23" i="6"/>
  <c r="M24" i="6"/>
  <c r="N24" i="6"/>
  <c r="O24" i="6"/>
  <c r="P24" i="6"/>
  <c r="M25" i="6"/>
  <c r="N25" i="6"/>
  <c r="O25" i="6"/>
  <c r="P25" i="6"/>
  <c r="M26" i="6"/>
  <c r="N26" i="6"/>
  <c r="O26" i="6"/>
  <c r="P26" i="6"/>
  <c r="M27" i="6"/>
  <c r="N27" i="6"/>
  <c r="O27" i="6"/>
  <c r="P27" i="6"/>
  <c r="M28" i="6"/>
  <c r="N28" i="6"/>
  <c r="O28" i="6"/>
  <c r="P28" i="6"/>
  <c r="M29" i="6"/>
  <c r="N29" i="6"/>
  <c r="O29" i="6"/>
  <c r="P29" i="6"/>
  <c r="M30" i="6"/>
  <c r="N30" i="6"/>
  <c r="O30" i="6"/>
  <c r="P30" i="6"/>
  <c r="M31" i="6"/>
  <c r="N31" i="6"/>
  <c r="O31" i="6"/>
  <c r="P31" i="6"/>
  <c r="M32" i="6"/>
  <c r="N32" i="6"/>
  <c r="O32" i="6"/>
  <c r="P32" i="6"/>
  <c r="M33" i="6"/>
  <c r="N33" i="6"/>
  <c r="O33" i="6"/>
  <c r="P33" i="6"/>
  <c r="M34" i="6"/>
  <c r="N34" i="6"/>
  <c r="O34" i="6"/>
  <c r="P34" i="6"/>
  <c r="M35" i="6"/>
  <c r="N35" i="6"/>
  <c r="O35" i="6"/>
  <c r="P35" i="6"/>
  <c r="M36" i="6"/>
  <c r="N36" i="6"/>
  <c r="O36" i="6"/>
  <c r="P36" i="6"/>
  <c r="M37" i="6"/>
  <c r="N37" i="6"/>
  <c r="O37" i="6"/>
  <c r="P37" i="6"/>
  <c r="M38" i="6"/>
  <c r="N38" i="6"/>
  <c r="O38" i="6"/>
  <c r="P38" i="6"/>
  <c r="M39" i="6"/>
  <c r="N39" i="6"/>
  <c r="O39" i="6"/>
  <c r="P39" i="6"/>
  <c r="M40" i="6"/>
  <c r="N40" i="6"/>
  <c r="O40" i="6"/>
  <c r="P40" i="6"/>
  <c r="M41" i="6"/>
  <c r="N41" i="6"/>
  <c r="O41" i="6"/>
  <c r="P41" i="6"/>
  <c r="M42" i="6"/>
  <c r="N42" i="6"/>
  <c r="O42" i="6"/>
  <c r="P42" i="6"/>
  <c r="M43" i="6"/>
  <c r="N43" i="6"/>
  <c r="O43" i="6"/>
  <c r="P43" i="6"/>
  <c r="M44" i="6"/>
  <c r="N44" i="6"/>
  <c r="O44" i="6"/>
  <c r="P44" i="6"/>
  <c r="M45" i="6"/>
  <c r="N45" i="6"/>
  <c r="O45" i="6"/>
  <c r="P45" i="6"/>
  <c r="M46" i="6"/>
  <c r="N46" i="6"/>
  <c r="O46" i="6"/>
  <c r="P46" i="6"/>
  <c r="M47" i="6"/>
  <c r="N47" i="6"/>
  <c r="O47" i="6"/>
  <c r="P47" i="6"/>
  <c r="M48" i="6"/>
  <c r="N48" i="6"/>
  <c r="O48" i="6"/>
  <c r="P48" i="6"/>
  <c r="M49" i="6"/>
  <c r="N49" i="6"/>
  <c r="O49" i="6"/>
  <c r="P49" i="6"/>
  <c r="M50" i="6"/>
  <c r="N50" i="6"/>
  <c r="O50" i="6"/>
  <c r="P50" i="6"/>
  <c r="M51" i="6"/>
  <c r="N51" i="6"/>
  <c r="O51" i="6"/>
  <c r="P51" i="6"/>
  <c r="M52" i="6"/>
  <c r="N52" i="6"/>
  <c r="O52" i="6"/>
  <c r="P52" i="6"/>
  <c r="M53" i="6"/>
  <c r="N53" i="6"/>
  <c r="O53" i="6"/>
  <c r="P53" i="6"/>
  <c r="M54" i="6"/>
  <c r="N54" i="6"/>
  <c r="O54" i="6"/>
  <c r="P54" i="6"/>
  <c r="M55" i="6"/>
  <c r="N55" i="6"/>
  <c r="O55" i="6"/>
  <c r="P55" i="6"/>
  <c r="M56" i="6"/>
  <c r="N56" i="6"/>
  <c r="O56" i="6"/>
  <c r="P56" i="6"/>
  <c r="M57" i="6"/>
  <c r="N57" i="6"/>
  <c r="O57" i="6"/>
  <c r="P57" i="6"/>
  <c r="M58" i="6"/>
  <c r="N58" i="6"/>
  <c r="O58" i="6"/>
  <c r="P58" i="6"/>
  <c r="M59" i="6"/>
  <c r="N59" i="6"/>
  <c r="O59" i="6"/>
  <c r="P59" i="6"/>
  <c r="M60" i="6"/>
  <c r="N60" i="6"/>
  <c r="O60" i="6"/>
  <c r="P60" i="6"/>
  <c r="M61" i="6"/>
  <c r="N61" i="6"/>
  <c r="O61" i="6"/>
  <c r="P61" i="6"/>
  <c r="M62" i="6"/>
  <c r="N62" i="6"/>
  <c r="O62" i="6"/>
  <c r="P62" i="6"/>
  <c r="M63" i="6"/>
  <c r="N63" i="6"/>
  <c r="O63" i="6"/>
  <c r="P63" i="6"/>
  <c r="M64" i="6"/>
  <c r="N64" i="6"/>
  <c r="O64" i="6"/>
  <c r="P64" i="6"/>
  <c r="M65" i="6"/>
  <c r="N65" i="6"/>
  <c r="O65" i="6"/>
  <c r="P65" i="6"/>
  <c r="M66" i="6"/>
  <c r="N66" i="6"/>
  <c r="O66" i="6"/>
  <c r="P66" i="6"/>
  <c r="M67" i="6"/>
  <c r="N67" i="6"/>
  <c r="O67" i="6"/>
  <c r="P67" i="6"/>
  <c r="M68" i="6"/>
  <c r="N68" i="6"/>
  <c r="O68" i="6"/>
  <c r="P68" i="6"/>
  <c r="M69" i="6"/>
  <c r="N69" i="6"/>
  <c r="O69" i="6"/>
  <c r="P69" i="6"/>
  <c r="M70" i="6"/>
  <c r="N70" i="6"/>
  <c r="O70" i="6"/>
  <c r="P70" i="6"/>
  <c r="M71" i="6"/>
  <c r="N71" i="6"/>
  <c r="O71" i="6"/>
  <c r="P71" i="6"/>
  <c r="M72" i="6"/>
  <c r="N72" i="6"/>
  <c r="O72" i="6"/>
  <c r="P72" i="6"/>
  <c r="M73" i="6"/>
  <c r="N73" i="6"/>
  <c r="O73" i="6"/>
  <c r="P73" i="6"/>
  <c r="M74" i="6"/>
  <c r="N74" i="6"/>
  <c r="O74" i="6"/>
  <c r="P74" i="6"/>
  <c r="M75" i="6"/>
  <c r="N75" i="6"/>
  <c r="O75" i="6"/>
  <c r="P75" i="6"/>
  <c r="M76" i="6"/>
  <c r="N76" i="6"/>
  <c r="O76" i="6"/>
  <c r="P76" i="6"/>
  <c r="M77" i="6"/>
  <c r="N77" i="6"/>
  <c r="O77" i="6"/>
  <c r="P77" i="6"/>
  <c r="M78" i="6"/>
  <c r="N78" i="6"/>
  <c r="O78" i="6"/>
  <c r="P78" i="6"/>
  <c r="M79" i="6"/>
  <c r="N79" i="6"/>
  <c r="O79" i="6"/>
  <c r="P79" i="6"/>
  <c r="M80" i="6"/>
  <c r="N80" i="6"/>
  <c r="O80" i="6"/>
  <c r="P80" i="6"/>
  <c r="M81" i="6"/>
  <c r="N81" i="6"/>
  <c r="O81" i="6"/>
  <c r="P81" i="6"/>
  <c r="M82" i="6"/>
  <c r="N82" i="6"/>
  <c r="O82" i="6"/>
  <c r="P82" i="6"/>
  <c r="M83" i="6"/>
  <c r="N83" i="6"/>
  <c r="O83" i="6"/>
  <c r="P83" i="6"/>
  <c r="M84" i="6"/>
  <c r="N84" i="6"/>
  <c r="O84" i="6"/>
  <c r="P84" i="6"/>
  <c r="M85" i="6"/>
  <c r="N85" i="6"/>
  <c r="O85" i="6"/>
  <c r="P85" i="6"/>
  <c r="M86" i="6"/>
  <c r="N86" i="6"/>
  <c r="O86" i="6"/>
  <c r="P86" i="6"/>
  <c r="M87" i="6"/>
  <c r="N87" i="6"/>
  <c r="O87" i="6"/>
  <c r="P87" i="6"/>
  <c r="M88" i="6"/>
  <c r="N88" i="6"/>
  <c r="O88" i="6"/>
  <c r="P88" i="6"/>
  <c r="M89" i="6"/>
  <c r="N89" i="6"/>
  <c r="O89" i="6"/>
  <c r="P89" i="6"/>
  <c r="M90" i="6"/>
  <c r="N90" i="6"/>
  <c r="O90" i="6"/>
  <c r="P90" i="6"/>
  <c r="M91" i="6"/>
  <c r="N91" i="6"/>
  <c r="O91" i="6"/>
  <c r="P91" i="6"/>
  <c r="M92" i="6"/>
  <c r="N92" i="6"/>
  <c r="O92" i="6"/>
  <c r="P92" i="6"/>
  <c r="M93" i="6"/>
  <c r="N93" i="6"/>
  <c r="O93" i="6"/>
  <c r="P93" i="6"/>
  <c r="M94" i="6"/>
  <c r="N94" i="6"/>
  <c r="O94" i="6"/>
  <c r="P94" i="6"/>
  <c r="M95" i="6"/>
  <c r="N95" i="6"/>
  <c r="O95" i="6"/>
  <c r="P95" i="6"/>
  <c r="M96" i="6"/>
  <c r="N96" i="6"/>
  <c r="O96" i="6"/>
  <c r="P96" i="6"/>
  <c r="M97" i="6"/>
  <c r="N97" i="6"/>
  <c r="O97" i="6"/>
  <c r="P97" i="6"/>
  <c r="M98" i="6"/>
  <c r="N98" i="6"/>
  <c r="O98" i="6"/>
  <c r="P98" i="6"/>
  <c r="M99" i="6"/>
  <c r="N99" i="6"/>
  <c r="O99" i="6"/>
  <c r="P99" i="6"/>
  <c r="M100" i="6"/>
  <c r="N100" i="6"/>
  <c r="O100" i="6"/>
  <c r="P100" i="6"/>
  <c r="M101" i="6"/>
  <c r="N101" i="6"/>
  <c r="O101" i="6"/>
  <c r="P101" i="6"/>
  <c r="M102" i="6"/>
  <c r="N102" i="6"/>
  <c r="O102" i="6"/>
  <c r="P102" i="6"/>
  <c r="M103" i="6"/>
  <c r="N103" i="6"/>
  <c r="O103" i="6"/>
  <c r="P103" i="6"/>
  <c r="M104" i="6"/>
  <c r="N104" i="6"/>
  <c r="O104" i="6"/>
  <c r="P104" i="6"/>
  <c r="M105" i="6"/>
  <c r="N105" i="6"/>
  <c r="O105" i="6"/>
  <c r="P105" i="6"/>
  <c r="M106" i="6"/>
  <c r="N106" i="6"/>
  <c r="O106" i="6"/>
  <c r="P106" i="6"/>
  <c r="M107" i="6"/>
  <c r="N107" i="6"/>
  <c r="O107" i="6"/>
  <c r="P107" i="6"/>
  <c r="M108" i="6"/>
  <c r="N108" i="6"/>
  <c r="O108" i="6"/>
  <c r="P108" i="6"/>
  <c r="M109" i="6"/>
  <c r="N109" i="6"/>
  <c r="O109" i="6"/>
  <c r="P109" i="6"/>
  <c r="M110" i="6"/>
  <c r="N110" i="6"/>
  <c r="O110" i="6"/>
  <c r="P110" i="6"/>
  <c r="M111" i="6"/>
  <c r="N111" i="6"/>
  <c r="O111" i="6"/>
  <c r="P111" i="6"/>
  <c r="M112" i="6"/>
  <c r="N112" i="6"/>
  <c r="O112" i="6"/>
  <c r="P112" i="6"/>
  <c r="M113" i="6"/>
  <c r="N113" i="6"/>
  <c r="O113" i="6"/>
  <c r="P113" i="6"/>
  <c r="M114" i="6"/>
  <c r="N114" i="6"/>
  <c r="O114" i="6"/>
  <c r="P114" i="6"/>
  <c r="M115" i="6"/>
  <c r="N115" i="6"/>
  <c r="O115" i="6"/>
  <c r="P115" i="6"/>
  <c r="M116" i="6"/>
  <c r="N116" i="6"/>
  <c r="O116" i="6"/>
  <c r="P116" i="6"/>
  <c r="M117" i="6"/>
  <c r="N117" i="6"/>
  <c r="O117" i="6"/>
  <c r="P117" i="6"/>
  <c r="M118" i="6"/>
  <c r="N118" i="6"/>
  <c r="O118" i="6"/>
  <c r="P118" i="6"/>
  <c r="M119" i="6"/>
  <c r="N119" i="6"/>
  <c r="O119" i="6"/>
  <c r="P119" i="6"/>
  <c r="M120" i="6"/>
  <c r="N120" i="6"/>
  <c r="O120" i="6"/>
  <c r="P120" i="6"/>
  <c r="M121" i="6"/>
  <c r="N121" i="6"/>
  <c r="O121" i="6"/>
  <c r="P121" i="6"/>
  <c r="M122" i="6"/>
  <c r="N122" i="6"/>
  <c r="O122" i="6"/>
  <c r="P122" i="6"/>
  <c r="M123" i="6"/>
  <c r="N123" i="6"/>
  <c r="O123" i="6"/>
  <c r="P123" i="6"/>
  <c r="M124" i="6"/>
  <c r="N124" i="6"/>
  <c r="O124" i="6"/>
  <c r="P124" i="6"/>
  <c r="M125" i="6"/>
  <c r="N125" i="6"/>
  <c r="O125" i="6"/>
  <c r="P125" i="6"/>
  <c r="M126" i="6"/>
  <c r="N126" i="6"/>
  <c r="O126" i="6"/>
  <c r="P126" i="6"/>
  <c r="M127" i="6"/>
  <c r="N127" i="6"/>
  <c r="O127" i="6"/>
  <c r="P127" i="6"/>
  <c r="M128" i="6"/>
  <c r="N128" i="6"/>
  <c r="O128" i="6"/>
  <c r="P128" i="6"/>
  <c r="M129" i="6"/>
  <c r="N129" i="6"/>
  <c r="O129" i="6"/>
  <c r="P129" i="6"/>
  <c r="M130" i="6"/>
  <c r="N130" i="6"/>
  <c r="O130" i="6"/>
  <c r="P130" i="6"/>
  <c r="M131" i="6"/>
  <c r="N131" i="6"/>
  <c r="O131" i="6"/>
  <c r="P131" i="6"/>
  <c r="M132" i="6"/>
  <c r="N132" i="6"/>
  <c r="O132" i="6"/>
  <c r="P132" i="6"/>
  <c r="M133" i="6"/>
  <c r="N133" i="6"/>
  <c r="O133" i="6"/>
  <c r="P133" i="6"/>
  <c r="M134" i="6"/>
  <c r="N134" i="6"/>
  <c r="O134" i="6"/>
  <c r="P134" i="6"/>
  <c r="M135" i="6"/>
  <c r="N135" i="6"/>
  <c r="O135" i="6"/>
  <c r="P135" i="6"/>
  <c r="M136" i="6"/>
  <c r="N136" i="6"/>
  <c r="O136" i="6"/>
  <c r="P136" i="6"/>
  <c r="M137" i="6"/>
  <c r="N137" i="6"/>
  <c r="O137" i="6"/>
  <c r="P137" i="6"/>
  <c r="M138" i="6"/>
  <c r="N138" i="6"/>
  <c r="O138" i="6"/>
  <c r="P138" i="6"/>
  <c r="M139" i="6"/>
  <c r="N139" i="6"/>
  <c r="O139" i="6"/>
  <c r="P139" i="6"/>
  <c r="M140" i="6"/>
  <c r="N140" i="6"/>
  <c r="O140" i="6"/>
  <c r="P140" i="6"/>
  <c r="M141" i="6"/>
  <c r="N141" i="6"/>
  <c r="O141" i="6"/>
  <c r="P141" i="6"/>
  <c r="M142" i="6"/>
  <c r="N142" i="6"/>
  <c r="O142" i="6"/>
  <c r="P142" i="6"/>
  <c r="M143" i="6"/>
  <c r="N143" i="6"/>
  <c r="O143" i="6"/>
  <c r="P143" i="6"/>
  <c r="M144" i="6"/>
  <c r="N144" i="6"/>
  <c r="O144" i="6"/>
  <c r="P144" i="6"/>
  <c r="M145" i="6"/>
  <c r="N145" i="6"/>
  <c r="O145" i="6"/>
  <c r="P145" i="6"/>
  <c r="M146" i="6"/>
  <c r="N146" i="6"/>
  <c r="O146" i="6"/>
  <c r="P146" i="6"/>
  <c r="M147" i="6"/>
  <c r="N147" i="6"/>
  <c r="O147" i="6"/>
  <c r="P147" i="6"/>
  <c r="M148" i="6"/>
  <c r="N148" i="6"/>
  <c r="O148" i="6"/>
  <c r="P148" i="6"/>
  <c r="M149" i="6"/>
  <c r="N149" i="6"/>
  <c r="O149" i="6"/>
  <c r="P149" i="6"/>
  <c r="M150" i="6"/>
  <c r="N150" i="6"/>
  <c r="O150" i="6"/>
  <c r="P150" i="6"/>
  <c r="M151" i="6"/>
  <c r="N151" i="6"/>
  <c r="O151" i="6"/>
  <c r="P151" i="6"/>
  <c r="M152" i="6"/>
  <c r="N152" i="6"/>
  <c r="O152" i="6"/>
  <c r="P152" i="6"/>
  <c r="M153" i="6"/>
  <c r="N153" i="6"/>
  <c r="O153" i="6"/>
  <c r="P153" i="6"/>
  <c r="M154" i="6"/>
  <c r="N154" i="6"/>
  <c r="O154" i="6"/>
  <c r="P154" i="6"/>
  <c r="M155" i="6"/>
  <c r="N155" i="6"/>
  <c r="O155" i="6"/>
  <c r="P155" i="6"/>
  <c r="M156" i="6"/>
  <c r="N156" i="6"/>
  <c r="O156" i="6"/>
  <c r="P156" i="6"/>
  <c r="M157" i="6"/>
  <c r="N157" i="6"/>
  <c r="O157" i="6"/>
  <c r="P157" i="6"/>
  <c r="M158" i="6"/>
  <c r="N158" i="6"/>
  <c r="O158" i="6"/>
  <c r="P158" i="6"/>
  <c r="M159" i="6"/>
  <c r="N159" i="6"/>
  <c r="O159" i="6"/>
  <c r="P159" i="6"/>
  <c r="M160" i="6"/>
  <c r="N160" i="6"/>
  <c r="O160" i="6"/>
  <c r="P160" i="6"/>
  <c r="M161" i="6"/>
  <c r="N161" i="6"/>
  <c r="O161" i="6"/>
  <c r="P161" i="6"/>
  <c r="M162" i="6"/>
  <c r="N162" i="6"/>
  <c r="O162" i="6"/>
  <c r="P162" i="6"/>
  <c r="M163" i="6"/>
  <c r="N163" i="6"/>
  <c r="O163" i="6"/>
  <c r="P163" i="6"/>
  <c r="M164" i="6"/>
  <c r="N164" i="6"/>
  <c r="O164" i="6"/>
  <c r="P164" i="6"/>
  <c r="M165" i="6"/>
  <c r="N165" i="6"/>
  <c r="O165" i="6"/>
  <c r="P165" i="6"/>
  <c r="M166" i="6"/>
  <c r="N166" i="6"/>
  <c r="O166" i="6"/>
  <c r="P166" i="6"/>
  <c r="M167" i="6"/>
  <c r="N167" i="6"/>
  <c r="O167" i="6"/>
  <c r="P167" i="6"/>
  <c r="M168" i="6"/>
  <c r="N168" i="6"/>
  <c r="O168" i="6"/>
  <c r="P168" i="6"/>
  <c r="M169" i="6"/>
  <c r="N169" i="6"/>
  <c r="O169" i="6"/>
  <c r="P169" i="6"/>
  <c r="M170" i="6"/>
  <c r="N170" i="6"/>
  <c r="O170" i="6"/>
  <c r="P170" i="6"/>
  <c r="M171" i="6"/>
  <c r="N171" i="6"/>
  <c r="O171" i="6"/>
  <c r="P171" i="6"/>
  <c r="M172" i="6"/>
  <c r="N172" i="6"/>
  <c r="O172" i="6"/>
  <c r="P172" i="6"/>
  <c r="M173" i="6"/>
  <c r="N173" i="6"/>
  <c r="O173" i="6"/>
  <c r="P173" i="6"/>
  <c r="M174" i="6"/>
  <c r="N174" i="6"/>
  <c r="O174" i="6"/>
  <c r="P174" i="6"/>
  <c r="M175" i="6"/>
  <c r="N175" i="6"/>
  <c r="O175" i="6"/>
  <c r="P175" i="6"/>
  <c r="M176" i="6"/>
  <c r="N176" i="6"/>
  <c r="O176" i="6"/>
  <c r="P176" i="6"/>
  <c r="M177" i="6"/>
  <c r="N177" i="6"/>
  <c r="O177" i="6"/>
  <c r="P177" i="6"/>
  <c r="M178" i="6"/>
  <c r="N178" i="6"/>
  <c r="O178" i="6"/>
  <c r="P178" i="6"/>
  <c r="M179" i="6"/>
  <c r="N179" i="6"/>
  <c r="O179" i="6"/>
  <c r="P179" i="6"/>
  <c r="M180" i="6"/>
  <c r="N180" i="6"/>
  <c r="O180" i="6"/>
  <c r="P180" i="6"/>
  <c r="M181" i="6"/>
  <c r="N181" i="6"/>
  <c r="O181" i="6"/>
  <c r="P181" i="6"/>
  <c r="M182" i="6"/>
  <c r="N182" i="6"/>
  <c r="O182" i="6"/>
  <c r="P182" i="6"/>
  <c r="M183" i="6"/>
  <c r="N183" i="6"/>
  <c r="O183" i="6"/>
  <c r="P183" i="6"/>
  <c r="M184" i="6"/>
  <c r="N184" i="6"/>
  <c r="O184" i="6"/>
  <c r="P184" i="6"/>
  <c r="M185" i="6"/>
  <c r="N185" i="6"/>
  <c r="O185" i="6"/>
  <c r="P185" i="6"/>
  <c r="M186" i="6"/>
  <c r="N186" i="6"/>
  <c r="O186" i="6"/>
  <c r="P186" i="6"/>
  <c r="M187" i="6"/>
  <c r="N187" i="6"/>
  <c r="O187" i="6"/>
  <c r="P187" i="6"/>
  <c r="M188" i="6"/>
  <c r="N188" i="6"/>
  <c r="O188" i="6"/>
  <c r="P188" i="6"/>
  <c r="M189" i="6"/>
  <c r="N189" i="6"/>
  <c r="O189" i="6"/>
  <c r="P189" i="6"/>
  <c r="M190" i="6"/>
  <c r="N190" i="6"/>
  <c r="O190" i="6"/>
  <c r="P190" i="6"/>
  <c r="M191" i="6"/>
  <c r="N191" i="6"/>
  <c r="O191" i="6"/>
  <c r="P191" i="6"/>
  <c r="M192" i="6"/>
  <c r="N192" i="6"/>
  <c r="O192" i="6"/>
  <c r="P192" i="6"/>
  <c r="M193" i="6"/>
  <c r="N193" i="6"/>
  <c r="O193" i="6"/>
  <c r="P193" i="6"/>
  <c r="M194" i="6"/>
  <c r="N194" i="6"/>
  <c r="O194" i="6"/>
  <c r="P194" i="6"/>
  <c r="M195" i="6"/>
  <c r="N195" i="6"/>
  <c r="O195" i="6"/>
  <c r="P195" i="6"/>
  <c r="M196" i="6"/>
  <c r="N196" i="6"/>
  <c r="O196" i="6"/>
  <c r="P196" i="6"/>
  <c r="M197" i="6"/>
  <c r="N197" i="6"/>
  <c r="O197" i="6"/>
  <c r="P197" i="6"/>
  <c r="M198" i="6"/>
  <c r="N198" i="6"/>
  <c r="O198" i="6"/>
  <c r="P198" i="6"/>
  <c r="M199" i="6"/>
  <c r="N199" i="6"/>
  <c r="O199" i="6"/>
  <c r="P199" i="6"/>
  <c r="M200" i="6"/>
  <c r="N200" i="6"/>
  <c r="O200" i="6"/>
  <c r="P200" i="6"/>
  <c r="M201" i="6"/>
  <c r="N201" i="6"/>
  <c r="O201" i="6"/>
  <c r="P201" i="6"/>
  <c r="M202" i="6"/>
  <c r="N202" i="6"/>
  <c r="O202" i="6"/>
  <c r="P202" i="6"/>
  <c r="M203" i="6"/>
  <c r="N203" i="6"/>
  <c r="O203" i="6"/>
  <c r="P203" i="6"/>
  <c r="M204" i="6"/>
  <c r="N204" i="6"/>
  <c r="O204" i="6"/>
  <c r="P204" i="6"/>
  <c r="M205" i="6"/>
  <c r="N205" i="6"/>
  <c r="O205" i="6"/>
  <c r="P205" i="6"/>
  <c r="M206" i="6"/>
  <c r="N206" i="6"/>
  <c r="O206" i="6"/>
  <c r="P206" i="6"/>
  <c r="M207" i="6"/>
  <c r="N207" i="6"/>
  <c r="O207" i="6"/>
  <c r="P207" i="6"/>
  <c r="M208" i="6"/>
  <c r="N208" i="6"/>
  <c r="O208" i="6"/>
  <c r="P208" i="6"/>
  <c r="M209" i="6"/>
  <c r="N209" i="6"/>
  <c r="O209" i="6"/>
  <c r="P209" i="6"/>
  <c r="M210" i="6"/>
  <c r="N210" i="6"/>
  <c r="O210" i="6"/>
  <c r="P210" i="6"/>
  <c r="M211" i="6"/>
  <c r="N211" i="6"/>
  <c r="O211" i="6"/>
  <c r="P211" i="6"/>
  <c r="M212" i="6"/>
  <c r="N212" i="6"/>
  <c r="O212" i="6"/>
  <c r="P212" i="6"/>
  <c r="M213" i="6"/>
  <c r="N213" i="6"/>
  <c r="O213" i="6"/>
  <c r="P213" i="6"/>
  <c r="M214" i="6"/>
  <c r="N214" i="6"/>
  <c r="O214" i="6"/>
  <c r="P214" i="6"/>
  <c r="M215" i="6"/>
  <c r="N215" i="6"/>
  <c r="O215" i="6"/>
  <c r="P215" i="6"/>
  <c r="M216" i="6"/>
  <c r="N216" i="6"/>
  <c r="O216" i="6"/>
  <c r="P216" i="6"/>
  <c r="M217" i="6"/>
  <c r="N217" i="6"/>
  <c r="O217" i="6"/>
  <c r="P217" i="6"/>
  <c r="M218" i="6"/>
  <c r="N218" i="6"/>
  <c r="O218" i="6"/>
  <c r="P218" i="6"/>
  <c r="M219" i="6"/>
  <c r="N219" i="6"/>
  <c r="O219" i="6"/>
  <c r="P219" i="6"/>
  <c r="M220" i="6"/>
  <c r="N220" i="6"/>
  <c r="O220" i="6"/>
  <c r="P220" i="6"/>
  <c r="M221" i="6"/>
  <c r="N221" i="6"/>
  <c r="O221" i="6"/>
  <c r="P221" i="6"/>
  <c r="M222" i="6"/>
  <c r="N222" i="6"/>
  <c r="O222" i="6"/>
  <c r="P222" i="6"/>
  <c r="M223" i="6"/>
  <c r="N223" i="6"/>
  <c r="O223" i="6"/>
  <c r="P223" i="6"/>
  <c r="M224" i="6"/>
  <c r="N224" i="6"/>
  <c r="O224" i="6"/>
  <c r="P224" i="6"/>
  <c r="M225" i="6"/>
  <c r="N225" i="6"/>
  <c r="O225" i="6"/>
  <c r="P225" i="6"/>
  <c r="M226" i="6"/>
  <c r="N226" i="6"/>
  <c r="O226" i="6"/>
  <c r="P226" i="6"/>
  <c r="M227" i="6"/>
  <c r="N227" i="6"/>
  <c r="O227" i="6"/>
  <c r="P227" i="6"/>
  <c r="M228" i="6"/>
  <c r="N228" i="6"/>
  <c r="O228" i="6"/>
  <c r="P228" i="6"/>
  <c r="M229" i="6"/>
  <c r="N229" i="6"/>
  <c r="O229" i="6"/>
  <c r="P229" i="6"/>
  <c r="M230" i="6"/>
  <c r="N230" i="6"/>
  <c r="O230" i="6"/>
  <c r="P230" i="6"/>
  <c r="M231" i="6"/>
  <c r="N231" i="6"/>
  <c r="O231" i="6"/>
  <c r="P231" i="6"/>
  <c r="M232" i="6"/>
  <c r="N232" i="6"/>
  <c r="O232" i="6"/>
  <c r="P232" i="6"/>
  <c r="M233" i="6"/>
  <c r="N233" i="6"/>
  <c r="O233" i="6"/>
  <c r="P233" i="6"/>
  <c r="M234" i="6"/>
  <c r="N234" i="6"/>
  <c r="O234" i="6"/>
  <c r="P234" i="6"/>
  <c r="M235" i="6"/>
  <c r="N235" i="6"/>
  <c r="O235" i="6"/>
  <c r="P235" i="6"/>
  <c r="M236" i="6"/>
  <c r="N236" i="6"/>
  <c r="O236" i="6"/>
  <c r="P236" i="6"/>
  <c r="M237" i="6"/>
  <c r="N237" i="6"/>
  <c r="O237" i="6"/>
  <c r="P237" i="6"/>
  <c r="M238" i="6"/>
  <c r="N238" i="6"/>
  <c r="O238" i="6"/>
  <c r="P238" i="6"/>
  <c r="M239" i="6"/>
  <c r="N239" i="6"/>
  <c r="O239" i="6"/>
  <c r="P239" i="6"/>
  <c r="M240" i="6"/>
  <c r="N240" i="6"/>
  <c r="O240" i="6"/>
  <c r="P240" i="6"/>
  <c r="M241" i="6"/>
  <c r="N241" i="6"/>
  <c r="O241" i="6"/>
  <c r="P241" i="6"/>
  <c r="M242" i="6"/>
  <c r="N242" i="6"/>
  <c r="O242" i="6"/>
  <c r="P242" i="6"/>
  <c r="M243" i="6"/>
  <c r="N243" i="6"/>
  <c r="O243" i="6"/>
  <c r="P243" i="6"/>
  <c r="M244" i="6"/>
  <c r="N244" i="6"/>
  <c r="O244" i="6"/>
  <c r="P244" i="6"/>
  <c r="M245" i="6"/>
  <c r="N245" i="6"/>
  <c r="O245" i="6"/>
  <c r="P245" i="6"/>
  <c r="M246" i="6"/>
  <c r="N246" i="6"/>
  <c r="O246" i="6"/>
  <c r="P246" i="6"/>
  <c r="M247" i="6"/>
  <c r="N247" i="6"/>
  <c r="O247" i="6"/>
  <c r="P247" i="6"/>
  <c r="M248" i="6"/>
  <c r="N248" i="6"/>
  <c r="O248" i="6"/>
  <c r="P248" i="6"/>
  <c r="M249" i="6"/>
  <c r="N249" i="6"/>
  <c r="O249" i="6"/>
  <c r="P249" i="6"/>
  <c r="M250" i="6"/>
  <c r="N250" i="6"/>
  <c r="O250" i="6"/>
  <c r="P250" i="6"/>
  <c r="M251" i="6"/>
  <c r="N251" i="6"/>
  <c r="O251" i="6"/>
  <c r="P251" i="6"/>
  <c r="M252" i="6"/>
  <c r="N252" i="6"/>
  <c r="O252" i="6"/>
  <c r="P252" i="6"/>
  <c r="M253" i="6"/>
  <c r="N253" i="6"/>
  <c r="O253" i="6"/>
  <c r="P253" i="6"/>
  <c r="M254" i="6"/>
  <c r="N254" i="6"/>
  <c r="O254" i="6"/>
  <c r="P254" i="6"/>
  <c r="M255" i="6"/>
  <c r="N255" i="6"/>
  <c r="O255" i="6"/>
  <c r="P255" i="6"/>
  <c r="M256" i="6"/>
  <c r="N256" i="6"/>
  <c r="O256" i="6"/>
  <c r="P256" i="6"/>
  <c r="M257" i="6"/>
  <c r="N257" i="6"/>
  <c r="O257" i="6"/>
  <c r="P257" i="6"/>
  <c r="M258" i="6"/>
  <c r="N258" i="6"/>
  <c r="O258" i="6"/>
  <c r="P258" i="6"/>
  <c r="M259" i="6"/>
  <c r="N259" i="6"/>
  <c r="O259" i="6"/>
  <c r="P259" i="6"/>
  <c r="M260" i="6"/>
  <c r="N260" i="6"/>
  <c r="O260" i="6"/>
  <c r="P260" i="6"/>
  <c r="M261" i="6"/>
  <c r="N261" i="6"/>
  <c r="O261" i="6"/>
  <c r="P261" i="6"/>
  <c r="M262" i="6"/>
  <c r="N262" i="6"/>
  <c r="O262" i="6"/>
  <c r="P262" i="6"/>
  <c r="M263" i="6"/>
  <c r="N263" i="6"/>
  <c r="O263" i="6"/>
  <c r="P263" i="6"/>
  <c r="M264" i="6"/>
  <c r="N264" i="6"/>
  <c r="O264" i="6"/>
  <c r="P264" i="6"/>
  <c r="M265" i="6"/>
  <c r="N265" i="6"/>
  <c r="O265" i="6"/>
  <c r="P265" i="6"/>
  <c r="M266" i="6"/>
  <c r="N266" i="6"/>
  <c r="O266" i="6"/>
  <c r="P266" i="6"/>
  <c r="M267" i="6"/>
  <c r="N267" i="6"/>
  <c r="O267" i="6"/>
  <c r="P267" i="6"/>
  <c r="M268" i="6"/>
  <c r="N268" i="6"/>
  <c r="O268" i="6"/>
  <c r="P268" i="6"/>
  <c r="M269" i="6"/>
  <c r="N269" i="6"/>
  <c r="O269" i="6"/>
  <c r="P269" i="6"/>
  <c r="M270" i="6"/>
  <c r="N270" i="6"/>
  <c r="O270" i="6"/>
  <c r="P270" i="6"/>
  <c r="M271" i="6"/>
  <c r="N271" i="6"/>
  <c r="O271" i="6"/>
  <c r="P271" i="6"/>
  <c r="M272" i="6"/>
  <c r="N272" i="6"/>
  <c r="O272" i="6"/>
  <c r="P272" i="6"/>
  <c r="M273" i="6"/>
  <c r="N273" i="6"/>
  <c r="O273" i="6"/>
  <c r="P273" i="6"/>
  <c r="M274" i="6"/>
  <c r="N274" i="6"/>
  <c r="O274" i="6"/>
  <c r="P274" i="6"/>
  <c r="M275" i="6"/>
  <c r="N275" i="6"/>
  <c r="O275" i="6"/>
  <c r="P275" i="6"/>
  <c r="M276" i="6"/>
  <c r="N276" i="6"/>
  <c r="O276" i="6"/>
  <c r="P276" i="6"/>
  <c r="M277" i="6"/>
  <c r="N277" i="6"/>
  <c r="O277" i="6"/>
  <c r="P277" i="6"/>
  <c r="M278" i="6"/>
  <c r="N278" i="6"/>
  <c r="O278" i="6"/>
  <c r="P278" i="6"/>
  <c r="M279" i="6"/>
  <c r="N279" i="6"/>
  <c r="O279" i="6"/>
  <c r="P279" i="6"/>
  <c r="M280" i="6"/>
  <c r="N280" i="6"/>
  <c r="O280" i="6"/>
  <c r="P280" i="6"/>
  <c r="M281" i="6"/>
  <c r="N281" i="6"/>
  <c r="O281" i="6"/>
  <c r="P281" i="6"/>
  <c r="M282" i="6"/>
  <c r="N282" i="6"/>
  <c r="O282" i="6"/>
  <c r="P282" i="6"/>
  <c r="M283" i="6"/>
  <c r="N283" i="6"/>
  <c r="O283" i="6"/>
  <c r="P283" i="6"/>
  <c r="M284" i="6"/>
  <c r="N284" i="6"/>
  <c r="O284" i="6"/>
  <c r="P284" i="6"/>
  <c r="M285" i="6"/>
  <c r="N285" i="6"/>
  <c r="O285" i="6"/>
  <c r="P285" i="6"/>
  <c r="M286" i="6"/>
  <c r="N286" i="6"/>
  <c r="O286" i="6"/>
  <c r="P286" i="6"/>
  <c r="M287" i="6"/>
  <c r="N287" i="6"/>
  <c r="O287" i="6"/>
  <c r="P287" i="6"/>
  <c r="M288" i="6"/>
  <c r="N288" i="6"/>
  <c r="O288" i="6"/>
  <c r="P288" i="6"/>
  <c r="M289" i="6"/>
  <c r="N289" i="6"/>
  <c r="O289" i="6"/>
  <c r="P289" i="6"/>
  <c r="M290" i="6"/>
  <c r="N290" i="6"/>
  <c r="O290" i="6"/>
  <c r="P290" i="6"/>
  <c r="M291" i="6"/>
  <c r="N291" i="6"/>
  <c r="O291" i="6"/>
  <c r="P291" i="6"/>
  <c r="M292" i="6"/>
  <c r="N292" i="6"/>
  <c r="O292" i="6"/>
  <c r="P292" i="6"/>
  <c r="M293" i="6"/>
  <c r="N293" i="6"/>
  <c r="O293" i="6"/>
  <c r="P293" i="6"/>
  <c r="M294" i="6"/>
  <c r="N294" i="6"/>
  <c r="O294" i="6"/>
  <c r="P294" i="6"/>
  <c r="M295" i="6"/>
  <c r="N295" i="6"/>
  <c r="O295" i="6"/>
  <c r="P295" i="6"/>
  <c r="M296" i="6"/>
  <c r="N296" i="6"/>
  <c r="O296" i="6"/>
  <c r="P296" i="6"/>
  <c r="M297" i="6"/>
  <c r="N297" i="6"/>
  <c r="O297" i="6"/>
  <c r="P297" i="6"/>
  <c r="M298" i="6"/>
  <c r="N298" i="6"/>
  <c r="O298" i="6"/>
  <c r="P298" i="6"/>
  <c r="M299" i="6"/>
  <c r="N299" i="6"/>
  <c r="O299" i="6"/>
  <c r="P299" i="6"/>
  <c r="M300" i="6"/>
  <c r="N300" i="6"/>
  <c r="O300" i="6"/>
  <c r="P300" i="6"/>
  <c r="M301" i="6"/>
  <c r="N301" i="6"/>
  <c r="O301" i="6"/>
  <c r="P301" i="6"/>
  <c r="M302" i="6"/>
  <c r="N302" i="6"/>
  <c r="O302" i="6"/>
  <c r="P302" i="6"/>
  <c r="M303" i="6"/>
  <c r="N303" i="6"/>
  <c r="O303" i="6"/>
  <c r="P303" i="6"/>
  <c r="M304" i="6"/>
  <c r="N304" i="6"/>
  <c r="O304" i="6"/>
  <c r="P304" i="6"/>
  <c r="M305" i="6"/>
  <c r="N305" i="6"/>
  <c r="O305" i="6"/>
  <c r="P305" i="6"/>
  <c r="M306" i="6"/>
  <c r="N306" i="6"/>
  <c r="O306" i="6"/>
  <c r="P306" i="6"/>
  <c r="M307" i="6"/>
  <c r="N307" i="6"/>
  <c r="O307" i="6"/>
  <c r="P307" i="6"/>
  <c r="M308" i="6"/>
  <c r="N308" i="6"/>
  <c r="O308" i="6"/>
  <c r="P308" i="6"/>
  <c r="M309" i="6"/>
  <c r="N309" i="6"/>
  <c r="O309" i="6"/>
  <c r="P309" i="6"/>
  <c r="M310" i="6"/>
  <c r="N310" i="6"/>
  <c r="O310" i="6"/>
  <c r="P310" i="6"/>
  <c r="M311" i="6"/>
  <c r="N311" i="6"/>
  <c r="O311" i="6"/>
  <c r="P311" i="6"/>
  <c r="M312" i="6"/>
  <c r="N312" i="6"/>
  <c r="O312" i="6"/>
  <c r="P312" i="6"/>
  <c r="M313" i="6"/>
  <c r="N313" i="6"/>
  <c r="O313" i="6"/>
  <c r="P313" i="6"/>
  <c r="M314" i="6"/>
  <c r="N314" i="6"/>
  <c r="O314" i="6"/>
  <c r="P314" i="6"/>
  <c r="M315" i="6"/>
  <c r="N315" i="6"/>
  <c r="O315" i="6"/>
  <c r="P315" i="6"/>
  <c r="M316" i="6"/>
  <c r="N316" i="6"/>
  <c r="O316" i="6"/>
  <c r="P316" i="6"/>
  <c r="M317" i="6"/>
  <c r="N317" i="6"/>
  <c r="O317" i="6"/>
  <c r="P317" i="6"/>
  <c r="M318" i="6"/>
  <c r="N318" i="6"/>
  <c r="O318" i="6"/>
  <c r="P318" i="6"/>
  <c r="M319" i="6"/>
  <c r="N319" i="6"/>
  <c r="O319" i="6"/>
  <c r="P319" i="6"/>
  <c r="M320" i="6"/>
  <c r="N320" i="6"/>
  <c r="O320" i="6"/>
  <c r="P320" i="6"/>
  <c r="M321" i="6"/>
  <c r="N321" i="6"/>
  <c r="O321" i="6"/>
  <c r="P321" i="6"/>
  <c r="M322" i="6"/>
  <c r="N322" i="6"/>
  <c r="O322" i="6"/>
  <c r="P322" i="6"/>
  <c r="M323" i="6"/>
  <c r="N323" i="6"/>
  <c r="O323" i="6"/>
  <c r="P323" i="6"/>
  <c r="M324" i="6"/>
  <c r="N324" i="6"/>
  <c r="O324" i="6"/>
  <c r="P324" i="6"/>
  <c r="M325" i="6"/>
  <c r="N325" i="6"/>
  <c r="O325" i="6"/>
  <c r="P325" i="6"/>
  <c r="M326" i="6"/>
  <c r="N326" i="6"/>
  <c r="O326" i="6"/>
  <c r="P326" i="6"/>
  <c r="M327" i="6"/>
  <c r="N327" i="6"/>
  <c r="O327" i="6"/>
  <c r="P327" i="6"/>
  <c r="M328" i="6"/>
  <c r="N328" i="6"/>
  <c r="O328" i="6"/>
  <c r="P328" i="6"/>
  <c r="M329" i="6"/>
  <c r="N329" i="6"/>
  <c r="O329" i="6"/>
  <c r="P329" i="6"/>
  <c r="M330" i="6"/>
  <c r="N330" i="6"/>
  <c r="O330" i="6"/>
  <c r="P330" i="6"/>
  <c r="M331" i="6"/>
  <c r="N331" i="6"/>
  <c r="O331" i="6"/>
  <c r="P331" i="6"/>
  <c r="M332" i="6"/>
  <c r="N332" i="6"/>
  <c r="O332" i="6"/>
  <c r="P332" i="6"/>
  <c r="M333" i="6"/>
  <c r="N333" i="6"/>
  <c r="O333" i="6"/>
  <c r="P333" i="6"/>
  <c r="M334" i="6"/>
  <c r="N334" i="6"/>
  <c r="O334" i="6"/>
  <c r="P334" i="6"/>
  <c r="M335" i="6"/>
  <c r="N335" i="6"/>
  <c r="O335" i="6"/>
  <c r="P335" i="6"/>
  <c r="M336" i="6"/>
  <c r="N336" i="6"/>
  <c r="O336" i="6"/>
  <c r="P336" i="6"/>
  <c r="M337" i="6"/>
  <c r="N337" i="6"/>
  <c r="O337" i="6"/>
  <c r="P337" i="6"/>
  <c r="M338" i="6"/>
  <c r="N338" i="6"/>
  <c r="O338" i="6"/>
  <c r="P338" i="6"/>
  <c r="M339" i="6"/>
  <c r="N339" i="6"/>
  <c r="O339" i="6"/>
  <c r="P339" i="6"/>
  <c r="M340" i="6"/>
  <c r="N340" i="6"/>
  <c r="O340" i="6"/>
  <c r="P340" i="6"/>
  <c r="M341" i="6"/>
  <c r="N341" i="6"/>
  <c r="O341" i="6"/>
  <c r="P341" i="6"/>
  <c r="M342" i="6"/>
  <c r="N342" i="6"/>
  <c r="O342" i="6"/>
  <c r="P342" i="6"/>
  <c r="M343" i="6"/>
  <c r="N343" i="6"/>
  <c r="O343" i="6"/>
  <c r="P343" i="6"/>
  <c r="M344" i="6"/>
  <c r="N344" i="6"/>
  <c r="O344" i="6"/>
  <c r="P344" i="6"/>
  <c r="M345" i="6"/>
  <c r="N345" i="6"/>
  <c r="O345" i="6"/>
  <c r="P345" i="6"/>
  <c r="M346" i="6"/>
  <c r="N346" i="6"/>
  <c r="O346" i="6"/>
  <c r="P346" i="6"/>
  <c r="M347" i="6"/>
  <c r="N347" i="6"/>
  <c r="O347" i="6"/>
  <c r="P347" i="6"/>
  <c r="M348" i="6"/>
  <c r="N348" i="6"/>
  <c r="O348" i="6"/>
  <c r="P348" i="6"/>
  <c r="M349" i="6"/>
  <c r="N349" i="6"/>
  <c r="O349" i="6"/>
  <c r="P349" i="6"/>
  <c r="M350" i="6"/>
  <c r="N350" i="6"/>
  <c r="O350" i="6"/>
  <c r="P350" i="6"/>
  <c r="M351" i="6"/>
  <c r="N351" i="6"/>
  <c r="O351" i="6"/>
  <c r="P351" i="6"/>
  <c r="M352" i="6"/>
  <c r="N352" i="6"/>
  <c r="O352" i="6"/>
  <c r="P352" i="6"/>
  <c r="M353" i="6"/>
  <c r="N353" i="6"/>
  <c r="O353" i="6"/>
  <c r="P353" i="6"/>
  <c r="M354" i="6"/>
  <c r="N354" i="6"/>
  <c r="O354" i="6"/>
  <c r="P354" i="6"/>
  <c r="M355" i="6"/>
  <c r="N355" i="6"/>
  <c r="O355" i="6"/>
  <c r="P355" i="6"/>
  <c r="M356" i="6"/>
  <c r="N356" i="6"/>
  <c r="O356" i="6"/>
  <c r="P356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H3" i="6"/>
  <c r="I3" i="6"/>
  <c r="J3" i="6"/>
  <c r="K3" i="6"/>
  <c r="H4" i="6"/>
  <c r="I4" i="6"/>
  <c r="J4" i="6"/>
  <c r="K4" i="6"/>
  <c r="H5" i="6"/>
  <c r="I5" i="6"/>
  <c r="J5" i="6"/>
  <c r="K5" i="6"/>
  <c r="H6" i="6"/>
  <c r="I6" i="6"/>
  <c r="J6" i="6"/>
  <c r="K6" i="6"/>
  <c r="H7" i="6"/>
  <c r="I7" i="6"/>
  <c r="J7" i="6"/>
  <c r="K7" i="6"/>
  <c r="H8" i="6"/>
  <c r="I8" i="6"/>
  <c r="J8" i="6"/>
  <c r="K8" i="6"/>
  <c r="H9" i="6"/>
  <c r="I9" i="6"/>
  <c r="J9" i="6"/>
  <c r="K9" i="6"/>
  <c r="H10" i="6"/>
  <c r="I10" i="6"/>
  <c r="J10" i="6"/>
  <c r="K10" i="6"/>
  <c r="H11" i="6"/>
  <c r="I11" i="6"/>
  <c r="J11" i="6"/>
  <c r="K11" i="6"/>
  <c r="H12" i="6"/>
  <c r="I12" i="6"/>
  <c r="J12" i="6"/>
  <c r="K12" i="6"/>
  <c r="H13" i="6"/>
  <c r="I13" i="6"/>
  <c r="J13" i="6"/>
  <c r="K13" i="6"/>
  <c r="H14" i="6"/>
  <c r="I14" i="6"/>
  <c r="J14" i="6"/>
  <c r="K14" i="6"/>
  <c r="H15" i="6"/>
  <c r="I15" i="6"/>
  <c r="J15" i="6"/>
  <c r="K15" i="6"/>
  <c r="H16" i="6"/>
  <c r="I16" i="6"/>
  <c r="J16" i="6"/>
  <c r="K16" i="6"/>
  <c r="H17" i="6"/>
  <c r="I17" i="6"/>
  <c r="J17" i="6"/>
  <c r="K17" i="6"/>
  <c r="H18" i="6"/>
  <c r="I18" i="6"/>
  <c r="J18" i="6"/>
  <c r="K18" i="6"/>
  <c r="H19" i="6"/>
  <c r="I19" i="6"/>
  <c r="J19" i="6"/>
  <c r="K19" i="6"/>
  <c r="H20" i="6"/>
  <c r="I20" i="6"/>
  <c r="J20" i="6"/>
  <c r="K20" i="6"/>
  <c r="H21" i="6"/>
  <c r="I21" i="6"/>
  <c r="J21" i="6"/>
  <c r="K21" i="6"/>
  <c r="H22" i="6"/>
  <c r="I22" i="6"/>
  <c r="J22" i="6"/>
  <c r="K22" i="6"/>
  <c r="H23" i="6"/>
  <c r="I23" i="6"/>
  <c r="J23" i="6"/>
  <c r="K23" i="6"/>
  <c r="H24" i="6"/>
  <c r="I24" i="6"/>
  <c r="J24" i="6"/>
  <c r="K24" i="6"/>
  <c r="H25" i="6"/>
  <c r="I25" i="6"/>
  <c r="J25" i="6"/>
  <c r="K25" i="6"/>
  <c r="H26" i="6"/>
  <c r="I26" i="6"/>
  <c r="J26" i="6"/>
  <c r="K26" i="6"/>
  <c r="H27" i="6"/>
  <c r="I27" i="6"/>
  <c r="J27" i="6"/>
  <c r="K27" i="6"/>
  <c r="H28" i="6"/>
  <c r="I28" i="6"/>
  <c r="J28" i="6"/>
  <c r="K28" i="6"/>
  <c r="H29" i="6"/>
  <c r="I29" i="6"/>
  <c r="J29" i="6"/>
  <c r="K29" i="6"/>
  <c r="H30" i="6"/>
  <c r="I30" i="6"/>
  <c r="J30" i="6"/>
  <c r="K30" i="6"/>
  <c r="H31" i="6"/>
  <c r="I31" i="6"/>
  <c r="J31" i="6"/>
  <c r="K31" i="6"/>
  <c r="H32" i="6"/>
  <c r="I32" i="6"/>
  <c r="J32" i="6"/>
  <c r="K32" i="6"/>
  <c r="H33" i="6"/>
  <c r="I33" i="6"/>
  <c r="J33" i="6"/>
  <c r="K33" i="6"/>
  <c r="H34" i="6"/>
  <c r="I34" i="6"/>
  <c r="J34" i="6"/>
  <c r="K34" i="6"/>
  <c r="H35" i="6"/>
  <c r="I35" i="6"/>
  <c r="J35" i="6"/>
  <c r="K35" i="6"/>
  <c r="H36" i="6"/>
  <c r="I36" i="6"/>
  <c r="J36" i="6"/>
  <c r="K36" i="6"/>
  <c r="H37" i="6"/>
  <c r="I37" i="6"/>
  <c r="J37" i="6"/>
  <c r="K37" i="6"/>
  <c r="H38" i="6"/>
  <c r="I38" i="6"/>
  <c r="J38" i="6"/>
  <c r="K38" i="6"/>
  <c r="H39" i="6"/>
  <c r="I39" i="6"/>
  <c r="J39" i="6"/>
  <c r="K39" i="6"/>
  <c r="H40" i="6"/>
  <c r="I40" i="6"/>
  <c r="J40" i="6"/>
  <c r="K40" i="6"/>
  <c r="H41" i="6"/>
  <c r="I41" i="6"/>
  <c r="J41" i="6"/>
  <c r="K41" i="6"/>
  <c r="H42" i="6"/>
  <c r="I42" i="6"/>
  <c r="J42" i="6"/>
  <c r="K42" i="6"/>
  <c r="H43" i="6"/>
  <c r="I43" i="6"/>
  <c r="J43" i="6"/>
  <c r="K43" i="6"/>
  <c r="H44" i="6"/>
  <c r="I44" i="6"/>
  <c r="J44" i="6"/>
  <c r="K44" i="6"/>
  <c r="H45" i="6"/>
  <c r="I45" i="6"/>
  <c r="J45" i="6"/>
  <c r="K45" i="6"/>
  <c r="H46" i="6"/>
  <c r="I46" i="6"/>
  <c r="J46" i="6"/>
  <c r="K46" i="6"/>
  <c r="H47" i="6"/>
  <c r="I47" i="6"/>
  <c r="J47" i="6"/>
  <c r="K47" i="6"/>
  <c r="H48" i="6"/>
  <c r="I48" i="6"/>
  <c r="J48" i="6"/>
  <c r="K48" i="6"/>
  <c r="H49" i="6"/>
  <c r="I49" i="6"/>
  <c r="J49" i="6"/>
  <c r="K49" i="6"/>
  <c r="H50" i="6"/>
  <c r="I50" i="6"/>
  <c r="J50" i="6"/>
  <c r="K50" i="6"/>
  <c r="H51" i="6"/>
  <c r="I51" i="6"/>
  <c r="J51" i="6"/>
  <c r="K51" i="6"/>
  <c r="H52" i="6"/>
  <c r="I52" i="6"/>
  <c r="J52" i="6"/>
  <c r="K52" i="6"/>
  <c r="H53" i="6"/>
  <c r="I53" i="6"/>
  <c r="J53" i="6"/>
  <c r="K53" i="6"/>
  <c r="H54" i="6"/>
  <c r="I54" i="6"/>
  <c r="J54" i="6"/>
  <c r="K54" i="6"/>
  <c r="H55" i="6"/>
  <c r="I55" i="6"/>
  <c r="J55" i="6"/>
  <c r="K55" i="6"/>
  <c r="H56" i="6"/>
  <c r="I56" i="6"/>
  <c r="J56" i="6"/>
  <c r="K56" i="6"/>
  <c r="H57" i="6"/>
  <c r="I57" i="6"/>
  <c r="J57" i="6"/>
  <c r="K57" i="6"/>
  <c r="H58" i="6"/>
  <c r="I58" i="6"/>
  <c r="J58" i="6"/>
  <c r="K58" i="6"/>
  <c r="H59" i="6"/>
  <c r="I59" i="6"/>
  <c r="J59" i="6"/>
  <c r="K59" i="6"/>
  <c r="H60" i="6"/>
  <c r="I60" i="6"/>
  <c r="J60" i="6"/>
  <c r="K60" i="6"/>
  <c r="H61" i="6"/>
  <c r="I61" i="6"/>
  <c r="J61" i="6"/>
  <c r="K61" i="6"/>
  <c r="H62" i="6"/>
  <c r="I62" i="6"/>
  <c r="J62" i="6"/>
  <c r="K62" i="6"/>
  <c r="H63" i="6"/>
  <c r="I63" i="6"/>
  <c r="J63" i="6"/>
  <c r="K63" i="6"/>
  <c r="H64" i="6"/>
  <c r="I64" i="6"/>
  <c r="J64" i="6"/>
  <c r="K64" i="6"/>
  <c r="H65" i="6"/>
  <c r="I65" i="6"/>
  <c r="J65" i="6"/>
  <c r="K65" i="6"/>
  <c r="H66" i="6"/>
  <c r="I66" i="6"/>
  <c r="J66" i="6"/>
  <c r="K66" i="6"/>
  <c r="H67" i="6"/>
  <c r="I67" i="6"/>
  <c r="J67" i="6"/>
  <c r="K67" i="6"/>
  <c r="H68" i="6"/>
  <c r="I68" i="6"/>
  <c r="J68" i="6"/>
  <c r="K68" i="6"/>
  <c r="H69" i="6"/>
  <c r="I69" i="6"/>
  <c r="J69" i="6"/>
  <c r="K69" i="6"/>
  <c r="H70" i="6"/>
  <c r="I70" i="6"/>
  <c r="J70" i="6"/>
  <c r="K70" i="6"/>
  <c r="H71" i="6"/>
  <c r="I71" i="6"/>
  <c r="J71" i="6"/>
  <c r="K71" i="6"/>
  <c r="H72" i="6"/>
  <c r="I72" i="6"/>
  <c r="J72" i="6"/>
  <c r="K72" i="6"/>
  <c r="H73" i="6"/>
  <c r="I73" i="6"/>
  <c r="J73" i="6"/>
  <c r="K73" i="6"/>
  <c r="H74" i="6"/>
  <c r="I74" i="6"/>
  <c r="J74" i="6"/>
  <c r="K74" i="6"/>
  <c r="H75" i="6"/>
  <c r="I75" i="6"/>
  <c r="J75" i="6"/>
  <c r="K75" i="6"/>
  <c r="H76" i="6"/>
  <c r="I76" i="6"/>
  <c r="J76" i="6"/>
  <c r="K76" i="6"/>
  <c r="H77" i="6"/>
  <c r="I77" i="6"/>
  <c r="J77" i="6"/>
  <c r="K77" i="6"/>
  <c r="H78" i="6"/>
  <c r="I78" i="6"/>
  <c r="J78" i="6"/>
  <c r="K78" i="6"/>
  <c r="H79" i="6"/>
  <c r="I79" i="6"/>
  <c r="J79" i="6"/>
  <c r="K79" i="6"/>
  <c r="H80" i="6"/>
  <c r="I80" i="6"/>
  <c r="J80" i="6"/>
  <c r="K80" i="6"/>
  <c r="H81" i="6"/>
  <c r="I81" i="6"/>
  <c r="J81" i="6"/>
  <c r="K81" i="6"/>
  <c r="H82" i="6"/>
  <c r="I82" i="6"/>
  <c r="J82" i="6"/>
  <c r="K82" i="6"/>
  <c r="H83" i="6"/>
  <c r="I83" i="6"/>
  <c r="J83" i="6"/>
  <c r="K83" i="6"/>
  <c r="H84" i="6"/>
  <c r="I84" i="6"/>
  <c r="J84" i="6"/>
  <c r="K84" i="6"/>
  <c r="H85" i="6"/>
  <c r="I85" i="6"/>
  <c r="J85" i="6"/>
  <c r="K85" i="6"/>
  <c r="H86" i="6"/>
  <c r="I86" i="6"/>
  <c r="J86" i="6"/>
  <c r="K86" i="6"/>
  <c r="H87" i="6"/>
  <c r="I87" i="6"/>
  <c r="J87" i="6"/>
  <c r="K87" i="6"/>
  <c r="H88" i="6"/>
  <c r="I88" i="6"/>
  <c r="J88" i="6"/>
  <c r="K88" i="6"/>
  <c r="H89" i="6"/>
  <c r="I89" i="6"/>
  <c r="J89" i="6"/>
  <c r="K89" i="6"/>
  <c r="H90" i="6"/>
  <c r="I90" i="6"/>
  <c r="J90" i="6"/>
  <c r="K90" i="6"/>
  <c r="H91" i="6"/>
  <c r="I91" i="6"/>
  <c r="J91" i="6"/>
  <c r="K91" i="6"/>
  <c r="H92" i="6"/>
  <c r="I92" i="6"/>
  <c r="J92" i="6"/>
  <c r="K92" i="6"/>
  <c r="H93" i="6"/>
  <c r="I93" i="6"/>
  <c r="J93" i="6"/>
  <c r="K93" i="6"/>
  <c r="H94" i="6"/>
  <c r="I94" i="6"/>
  <c r="J94" i="6"/>
  <c r="K94" i="6"/>
  <c r="H95" i="6"/>
  <c r="I95" i="6"/>
  <c r="J95" i="6"/>
  <c r="K95" i="6"/>
  <c r="H96" i="6"/>
  <c r="I96" i="6"/>
  <c r="J96" i="6"/>
  <c r="K96" i="6"/>
  <c r="H97" i="6"/>
  <c r="I97" i="6"/>
  <c r="J97" i="6"/>
  <c r="K97" i="6"/>
  <c r="H98" i="6"/>
  <c r="I98" i="6"/>
  <c r="J98" i="6"/>
  <c r="K98" i="6"/>
  <c r="H99" i="6"/>
  <c r="I99" i="6"/>
  <c r="J99" i="6"/>
  <c r="K99" i="6"/>
  <c r="H100" i="6"/>
  <c r="I100" i="6"/>
  <c r="J100" i="6"/>
  <c r="K100" i="6"/>
  <c r="H101" i="6"/>
  <c r="I101" i="6"/>
  <c r="J101" i="6"/>
  <c r="K101" i="6"/>
  <c r="H102" i="6"/>
  <c r="I102" i="6"/>
  <c r="J102" i="6"/>
  <c r="K102" i="6"/>
  <c r="H103" i="6"/>
  <c r="I103" i="6"/>
  <c r="J103" i="6"/>
  <c r="K103" i="6"/>
  <c r="H104" i="6"/>
  <c r="I104" i="6"/>
  <c r="J104" i="6"/>
  <c r="K104" i="6"/>
  <c r="H105" i="6"/>
  <c r="I105" i="6"/>
  <c r="J105" i="6"/>
  <c r="K105" i="6"/>
  <c r="H106" i="6"/>
  <c r="I106" i="6"/>
  <c r="J106" i="6"/>
  <c r="K106" i="6"/>
  <c r="H107" i="6"/>
  <c r="I107" i="6"/>
  <c r="J107" i="6"/>
  <c r="K107" i="6"/>
  <c r="H108" i="6"/>
  <c r="I108" i="6"/>
  <c r="J108" i="6"/>
  <c r="K108" i="6"/>
  <c r="H109" i="6"/>
  <c r="I109" i="6"/>
  <c r="J109" i="6"/>
  <c r="K109" i="6"/>
  <c r="H110" i="6"/>
  <c r="I110" i="6"/>
  <c r="J110" i="6"/>
  <c r="K110" i="6"/>
  <c r="H111" i="6"/>
  <c r="I111" i="6"/>
  <c r="J111" i="6"/>
  <c r="K111" i="6"/>
  <c r="H112" i="6"/>
  <c r="I112" i="6"/>
  <c r="J112" i="6"/>
  <c r="K112" i="6"/>
  <c r="H113" i="6"/>
  <c r="I113" i="6"/>
  <c r="J113" i="6"/>
  <c r="K113" i="6"/>
  <c r="H114" i="6"/>
  <c r="I114" i="6"/>
  <c r="J114" i="6"/>
  <c r="K114" i="6"/>
  <c r="H115" i="6"/>
  <c r="I115" i="6"/>
  <c r="J115" i="6"/>
  <c r="K115" i="6"/>
  <c r="H116" i="6"/>
  <c r="I116" i="6"/>
  <c r="J116" i="6"/>
  <c r="K116" i="6"/>
  <c r="H117" i="6"/>
  <c r="I117" i="6"/>
  <c r="J117" i="6"/>
  <c r="K117" i="6"/>
  <c r="H118" i="6"/>
  <c r="I118" i="6"/>
  <c r="J118" i="6"/>
  <c r="K118" i="6"/>
  <c r="H119" i="6"/>
  <c r="I119" i="6"/>
  <c r="J119" i="6"/>
  <c r="K119" i="6"/>
  <c r="H120" i="6"/>
  <c r="I120" i="6"/>
  <c r="J120" i="6"/>
  <c r="K120" i="6"/>
  <c r="H121" i="6"/>
  <c r="I121" i="6"/>
  <c r="J121" i="6"/>
  <c r="K121" i="6"/>
  <c r="H122" i="6"/>
  <c r="I122" i="6"/>
  <c r="J122" i="6"/>
  <c r="K122" i="6"/>
  <c r="H123" i="6"/>
  <c r="I123" i="6"/>
  <c r="J123" i="6"/>
  <c r="K123" i="6"/>
  <c r="H124" i="6"/>
  <c r="I124" i="6"/>
  <c r="J124" i="6"/>
  <c r="K124" i="6"/>
  <c r="H125" i="6"/>
  <c r="I125" i="6"/>
  <c r="J125" i="6"/>
  <c r="K125" i="6"/>
  <c r="H126" i="6"/>
  <c r="I126" i="6"/>
  <c r="J126" i="6"/>
  <c r="K126" i="6"/>
  <c r="H127" i="6"/>
  <c r="I127" i="6"/>
  <c r="J127" i="6"/>
  <c r="K127" i="6"/>
  <c r="H128" i="6"/>
  <c r="I128" i="6"/>
  <c r="J128" i="6"/>
  <c r="K128" i="6"/>
  <c r="H129" i="6"/>
  <c r="I129" i="6"/>
  <c r="J129" i="6"/>
  <c r="K129" i="6"/>
  <c r="H130" i="6"/>
  <c r="I130" i="6"/>
  <c r="J130" i="6"/>
  <c r="K130" i="6"/>
  <c r="H131" i="6"/>
  <c r="I131" i="6"/>
  <c r="J131" i="6"/>
  <c r="K131" i="6"/>
  <c r="H132" i="6"/>
  <c r="I132" i="6"/>
  <c r="J132" i="6"/>
  <c r="K132" i="6"/>
  <c r="H133" i="6"/>
  <c r="I133" i="6"/>
  <c r="J133" i="6"/>
  <c r="K133" i="6"/>
  <c r="H134" i="6"/>
  <c r="I134" i="6"/>
  <c r="J134" i="6"/>
  <c r="K134" i="6"/>
  <c r="H135" i="6"/>
  <c r="I135" i="6"/>
  <c r="J135" i="6"/>
  <c r="K135" i="6"/>
  <c r="H136" i="6"/>
  <c r="I136" i="6"/>
  <c r="J136" i="6"/>
  <c r="K136" i="6"/>
  <c r="H137" i="6"/>
  <c r="I137" i="6"/>
  <c r="J137" i="6"/>
  <c r="K137" i="6"/>
  <c r="H138" i="6"/>
  <c r="I138" i="6"/>
  <c r="J138" i="6"/>
  <c r="K138" i="6"/>
  <c r="H139" i="6"/>
  <c r="I139" i="6"/>
  <c r="J139" i="6"/>
  <c r="K139" i="6"/>
  <c r="H140" i="6"/>
  <c r="I140" i="6"/>
  <c r="J140" i="6"/>
  <c r="K140" i="6"/>
  <c r="H141" i="6"/>
  <c r="I141" i="6"/>
  <c r="J141" i="6"/>
  <c r="K141" i="6"/>
  <c r="H142" i="6"/>
  <c r="I142" i="6"/>
  <c r="J142" i="6"/>
  <c r="K142" i="6"/>
  <c r="H143" i="6"/>
  <c r="I143" i="6"/>
  <c r="J143" i="6"/>
  <c r="K143" i="6"/>
  <c r="H144" i="6"/>
  <c r="I144" i="6"/>
  <c r="J144" i="6"/>
  <c r="K144" i="6"/>
  <c r="H145" i="6"/>
  <c r="I145" i="6"/>
  <c r="J145" i="6"/>
  <c r="K145" i="6"/>
  <c r="H146" i="6"/>
  <c r="I146" i="6"/>
  <c r="J146" i="6"/>
  <c r="K146" i="6"/>
  <c r="H147" i="6"/>
  <c r="I147" i="6"/>
  <c r="J147" i="6"/>
  <c r="K147" i="6"/>
  <c r="H148" i="6"/>
  <c r="I148" i="6"/>
  <c r="J148" i="6"/>
  <c r="K148" i="6"/>
  <c r="H149" i="6"/>
  <c r="I149" i="6"/>
  <c r="J149" i="6"/>
  <c r="K149" i="6"/>
  <c r="H150" i="6"/>
  <c r="I150" i="6"/>
  <c r="J150" i="6"/>
  <c r="K150" i="6"/>
  <c r="H151" i="6"/>
  <c r="I151" i="6"/>
  <c r="J151" i="6"/>
  <c r="K151" i="6"/>
  <c r="H152" i="6"/>
  <c r="I152" i="6"/>
  <c r="J152" i="6"/>
  <c r="K152" i="6"/>
  <c r="H153" i="6"/>
  <c r="I153" i="6"/>
  <c r="J153" i="6"/>
  <c r="K153" i="6"/>
  <c r="H154" i="6"/>
  <c r="I154" i="6"/>
  <c r="J154" i="6"/>
  <c r="K154" i="6"/>
  <c r="H155" i="6"/>
  <c r="I155" i="6"/>
  <c r="J155" i="6"/>
  <c r="K155" i="6"/>
  <c r="H156" i="6"/>
  <c r="I156" i="6"/>
  <c r="J156" i="6"/>
  <c r="K156" i="6"/>
  <c r="H157" i="6"/>
  <c r="I157" i="6"/>
  <c r="J157" i="6"/>
  <c r="K157" i="6"/>
  <c r="H158" i="6"/>
  <c r="I158" i="6"/>
  <c r="J158" i="6"/>
  <c r="K158" i="6"/>
  <c r="H159" i="6"/>
  <c r="I159" i="6"/>
  <c r="J159" i="6"/>
  <c r="K159" i="6"/>
  <c r="H160" i="6"/>
  <c r="I160" i="6"/>
  <c r="J160" i="6"/>
  <c r="K160" i="6"/>
  <c r="H161" i="6"/>
  <c r="I161" i="6"/>
  <c r="J161" i="6"/>
  <c r="K161" i="6"/>
  <c r="H162" i="6"/>
  <c r="I162" i="6"/>
  <c r="J162" i="6"/>
  <c r="K162" i="6"/>
  <c r="H163" i="6"/>
  <c r="I163" i="6"/>
  <c r="J163" i="6"/>
  <c r="K163" i="6"/>
  <c r="H164" i="6"/>
  <c r="I164" i="6"/>
  <c r="J164" i="6"/>
  <c r="K164" i="6"/>
  <c r="H165" i="6"/>
  <c r="I165" i="6"/>
  <c r="J165" i="6"/>
  <c r="K165" i="6"/>
  <c r="H166" i="6"/>
  <c r="I166" i="6"/>
  <c r="J166" i="6"/>
  <c r="K166" i="6"/>
  <c r="H167" i="6"/>
  <c r="I167" i="6"/>
  <c r="J167" i="6"/>
  <c r="K167" i="6"/>
  <c r="H168" i="6"/>
  <c r="I168" i="6"/>
  <c r="J168" i="6"/>
  <c r="K168" i="6"/>
  <c r="H169" i="6"/>
  <c r="I169" i="6"/>
  <c r="J169" i="6"/>
  <c r="K169" i="6"/>
  <c r="H170" i="6"/>
  <c r="I170" i="6"/>
  <c r="J170" i="6"/>
  <c r="K170" i="6"/>
  <c r="H171" i="6"/>
  <c r="I171" i="6"/>
  <c r="J171" i="6"/>
  <c r="K171" i="6"/>
  <c r="H172" i="6"/>
  <c r="I172" i="6"/>
  <c r="J172" i="6"/>
  <c r="K172" i="6"/>
  <c r="H173" i="6"/>
  <c r="I173" i="6"/>
  <c r="J173" i="6"/>
  <c r="K173" i="6"/>
  <c r="H174" i="6"/>
  <c r="I174" i="6"/>
  <c r="J174" i="6"/>
  <c r="K174" i="6"/>
  <c r="H175" i="6"/>
  <c r="I175" i="6"/>
  <c r="J175" i="6"/>
  <c r="K175" i="6"/>
  <c r="H176" i="6"/>
  <c r="I176" i="6"/>
  <c r="J176" i="6"/>
  <c r="K176" i="6"/>
  <c r="H177" i="6"/>
  <c r="I177" i="6"/>
  <c r="J177" i="6"/>
  <c r="K177" i="6"/>
  <c r="H178" i="6"/>
  <c r="I178" i="6"/>
  <c r="J178" i="6"/>
  <c r="K178" i="6"/>
  <c r="H179" i="6"/>
  <c r="I179" i="6"/>
  <c r="J179" i="6"/>
  <c r="K179" i="6"/>
  <c r="H180" i="6"/>
  <c r="I180" i="6"/>
  <c r="J180" i="6"/>
  <c r="K180" i="6"/>
  <c r="H181" i="6"/>
  <c r="I181" i="6"/>
  <c r="J181" i="6"/>
  <c r="K181" i="6"/>
  <c r="H182" i="6"/>
  <c r="I182" i="6"/>
  <c r="J182" i="6"/>
  <c r="K182" i="6"/>
  <c r="H183" i="6"/>
  <c r="I183" i="6"/>
  <c r="J183" i="6"/>
  <c r="K183" i="6"/>
  <c r="H184" i="6"/>
  <c r="I184" i="6"/>
  <c r="J184" i="6"/>
  <c r="K184" i="6"/>
  <c r="H185" i="6"/>
  <c r="I185" i="6"/>
  <c r="J185" i="6"/>
  <c r="K185" i="6"/>
  <c r="H186" i="6"/>
  <c r="I186" i="6"/>
  <c r="J186" i="6"/>
  <c r="K186" i="6"/>
  <c r="H187" i="6"/>
  <c r="I187" i="6"/>
  <c r="J187" i="6"/>
  <c r="K187" i="6"/>
  <c r="H188" i="6"/>
  <c r="I188" i="6"/>
  <c r="J188" i="6"/>
  <c r="K188" i="6"/>
  <c r="H189" i="6"/>
  <c r="I189" i="6"/>
  <c r="J189" i="6"/>
  <c r="K189" i="6"/>
  <c r="H190" i="6"/>
  <c r="I190" i="6"/>
  <c r="J190" i="6"/>
  <c r="K190" i="6"/>
  <c r="H191" i="6"/>
  <c r="I191" i="6"/>
  <c r="J191" i="6"/>
  <c r="K191" i="6"/>
  <c r="H192" i="6"/>
  <c r="I192" i="6"/>
  <c r="J192" i="6"/>
  <c r="K192" i="6"/>
  <c r="H193" i="6"/>
  <c r="I193" i="6"/>
  <c r="J193" i="6"/>
  <c r="K193" i="6"/>
  <c r="H194" i="6"/>
  <c r="I194" i="6"/>
  <c r="J194" i="6"/>
  <c r="K194" i="6"/>
  <c r="H195" i="6"/>
  <c r="I195" i="6"/>
  <c r="J195" i="6"/>
  <c r="K195" i="6"/>
  <c r="H196" i="6"/>
  <c r="I196" i="6"/>
  <c r="J196" i="6"/>
  <c r="K196" i="6"/>
  <c r="H197" i="6"/>
  <c r="I197" i="6"/>
  <c r="J197" i="6"/>
  <c r="K197" i="6"/>
  <c r="H198" i="6"/>
  <c r="I198" i="6"/>
  <c r="J198" i="6"/>
  <c r="K198" i="6"/>
  <c r="H199" i="6"/>
  <c r="I199" i="6"/>
  <c r="J199" i="6"/>
  <c r="K199" i="6"/>
  <c r="H200" i="6"/>
  <c r="I200" i="6"/>
  <c r="J200" i="6"/>
  <c r="K200" i="6"/>
  <c r="H201" i="6"/>
  <c r="I201" i="6"/>
  <c r="J201" i="6"/>
  <c r="K201" i="6"/>
  <c r="H202" i="6"/>
  <c r="I202" i="6"/>
  <c r="J202" i="6"/>
  <c r="K202" i="6"/>
  <c r="H203" i="6"/>
  <c r="I203" i="6"/>
  <c r="J203" i="6"/>
  <c r="K203" i="6"/>
  <c r="H204" i="6"/>
  <c r="I204" i="6"/>
  <c r="J204" i="6"/>
  <c r="K204" i="6"/>
  <c r="H205" i="6"/>
  <c r="I205" i="6"/>
  <c r="J205" i="6"/>
  <c r="K205" i="6"/>
  <c r="H206" i="6"/>
  <c r="I206" i="6"/>
  <c r="J206" i="6"/>
  <c r="K206" i="6"/>
  <c r="H207" i="6"/>
  <c r="I207" i="6"/>
  <c r="J207" i="6"/>
  <c r="K207" i="6"/>
  <c r="H208" i="6"/>
  <c r="I208" i="6"/>
  <c r="J208" i="6"/>
  <c r="K208" i="6"/>
  <c r="H209" i="6"/>
  <c r="I209" i="6"/>
  <c r="J209" i="6"/>
  <c r="K209" i="6"/>
  <c r="H210" i="6"/>
  <c r="I210" i="6"/>
  <c r="J210" i="6"/>
  <c r="K210" i="6"/>
  <c r="H211" i="6"/>
  <c r="I211" i="6"/>
  <c r="J211" i="6"/>
  <c r="K211" i="6"/>
  <c r="H212" i="6"/>
  <c r="I212" i="6"/>
  <c r="J212" i="6"/>
  <c r="K212" i="6"/>
  <c r="H213" i="6"/>
  <c r="I213" i="6"/>
  <c r="J213" i="6"/>
  <c r="K213" i="6"/>
  <c r="H214" i="6"/>
  <c r="I214" i="6"/>
  <c r="J214" i="6"/>
  <c r="K214" i="6"/>
  <c r="H215" i="6"/>
  <c r="I215" i="6"/>
  <c r="J215" i="6"/>
  <c r="K215" i="6"/>
  <c r="H216" i="6"/>
  <c r="I216" i="6"/>
  <c r="J216" i="6"/>
  <c r="K216" i="6"/>
  <c r="H217" i="6"/>
  <c r="I217" i="6"/>
  <c r="J217" i="6"/>
  <c r="K217" i="6"/>
  <c r="H218" i="6"/>
  <c r="I218" i="6"/>
  <c r="J218" i="6"/>
  <c r="K218" i="6"/>
  <c r="H219" i="6"/>
  <c r="I219" i="6"/>
  <c r="J219" i="6"/>
  <c r="K219" i="6"/>
  <c r="H220" i="6"/>
  <c r="I220" i="6"/>
  <c r="J220" i="6"/>
  <c r="K220" i="6"/>
  <c r="H221" i="6"/>
  <c r="I221" i="6"/>
  <c r="J221" i="6"/>
  <c r="K221" i="6"/>
  <c r="H222" i="6"/>
  <c r="I222" i="6"/>
  <c r="J222" i="6"/>
  <c r="K222" i="6"/>
  <c r="H223" i="6"/>
  <c r="I223" i="6"/>
  <c r="J223" i="6"/>
  <c r="K223" i="6"/>
  <c r="H224" i="6"/>
  <c r="I224" i="6"/>
  <c r="J224" i="6"/>
  <c r="K224" i="6"/>
  <c r="H225" i="6"/>
  <c r="I225" i="6"/>
  <c r="J225" i="6"/>
  <c r="K225" i="6"/>
  <c r="H226" i="6"/>
  <c r="I226" i="6"/>
  <c r="J226" i="6"/>
  <c r="K226" i="6"/>
  <c r="H227" i="6"/>
  <c r="I227" i="6"/>
  <c r="J227" i="6"/>
  <c r="K227" i="6"/>
  <c r="H228" i="6"/>
  <c r="I228" i="6"/>
  <c r="J228" i="6"/>
  <c r="K228" i="6"/>
  <c r="H229" i="6"/>
  <c r="I229" i="6"/>
  <c r="J229" i="6"/>
  <c r="K229" i="6"/>
  <c r="H230" i="6"/>
  <c r="I230" i="6"/>
  <c r="J230" i="6"/>
  <c r="K230" i="6"/>
  <c r="H231" i="6"/>
  <c r="I231" i="6"/>
  <c r="J231" i="6"/>
  <c r="K231" i="6"/>
  <c r="H232" i="6"/>
  <c r="I232" i="6"/>
  <c r="J232" i="6"/>
  <c r="K232" i="6"/>
  <c r="H233" i="6"/>
  <c r="I233" i="6"/>
  <c r="J233" i="6"/>
  <c r="K233" i="6"/>
  <c r="H234" i="6"/>
  <c r="I234" i="6"/>
  <c r="J234" i="6"/>
  <c r="K234" i="6"/>
  <c r="H235" i="6"/>
  <c r="I235" i="6"/>
  <c r="J235" i="6"/>
  <c r="K235" i="6"/>
  <c r="H236" i="6"/>
  <c r="I236" i="6"/>
  <c r="J236" i="6"/>
  <c r="K236" i="6"/>
  <c r="H237" i="6"/>
  <c r="I237" i="6"/>
  <c r="J237" i="6"/>
  <c r="K237" i="6"/>
  <c r="H238" i="6"/>
  <c r="I238" i="6"/>
  <c r="J238" i="6"/>
  <c r="K238" i="6"/>
  <c r="H239" i="6"/>
  <c r="I239" i="6"/>
  <c r="J239" i="6"/>
  <c r="K239" i="6"/>
  <c r="H240" i="6"/>
  <c r="I240" i="6"/>
  <c r="J240" i="6"/>
  <c r="K240" i="6"/>
  <c r="H241" i="6"/>
  <c r="I241" i="6"/>
  <c r="J241" i="6"/>
  <c r="K241" i="6"/>
  <c r="H242" i="6"/>
  <c r="I242" i="6"/>
  <c r="J242" i="6"/>
  <c r="K242" i="6"/>
  <c r="H243" i="6"/>
  <c r="I243" i="6"/>
  <c r="J243" i="6"/>
  <c r="K243" i="6"/>
  <c r="H244" i="6"/>
  <c r="I244" i="6"/>
  <c r="J244" i="6"/>
  <c r="K244" i="6"/>
  <c r="H245" i="6"/>
  <c r="I245" i="6"/>
  <c r="J245" i="6"/>
  <c r="K245" i="6"/>
  <c r="H246" i="6"/>
  <c r="I246" i="6"/>
  <c r="J246" i="6"/>
  <c r="K246" i="6"/>
  <c r="H247" i="6"/>
  <c r="I247" i="6"/>
  <c r="J247" i="6"/>
  <c r="K247" i="6"/>
  <c r="H248" i="6"/>
  <c r="I248" i="6"/>
  <c r="J248" i="6"/>
  <c r="K248" i="6"/>
  <c r="H249" i="6"/>
  <c r="I249" i="6"/>
  <c r="J249" i="6"/>
  <c r="K249" i="6"/>
  <c r="H250" i="6"/>
  <c r="I250" i="6"/>
  <c r="J250" i="6"/>
  <c r="K250" i="6"/>
  <c r="H251" i="6"/>
  <c r="I251" i="6"/>
  <c r="J251" i="6"/>
  <c r="K251" i="6"/>
  <c r="H252" i="6"/>
  <c r="I252" i="6"/>
  <c r="J252" i="6"/>
  <c r="K252" i="6"/>
  <c r="H253" i="6"/>
  <c r="I253" i="6"/>
  <c r="J253" i="6"/>
  <c r="K253" i="6"/>
  <c r="H254" i="6"/>
  <c r="I254" i="6"/>
  <c r="J254" i="6"/>
  <c r="K254" i="6"/>
  <c r="H255" i="6"/>
  <c r="I255" i="6"/>
  <c r="J255" i="6"/>
  <c r="K255" i="6"/>
  <c r="H256" i="6"/>
  <c r="I256" i="6"/>
  <c r="J256" i="6"/>
  <c r="K256" i="6"/>
  <c r="H257" i="6"/>
  <c r="I257" i="6"/>
  <c r="J257" i="6"/>
  <c r="K257" i="6"/>
  <c r="H258" i="6"/>
  <c r="I258" i="6"/>
  <c r="J258" i="6"/>
  <c r="K258" i="6"/>
  <c r="H259" i="6"/>
  <c r="I259" i="6"/>
  <c r="J259" i="6"/>
  <c r="K259" i="6"/>
  <c r="H260" i="6"/>
  <c r="I260" i="6"/>
  <c r="J260" i="6"/>
  <c r="K260" i="6"/>
  <c r="H261" i="6"/>
  <c r="I261" i="6"/>
  <c r="J261" i="6"/>
  <c r="K261" i="6"/>
  <c r="H262" i="6"/>
  <c r="I262" i="6"/>
  <c r="J262" i="6"/>
  <c r="K262" i="6"/>
  <c r="H263" i="6"/>
  <c r="I263" i="6"/>
  <c r="J263" i="6"/>
  <c r="K263" i="6"/>
  <c r="H264" i="6"/>
  <c r="I264" i="6"/>
  <c r="J264" i="6"/>
  <c r="K264" i="6"/>
  <c r="H265" i="6"/>
  <c r="I265" i="6"/>
  <c r="J265" i="6"/>
  <c r="K265" i="6"/>
  <c r="H266" i="6"/>
  <c r="I266" i="6"/>
  <c r="J266" i="6"/>
  <c r="K266" i="6"/>
  <c r="H267" i="6"/>
  <c r="I267" i="6"/>
  <c r="J267" i="6"/>
  <c r="K267" i="6"/>
  <c r="H268" i="6"/>
  <c r="I268" i="6"/>
  <c r="J268" i="6"/>
  <c r="K268" i="6"/>
  <c r="H269" i="6"/>
  <c r="I269" i="6"/>
  <c r="J269" i="6"/>
  <c r="K269" i="6"/>
  <c r="H270" i="6"/>
  <c r="I270" i="6"/>
  <c r="J270" i="6"/>
  <c r="K270" i="6"/>
  <c r="H271" i="6"/>
  <c r="I271" i="6"/>
  <c r="J271" i="6"/>
  <c r="K271" i="6"/>
  <c r="H272" i="6"/>
  <c r="I272" i="6"/>
  <c r="J272" i="6"/>
  <c r="K272" i="6"/>
  <c r="H273" i="6"/>
  <c r="I273" i="6"/>
  <c r="J273" i="6"/>
  <c r="K273" i="6"/>
  <c r="H274" i="6"/>
  <c r="I274" i="6"/>
  <c r="J274" i="6"/>
  <c r="K274" i="6"/>
  <c r="H275" i="6"/>
  <c r="I275" i="6"/>
  <c r="J275" i="6"/>
  <c r="K275" i="6"/>
  <c r="H276" i="6"/>
  <c r="I276" i="6"/>
  <c r="J276" i="6"/>
  <c r="K276" i="6"/>
  <c r="H277" i="6"/>
  <c r="I277" i="6"/>
  <c r="J277" i="6"/>
  <c r="K277" i="6"/>
  <c r="H278" i="6"/>
  <c r="I278" i="6"/>
  <c r="J278" i="6"/>
  <c r="K278" i="6"/>
  <c r="H279" i="6"/>
  <c r="I279" i="6"/>
  <c r="J279" i="6"/>
  <c r="K279" i="6"/>
  <c r="H280" i="6"/>
  <c r="I280" i="6"/>
  <c r="J280" i="6"/>
  <c r="K280" i="6"/>
  <c r="H281" i="6"/>
  <c r="I281" i="6"/>
  <c r="J281" i="6"/>
  <c r="K281" i="6"/>
  <c r="H282" i="6"/>
  <c r="I282" i="6"/>
  <c r="J282" i="6"/>
  <c r="K282" i="6"/>
  <c r="H283" i="6"/>
  <c r="I283" i="6"/>
  <c r="J283" i="6"/>
  <c r="K283" i="6"/>
  <c r="H284" i="6"/>
  <c r="I284" i="6"/>
  <c r="J284" i="6"/>
  <c r="K284" i="6"/>
  <c r="H285" i="6"/>
  <c r="I285" i="6"/>
  <c r="J285" i="6"/>
  <c r="K285" i="6"/>
  <c r="H286" i="6"/>
  <c r="I286" i="6"/>
  <c r="J286" i="6"/>
  <c r="K286" i="6"/>
  <c r="H287" i="6"/>
  <c r="I287" i="6"/>
  <c r="J287" i="6"/>
  <c r="K287" i="6"/>
  <c r="H288" i="6"/>
  <c r="I288" i="6"/>
  <c r="J288" i="6"/>
  <c r="K288" i="6"/>
  <c r="H289" i="6"/>
  <c r="I289" i="6"/>
  <c r="J289" i="6"/>
  <c r="K289" i="6"/>
  <c r="H290" i="6"/>
  <c r="I290" i="6"/>
  <c r="J290" i="6"/>
  <c r="K290" i="6"/>
  <c r="H291" i="6"/>
  <c r="I291" i="6"/>
  <c r="J291" i="6"/>
  <c r="K291" i="6"/>
  <c r="H292" i="6"/>
  <c r="I292" i="6"/>
  <c r="J292" i="6"/>
  <c r="K292" i="6"/>
  <c r="H293" i="6"/>
  <c r="I293" i="6"/>
  <c r="J293" i="6"/>
  <c r="K293" i="6"/>
  <c r="H294" i="6"/>
  <c r="I294" i="6"/>
  <c r="J294" i="6"/>
  <c r="K294" i="6"/>
  <c r="H295" i="6"/>
  <c r="I295" i="6"/>
  <c r="J295" i="6"/>
  <c r="K295" i="6"/>
  <c r="H296" i="6"/>
  <c r="I296" i="6"/>
  <c r="J296" i="6"/>
  <c r="K296" i="6"/>
  <c r="H297" i="6"/>
  <c r="I297" i="6"/>
  <c r="J297" i="6"/>
  <c r="K297" i="6"/>
  <c r="H298" i="6"/>
  <c r="I298" i="6"/>
  <c r="J298" i="6"/>
  <c r="K298" i="6"/>
  <c r="H299" i="6"/>
  <c r="I299" i="6"/>
  <c r="J299" i="6"/>
  <c r="K299" i="6"/>
  <c r="H300" i="6"/>
  <c r="I300" i="6"/>
  <c r="J300" i="6"/>
  <c r="K300" i="6"/>
  <c r="H301" i="6"/>
  <c r="I301" i="6"/>
  <c r="J301" i="6"/>
  <c r="K301" i="6"/>
  <c r="H302" i="6"/>
  <c r="I302" i="6"/>
  <c r="J302" i="6"/>
  <c r="K302" i="6"/>
  <c r="H303" i="6"/>
  <c r="I303" i="6"/>
  <c r="J303" i="6"/>
  <c r="K303" i="6"/>
  <c r="H304" i="6"/>
  <c r="I304" i="6"/>
  <c r="J304" i="6"/>
  <c r="K304" i="6"/>
  <c r="H305" i="6"/>
  <c r="I305" i="6"/>
  <c r="J305" i="6"/>
  <c r="K305" i="6"/>
  <c r="H306" i="6"/>
  <c r="I306" i="6"/>
  <c r="J306" i="6"/>
  <c r="K306" i="6"/>
  <c r="H307" i="6"/>
  <c r="I307" i="6"/>
  <c r="J307" i="6"/>
  <c r="K307" i="6"/>
  <c r="H308" i="6"/>
  <c r="I308" i="6"/>
  <c r="J308" i="6"/>
  <c r="K308" i="6"/>
  <c r="H309" i="6"/>
  <c r="I309" i="6"/>
  <c r="J309" i="6"/>
  <c r="K309" i="6"/>
  <c r="H310" i="6"/>
  <c r="I310" i="6"/>
  <c r="J310" i="6"/>
  <c r="K310" i="6"/>
  <c r="H311" i="6"/>
  <c r="I311" i="6"/>
  <c r="J311" i="6"/>
  <c r="K311" i="6"/>
  <c r="H312" i="6"/>
  <c r="I312" i="6"/>
  <c r="J312" i="6"/>
  <c r="K312" i="6"/>
  <c r="H313" i="6"/>
  <c r="I313" i="6"/>
  <c r="J313" i="6"/>
  <c r="K313" i="6"/>
  <c r="H314" i="6"/>
  <c r="I314" i="6"/>
  <c r="J314" i="6"/>
  <c r="K314" i="6"/>
  <c r="H315" i="6"/>
  <c r="I315" i="6"/>
  <c r="J315" i="6"/>
  <c r="K315" i="6"/>
  <c r="H316" i="6"/>
  <c r="I316" i="6"/>
  <c r="J316" i="6"/>
  <c r="K316" i="6"/>
  <c r="H317" i="6"/>
  <c r="I317" i="6"/>
  <c r="J317" i="6"/>
  <c r="K317" i="6"/>
  <c r="H318" i="6"/>
  <c r="I318" i="6"/>
  <c r="J318" i="6"/>
  <c r="K318" i="6"/>
  <c r="H319" i="6"/>
  <c r="I319" i="6"/>
  <c r="J319" i="6"/>
  <c r="K319" i="6"/>
  <c r="H320" i="6"/>
  <c r="I320" i="6"/>
  <c r="J320" i="6"/>
  <c r="K320" i="6"/>
  <c r="H321" i="6"/>
  <c r="I321" i="6"/>
  <c r="J321" i="6"/>
  <c r="K321" i="6"/>
  <c r="H322" i="6"/>
  <c r="I322" i="6"/>
  <c r="J322" i="6"/>
  <c r="K322" i="6"/>
  <c r="H323" i="6"/>
  <c r="I323" i="6"/>
  <c r="J323" i="6"/>
  <c r="K323" i="6"/>
  <c r="H324" i="6"/>
  <c r="I324" i="6"/>
  <c r="J324" i="6"/>
  <c r="K324" i="6"/>
  <c r="H325" i="6"/>
  <c r="I325" i="6"/>
  <c r="J325" i="6"/>
  <c r="K325" i="6"/>
  <c r="H326" i="6"/>
  <c r="I326" i="6"/>
  <c r="J326" i="6"/>
  <c r="K326" i="6"/>
  <c r="H327" i="6"/>
  <c r="I327" i="6"/>
  <c r="J327" i="6"/>
  <c r="K327" i="6"/>
  <c r="H328" i="6"/>
  <c r="I328" i="6"/>
  <c r="J328" i="6"/>
  <c r="K328" i="6"/>
  <c r="H329" i="6"/>
  <c r="I329" i="6"/>
  <c r="J329" i="6"/>
  <c r="K329" i="6"/>
  <c r="H330" i="6"/>
  <c r="I330" i="6"/>
  <c r="J330" i="6"/>
  <c r="K330" i="6"/>
  <c r="H331" i="6"/>
  <c r="I331" i="6"/>
  <c r="J331" i="6"/>
  <c r="K331" i="6"/>
  <c r="H332" i="6"/>
  <c r="I332" i="6"/>
  <c r="J332" i="6"/>
  <c r="K332" i="6"/>
  <c r="H333" i="6"/>
  <c r="I333" i="6"/>
  <c r="J333" i="6"/>
  <c r="K333" i="6"/>
  <c r="H334" i="6"/>
  <c r="I334" i="6"/>
  <c r="J334" i="6"/>
  <c r="K334" i="6"/>
  <c r="H335" i="6"/>
  <c r="I335" i="6"/>
  <c r="J335" i="6"/>
  <c r="K335" i="6"/>
  <c r="H336" i="6"/>
  <c r="I336" i="6"/>
  <c r="J336" i="6"/>
  <c r="K336" i="6"/>
  <c r="H337" i="6"/>
  <c r="I337" i="6"/>
  <c r="J337" i="6"/>
  <c r="K337" i="6"/>
  <c r="H338" i="6"/>
  <c r="I338" i="6"/>
  <c r="J338" i="6"/>
  <c r="K338" i="6"/>
  <c r="H339" i="6"/>
  <c r="I339" i="6"/>
  <c r="J339" i="6"/>
  <c r="K339" i="6"/>
  <c r="H340" i="6"/>
  <c r="I340" i="6"/>
  <c r="J340" i="6"/>
  <c r="K340" i="6"/>
  <c r="H341" i="6"/>
  <c r="I341" i="6"/>
  <c r="J341" i="6"/>
  <c r="K341" i="6"/>
  <c r="H342" i="6"/>
  <c r="I342" i="6"/>
  <c r="J342" i="6"/>
  <c r="K342" i="6"/>
  <c r="H343" i="6"/>
  <c r="I343" i="6"/>
  <c r="J343" i="6"/>
  <c r="K343" i="6"/>
  <c r="H344" i="6"/>
  <c r="I344" i="6"/>
  <c r="J344" i="6"/>
  <c r="K344" i="6"/>
  <c r="H345" i="6"/>
  <c r="I345" i="6"/>
  <c r="J345" i="6"/>
  <c r="K345" i="6"/>
  <c r="H346" i="6"/>
  <c r="I346" i="6"/>
  <c r="J346" i="6"/>
  <c r="K346" i="6"/>
  <c r="H347" i="6"/>
  <c r="I347" i="6"/>
  <c r="J347" i="6"/>
  <c r="K347" i="6"/>
  <c r="H348" i="6"/>
  <c r="I348" i="6"/>
  <c r="J348" i="6"/>
  <c r="K348" i="6"/>
  <c r="H349" i="6"/>
  <c r="I349" i="6"/>
  <c r="J349" i="6"/>
  <c r="K349" i="6"/>
  <c r="H350" i="6"/>
  <c r="I350" i="6"/>
  <c r="J350" i="6"/>
  <c r="K350" i="6"/>
  <c r="H351" i="6"/>
  <c r="I351" i="6"/>
  <c r="J351" i="6"/>
  <c r="K351" i="6"/>
  <c r="H352" i="6"/>
  <c r="I352" i="6"/>
  <c r="J352" i="6"/>
  <c r="K352" i="6"/>
  <c r="H353" i="6"/>
  <c r="I353" i="6"/>
  <c r="J353" i="6"/>
  <c r="K353" i="6"/>
  <c r="H354" i="6"/>
  <c r="I354" i="6"/>
  <c r="J354" i="6"/>
  <c r="K354" i="6"/>
  <c r="H355" i="6"/>
  <c r="I355" i="6"/>
  <c r="J355" i="6"/>
  <c r="K355" i="6"/>
  <c r="H356" i="6"/>
  <c r="I356" i="6"/>
  <c r="J356" i="6"/>
  <c r="K356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2" i="6"/>
  <c r="U3" i="5" l="1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Q3" i="5"/>
  <c r="Q4" i="5"/>
  <c r="Q5" i="5"/>
  <c r="Q6" i="5"/>
  <c r="Q7" i="5"/>
  <c r="Q8" i="5"/>
  <c r="F8" i="5" s="1"/>
  <c r="Q9" i="5"/>
  <c r="Q10" i="5"/>
  <c r="Q11" i="5"/>
  <c r="Q12" i="5"/>
  <c r="Q13" i="5"/>
  <c r="Q14" i="5"/>
  <c r="Q15" i="5"/>
  <c r="Q16" i="5"/>
  <c r="F16" i="5" s="1"/>
  <c r="Q17" i="5"/>
  <c r="Q18" i="5"/>
  <c r="Q19" i="5"/>
  <c r="Q20" i="5"/>
  <c r="Q21" i="5"/>
  <c r="Q22" i="5"/>
  <c r="Q23" i="5"/>
  <c r="Q24" i="5"/>
  <c r="F24" i="5" s="1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F40" i="5" s="1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F96" i="5" s="1"/>
  <c r="Q97" i="5"/>
  <c r="Q98" i="5"/>
  <c r="Q99" i="5"/>
  <c r="Q100" i="5"/>
  <c r="Q101" i="5"/>
  <c r="Q102" i="5"/>
  <c r="Q103" i="5"/>
  <c r="Q104" i="5"/>
  <c r="F104" i="5" s="1"/>
  <c r="Q105" i="5"/>
  <c r="Q106" i="5"/>
  <c r="Q107" i="5"/>
  <c r="Q108" i="5"/>
  <c r="Q109" i="5"/>
  <c r="Q110" i="5"/>
  <c r="Q111" i="5"/>
  <c r="Q112" i="5"/>
  <c r="F112" i="5" s="1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F128" i="5" s="1"/>
  <c r="Q129" i="5"/>
  <c r="Q130" i="5"/>
  <c r="Q131" i="5"/>
  <c r="Q132" i="5"/>
  <c r="Q133" i="5"/>
  <c r="Q134" i="5"/>
  <c r="Q135" i="5"/>
  <c r="Q136" i="5"/>
  <c r="F136" i="5" s="1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F168" i="5" s="1"/>
  <c r="Q169" i="5"/>
  <c r="Q170" i="5"/>
  <c r="Q171" i="5"/>
  <c r="Q172" i="5"/>
  <c r="Q173" i="5"/>
  <c r="Q174" i="5"/>
  <c r="Q175" i="5"/>
  <c r="Q176" i="5"/>
  <c r="F176" i="5" s="1"/>
  <c r="Q177" i="5"/>
  <c r="Q178" i="5"/>
  <c r="Q179" i="5"/>
  <c r="Q180" i="5"/>
  <c r="Q181" i="5"/>
  <c r="Q182" i="5"/>
  <c r="Q183" i="5"/>
  <c r="Q184" i="5"/>
  <c r="F184" i="5" s="1"/>
  <c r="Q185" i="5"/>
  <c r="Q186" i="5"/>
  <c r="Q187" i="5"/>
  <c r="Q188" i="5"/>
  <c r="Q189" i="5"/>
  <c r="Q190" i="5"/>
  <c r="Q191" i="5"/>
  <c r="Q192" i="5"/>
  <c r="F192" i="5" s="1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F240" i="5" s="1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F256" i="5" s="1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F320" i="5" s="1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F344" i="5" s="1"/>
  <c r="Q345" i="5"/>
  <c r="Q346" i="5"/>
  <c r="Q347" i="5"/>
  <c r="Q348" i="5"/>
  <c r="Q349" i="5"/>
  <c r="Q350" i="5"/>
  <c r="Q351" i="5"/>
  <c r="Q352" i="5"/>
  <c r="F352" i="5" s="1"/>
  <c r="Q353" i="5"/>
  <c r="Q354" i="5"/>
  <c r="Q355" i="5"/>
  <c r="Q356" i="5"/>
  <c r="L3" i="5"/>
  <c r="L4" i="5"/>
  <c r="L5" i="5"/>
  <c r="L6" i="5"/>
  <c r="L7" i="5"/>
  <c r="L8" i="5"/>
  <c r="L9" i="5"/>
  <c r="L10" i="5"/>
  <c r="L11" i="5"/>
  <c r="L12" i="5"/>
  <c r="L13" i="5"/>
  <c r="L14" i="5"/>
  <c r="F14" i="5" s="1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F46" i="5" s="1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F158" i="5" s="1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F174" i="5" s="1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F254" i="5" s="1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F270" i="5" s="1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F302" i="5" s="1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F334" i="5" s="1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F117" i="5" s="1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F231" i="5" s="1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F301" i="5" s="1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F325" i="5" s="1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F69" i="5"/>
  <c r="F141" i="5"/>
  <c r="F189" i="5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Q3" i="4"/>
  <c r="Q4" i="4"/>
  <c r="Q5" i="4"/>
  <c r="F5" i="4" s="1"/>
  <c r="Q6" i="4"/>
  <c r="Q7" i="4"/>
  <c r="Q8" i="4"/>
  <c r="Q9" i="4"/>
  <c r="Q10" i="4"/>
  <c r="Q11" i="4"/>
  <c r="Q12" i="4"/>
  <c r="Q13" i="4"/>
  <c r="F13" i="4" s="1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H2" i="6"/>
  <c r="I2" i="6"/>
  <c r="J2" i="6"/>
  <c r="K2" i="6"/>
  <c r="M2" i="6"/>
  <c r="N2" i="6"/>
  <c r="O2" i="6"/>
  <c r="P2" i="6"/>
  <c r="R2" i="6"/>
  <c r="S2" i="6"/>
  <c r="T2" i="6"/>
  <c r="V2" i="6"/>
  <c r="W2" i="6"/>
  <c r="X2" i="6"/>
  <c r="Y2" i="6"/>
  <c r="G2" i="4"/>
  <c r="U2" i="4"/>
  <c r="Q2" i="4"/>
  <c r="Q2" i="6" s="1"/>
  <c r="L2" i="4"/>
  <c r="U2" i="5"/>
  <c r="Q2" i="5"/>
  <c r="G2" i="5"/>
  <c r="F40" i="4" l="1"/>
  <c r="F32" i="4"/>
  <c r="F341" i="4"/>
  <c r="F333" i="4"/>
  <c r="F325" i="4"/>
  <c r="F317" i="4"/>
  <c r="F309" i="4"/>
  <c r="F285" i="4"/>
  <c r="F253" i="4"/>
  <c r="F229" i="4"/>
  <c r="F213" i="4"/>
  <c r="F205" i="4"/>
  <c r="F149" i="4"/>
  <c r="F141" i="4"/>
  <c r="F133" i="4"/>
  <c r="F125" i="4"/>
  <c r="F101" i="4"/>
  <c r="F61" i="4"/>
  <c r="F53" i="4"/>
  <c r="F45" i="4"/>
  <c r="F320" i="4"/>
  <c r="F296" i="4"/>
  <c r="F256" i="4"/>
  <c r="F208" i="4"/>
  <c r="F176" i="4"/>
  <c r="F120" i="4"/>
  <c r="F88" i="4"/>
  <c r="F48" i="4"/>
  <c r="F24" i="4"/>
  <c r="F344" i="4"/>
  <c r="F304" i="4"/>
  <c r="F264" i="4"/>
  <c r="F240" i="4"/>
  <c r="F200" i="4"/>
  <c r="F128" i="4"/>
  <c r="F80" i="4"/>
  <c r="F16" i="4"/>
  <c r="F8" i="4"/>
  <c r="F312" i="4"/>
  <c r="F272" i="4"/>
  <c r="F248" i="4"/>
  <c r="F216" i="4"/>
  <c r="F184" i="4"/>
  <c r="F112" i="4"/>
  <c r="F72" i="4"/>
  <c r="F328" i="4"/>
  <c r="F280" i="4"/>
  <c r="F192" i="4"/>
  <c r="F56" i="4"/>
  <c r="F336" i="4"/>
  <c r="F352" i="4"/>
  <c r="F288" i="4"/>
  <c r="F64" i="4"/>
  <c r="F292" i="4"/>
  <c r="F199" i="4"/>
  <c r="F232" i="4"/>
  <c r="F224" i="4"/>
  <c r="F168" i="4"/>
  <c r="F160" i="4"/>
  <c r="F104" i="4"/>
  <c r="F96" i="4"/>
  <c r="F152" i="4"/>
  <c r="F144" i="4"/>
  <c r="F136" i="4"/>
  <c r="F69" i="4"/>
  <c r="F236" i="4"/>
  <c r="F228" i="4"/>
  <c r="F156" i="4"/>
  <c r="F140" i="4"/>
  <c r="F116" i="4"/>
  <c r="F100" i="4"/>
  <c r="F84" i="4"/>
  <c r="F20" i="4"/>
  <c r="F4" i="4"/>
  <c r="G2" i="6"/>
  <c r="F225" i="4"/>
  <c r="F97" i="4"/>
  <c r="F81" i="4"/>
  <c r="F198" i="4"/>
  <c r="F294" i="4"/>
  <c r="F182" i="4"/>
  <c r="F278" i="4"/>
  <c r="F245" i="4"/>
  <c r="F173" i="4"/>
  <c r="F197" i="4"/>
  <c r="F12" i="4"/>
  <c r="F196" i="4"/>
  <c r="F269" i="4"/>
  <c r="F221" i="4"/>
  <c r="F37" i="4"/>
  <c r="F349" i="4"/>
  <c r="F220" i="4"/>
  <c r="F36" i="4"/>
  <c r="F293" i="4"/>
  <c r="F117" i="4"/>
  <c r="F93" i="4"/>
  <c r="F261" i="4"/>
  <c r="F237" i="4"/>
  <c r="F165" i="4"/>
  <c r="F340" i="4"/>
  <c r="F260" i="4"/>
  <c r="F189" i="4"/>
  <c r="F164" i="4"/>
  <c r="F85" i="4"/>
  <c r="F29" i="4"/>
  <c r="F109" i="4"/>
  <c r="F301" i="4"/>
  <c r="F157" i="4"/>
  <c r="F21" i="4"/>
  <c r="F277" i="4"/>
  <c r="F252" i="4"/>
  <c r="F181" i="4"/>
  <c r="F77" i="4"/>
  <c r="F356" i="4"/>
  <c r="F348" i="4"/>
  <c r="F316" i="4"/>
  <c r="F300" i="4"/>
  <c r="F276" i="4"/>
  <c r="F244" i="4"/>
  <c r="F204" i="4"/>
  <c r="F180" i="4"/>
  <c r="F148" i="4"/>
  <c r="F132" i="4"/>
  <c r="F124" i="4"/>
  <c r="F76" i="4"/>
  <c r="F60" i="4"/>
  <c r="F44" i="4"/>
  <c r="F28" i="4"/>
  <c r="F350" i="4"/>
  <c r="F342" i="4"/>
  <c r="F334" i="4"/>
  <c r="F326" i="4"/>
  <c r="F318" i="4"/>
  <c r="F310" i="4"/>
  <c r="F302" i="4"/>
  <c r="F286" i="4"/>
  <c r="F270" i="4"/>
  <c r="F262" i="4"/>
  <c r="F254" i="4"/>
  <c r="F246" i="4"/>
  <c r="F238" i="4"/>
  <c r="F230" i="4"/>
  <c r="F222" i="4"/>
  <c r="F190" i="4"/>
  <c r="F174" i="4"/>
  <c r="F166" i="4"/>
  <c r="F158" i="4"/>
  <c r="F150" i="4"/>
  <c r="F142" i="4"/>
  <c r="F134" i="4"/>
  <c r="F126" i="4"/>
  <c r="F118" i="4"/>
  <c r="F86" i="4"/>
  <c r="F78" i="4"/>
  <c r="F70" i="4"/>
  <c r="F54" i="4"/>
  <c r="F46" i="4"/>
  <c r="F22" i="4"/>
  <c r="F14" i="4"/>
  <c r="F337" i="4"/>
  <c r="F353" i="4"/>
  <c r="F332" i="4"/>
  <c r="F324" i="4"/>
  <c r="F308" i="4"/>
  <c r="F284" i="4"/>
  <c r="F268" i="4"/>
  <c r="F212" i="4"/>
  <c r="F188" i="4"/>
  <c r="F172" i="4"/>
  <c r="F108" i="4"/>
  <c r="F92" i="4"/>
  <c r="F68" i="4"/>
  <c r="F52" i="4"/>
  <c r="F321" i="4"/>
  <c r="F305" i="4"/>
  <c r="F209" i="4"/>
  <c r="F129" i="4"/>
  <c r="F113" i="4"/>
  <c r="F65" i="4"/>
  <c r="F49" i="4"/>
  <c r="F214" i="4"/>
  <c r="F110" i="4"/>
  <c r="F206" i="4"/>
  <c r="F102" i="4"/>
  <c r="U2" i="6"/>
  <c r="F231" i="4"/>
  <c r="F351" i="4"/>
  <c r="F343" i="4"/>
  <c r="F335" i="4"/>
  <c r="F327" i="4"/>
  <c r="F319" i="4"/>
  <c r="F311" i="4"/>
  <c r="F303" i="4"/>
  <c r="F295" i="4"/>
  <c r="F287" i="4"/>
  <c r="F279" i="4"/>
  <c r="F271" i="4"/>
  <c r="F263" i="4"/>
  <c r="F255" i="4"/>
  <c r="F239" i="4"/>
  <c r="F223" i="4"/>
  <c r="F215" i="4"/>
  <c r="F191" i="4"/>
  <c r="F183" i="4"/>
  <c r="F175" i="4"/>
  <c r="F167" i="4"/>
  <c r="F151" i="4"/>
  <c r="F143" i="4"/>
  <c r="F135" i="4"/>
  <c r="F127" i="4"/>
  <c r="F87" i="4"/>
  <c r="F47" i="4"/>
  <c r="F23" i="4"/>
  <c r="F15" i="4"/>
  <c r="F39" i="4"/>
  <c r="F94" i="4"/>
  <c r="F62" i="4"/>
  <c r="F30" i="4"/>
  <c r="F6" i="4"/>
  <c r="F253" i="5"/>
  <c r="F351" i="5"/>
  <c r="F95" i="5"/>
  <c r="F143" i="5"/>
  <c r="F327" i="5"/>
  <c r="F103" i="5"/>
  <c r="F55" i="5"/>
  <c r="F239" i="5"/>
  <c r="F47" i="5"/>
  <c r="F341" i="5"/>
  <c r="F317" i="5"/>
  <c r="F309" i="5"/>
  <c r="F285" i="5"/>
  <c r="F269" i="5"/>
  <c r="F261" i="5"/>
  <c r="F245" i="5"/>
  <c r="F237" i="5"/>
  <c r="F229" i="5"/>
  <c r="F213" i="5"/>
  <c r="F197" i="5"/>
  <c r="F181" i="5"/>
  <c r="F173" i="5"/>
  <c r="F157" i="5"/>
  <c r="F133" i="5"/>
  <c r="F125" i="5"/>
  <c r="F109" i="5"/>
  <c r="F101" i="5"/>
  <c r="F85" i="5"/>
  <c r="F61" i="5"/>
  <c r="F53" i="5"/>
  <c r="F45" i="5"/>
  <c r="F29" i="5"/>
  <c r="F13" i="5"/>
  <c r="F5" i="5"/>
  <c r="F303" i="5"/>
  <c r="F215" i="5"/>
  <c r="F207" i="5"/>
  <c r="F191" i="5"/>
  <c r="F167" i="5"/>
  <c r="F127" i="5"/>
  <c r="F119" i="5"/>
  <c r="F111" i="5"/>
  <c r="F87" i="5"/>
  <c r="F79" i="5"/>
  <c r="F71" i="5"/>
  <c r="F63" i="5"/>
  <c r="F15" i="5"/>
  <c r="F7" i="5"/>
  <c r="F160" i="5"/>
  <c r="F39" i="5"/>
  <c r="F32" i="5"/>
  <c r="F200" i="5"/>
  <c r="F120" i="5"/>
  <c r="F31" i="5"/>
  <c r="F279" i="5"/>
  <c r="F23" i="5"/>
  <c r="F255" i="5"/>
  <c r="F64" i="5"/>
  <c r="F343" i="5"/>
  <c r="F335" i="5"/>
  <c r="F319" i="5"/>
  <c r="F311" i="5"/>
  <c r="F295" i="5"/>
  <c r="F287" i="5"/>
  <c r="F271" i="5"/>
  <c r="F263" i="5"/>
  <c r="F247" i="5"/>
  <c r="F223" i="5"/>
  <c r="F199" i="5"/>
  <c r="F183" i="5"/>
  <c r="F175" i="5"/>
  <c r="F159" i="5"/>
  <c r="F151" i="5"/>
  <c r="F135" i="5"/>
  <c r="F280" i="5"/>
  <c r="F232" i="5"/>
  <c r="F152" i="5"/>
  <c r="F88" i="5"/>
  <c r="F328" i="5"/>
  <c r="F144" i="5"/>
  <c r="F56" i="5"/>
  <c r="F272" i="5"/>
  <c r="F224" i="5"/>
  <c r="F80" i="5"/>
  <c r="F216" i="5"/>
  <c r="F48" i="5"/>
  <c r="F72" i="5"/>
  <c r="F304" i="5"/>
  <c r="F208" i="5"/>
  <c r="F336" i="5"/>
  <c r="F312" i="5"/>
  <c r="F296" i="5"/>
  <c r="F288" i="5"/>
  <c r="F264" i="5"/>
  <c r="F248" i="5"/>
  <c r="F206" i="5"/>
  <c r="F62" i="5"/>
  <c r="F126" i="5"/>
  <c r="F286" i="5"/>
  <c r="F142" i="5"/>
  <c r="F78" i="5"/>
  <c r="F350" i="5"/>
  <c r="F238" i="5"/>
  <c r="F222" i="5"/>
  <c r="F110" i="5"/>
  <c r="F94" i="5"/>
  <c r="F349" i="5"/>
  <c r="F333" i="5"/>
  <c r="F293" i="5"/>
  <c r="F277" i="5"/>
  <c r="F221" i="5"/>
  <c r="F205" i="5"/>
  <c r="F165" i="5"/>
  <c r="F149" i="5"/>
  <c r="F93" i="5"/>
  <c r="F77" i="5"/>
  <c r="F37" i="5"/>
  <c r="F21" i="5"/>
  <c r="F318" i="5"/>
  <c r="F30" i="5"/>
  <c r="F190" i="5"/>
  <c r="F356" i="5"/>
  <c r="F348" i="5"/>
  <c r="F340" i="5"/>
  <c r="F332" i="5"/>
  <c r="F324" i="5"/>
  <c r="F316" i="5"/>
  <c r="F308" i="5"/>
  <c r="F300" i="5"/>
  <c r="F292" i="5"/>
  <c r="F284" i="5"/>
  <c r="F276" i="5"/>
  <c r="F268" i="5"/>
  <c r="F260" i="5"/>
  <c r="F252" i="5"/>
  <c r="F244" i="5"/>
  <c r="F236" i="5"/>
  <c r="F228" i="5"/>
  <c r="F220" i="5"/>
  <c r="F212" i="5"/>
  <c r="F204" i="5"/>
  <c r="F196" i="5"/>
  <c r="F188" i="5"/>
  <c r="F180" i="5"/>
  <c r="F172" i="5"/>
  <c r="F164" i="5"/>
  <c r="F156" i="5"/>
  <c r="F148" i="5"/>
  <c r="F140" i="5"/>
  <c r="F132" i="5"/>
  <c r="F124" i="5"/>
  <c r="F116" i="5"/>
  <c r="F108" i="5"/>
  <c r="F100" i="5"/>
  <c r="F92" i="5"/>
  <c r="F84" i="5"/>
  <c r="F76" i="5"/>
  <c r="F68" i="5"/>
  <c r="F60" i="5"/>
  <c r="F52" i="5"/>
  <c r="F44" i="5"/>
  <c r="F36" i="5"/>
  <c r="F28" i="5"/>
  <c r="F20" i="5"/>
  <c r="F12" i="5"/>
  <c r="F4" i="5"/>
  <c r="F342" i="5"/>
  <c r="F326" i="5"/>
  <c r="F310" i="5"/>
  <c r="F294" i="5"/>
  <c r="F278" i="5"/>
  <c r="F262" i="5"/>
  <c r="F246" i="5"/>
  <c r="F230" i="5"/>
  <c r="F214" i="5"/>
  <c r="F198" i="5"/>
  <c r="F182" i="5"/>
  <c r="F166" i="5"/>
  <c r="F150" i="5"/>
  <c r="F134" i="5"/>
  <c r="F118" i="5"/>
  <c r="F102" i="5"/>
  <c r="F86" i="5"/>
  <c r="F70" i="5"/>
  <c r="F54" i="5"/>
  <c r="F38" i="5"/>
  <c r="F22" i="5"/>
  <c r="F6" i="5"/>
  <c r="F353" i="5"/>
  <c r="F345" i="5"/>
  <c r="F337" i="5"/>
  <c r="F329" i="5"/>
  <c r="F321" i="5"/>
  <c r="F313" i="5"/>
  <c r="F305" i="5"/>
  <c r="F297" i="5"/>
  <c r="F289" i="5"/>
  <c r="F281" i="5"/>
  <c r="F273" i="5"/>
  <c r="F265" i="5"/>
  <c r="F257" i="5"/>
  <c r="F249" i="5"/>
  <c r="F241" i="5"/>
  <c r="F233" i="5"/>
  <c r="F355" i="5"/>
  <c r="F347" i="5"/>
  <c r="F339" i="5"/>
  <c r="F331" i="5"/>
  <c r="F323" i="5"/>
  <c r="F315" i="5"/>
  <c r="F307" i="5"/>
  <c r="F299" i="5"/>
  <c r="F291" i="5"/>
  <c r="F283" i="5"/>
  <c r="F275" i="5"/>
  <c r="F267" i="5"/>
  <c r="F259" i="5"/>
  <c r="F251" i="5"/>
  <c r="F243" i="5"/>
  <c r="F235" i="5"/>
  <c r="F227" i="5"/>
  <c r="F219" i="5"/>
  <c r="F211" i="5"/>
  <c r="F203" i="5"/>
  <c r="F195" i="5"/>
  <c r="F187" i="5"/>
  <c r="F179" i="5"/>
  <c r="F171" i="5"/>
  <c r="F163" i="5"/>
  <c r="F155" i="5"/>
  <c r="F147" i="5"/>
  <c r="F139" i="5"/>
  <c r="F131" i="5"/>
  <c r="F123" i="5"/>
  <c r="F115" i="5"/>
  <c r="F107" i="5"/>
  <c r="F99" i="5"/>
  <c r="F91" i="5"/>
  <c r="F83" i="5"/>
  <c r="F75" i="5"/>
  <c r="F67" i="5"/>
  <c r="F59" i="5"/>
  <c r="F51" i="5"/>
  <c r="F43" i="5"/>
  <c r="F35" i="5"/>
  <c r="F27" i="5"/>
  <c r="F19" i="5"/>
  <c r="F11" i="5"/>
  <c r="F3" i="5"/>
  <c r="F354" i="5"/>
  <c r="F346" i="5"/>
  <c r="F338" i="5"/>
  <c r="F330" i="5"/>
  <c r="F322" i="5"/>
  <c r="F314" i="5"/>
  <c r="F306" i="5"/>
  <c r="F298" i="5"/>
  <c r="F290" i="5"/>
  <c r="F282" i="5"/>
  <c r="F274" i="5"/>
  <c r="F266" i="5"/>
  <c r="F258" i="5"/>
  <c r="F250" i="5"/>
  <c r="F242" i="5"/>
  <c r="F234" i="5"/>
  <c r="F226" i="5"/>
  <c r="F218" i="5"/>
  <c r="F210" i="5"/>
  <c r="F202" i="5"/>
  <c r="F194" i="5"/>
  <c r="F186" i="5"/>
  <c r="F178" i="5"/>
  <c r="F170" i="5"/>
  <c r="F162" i="5"/>
  <c r="F154" i="5"/>
  <c r="F146" i="5"/>
  <c r="F138" i="5"/>
  <c r="F130" i="5"/>
  <c r="F122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0" i="5"/>
  <c r="F225" i="5"/>
  <c r="F217" i="5"/>
  <c r="F209" i="5"/>
  <c r="F201" i="5"/>
  <c r="F193" i="5"/>
  <c r="F185" i="5"/>
  <c r="F177" i="5"/>
  <c r="F169" i="5"/>
  <c r="F161" i="5"/>
  <c r="F153" i="5"/>
  <c r="F145" i="5"/>
  <c r="F137" i="5"/>
  <c r="F129" i="5"/>
  <c r="F121" i="5"/>
  <c r="F113" i="5"/>
  <c r="F105" i="5"/>
  <c r="F97" i="5"/>
  <c r="F89" i="5"/>
  <c r="F81" i="5"/>
  <c r="F73" i="5"/>
  <c r="F65" i="5"/>
  <c r="F57" i="5"/>
  <c r="F49" i="5"/>
  <c r="F41" i="5"/>
  <c r="F33" i="5"/>
  <c r="F25" i="5"/>
  <c r="F17" i="5"/>
  <c r="F9" i="5"/>
  <c r="F289" i="4"/>
  <c r="F273" i="4"/>
  <c r="F257" i="4"/>
  <c r="F241" i="4"/>
  <c r="F193" i="4"/>
  <c r="F177" i="4"/>
  <c r="F161" i="4"/>
  <c r="F145" i="4"/>
  <c r="F33" i="4"/>
  <c r="F17" i="4"/>
  <c r="F355" i="4"/>
  <c r="F347" i="4"/>
  <c r="F339" i="4"/>
  <c r="F331" i="4"/>
  <c r="F323" i="4"/>
  <c r="F315" i="4"/>
  <c r="F307" i="4"/>
  <c r="F299" i="4"/>
  <c r="F291" i="4"/>
  <c r="F283" i="4"/>
  <c r="F275" i="4"/>
  <c r="F267" i="4"/>
  <c r="F259" i="4"/>
  <c r="F251" i="4"/>
  <c r="F243" i="4"/>
  <c r="F235" i="4"/>
  <c r="F227" i="4"/>
  <c r="F219" i="4"/>
  <c r="F211" i="4"/>
  <c r="F203" i="4"/>
  <c r="F195" i="4"/>
  <c r="F187" i="4"/>
  <c r="F179" i="4"/>
  <c r="F171" i="4"/>
  <c r="F163" i="4"/>
  <c r="F155" i="4"/>
  <c r="F147" i="4"/>
  <c r="F139" i="4"/>
  <c r="F131" i="4"/>
  <c r="F123" i="4"/>
  <c r="F115" i="4"/>
  <c r="F107" i="4"/>
  <c r="F99" i="4"/>
  <c r="F91" i="4"/>
  <c r="F83" i="4"/>
  <c r="F75" i="4"/>
  <c r="F67" i="4"/>
  <c r="F59" i="4"/>
  <c r="F51" i="4"/>
  <c r="F43" i="4"/>
  <c r="F35" i="4"/>
  <c r="F27" i="4"/>
  <c r="F19" i="4"/>
  <c r="F11" i="4"/>
  <c r="F3" i="4"/>
  <c r="F345" i="4"/>
  <c r="F329" i="4"/>
  <c r="F313" i="4"/>
  <c r="F297" i="4"/>
  <c r="F281" i="4"/>
  <c r="F265" i="4"/>
  <c r="F249" i="4"/>
  <c r="F233" i="4"/>
  <c r="F217" i="4"/>
  <c r="F201" i="4"/>
  <c r="F185" i="4"/>
  <c r="F169" i="4"/>
  <c r="F153" i="4"/>
  <c r="F137" i="4"/>
  <c r="F121" i="4"/>
  <c r="F105" i="4"/>
  <c r="F89" i="4"/>
  <c r="F73" i="4"/>
  <c r="F57" i="4"/>
  <c r="F41" i="4"/>
  <c r="F25" i="4"/>
  <c r="F9" i="4"/>
  <c r="F7" i="4"/>
  <c r="F247" i="4"/>
  <c r="F207" i="4"/>
  <c r="F159" i="4"/>
  <c r="F119" i="4"/>
  <c r="F111" i="4"/>
  <c r="F95" i="4"/>
  <c r="F79" i="4"/>
  <c r="F63" i="4"/>
  <c r="F55" i="4"/>
  <c r="F31" i="4"/>
  <c r="F103" i="4"/>
  <c r="F71" i="4"/>
  <c r="F38" i="4"/>
  <c r="F354" i="4"/>
  <c r="F346" i="4"/>
  <c r="F338" i="4"/>
  <c r="F330" i="4"/>
  <c r="F322" i="4"/>
  <c r="F314" i="4"/>
  <c r="F306" i="4"/>
  <c r="F298" i="4"/>
  <c r="F290" i="4"/>
  <c r="F282" i="4"/>
  <c r="F274" i="4"/>
  <c r="F266" i="4"/>
  <c r="F258" i="4"/>
  <c r="F250" i="4"/>
  <c r="F242" i="4"/>
  <c r="F234" i="4"/>
  <c r="F226" i="4"/>
  <c r="F218" i="4"/>
  <c r="F210" i="4"/>
  <c r="F202" i="4"/>
  <c r="F194" i="4"/>
  <c r="F186" i="4"/>
  <c r="F178" i="4"/>
  <c r="F170" i="4"/>
  <c r="F162" i="4"/>
  <c r="F154" i="4"/>
  <c r="F146" i="4"/>
  <c r="F138" i="4"/>
  <c r="F130" i="4"/>
  <c r="F122" i="4"/>
  <c r="F114" i="4"/>
  <c r="F106" i="4"/>
  <c r="F98" i="4"/>
  <c r="F90" i="4"/>
  <c r="F82" i="4"/>
  <c r="F74" i="4"/>
  <c r="F66" i="4"/>
  <c r="F58" i="4"/>
  <c r="F50" i="4"/>
  <c r="F42" i="4"/>
  <c r="F34" i="4"/>
  <c r="F26" i="4"/>
  <c r="F18" i="4"/>
  <c r="F10" i="4"/>
  <c r="F2" i="4"/>
  <c r="L2" i="5" l="1"/>
  <c r="L2" i="6" s="1"/>
  <c r="F2" i="5" l="1"/>
  <c r="F2" i="6" s="1"/>
</calcChain>
</file>

<file path=xl/sharedStrings.xml><?xml version="1.0" encoding="utf-8"?>
<sst xmlns="http://schemas.openxmlformats.org/spreadsheetml/2006/main" count="1140" uniqueCount="380">
  <si>
    <t>Equipment Maintenance</t>
  </si>
  <si>
    <t>Dynamic Physical Task</t>
  </si>
  <si>
    <t>Conflict Resolution</t>
  </si>
  <si>
    <t>Automation Index</t>
  </si>
  <si>
    <t>Race ahead of the Machine</t>
  </si>
  <si>
    <t>Race with the Machine</t>
  </si>
  <si>
    <t>Race against the Machine</t>
  </si>
  <si>
    <t>Running a Different Race</t>
  </si>
  <si>
    <t>MSA Code</t>
  </si>
  <si>
    <t>AREA_NAME</t>
  </si>
  <si>
    <t>Lat</t>
  </si>
  <si>
    <t>Long</t>
  </si>
  <si>
    <t>Employment</t>
  </si>
  <si>
    <t>Vehicle and Equipment Operation</t>
  </si>
  <si>
    <t>Machine Control</t>
  </si>
  <si>
    <t>Anchorage, AK</t>
  </si>
  <si>
    <t>Fairbanks, AK</t>
  </si>
  <si>
    <t>Anniston-Oxford-Jacksonville, AL</t>
  </si>
  <si>
    <t>Auburn-Opelika, AL</t>
  </si>
  <si>
    <t>Birmingham-Hoover, AL</t>
  </si>
  <si>
    <t>Decatur, AL</t>
  </si>
  <si>
    <t>Dothan, AL</t>
  </si>
  <si>
    <t>Florence-Muscle Shoals, AL</t>
  </si>
  <si>
    <t>Gadsden, AL</t>
  </si>
  <si>
    <t>Huntsville, AL</t>
  </si>
  <si>
    <t>Mobile, AL</t>
  </si>
  <si>
    <t>Montgomery, AL</t>
  </si>
  <si>
    <t>Tuscaloosa, AL</t>
  </si>
  <si>
    <t>Fayetteville-Springdale-Rogers, AR-MO</t>
  </si>
  <si>
    <t>Fort Smith, AR-OK</t>
  </si>
  <si>
    <t>Hot Springs, AR</t>
  </si>
  <si>
    <t>Jonesboro, AR</t>
  </si>
  <si>
    <t>Little Rock-North Little Rock-Conway, AR</t>
  </si>
  <si>
    <t>Pine Bluff, AR</t>
  </si>
  <si>
    <t>Flagstaff, AZ</t>
  </si>
  <si>
    <t>Lake Havasu City-Kingman, AZ</t>
  </si>
  <si>
    <t>Phoenix-Mesa-Scottsdale, AZ</t>
  </si>
  <si>
    <t>Prescott, AZ</t>
  </si>
  <si>
    <t>Tucson, AZ</t>
  </si>
  <si>
    <t>Yuma, AZ</t>
  </si>
  <si>
    <t>Bakersfield, CA</t>
  </si>
  <si>
    <t>Chico, CA</t>
  </si>
  <si>
    <t>El Centro, CA</t>
  </si>
  <si>
    <t>Fresno, CA</t>
  </si>
  <si>
    <t>Hanford-Corcoran, CA</t>
  </si>
  <si>
    <t>Los Angeles-Long Beach-Anaheim, CA</t>
  </si>
  <si>
    <t>Madera, CA</t>
  </si>
  <si>
    <t>Merced, CA</t>
  </si>
  <si>
    <t>Modesto, CA</t>
  </si>
  <si>
    <t>Napa, CA</t>
  </si>
  <si>
    <t>Oxnard-Thousand Oaks-Ventura, CA</t>
  </si>
  <si>
    <t>Redding, CA</t>
  </si>
  <si>
    <t>Riverside-San Bernardino-Ontario, CA</t>
  </si>
  <si>
    <t>Sacramento--Roseville--Arden-Arcade, CA</t>
  </si>
  <si>
    <t>Salinas, CA</t>
  </si>
  <si>
    <t>San Diego-Carlsbad, CA</t>
  </si>
  <si>
    <t>San Francisco-Oakland-Hayward, CA</t>
  </si>
  <si>
    <t>San Jose-Sunnyvale-Santa Clara, CA</t>
  </si>
  <si>
    <t>San Luis Obispo-Paso Robles-Arroyo Grande, CA</t>
  </si>
  <si>
    <t>Santa Cruz-Watsonville, CA</t>
  </si>
  <si>
    <t>Santa Maria-Santa Barbara, CA</t>
  </si>
  <si>
    <t>Santa Rosa, CA</t>
  </si>
  <si>
    <t>Stockton-Lodi, CA</t>
  </si>
  <si>
    <t>Vallejo-Fairfield, CA</t>
  </si>
  <si>
    <t>Visalia-Porterville, CA</t>
  </si>
  <si>
    <t>Yuba City, CA</t>
  </si>
  <si>
    <t>Boulder, CO</t>
  </si>
  <si>
    <t>Colorado Springs, CO</t>
  </si>
  <si>
    <t>Denver-Aurora-Lakewood, CO</t>
  </si>
  <si>
    <t>Fort Collins, CO</t>
  </si>
  <si>
    <t>Grand Junction, CO</t>
  </si>
  <si>
    <t>Greeley, CO</t>
  </si>
  <si>
    <t>Pueblo, CO</t>
  </si>
  <si>
    <t>Bridgeport-Stamford-Norwalk, CT</t>
  </si>
  <si>
    <t>Hartford-West Hartford-East Hartford, CT</t>
  </si>
  <si>
    <t>New Haven, CT</t>
  </si>
  <si>
    <t>Norwich-New London-Westerly, CT-RI</t>
  </si>
  <si>
    <t>Washington-Arlington-Alexandria, DC-VA-MD-WV</t>
  </si>
  <si>
    <t>Dover, DE</t>
  </si>
  <si>
    <t>Cape Coral-Fort Myers, FL</t>
  </si>
  <si>
    <t>Crestview-Fort Walton Beach-Destin, FL</t>
  </si>
  <si>
    <t>Deltona-Daytona Beach-Ormond Beach, FL</t>
  </si>
  <si>
    <t>Gainesville, FL</t>
  </si>
  <si>
    <t>Jacksonville, FL</t>
  </si>
  <si>
    <t>Lakeland-Winter Haven, FL</t>
  </si>
  <si>
    <t>Miami-Fort Lauderdale-West Palm Beach, FL</t>
  </si>
  <si>
    <t>Naples-Immokalee-Marco Island, FL</t>
  </si>
  <si>
    <t>North Port-Sarasota-Bradenton, FL</t>
  </si>
  <si>
    <t>Ocala, FL</t>
  </si>
  <si>
    <t>Orlando-Kissimmee-Sanford, FL</t>
  </si>
  <si>
    <t>Palm Bay-Melbourne-Titusville, FL</t>
  </si>
  <si>
    <t>Panama City, FL</t>
  </si>
  <si>
    <t>Pensacola-Ferry Pass-Brent, FL</t>
  </si>
  <si>
    <t>Port St. Lucie, FL</t>
  </si>
  <si>
    <t>Punta Gorda, FL</t>
  </si>
  <si>
    <t>Sebastian-Vero Beach, FL</t>
  </si>
  <si>
    <t>Tallahassee, FL</t>
  </si>
  <si>
    <t>Tampa-St. Petersburg-Clearwater, FL</t>
  </si>
  <si>
    <t>Albany, GA</t>
  </si>
  <si>
    <t>Athens-Clarke County, GA</t>
  </si>
  <si>
    <t>Atlanta-Sandy Springs-Roswell, GA</t>
  </si>
  <si>
    <t>Augusta-Richmond County, GA-SC</t>
  </si>
  <si>
    <t>Brunswick, GA</t>
  </si>
  <si>
    <t>Columbus, GA-AL</t>
  </si>
  <si>
    <t>Dalton, GA</t>
  </si>
  <si>
    <t>Gainesville, GA</t>
  </si>
  <si>
    <t>Hinesville, GA</t>
  </si>
  <si>
    <t>Macon, GA</t>
  </si>
  <si>
    <t>Rome, GA</t>
  </si>
  <si>
    <t>Savannah, GA</t>
  </si>
  <si>
    <t>Valdosta, GA</t>
  </si>
  <si>
    <t>Warner Robins, GA</t>
  </si>
  <si>
    <t>Urban Honolulu, HI</t>
  </si>
  <si>
    <t>Ames, IA</t>
  </si>
  <si>
    <t>Cedar Rapids, IA</t>
  </si>
  <si>
    <t>Davenport-Moline-Rock Island, IA-IL</t>
  </si>
  <si>
    <t>Des Moines-West Des Moines, IA</t>
  </si>
  <si>
    <t>Dubuque, IA</t>
  </si>
  <si>
    <t>Iowa City, IA</t>
  </si>
  <si>
    <t>Sioux City, IA-NE-SD</t>
  </si>
  <si>
    <t>Waterloo-Cedar Falls, IA</t>
  </si>
  <si>
    <t>Boise City, ID</t>
  </si>
  <si>
    <t>Coeur d'Alene, ID</t>
  </si>
  <si>
    <t>Idaho Falls, ID</t>
  </si>
  <si>
    <t>Lewiston, ID-WA</t>
  </si>
  <si>
    <t>Pocatello, ID</t>
  </si>
  <si>
    <t>Bloomington, IL</t>
  </si>
  <si>
    <t>Champaign-Urbana, IL</t>
  </si>
  <si>
    <t>Chicago-Naperville-Elgin, IL-IN-WI</t>
  </si>
  <si>
    <t>Danville, IL</t>
  </si>
  <si>
    <t>Decatur, IL</t>
  </si>
  <si>
    <t>Kankakee, IL</t>
  </si>
  <si>
    <t>Peoria, IL</t>
  </si>
  <si>
    <t>Rockford, IL</t>
  </si>
  <si>
    <t>Springfield, IL</t>
  </si>
  <si>
    <t>Bloomington, IN</t>
  </si>
  <si>
    <t>Columbus, IN</t>
  </si>
  <si>
    <t>Elkhart-Goshen, IN</t>
  </si>
  <si>
    <t>Evansville, IN-KY</t>
  </si>
  <si>
    <t>Fort Wayne, IN</t>
  </si>
  <si>
    <t>Indianapolis-Carmel-Anderson, IN</t>
  </si>
  <si>
    <t>Kokomo, IN</t>
  </si>
  <si>
    <t>Lafayette-West Lafayette, IN</t>
  </si>
  <si>
    <t>Michigan City-La Porte, IN</t>
  </si>
  <si>
    <t>Muncie, IN</t>
  </si>
  <si>
    <t>South Bend-Mishawaka, IN-MI</t>
  </si>
  <si>
    <t>Terre Haute, IN</t>
  </si>
  <si>
    <t>Lawrence, KS</t>
  </si>
  <si>
    <t>Topeka, KS</t>
  </si>
  <si>
    <t>Wichita, KS</t>
  </si>
  <si>
    <t>Bowling Green, KY</t>
  </si>
  <si>
    <t>Elizabethtown-Fort Knox, KY</t>
  </si>
  <si>
    <t>Lexington-Fayette, KY</t>
  </si>
  <si>
    <t>Louisville/Jefferson County, KY-IN</t>
  </si>
  <si>
    <t>Owensboro, KY</t>
  </si>
  <si>
    <t>Alexandria, LA</t>
  </si>
  <si>
    <t>Baton Rouge, LA</t>
  </si>
  <si>
    <t>Houma-Thibodaux, LA</t>
  </si>
  <si>
    <t>Lafayette, LA</t>
  </si>
  <si>
    <t>Lake Charles, LA</t>
  </si>
  <si>
    <t>Monroe, LA</t>
  </si>
  <si>
    <t>New Orleans-Metairie, LA</t>
  </si>
  <si>
    <t>Shreveport-Bossier City, LA</t>
  </si>
  <si>
    <t>Barnstable Town, MA</t>
  </si>
  <si>
    <t>Boston-Cambridge-Nashua, MA-NH</t>
  </si>
  <si>
    <t>Pittsfield, MA</t>
  </si>
  <si>
    <t>Springfield, MA-CT</t>
  </si>
  <si>
    <t>Worcester, MA-CT</t>
  </si>
  <si>
    <t>Baltimore-Columbia-Towson, MD</t>
  </si>
  <si>
    <t>Cumberland, MD-WV</t>
  </si>
  <si>
    <t>Hagerstown-Martinsburg, MD-WV</t>
  </si>
  <si>
    <t>Salisbury, MD-DE</t>
  </si>
  <si>
    <t>Bangor, ME</t>
  </si>
  <si>
    <t>Lewiston-Auburn, ME</t>
  </si>
  <si>
    <t>Portland-South Portland, ME</t>
  </si>
  <si>
    <t>Ann Arbor, MI</t>
  </si>
  <si>
    <t>Battle Creek, MI</t>
  </si>
  <si>
    <t>Bay City, MI</t>
  </si>
  <si>
    <t>Detroit-Warren-Dearborn, MI</t>
  </si>
  <si>
    <t>Flint, MI</t>
  </si>
  <si>
    <t>Grand Rapids-Wyoming, MI</t>
  </si>
  <si>
    <t>Jackson, MI</t>
  </si>
  <si>
    <t>Kalamazoo-Portage, MI</t>
  </si>
  <si>
    <t>Lansing-East Lansing, MI</t>
  </si>
  <si>
    <t>Monroe, MI</t>
  </si>
  <si>
    <t>Muskegon, MI</t>
  </si>
  <si>
    <t>Niles-Benton Harbor, MI</t>
  </si>
  <si>
    <t>Saginaw, MI</t>
  </si>
  <si>
    <t>Duluth, MN-WI</t>
  </si>
  <si>
    <t>Minneapolis-St. Paul-Bloomington, MN-WI</t>
  </si>
  <si>
    <t>Rochester, MN</t>
  </si>
  <si>
    <t>St. Cloud, MN</t>
  </si>
  <si>
    <t>Columbia, MO</t>
  </si>
  <si>
    <t>Jefferson City, MO</t>
  </si>
  <si>
    <t>Joplin, MO</t>
  </si>
  <si>
    <t>Kansas City, MO-KS</t>
  </si>
  <si>
    <t>St. Joseph, MO-KS</t>
  </si>
  <si>
    <t>St. Louis, MO-IL</t>
  </si>
  <si>
    <t>Springfield, MO</t>
  </si>
  <si>
    <t>Gulfport-Biloxi-Pascagoula, MS</t>
  </si>
  <si>
    <t>Hattiesburg, MS</t>
  </si>
  <si>
    <t>Jackson, MS</t>
  </si>
  <si>
    <t>Billings, MT</t>
  </si>
  <si>
    <t>Great Falls, MT</t>
  </si>
  <si>
    <t>Missoula, MT</t>
  </si>
  <si>
    <t>Asheville, NC</t>
  </si>
  <si>
    <t>Burlington, NC</t>
  </si>
  <si>
    <t>Charlotte-Concord-Gastonia, NC-SC</t>
  </si>
  <si>
    <t>Durham-Chapel Hill, NC</t>
  </si>
  <si>
    <t>Fayetteville, NC</t>
  </si>
  <si>
    <t>Goldsboro, NC</t>
  </si>
  <si>
    <t>Greensboro-High Point, NC</t>
  </si>
  <si>
    <t>Greenville, NC</t>
  </si>
  <si>
    <t>Hickory-Lenoir-Morganton, NC</t>
  </si>
  <si>
    <t>Jacksonville, NC</t>
  </si>
  <si>
    <t>Raleigh, NC</t>
  </si>
  <si>
    <t>Rocky Mount, NC</t>
  </si>
  <si>
    <t>Wilmington, NC</t>
  </si>
  <si>
    <t>Winston-Salem, NC</t>
  </si>
  <si>
    <t>Bismarck, ND</t>
  </si>
  <si>
    <t>Fargo, ND-MN</t>
  </si>
  <si>
    <t>Grand Forks, ND-MN</t>
  </si>
  <si>
    <t>Lincoln, NE</t>
  </si>
  <si>
    <t>Omaha-Council Bluffs, NE-IA</t>
  </si>
  <si>
    <t>Manchester, NH</t>
  </si>
  <si>
    <t>Atlantic City-Hammonton, NJ</t>
  </si>
  <si>
    <t>Ocean City, NJ</t>
  </si>
  <si>
    <t>Trenton, NJ</t>
  </si>
  <si>
    <t>Vineland-Bridgeton, NJ</t>
  </si>
  <si>
    <t>Albuquerque, NM</t>
  </si>
  <si>
    <t>Farmington, NM</t>
  </si>
  <si>
    <t>Las Cruces, NM</t>
  </si>
  <si>
    <t>Santa Fe, NM</t>
  </si>
  <si>
    <t>Carson City, NV</t>
  </si>
  <si>
    <t>Las Vegas-Henderson-Paradise, NV</t>
  </si>
  <si>
    <t>Reno, NV</t>
  </si>
  <si>
    <t>Albany-Schenectady-Troy, NY</t>
  </si>
  <si>
    <t>Binghamton, NY</t>
  </si>
  <si>
    <t>Buffalo-Cheektowaga-Niagara Falls, NY</t>
  </si>
  <si>
    <t>Elmira, NY</t>
  </si>
  <si>
    <t>Glens Falls, NY</t>
  </si>
  <si>
    <t>Ithaca, NY</t>
  </si>
  <si>
    <t>Kingston, NY</t>
  </si>
  <si>
    <t>New York-Newark-Jersey City, NY-NJ-PA</t>
  </si>
  <si>
    <t>Rochester, NY</t>
  </si>
  <si>
    <t>Syracuse, NY</t>
  </si>
  <si>
    <t>Utica-Rome, NY</t>
  </si>
  <si>
    <t>Akron, OH</t>
  </si>
  <si>
    <t>Canton-Massillon, OH</t>
  </si>
  <si>
    <t>Cincinnati, OH-KY-IN</t>
  </si>
  <si>
    <t>Cleveland-Elyria, OH</t>
  </si>
  <si>
    <t>Columbus, OH</t>
  </si>
  <si>
    <t>Dayton, OH</t>
  </si>
  <si>
    <t>Lima, OH</t>
  </si>
  <si>
    <t>Mansfield, OH</t>
  </si>
  <si>
    <t>Springfield, OH</t>
  </si>
  <si>
    <t>Toledo, OH</t>
  </si>
  <si>
    <t>Youngstown-Warren-Boardman, OH-PA</t>
  </si>
  <si>
    <t>Lawton, OK</t>
  </si>
  <si>
    <t>Oklahoma City, OK</t>
  </si>
  <si>
    <t>Tulsa, OK</t>
  </si>
  <si>
    <t>Bend-Redmond, OR</t>
  </si>
  <si>
    <t>Corvallis, OR</t>
  </si>
  <si>
    <t>Eugene, OR</t>
  </si>
  <si>
    <t>Medford, OR</t>
  </si>
  <si>
    <t>Portland-Vancouver-Hillsboro, OR-WA</t>
  </si>
  <si>
    <t>Salem, OR</t>
  </si>
  <si>
    <t>Allentown-Bethlehem-Easton, PA-NJ</t>
  </si>
  <si>
    <t>Altoona, PA</t>
  </si>
  <si>
    <t>Erie, PA</t>
  </si>
  <si>
    <t>Harrisburg-Carlisle, PA</t>
  </si>
  <si>
    <t>Johnstown, PA</t>
  </si>
  <si>
    <t>Lancaster, PA</t>
  </si>
  <si>
    <t>Lebanon, PA</t>
  </si>
  <si>
    <t>Philadelphia-Camden-Wilmington, PA-NJ-DE-MD</t>
  </si>
  <si>
    <t>Pittsburgh, PA</t>
  </si>
  <si>
    <t>Reading, PA</t>
  </si>
  <si>
    <t>Scranton--Wilkes-Barre--Hazleton, PA</t>
  </si>
  <si>
    <t>State College, PA</t>
  </si>
  <si>
    <t>Williamsport, PA</t>
  </si>
  <si>
    <t>York-Hanover, PA</t>
  </si>
  <si>
    <t>Providence-Warwick, RI-MA</t>
  </si>
  <si>
    <t>Charleston-North Charleston, SC</t>
  </si>
  <si>
    <t>Columbia, SC</t>
  </si>
  <si>
    <t>Florence, SC</t>
  </si>
  <si>
    <t>Greenville-Anderson-Mauldin, SC</t>
  </si>
  <si>
    <t>Myrtle Beach-Conway-North Myrtle Beach, SC-NC</t>
  </si>
  <si>
    <t>Spartanburg, SC</t>
  </si>
  <si>
    <t>Sumter, SC</t>
  </si>
  <si>
    <t>Rapid City, SD</t>
  </si>
  <si>
    <t>Sioux Falls, SD</t>
  </si>
  <si>
    <t>Chattanooga, TN-GA</t>
  </si>
  <si>
    <t>Clarksville, TN-KY</t>
  </si>
  <si>
    <t>Cleveland, TN</t>
  </si>
  <si>
    <t>Jackson, TN</t>
  </si>
  <si>
    <t>Johnson City, TN</t>
  </si>
  <si>
    <t>Kingsport-Bristol-Bristol, TN-VA</t>
  </si>
  <si>
    <t>Knoxville, TN</t>
  </si>
  <si>
    <t>Memphis, TN-MS-AR</t>
  </si>
  <si>
    <t>Morristown, TN</t>
  </si>
  <si>
    <t>Nashville-Davidson--Murfreesboro--Franklin, TN</t>
  </si>
  <si>
    <t>Abilene, TX</t>
  </si>
  <si>
    <t>Amarillo, TX</t>
  </si>
  <si>
    <t>Austin-Round Rock, TX</t>
  </si>
  <si>
    <t>Beaumont-Port Arthur, TX</t>
  </si>
  <si>
    <t>Brownsville-Harlingen, TX</t>
  </si>
  <si>
    <t>College Station-Bryan, TX</t>
  </si>
  <si>
    <t>Corpus Christi, TX</t>
  </si>
  <si>
    <t>Dallas-Fort Worth-Arlington, TX</t>
  </si>
  <si>
    <t>El Paso, TX</t>
  </si>
  <si>
    <t>Houston-The Woodlands-Sugar Land, TX</t>
  </si>
  <si>
    <t>Killeen-Temple, TX</t>
  </si>
  <si>
    <t>Laredo, TX</t>
  </si>
  <si>
    <t>Longview, TX</t>
  </si>
  <si>
    <t>Lubbock, TX</t>
  </si>
  <si>
    <t>McAllen-Edinburg-Mission, TX</t>
  </si>
  <si>
    <t>Midland, TX</t>
  </si>
  <si>
    <t>Odessa, TX</t>
  </si>
  <si>
    <t>San Angelo, TX</t>
  </si>
  <si>
    <t>San Antonio-New Braunfels, TX</t>
  </si>
  <si>
    <t>Sherman-Denison, TX</t>
  </si>
  <si>
    <t>Texarkana, TX-AR</t>
  </si>
  <si>
    <t>Tyler, TX</t>
  </si>
  <si>
    <t>Victoria, TX</t>
  </si>
  <si>
    <t>Waco, TX</t>
  </si>
  <si>
    <t>Wichita Falls, TX</t>
  </si>
  <si>
    <t>Logan, UT-ID</t>
  </si>
  <si>
    <t>Ogden-Clearfield, UT</t>
  </si>
  <si>
    <t>Provo-Orem, UT</t>
  </si>
  <si>
    <t>St. George, UT</t>
  </si>
  <si>
    <t>Salt Lake City, UT</t>
  </si>
  <si>
    <t>Blacksburg-Christiansburg-Radford, VA</t>
  </si>
  <si>
    <t>Charlottesville, VA</t>
  </si>
  <si>
    <t>Harrisonburg, VA</t>
  </si>
  <si>
    <t>Lynchburg, VA</t>
  </si>
  <si>
    <t>Richmond, VA</t>
  </si>
  <si>
    <t>Roanoke, VA</t>
  </si>
  <si>
    <t>Virginia Beach-Norfolk-Newport News, VA-NC</t>
  </si>
  <si>
    <t>Winchester, VA-WV</t>
  </si>
  <si>
    <t>Burlington-South Burlington, VT</t>
  </si>
  <si>
    <t>Bellingham, WA</t>
  </si>
  <si>
    <t>Bremerton-Silverdale, WA</t>
  </si>
  <si>
    <t>Kennewick-Richland, WA</t>
  </si>
  <si>
    <t>Longview, WA</t>
  </si>
  <si>
    <t>Mount Vernon-Anacortes, WA</t>
  </si>
  <si>
    <t>Olympia-Tumwater, WA</t>
  </si>
  <si>
    <t>Seattle-Tacoma-Bellevue, WA</t>
  </si>
  <si>
    <t>Spokane-Spokane Valley, WA</t>
  </si>
  <si>
    <t>Wenatchee, WA</t>
  </si>
  <si>
    <t>Yakima, WA</t>
  </si>
  <si>
    <t>Appleton, WI</t>
  </si>
  <si>
    <t>Eau Claire, WI</t>
  </si>
  <si>
    <t>Fond du Lac, WI</t>
  </si>
  <si>
    <t>Green Bay, WI</t>
  </si>
  <si>
    <t>Janesville-Beloit, WI</t>
  </si>
  <si>
    <t>La Crosse-Onalaska, WI-MN</t>
  </si>
  <si>
    <t>Madison, WI</t>
  </si>
  <si>
    <t>Milwaukee-Waukesha-West Allis, WI</t>
  </si>
  <si>
    <t>Oshkosh-Neenah, WI</t>
  </si>
  <si>
    <t>Racine, WI</t>
  </si>
  <si>
    <t>Sheboygan, WI</t>
  </si>
  <si>
    <t>Wausau, WI</t>
  </si>
  <si>
    <t>Charleston, WV</t>
  </si>
  <si>
    <t>Huntington-Ashland, WV-KY-OH</t>
  </si>
  <si>
    <t>Morgantown, WV</t>
  </si>
  <si>
    <t>Parkersburg-Vienna, WV</t>
  </si>
  <si>
    <t>Weirton-Steubenville, WV-OH</t>
  </si>
  <si>
    <t>Wheeling, WV-OH</t>
  </si>
  <si>
    <t>Casper, WY</t>
  </si>
  <si>
    <t>Cheyenne, WY</t>
  </si>
  <si>
    <t>Interpersonal Task</t>
  </si>
  <si>
    <t>General Physical Task</t>
  </si>
  <si>
    <t>Creative and Critical Thinking</t>
  </si>
  <si>
    <t>Management and Supervision</t>
  </si>
  <si>
    <t>Routine Problem Solving</t>
  </si>
  <si>
    <t>Information Processing</t>
  </si>
  <si>
    <t>Communication</t>
  </si>
  <si>
    <t>Group Task</t>
  </si>
  <si>
    <t>Systems Analysis</t>
  </si>
  <si>
    <t>Hazardous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</si>
</sst>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0%\p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/>
    <xf numFmtId="0" fontId="3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4" fillId="6" borderId="1" xfId="1" applyNumberFormat="1" applyFont="1" applyFill="1" applyBorder="1" applyAlignment="1">
      <alignment vertical="center"/>
    </xf>
    <xf numFmtId="176" fontId="4" fillId="7" borderId="0" xfId="1" applyNumberFormat="1" applyFont="1" applyFill="1" applyAlignment="1">
      <alignment vertical="center"/>
    </xf>
    <xf numFmtId="176" fontId="2" fillId="2" borderId="0" xfId="1" applyNumberFormat="1" applyFont="1" applyFill="1" applyAlignment="1">
      <alignment vertical="center"/>
    </xf>
    <xf numFmtId="176" fontId="4" fillId="8" borderId="0" xfId="1" applyNumberFormat="1" applyFont="1" applyFill="1" applyAlignment="1">
      <alignment vertical="center"/>
    </xf>
    <xf numFmtId="176" fontId="2" fillId="3" borderId="0" xfId="1" applyNumberFormat="1" applyFont="1" applyFill="1" applyAlignment="1">
      <alignment vertical="center"/>
    </xf>
    <xf numFmtId="176" fontId="4" fillId="9" borderId="0" xfId="1" applyNumberFormat="1" applyFont="1" applyFill="1" applyAlignment="1">
      <alignment vertical="center"/>
    </xf>
    <xf numFmtId="176" fontId="2" fillId="4" borderId="0" xfId="1" applyNumberFormat="1" applyFont="1" applyFill="1" applyAlignment="1">
      <alignment vertical="center"/>
    </xf>
    <xf numFmtId="176" fontId="4" fillId="10" borderId="0" xfId="1" applyNumberFormat="1" applyFont="1" applyFill="1" applyAlignment="1">
      <alignment vertical="center"/>
    </xf>
    <xf numFmtId="176" fontId="1" fillId="2" borderId="0" xfId="1" applyNumberFormat="1" applyFont="1" applyFill="1" applyAlignment="1">
      <alignment vertical="center"/>
    </xf>
    <xf numFmtId="177" fontId="1" fillId="2" borderId="0" xfId="2" applyNumberFormat="1" applyFont="1" applyAlignment="1">
      <alignment vertical="center"/>
    </xf>
    <xf numFmtId="176" fontId="1" fillId="3" borderId="0" xfId="1" applyNumberFormat="1" applyFont="1" applyFill="1" applyAlignment="1">
      <alignment vertical="center"/>
    </xf>
    <xf numFmtId="176" fontId="1" fillId="4" borderId="0" xfId="1" applyNumberFormat="1" applyFont="1" applyFill="1" applyAlignment="1">
      <alignment vertical="center"/>
    </xf>
    <xf numFmtId="176" fontId="1" fillId="5" borderId="0" xfId="1" applyNumberFormat="1" applyFont="1" applyFill="1" applyAlignment="1">
      <alignment vertical="center"/>
    </xf>
    <xf numFmtId="0" fontId="0" fillId="0" borderId="0" xfId="0" applyAlignment="1"/>
  </cellXfs>
  <cellStyles count="3">
    <cellStyle name="20% - Accent1" xfId="2" builtinId="3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6"/>
  <sheetViews>
    <sheetView topLeftCell="D1" workbookViewId="0">
      <selection activeCell="I1" sqref="I1:I1048576"/>
    </sheetView>
  </sheetViews>
  <sheetFormatPr defaultRowHeight="16.5" x14ac:dyDescent="0.3"/>
  <cols>
    <col min="6" max="6" width="17.25" style="1" bestFit="1" customWidth="1"/>
    <col min="7" max="7" width="21.625" style="2" bestFit="1" customWidth="1"/>
    <col min="8" max="11" width="9" style="3"/>
    <col min="12" max="12" width="23.875" style="4" bestFit="1" customWidth="1"/>
    <col min="13" max="16" width="9" style="5"/>
    <col min="17" max="17" width="25.25" style="6" bestFit="1" customWidth="1"/>
    <col min="18" max="20" width="9" style="7"/>
    <col min="21" max="21" width="23.25" style="8" bestFit="1" customWidth="1"/>
    <col min="22" max="25" width="9" style="13"/>
  </cols>
  <sheetData>
    <row r="1" spans="1:25" x14ac:dyDescent="0.3">
      <c r="A1" t="s">
        <v>8</v>
      </c>
      <c r="B1" t="s">
        <v>9</v>
      </c>
      <c r="C1" t="s">
        <v>10</v>
      </c>
      <c r="D1" t="s">
        <v>11</v>
      </c>
      <c r="E1" s="14" t="s">
        <v>12</v>
      </c>
      <c r="F1" s="1" t="s">
        <v>3</v>
      </c>
      <c r="G1" s="2" t="s">
        <v>5</v>
      </c>
      <c r="H1" s="9" t="s">
        <v>370</v>
      </c>
      <c r="I1" s="10" t="s">
        <v>377</v>
      </c>
      <c r="J1" s="10" t="s">
        <v>2</v>
      </c>
      <c r="K1" s="10" t="s">
        <v>373</v>
      </c>
      <c r="L1" s="4" t="s">
        <v>6</v>
      </c>
      <c r="M1" s="11" t="s">
        <v>374</v>
      </c>
      <c r="N1" s="11" t="s">
        <v>375</v>
      </c>
      <c r="O1" s="11" t="s">
        <v>371</v>
      </c>
      <c r="P1" s="11" t="s">
        <v>1</v>
      </c>
      <c r="Q1" s="6" t="s">
        <v>4</v>
      </c>
      <c r="R1" s="12" t="s">
        <v>376</v>
      </c>
      <c r="S1" s="12" t="s">
        <v>378</v>
      </c>
      <c r="T1" s="12" t="s">
        <v>372</v>
      </c>
      <c r="U1" s="8" t="s">
        <v>7</v>
      </c>
      <c r="V1" s="13" t="s">
        <v>0</v>
      </c>
      <c r="W1" s="13" t="s">
        <v>13</v>
      </c>
      <c r="X1" s="13" t="s">
        <v>14</v>
      </c>
      <c r="Y1" s="13" t="s">
        <v>379</v>
      </c>
    </row>
    <row r="2" spans="1:25" x14ac:dyDescent="0.3">
      <c r="A2">
        <v>11260</v>
      </c>
      <c r="B2" t="s">
        <v>15</v>
      </c>
      <c r="C2">
        <v>62.212783999999999</v>
      </c>
      <c r="D2">
        <v>-149.67822200000001</v>
      </c>
      <c r="E2">
        <v>138080</v>
      </c>
      <c r="F2" s="1">
        <f>G2+L2+Q2+U2</f>
        <v>0.48597591936389262</v>
      </c>
      <c r="G2" s="2">
        <f>SUM(H2:K2)</f>
        <v>0.11578049701393056</v>
      </c>
      <c r="H2" s="3">
        <v>4.6693153845717199E-2</v>
      </c>
      <c r="I2" s="3">
        <v>1.1448915668085353E-2</v>
      </c>
      <c r="J2" s="3">
        <v>3.63269713024158E-2</v>
      </c>
      <c r="K2" s="3">
        <v>2.1311456197712214E-2</v>
      </c>
      <c r="L2" s="4">
        <f>SUM(M2:P2)</f>
        <v>0.17873287864830828</v>
      </c>
      <c r="M2" s="5">
        <v>5.1038032468719352E-2</v>
      </c>
      <c r="N2" s="5">
        <v>3.8818606056119906E-2</v>
      </c>
      <c r="O2" s="5">
        <v>4.1461326847649374E-2</v>
      </c>
      <c r="P2" s="5">
        <v>4.7414913275819662E-2</v>
      </c>
      <c r="Q2" s="6">
        <f>SUM(R2:T2)</f>
        <v>9.3882283612772066E-2</v>
      </c>
      <c r="R2" s="7">
        <v>6.0419254723452602E-2</v>
      </c>
      <c r="S2" s="7">
        <v>1.5970993222488596E-2</v>
      </c>
      <c r="T2" s="7">
        <v>1.7492035666830864E-2</v>
      </c>
      <c r="U2" s="8">
        <f>SUM(V2:Y2)</f>
        <v>9.7580260088881737E-2</v>
      </c>
      <c r="V2" s="13">
        <v>1.6197546830553421E-2</v>
      </c>
      <c r="W2" s="13">
        <v>3.8706677344040125E-2</v>
      </c>
      <c r="X2" s="13">
        <v>1.9647065780955729E-2</v>
      </c>
      <c r="Y2" s="13">
        <v>2.3028970133332473E-2</v>
      </c>
    </row>
    <row r="3" spans="1:25" x14ac:dyDescent="0.3">
      <c r="A3">
        <v>21820</v>
      </c>
      <c r="B3" t="s">
        <v>16</v>
      </c>
      <c r="C3">
        <v>64.676044000000005</v>
      </c>
      <c r="D3">
        <v>-146.548159</v>
      </c>
      <c r="E3">
        <v>24480</v>
      </c>
      <c r="F3" s="1">
        <f t="shared" ref="F3:F66" si="0">G3+L3+Q3+U3</f>
        <v>0.48768728125111099</v>
      </c>
      <c r="G3" s="2">
        <f t="shared" ref="G3:G66" si="1">SUM(H3:K3)</f>
        <v>0.10796750375211035</v>
      </c>
      <c r="H3" s="3">
        <v>4.537663285703069E-2</v>
      </c>
      <c r="I3" s="3">
        <v>1.1167307785909054E-2</v>
      </c>
      <c r="J3" s="3">
        <v>3.1897149205518123E-2</v>
      </c>
      <c r="K3" s="3">
        <v>1.9526413903652496E-2</v>
      </c>
      <c r="L3" s="4">
        <f t="shared" ref="L3:L66" si="2">SUM(M3:P3)</f>
        <v>0.18840888254941349</v>
      </c>
      <c r="M3" s="5">
        <v>5.1946531573054899E-2</v>
      </c>
      <c r="N3" s="5">
        <v>3.8832088673798906E-2</v>
      </c>
      <c r="O3" s="5">
        <v>4.486070671057725E-2</v>
      </c>
      <c r="P3" s="5">
        <v>5.2769555591982431E-2</v>
      </c>
      <c r="Q3" s="6">
        <f t="shared" ref="Q3:Q66" si="3">SUM(R3:T3)</f>
        <v>8.9666938589727227E-2</v>
      </c>
      <c r="R3" s="7">
        <v>5.9610362971117305E-2</v>
      </c>
      <c r="S3" s="7">
        <v>1.4045270565725737E-2</v>
      </c>
      <c r="T3" s="7">
        <v>1.6011305052884183E-2</v>
      </c>
      <c r="U3" s="8">
        <f t="shared" ref="U3:U66" si="4">SUM(V3:Y3)</f>
        <v>0.10164395635985989</v>
      </c>
      <c r="V3" s="13">
        <v>1.6731241562527713E-2</v>
      </c>
      <c r="W3" s="13">
        <v>3.9912441532224611E-2</v>
      </c>
      <c r="X3" s="13">
        <v>1.9843189258138272E-2</v>
      </c>
      <c r="Y3" s="13">
        <v>2.5157084006969293E-2</v>
      </c>
    </row>
    <row r="4" spans="1:25" x14ac:dyDescent="0.3">
      <c r="A4">
        <v>11500</v>
      </c>
      <c r="B4" t="s">
        <v>17</v>
      </c>
      <c r="C4">
        <v>33.771706000000002</v>
      </c>
      <c r="D4">
        <v>-85.822513000000001</v>
      </c>
      <c r="E4">
        <v>37650</v>
      </c>
      <c r="F4" s="1">
        <f t="shared" si="0"/>
        <v>0.48673895047669213</v>
      </c>
      <c r="G4" s="2">
        <f t="shared" si="1"/>
        <v>0.10430847822405072</v>
      </c>
      <c r="H4" s="3">
        <v>4.1122410706602941E-2</v>
      </c>
      <c r="I4" s="3">
        <v>1.0278272233339389E-2</v>
      </c>
      <c r="J4" s="3">
        <v>3.3914653706114302E-2</v>
      </c>
      <c r="K4" s="3">
        <v>1.8993141577994088E-2</v>
      </c>
      <c r="L4" s="4">
        <f t="shared" si="2"/>
        <v>0.18300801384666174</v>
      </c>
      <c r="M4" s="5">
        <v>4.8167090198415655E-2</v>
      </c>
      <c r="N4" s="5">
        <v>3.0902432457838989E-2</v>
      </c>
      <c r="O4" s="5">
        <v>5.2289018624973885E-2</v>
      </c>
      <c r="P4" s="5">
        <v>5.1649472565433209E-2</v>
      </c>
      <c r="Q4" s="6">
        <f t="shared" si="3"/>
        <v>7.2337561235074038E-2</v>
      </c>
      <c r="R4" s="7">
        <v>4.5064562777205247E-2</v>
      </c>
      <c r="S4" s="7">
        <v>1.2149215850564834E-2</v>
      </c>
      <c r="T4" s="7">
        <v>1.5123782607303958E-2</v>
      </c>
      <c r="U4" s="8">
        <f t="shared" si="4"/>
        <v>0.12708489717090563</v>
      </c>
      <c r="V4" s="13">
        <v>2.2335633559917658E-2</v>
      </c>
      <c r="W4" s="13">
        <v>4.4336663545064374E-2</v>
      </c>
      <c r="X4" s="13">
        <v>2.5881444863360078E-2</v>
      </c>
      <c r="Y4" s="13">
        <v>3.4531155202563515E-2</v>
      </c>
    </row>
    <row r="5" spans="1:25" x14ac:dyDescent="0.3">
      <c r="A5">
        <v>12220</v>
      </c>
      <c r="B5" t="s">
        <v>18</v>
      </c>
      <c r="C5">
        <v>32.604064000000001</v>
      </c>
      <c r="D5">
        <v>-85.353048000000001</v>
      </c>
      <c r="E5">
        <v>37110</v>
      </c>
      <c r="F5" s="1">
        <f t="shared" si="0"/>
        <v>0.48605080087277974</v>
      </c>
      <c r="G5" s="2">
        <f t="shared" si="1"/>
        <v>0.11111181315039489</v>
      </c>
      <c r="H5" s="3">
        <v>4.530617157532086E-2</v>
      </c>
      <c r="I5" s="3">
        <v>1.1175399456785355E-2</v>
      </c>
      <c r="J5" s="3">
        <v>3.4766628539939295E-2</v>
      </c>
      <c r="K5" s="3">
        <v>1.9863613578349391E-2</v>
      </c>
      <c r="L5" s="4">
        <f t="shared" si="2"/>
        <v>0.19069841894744172</v>
      </c>
      <c r="M5" s="5">
        <v>4.9750626635294649E-2</v>
      </c>
      <c r="N5" s="5">
        <v>3.3201943417607231E-2</v>
      </c>
      <c r="O5" s="5">
        <v>5.1091881853738627E-2</v>
      </c>
      <c r="P5" s="5">
        <v>5.6653967040801223E-2</v>
      </c>
      <c r="Q5" s="6">
        <f t="shared" si="3"/>
        <v>7.7742073523298427E-2</v>
      </c>
      <c r="R5" s="7">
        <v>4.8682006130207484E-2</v>
      </c>
      <c r="S5" s="7">
        <v>1.1782250675266928E-2</v>
      </c>
      <c r="T5" s="7">
        <v>1.7277816717824013E-2</v>
      </c>
      <c r="U5" s="8">
        <f t="shared" si="4"/>
        <v>0.10649849525164468</v>
      </c>
      <c r="V5" s="13">
        <v>1.830465455839949E-2</v>
      </c>
      <c r="W5" s="13">
        <v>3.5384908867194198E-2</v>
      </c>
      <c r="X5" s="13">
        <v>2.2718925614648753E-2</v>
      </c>
      <c r="Y5" s="13">
        <v>3.0090006211402232E-2</v>
      </c>
    </row>
    <row r="6" spans="1:25" x14ac:dyDescent="0.3">
      <c r="A6">
        <v>13820</v>
      </c>
      <c r="B6" t="s">
        <v>19</v>
      </c>
      <c r="C6">
        <v>33.462372000000002</v>
      </c>
      <c r="D6">
        <v>-86.814338000000006</v>
      </c>
      <c r="E6">
        <v>474730</v>
      </c>
      <c r="F6" s="1">
        <f t="shared" si="0"/>
        <v>0.48802925109569817</v>
      </c>
      <c r="G6" s="2">
        <f t="shared" si="1"/>
        <v>0.11154030519811087</v>
      </c>
      <c r="H6" s="3">
        <v>4.4881809806213917E-2</v>
      </c>
      <c r="I6" s="3">
        <v>1.0720589924276602E-2</v>
      </c>
      <c r="J6" s="3">
        <v>3.4886581881378199E-2</v>
      </c>
      <c r="K6" s="3">
        <v>2.1051323586242142E-2</v>
      </c>
      <c r="L6" s="4">
        <f t="shared" si="2"/>
        <v>0.17900496145201131</v>
      </c>
      <c r="M6" s="5">
        <v>5.3484011410635128E-2</v>
      </c>
      <c r="N6" s="5">
        <v>3.8134437524479606E-2</v>
      </c>
      <c r="O6" s="5">
        <v>4.2568811867597443E-2</v>
      </c>
      <c r="P6" s="5">
        <v>4.4817700649299123E-2</v>
      </c>
      <c r="Q6" s="6">
        <f t="shared" si="3"/>
        <v>9.1632373570704306E-2</v>
      </c>
      <c r="R6" s="7">
        <v>5.8234526396953833E-2</v>
      </c>
      <c r="S6" s="7">
        <v>1.5734443958120646E-2</v>
      </c>
      <c r="T6" s="7">
        <v>1.7663403215629824E-2</v>
      </c>
      <c r="U6" s="8">
        <f t="shared" si="4"/>
        <v>0.10585161087487173</v>
      </c>
      <c r="V6" s="13">
        <v>1.7696681824641652E-2</v>
      </c>
      <c r="W6" s="13">
        <v>3.9790707795077575E-2</v>
      </c>
      <c r="X6" s="13">
        <v>2.1663512824624739E-2</v>
      </c>
      <c r="Y6" s="13">
        <v>2.6700708430527752E-2</v>
      </c>
    </row>
    <row r="7" spans="1:25" x14ac:dyDescent="0.3">
      <c r="A7">
        <v>19460</v>
      </c>
      <c r="B7" t="s">
        <v>20</v>
      </c>
      <c r="C7">
        <v>34.489361000000002</v>
      </c>
      <c r="D7">
        <v>-87.097147000000007</v>
      </c>
      <c r="E7">
        <v>44420</v>
      </c>
      <c r="F7" s="1">
        <f t="shared" si="0"/>
        <v>0.48733672832712432</v>
      </c>
      <c r="G7" s="2">
        <f t="shared" si="1"/>
        <v>0.10170927977526824</v>
      </c>
      <c r="H7" s="3">
        <v>3.9553169555337796E-2</v>
      </c>
      <c r="I7" s="3">
        <v>1.0116407340967491E-2</v>
      </c>
      <c r="J7" s="3">
        <v>3.2548097426514475E-2</v>
      </c>
      <c r="K7" s="3">
        <v>1.9491605452448477E-2</v>
      </c>
      <c r="L7" s="4">
        <f t="shared" si="2"/>
        <v>0.18401897012942214</v>
      </c>
      <c r="M7" s="5">
        <v>4.8484177995830019E-2</v>
      </c>
      <c r="N7" s="5">
        <v>3.254739862471584E-2</v>
      </c>
      <c r="O7" s="5">
        <v>5.2428878958189408E-2</v>
      </c>
      <c r="P7" s="5">
        <v>5.0558514550686877E-2</v>
      </c>
      <c r="Q7" s="6">
        <f t="shared" si="3"/>
        <v>7.206764203901854E-2</v>
      </c>
      <c r="R7" s="7">
        <v>4.4446618873987889E-2</v>
      </c>
      <c r="S7" s="7">
        <v>1.228680624566017E-2</v>
      </c>
      <c r="T7" s="7">
        <v>1.5334216919370479E-2</v>
      </c>
      <c r="U7" s="8">
        <f t="shared" si="4"/>
        <v>0.1295408363834154</v>
      </c>
      <c r="V7" s="13">
        <v>2.2242821195555092E-2</v>
      </c>
      <c r="W7" s="13">
        <v>4.6144998257664903E-2</v>
      </c>
      <c r="X7" s="13">
        <v>2.5971989408428004E-2</v>
      </c>
      <c r="Y7" s="13">
        <v>3.5181027521767411E-2</v>
      </c>
    </row>
    <row r="8" spans="1:25" x14ac:dyDescent="0.3">
      <c r="A8">
        <v>20020</v>
      </c>
      <c r="B8" t="s">
        <v>21</v>
      </c>
      <c r="C8">
        <v>31.245528</v>
      </c>
      <c r="D8">
        <v>-85.469189999999998</v>
      </c>
      <c r="E8">
        <v>49360</v>
      </c>
      <c r="F8" s="1">
        <f t="shared" si="0"/>
        <v>0.48718740774905733</v>
      </c>
      <c r="G8" s="2">
        <f t="shared" si="1"/>
        <v>0.11421166249704265</v>
      </c>
      <c r="H8" s="3">
        <v>4.5642752513975496E-2</v>
      </c>
      <c r="I8" s="3">
        <v>1.1018176819489014E-2</v>
      </c>
      <c r="J8" s="3">
        <v>3.7179752846582391E-2</v>
      </c>
      <c r="K8" s="3">
        <v>2.0370980316995749E-2</v>
      </c>
      <c r="L8" s="4">
        <f t="shared" si="2"/>
        <v>0.18529850018564059</v>
      </c>
      <c r="M8" s="5">
        <v>5.1480111984741138E-2</v>
      </c>
      <c r="N8" s="5">
        <v>3.5105948089221538E-2</v>
      </c>
      <c r="O8" s="5">
        <v>4.7788904864626836E-2</v>
      </c>
      <c r="P8" s="5">
        <v>5.0923535247051059E-2</v>
      </c>
      <c r="Q8" s="6">
        <f t="shared" si="3"/>
        <v>7.8970235555876164E-2</v>
      </c>
      <c r="R8" s="7">
        <v>5.1004870890073918E-2</v>
      </c>
      <c r="S8" s="7">
        <v>1.1925853556642638E-2</v>
      </c>
      <c r="T8" s="7">
        <v>1.6039511109159604E-2</v>
      </c>
      <c r="U8" s="8">
        <f t="shared" si="4"/>
        <v>0.10870700951049789</v>
      </c>
      <c r="V8" s="13">
        <v>1.6339406521093072E-2</v>
      </c>
      <c r="W8" s="13">
        <v>4.0717627600823127E-2</v>
      </c>
      <c r="X8" s="13">
        <v>2.266174017294283E-2</v>
      </c>
      <c r="Y8" s="13">
        <v>2.8988235215638862E-2</v>
      </c>
    </row>
    <row r="9" spans="1:25" x14ac:dyDescent="0.3">
      <c r="A9">
        <v>22520</v>
      </c>
      <c r="B9" t="s">
        <v>22</v>
      </c>
      <c r="C9">
        <v>34.799253999999998</v>
      </c>
      <c r="D9">
        <v>-87.719387999999995</v>
      </c>
      <c r="E9">
        <v>41720</v>
      </c>
      <c r="F9" s="1">
        <f t="shared" si="0"/>
        <v>0.48645118272606019</v>
      </c>
      <c r="G9" s="2">
        <f t="shared" si="1"/>
        <v>0.11182761743822278</v>
      </c>
      <c r="H9" s="3">
        <v>4.5672023670098219E-2</v>
      </c>
      <c r="I9" s="3">
        <v>1.0675349105958253E-2</v>
      </c>
      <c r="J9" s="3">
        <v>3.6774440726618514E-2</v>
      </c>
      <c r="K9" s="3">
        <v>1.8705803935547802E-2</v>
      </c>
      <c r="L9" s="4">
        <f t="shared" si="2"/>
        <v>0.18993166153276123</v>
      </c>
      <c r="M9" s="5">
        <v>5.0070685343547437E-2</v>
      </c>
      <c r="N9" s="5">
        <v>3.3373533778502454E-2</v>
      </c>
      <c r="O9" s="5">
        <v>5.1506375984711771E-2</v>
      </c>
      <c r="P9" s="5">
        <v>5.4981066425999571E-2</v>
      </c>
      <c r="Q9" s="6">
        <f t="shared" si="3"/>
        <v>7.5760436650918014E-2</v>
      </c>
      <c r="R9" s="7">
        <v>4.8536240418926499E-2</v>
      </c>
      <c r="S9" s="7">
        <v>1.1089535147241605E-2</v>
      </c>
      <c r="T9" s="7">
        <v>1.613466108474991E-2</v>
      </c>
      <c r="U9" s="8">
        <f t="shared" si="4"/>
        <v>0.1089314671041582</v>
      </c>
      <c r="V9" s="13">
        <v>1.6826073454476766E-2</v>
      </c>
      <c r="W9" s="13">
        <v>3.9620037832114333E-2</v>
      </c>
      <c r="X9" s="13">
        <v>2.2335212779742111E-2</v>
      </c>
      <c r="Y9" s="13">
        <v>3.0150143037824994E-2</v>
      </c>
    </row>
    <row r="10" spans="1:25" x14ac:dyDescent="0.3">
      <c r="A10">
        <v>23460</v>
      </c>
      <c r="B10" t="s">
        <v>23</v>
      </c>
      <c r="C10">
        <v>34.047640999999999</v>
      </c>
      <c r="D10">
        <v>-86.034262999999996</v>
      </c>
      <c r="E10">
        <v>26630</v>
      </c>
      <c r="F10" s="1">
        <f t="shared" si="0"/>
        <v>0.48431280681798861</v>
      </c>
      <c r="G10" s="2">
        <f t="shared" si="1"/>
        <v>0.11989142687862124</v>
      </c>
      <c r="H10" s="3">
        <v>4.9259802387307823E-2</v>
      </c>
      <c r="I10" s="3">
        <v>1.1278522411550009E-2</v>
      </c>
      <c r="J10" s="3">
        <v>3.9562518356592052E-2</v>
      </c>
      <c r="K10" s="3">
        <v>1.979058372317136E-2</v>
      </c>
      <c r="L10" s="4">
        <f t="shared" si="2"/>
        <v>0.18996105805273214</v>
      </c>
      <c r="M10" s="5">
        <v>4.966094746039048E-2</v>
      </c>
      <c r="N10" s="5">
        <v>3.4904642107670539E-2</v>
      </c>
      <c r="O10" s="5">
        <v>4.8258418427391904E-2</v>
      </c>
      <c r="P10" s="5">
        <v>5.7137050057279239E-2</v>
      </c>
      <c r="Q10" s="6">
        <f t="shared" si="3"/>
        <v>7.7983836156650055E-2</v>
      </c>
      <c r="R10" s="7">
        <v>5.0225877312531871E-2</v>
      </c>
      <c r="S10" s="7">
        <v>1.1167344918502542E-2</v>
      </c>
      <c r="T10" s="7">
        <v>1.659061392561564E-2</v>
      </c>
      <c r="U10" s="8">
        <f t="shared" si="4"/>
        <v>9.6476485729985156E-2</v>
      </c>
      <c r="V10" s="13">
        <v>1.3762071805761066E-2</v>
      </c>
      <c r="W10" s="13">
        <v>3.6204272683465516E-2</v>
      </c>
      <c r="X10" s="13">
        <v>2.0344012116524382E-2</v>
      </c>
      <c r="Y10" s="13">
        <v>2.6166129124234182E-2</v>
      </c>
    </row>
    <row r="11" spans="1:25" x14ac:dyDescent="0.3">
      <c r="A11">
        <v>26620</v>
      </c>
      <c r="B11" t="s">
        <v>24</v>
      </c>
      <c r="C11">
        <v>34.783262000000001</v>
      </c>
      <c r="D11">
        <v>-86.734870999999998</v>
      </c>
      <c r="E11">
        <v>177410</v>
      </c>
      <c r="F11" s="1">
        <f t="shared" si="0"/>
        <v>0.48885521256464426</v>
      </c>
      <c r="G11" s="2">
        <f t="shared" si="1"/>
        <v>0.10579140128262801</v>
      </c>
      <c r="H11" s="3">
        <v>4.2083866935504928E-2</v>
      </c>
      <c r="I11" s="3">
        <v>1.139656209561646E-2</v>
      </c>
      <c r="J11" s="3">
        <v>3.121251127921738E-2</v>
      </c>
      <c r="K11" s="3">
        <v>2.1098460972289242E-2</v>
      </c>
      <c r="L11" s="4">
        <f t="shared" si="2"/>
        <v>0.17845609750275493</v>
      </c>
      <c r="M11" s="5">
        <v>5.1540338690490711E-2</v>
      </c>
      <c r="N11" s="5">
        <v>4.2174399250640336E-2</v>
      </c>
      <c r="O11" s="5">
        <v>4.1890139788289774E-2</v>
      </c>
      <c r="P11" s="5">
        <v>4.2851219773334129E-2</v>
      </c>
      <c r="Q11" s="6">
        <f t="shared" si="3"/>
        <v>0.10417850173851018</v>
      </c>
      <c r="R11" s="7">
        <v>5.9791118964870944E-2</v>
      </c>
      <c r="S11" s="7">
        <v>2.3587742951639821E-2</v>
      </c>
      <c r="T11" s="7">
        <v>2.0799639821999411E-2</v>
      </c>
      <c r="U11" s="8">
        <f t="shared" si="4"/>
        <v>0.10042921204075118</v>
      </c>
      <c r="V11" s="13">
        <v>2.3295956916253188E-2</v>
      </c>
      <c r="W11" s="13">
        <v>3.0733797940159655E-2</v>
      </c>
      <c r="X11" s="13">
        <v>2.1531723621980466E-2</v>
      </c>
      <c r="Y11" s="13">
        <v>2.4867733562357868E-2</v>
      </c>
    </row>
    <row r="12" spans="1:25" x14ac:dyDescent="0.3">
      <c r="A12">
        <v>33660</v>
      </c>
      <c r="B12" t="s">
        <v>25</v>
      </c>
      <c r="C12">
        <v>30.684571999999999</v>
      </c>
      <c r="D12">
        <v>-88.196567999999999</v>
      </c>
      <c r="E12">
        <v>163870</v>
      </c>
      <c r="F12" s="1">
        <f t="shared" si="0"/>
        <v>0.48735109432457857</v>
      </c>
      <c r="G12" s="2">
        <f t="shared" si="1"/>
        <v>0.10648616377998593</v>
      </c>
      <c r="H12" s="3">
        <v>4.2222876315186654E-2</v>
      </c>
      <c r="I12" s="3">
        <v>1.0361880915628199E-2</v>
      </c>
      <c r="J12" s="3">
        <v>3.4070853539157897E-2</v>
      </c>
      <c r="K12" s="3">
        <v>1.9830553010013189E-2</v>
      </c>
      <c r="L12" s="4">
        <f t="shared" si="2"/>
        <v>0.18215915517427528</v>
      </c>
      <c r="M12" s="5">
        <v>5.1706129347079369E-2</v>
      </c>
      <c r="N12" s="5">
        <v>3.5805435707749786E-2</v>
      </c>
      <c r="O12" s="5">
        <v>4.6037858527455858E-2</v>
      </c>
      <c r="P12" s="5">
        <v>4.8609731591990279E-2</v>
      </c>
      <c r="Q12" s="6">
        <f t="shared" si="3"/>
        <v>8.3096100046100851E-2</v>
      </c>
      <c r="R12" s="7">
        <v>5.3344507245066411E-2</v>
      </c>
      <c r="S12" s="7">
        <v>1.3795872256853624E-2</v>
      </c>
      <c r="T12" s="7">
        <v>1.5955720544180825E-2</v>
      </c>
      <c r="U12" s="8">
        <f t="shared" si="4"/>
        <v>0.11560967532421654</v>
      </c>
      <c r="V12" s="13">
        <v>1.9153070033093599E-2</v>
      </c>
      <c r="W12" s="13">
        <v>4.415708965010192E-2</v>
      </c>
      <c r="X12" s="13">
        <v>2.2706862362725993E-2</v>
      </c>
      <c r="Y12" s="13">
        <v>2.9592653278295016E-2</v>
      </c>
    </row>
    <row r="13" spans="1:25" x14ac:dyDescent="0.3">
      <c r="A13">
        <v>33860</v>
      </c>
      <c r="B13" t="s">
        <v>26</v>
      </c>
      <c r="C13">
        <v>32.365631</v>
      </c>
      <c r="D13">
        <v>-86.404584999999997</v>
      </c>
      <c r="E13">
        <v>152020</v>
      </c>
      <c r="F13" s="1">
        <f t="shared" si="0"/>
        <v>0.48890394171336321</v>
      </c>
      <c r="G13" s="2">
        <f t="shared" si="1"/>
        <v>0.10888862775687774</v>
      </c>
      <c r="H13" s="3">
        <v>4.3057864494469147E-2</v>
      </c>
      <c r="I13" s="3">
        <v>1.0704724242639721E-2</v>
      </c>
      <c r="J13" s="3">
        <v>3.4594843146549252E-2</v>
      </c>
      <c r="K13" s="3">
        <v>2.053119587321962E-2</v>
      </c>
      <c r="L13" s="4">
        <f t="shared" si="2"/>
        <v>0.18537217521028482</v>
      </c>
      <c r="M13" s="5">
        <v>5.3100167737143295E-2</v>
      </c>
      <c r="N13" s="5">
        <v>3.8452143368665953E-2</v>
      </c>
      <c r="O13" s="5">
        <v>4.7122470574766803E-2</v>
      </c>
      <c r="P13" s="5">
        <v>4.6697393529708767E-2</v>
      </c>
      <c r="Q13" s="6">
        <f t="shared" si="3"/>
        <v>8.9845742489502819E-2</v>
      </c>
      <c r="R13" s="7">
        <v>5.7636133552197925E-2</v>
      </c>
      <c r="S13" s="7">
        <v>1.4845764392977939E-2</v>
      </c>
      <c r="T13" s="7">
        <v>1.7363844544326951E-2</v>
      </c>
      <c r="U13" s="8">
        <f t="shared" si="4"/>
        <v>0.10479739625669782</v>
      </c>
      <c r="V13" s="13">
        <v>1.7989597020458572E-2</v>
      </c>
      <c r="W13" s="13">
        <v>3.7318256564290678E-2</v>
      </c>
      <c r="X13" s="13">
        <v>2.1938822717753555E-2</v>
      </c>
      <c r="Y13" s="13">
        <v>2.7550719954195006E-2</v>
      </c>
    </row>
    <row r="14" spans="1:25" x14ac:dyDescent="0.3">
      <c r="A14">
        <v>46220</v>
      </c>
      <c r="B14" t="s">
        <v>27</v>
      </c>
      <c r="C14">
        <v>33.160611000000003</v>
      </c>
      <c r="D14">
        <v>-87.715165999999996</v>
      </c>
      <c r="E14">
        <v>75870</v>
      </c>
      <c r="F14" s="1">
        <f t="shared" si="0"/>
        <v>0.48779190668704042</v>
      </c>
      <c r="G14" s="2">
        <f t="shared" si="1"/>
        <v>0.10499770916765461</v>
      </c>
      <c r="H14" s="3">
        <v>4.0707417349735125E-2</v>
      </c>
      <c r="I14" s="3">
        <v>1.0525131581680783E-2</v>
      </c>
      <c r="J14" s="3">
        <v>3.4580251020677216E-2</v>
      </c>
      <c r="K14" s="3">
        <v>1.9184909215561489E-2</v>
      </c>
      <c r="L14" s="4">
        <f t="shared" si="2"/>
        <v>0.1872426473372277</v>
      </c>
      <c r="M14" s="5">
        <v>4.956236230079844E-2</v>
      </c>
      <c r="N14" s="5">
        <v>3.3122545380041023E-2</v>
      </c>
      <c r="O14" s="5">
        <v>5.3095049125775111E-2</v>
      </c>
      <c r="P14" s="5">
        <v>5.1462690530613114E-2</v>
      </c>
      <c r="Q14" s="6">
        <f t="shared" si="3"/>
        <v>7.4365699260952031E-2</v>
      </c>
      <c r="R14" s="7">
        <v>4.7425960278289457E-2</v>
      </c>
      <c r="S14" s="7">
        <v>1.1795847308628944E-2</v>
      </c>
      <c r="T14" s="7">
        <v>1.5143891674033625E-2</v>
      </c>
      <c r="U14" s="8">
        <f t="shared" si="4"/>
        <v>0.12118585092120604</v>
      </c>
      <c r="V14" s="13">
        <v>2.0294944530696076E-2</v>
      </c>
      <c r="W14" s="13">
        <v>4.2537085854617622E-2</v>
      </c>
      <c r="X14" s="13">
        <v>2.4866756700971094E-2</v>
      </c>
      <c r="Y14" s="13">
        <v>3.3487063834921262E-2</v>
      </c>
    </row>
    <row r="15" spans="1:25" x14ac:dyDescent="0.3">
      <c r="A15">
        <v>22220</v>
      </c>
      <c r="B15" t="s">
        <v>28</v>
      </c>
      <c r="C15">
        <v>36.197633000000003</v>
      </c>
      <c r="D15">
        <v>-94.119896999999995</v>
      </c>
      <c r="E15">
        <v>172560</v>
      </c>
      <c r="F15" s="1">
        <f t="shared" si="0"/>
        <v>0.48748137997746321</v>
      </c>
      <c r="G15" s="2">
        <f t="shared" si="1"/>
        <v>0.10200308716834648</v>
      </c>
      <c r="H15" s="3">
        <v>4.0870102483245102E-2</v>
      </c>
      <c r="I15" s="3">
        <v>1.0237504409507487E-2</v>
      </c>
      <c r="J15" s="3">
        <v>3.1921573066747595E-2</v>
      </c>
      <c r="K15" s="3">
        <v>1.8973907208846303E-2</v>
      </c>
      <c r="L15" s="4">
        <f t="shared" si="2"/>
        <v>0.18152287703567072</v>
      </c>
      <c r="M15" s="5">
        <v>4.9320526262161414E-2</v>
      </c>
      <c r="N15" s="5">
        <v>3.3131582062727254E-2</v>
      </c>
      <c r="O15" s="5">
        <v>4.9517859632821397E-2</v>
      </c>
      <c r="P15" s="5">
        <v>4.9552909077960637E-2</v>
      </c>
      <c r="Q15" s="6">
        <f t="shared" si="3"/>
        <v>7.9963900930113199E-2</v>
      </c>
      <c r="R15" s="7">
        <v>5.0550570476936459E-2</v>
      </c>
      <c r="S15" s="7">
        <v>1.329664020681753E-2</v>
      </c>
      <c r="T15" s="7">
        <v>1.6116690246359214E-2</v>
      </c>
      <c r="U15" s="8">
        <f t="shared" si="4"/>
        <v>0.12399151484333279</v>
      </c>
      <c r="V15" s="13">
        <v>1.9620223528465031E-2</v>
      </c>
      <c r="W15" s="13">
        <v>4.5830969456573667E-2</v>
      </c>
      <c r="X15" s="13">
        <v>2.4781202999919111E-2</v>
      </c>
      <c r="Y15" s="13">
        <v>3.3759118858374994E-2</v>
      </c>
    </row>
    <row r="16" spans="1:25" x14ac:dyDescent="0.3">
      <c r="A16">
        <v>22900</v>
      </c>
      <c r="B16" t="s">
        <v>29</v>
      </c>
      <c r="C16">
        <v>35.195534000000002</v>
      </c>
      <c r="D16">
        <v>-94.562533000000002</v>
      </c>
      <c r="E16">
        <v>101240</v>
      </c>
      <c r="F16" s="1">
        <f t="shared" si="0"/>
        <v>0.48704072593202408</v>
      </c>
      <c r="G16" s="2">
        <f t="shared" si="1"/>
        <v>0.10250168892953218</v>
      </c>
      <c r="H16" s="3">
        <v>3.9596635541260645E-2</v>
      </c>
      <c r="I16" s="3">
        <v>1.0268089286828933E-2</v>
      </c>
      <c r="J16" s="3">
        <v>3.3906051412364677E-2</v>
      </c>
      <c r="K16" s="3">
        <v>1.8730912689077922E-2</v>
      </c>
      <c r="L16" s="4">
        <f t="shared" si="2"/>
        <v>0.1832582701666845</v>
      </c>
      <c r="M16" s="5">
        <v>5.0093272813023629E-2</v>
      </c>
      <c r="N16" s="5">
        <v>3.2340649739084897E-2</v>
      </c>
      <c r="O16" s="5">
        <v>4.979253806340269E-2</v>
      </c>
      <c r="P16" s="5">
        <v>5.1031809551173271E-2</v>
      </c>
      <c r="Q16" s="6">
        <f t="shared" si="3"/>
        <v>7.3101419022416805E-2</v>
      </c>
      <c r="R16" s="7">
        <v>4.5339246357385149E-2</v>
      </c>
      <c r="S16" s="7">
        <v>1.2245247234227617E-2</v>
      </c>
      <c r="T16" s="7">
        <v>1.5516925430804036E-2</v>
      </c>
      <c r="U16" s="8">
        <f t="shared" si="4"/>
        <v>0.12817934781339063</v>
      </c>
      <c r="V16" s="13">
        <v>2.0275263259198231E-2</v>
      </c>
      <c r="W16" s="13">
        <v>4.6541148452430438E-2</v>
      </c>
      <c r="X16" s="13">
        <v>2.5784694990713817E-2</v>
      </c>
      <c r="Y16" s="13">
        <v>3.557824111104816E-2</v>
      </c>
    </row>
    <row r="17" spans="1:25" x14ac:dyDescent="0.3">
      <c r="A17">
        <v>26300</v>
      </c>
      <c r="B17" t="s">
        <v>30</v>
      </c>
      <c r="C17">
        <v>34.578851999999998</v>
      </c>
      <c r="D17">
        <v>-93.146932000000007</v>
      </c>
      <c r="E17">
        <v>28920</v>
      </c>
      <c r="F17" s="1">
        <f t="shared" si="0"/>
        <v>0.4857168398326131</v>
      </c>
      <c r="G17" s="2">
        <f t="shared" si="1"/>
        <v>0.12045314765163144</v>
      </c>
      <c r="H17" s="3">
        <v>4.9782325837683022E-2</v>
      </c>
      <c r="I17" s="3">
        <v>1.1839868801421561E-2</v>
      </c>
      <c r="J17" s="3">
        <v>3.9923158111872331E-2</v>
      </c>
      <c r="K17" s="3">
        <v>1.8907794900654532E-2</v>
      </c>
      <c r="L17" s="4">
        <f t="shared" si="2"/>
        <v>0.19592134198860078</v>
      </c>
      <c r="M17" s="5">
        <v>5.0135537764342368E-2</v>
      </c>
      <c r="N17" s="5">
        <v>3.601668296713724E-2</v>
      </c>
      <c r="O17" s="5">
        <v>4.9382054973498318E-2</v>
      </c>
      <c r="P17" s="5">
        <v>6.0387066283622871E-2</v>
      </c>
      <c r="Q17" s="6">
        <f t="shared" si="3"/>
        <v>7.8265584572769706E-2</v>
      </c>
      <c r="R17" s="7">
        <v>5.2030097921742957E-2</v>
      </c>
      <c r="S17" s="7">
        <v>1.0394735052243947E-2</v>
      </c>
      <c r="T17" s="7">
        <v>1.5840751598782798E-2</v>
      </c>
      <c r="U17" s="8">
        <f t="shared" si="4"/>
        <v>9.107676561961113E-2</v>
      </c>
      <c r="V17" s="13">
        <v>1.3306296718683434E-2</v>
      </c>
      <c r="W17" s="13">
        <v>3.1971070266809204E-2</v>
      </c>
      <c r="X17" s="13">
        <v>2.001867155879131E-2</v>
      </c>
      <c r="Y17" s="13">
        <v>2.5780727075327175E-2</v>
      </c>
    </row>
    <row r="18" spans="1:25" x14ac:dyDescent="0.3">
      <c r="A18">
        <v>27860</v>
      </c>
      <c r="B18" t="s">
        <v>31</v>
      </c>
      <c r="C18">
        <v>35.69697</v>
      </c>
      <c r="D18">
        <v>-90.650172999999995</v>
      </c>
      <c r="E18">
        <v>39500</v>
      </c>
      <c r="F18" s="1">
        <f t="shared" si="0"/>
        <v>0.4858732611852602</v>
      </c>
      <c r="G18" s="2">
        <f t="shared" si="1"/>
        <v>0.11204756462670601</v>
      </c>
      <c r="H18" s="3">
        <v>4.4383635460472394E-2</v>
      </c>
      <c r="I18" s="3">
        <v>1.0879066173278792E-2</v>
      </c>
      <c r="J18" s="3">
        <v>3.7547818869435451E-2</v>
      </c>
      <c r="K18" s="3">
        <v>1.923704412351937E-2</v>
      </c>
      <c r="L18" s="4">
        <f t="shared" si="2"/>
        <v>0.1874778548537637</v>
      </c>
      <c r="M18" s="5">
        <v>4.8278400421437336E-2</v>
      </c>
      <c r="N18" s="5">
        <v>3.2889687316456501E-2</v>
      </c>
      <c r="O18" s="5">
        <v>5.2384010302150029E-2</v>
      </c>
      <c r="P18" s="5">
        <v>5.3925756813719826E-2</v>
      </c>
      <c r="Q18" s="6">
        <f t="shared" si="3"/>
        <v>7.4590737044040595E-2</v>
      </c>
      <c r="R18" s="7">
        <v>4.6956950693845437E-2</v>
      </c>
      <c r="S18" s="7">
        <v>1.1851560403112455E-2</v>
      </c>
      <c r="T18" s="7">
        <v>1.5782225947082701E-2</v>
      </c>
      <c r="U18" s="8">
        <f t="shared" si="4"/>
        <v>0.11175710466074981</v>
      </c>
      <c r="V18" s="13">
        <v>1.7890918506483087E-2</v>
      </c>
      <c r="W18" s="13">
        <v>4.0041097603723562E-2</v>
      </c>
      <c r="X18" s="13">
        <v>2.2994310159147581E-2</v>
      </c>
      <c r="Y18" s="13">
        <v>3.0830778391395579E-2</v>
      </c>
    </row>
    <row r="19" spans="1:25" x14ac:dyDescent="0.3">
      <c r="A19">
        <v>30780</v>
      </c>
      <c r="B19" t="s">
        <v>32</v>
      </c>
      <c r="C19">
        <v>34.755772999999998</v>
      </c>
      <c r="D19">
        <v>-92.400588999999997</v>
      </c>
      <c r="E19">
        <v>301280</v>
      </c>
      <c r="F19" s="1">
        <f t="shared" si="0"/>
        <v>0.48731225466198685</v>
      </c>
      <c r="G19" s="2">
        <f t="shared" si="1"/>
        <v>0.11344486025604103</v>
      </c>
      <c r="H19" s="3">
        <v>4.5408363549629578E-2</v>
      </c>
      <c r="I19" s="3">
        <v>1.0924156714002048E-2</v>
      </c>
      <c r="J19" s="3">
        <v>3.6475433900465516E-2</v>
      </c>
      <c r="K19" s="3">
        <v>2.0636906091943887E-2</v>
      </c>
      <c r="L19" s="4">
        <f t="shared" si="2"/>
        <v>0.1810217326780221</v>
      </c>
      <c r="M19" s="5">
        <v>5.3764876623248865E-2</v>
      </c>
      <c r="N19" s="5">
        <v>3.8516904161540827E-2</v>
      </c>
      <c r="O19" s="5">
        <v>4.2858848557753369E-2</v>
      </c>
      <c r="P19" s="5">
        <v>4.5881103335479033E-2</v>
      </c>
      <c r="Q19" s="6">
        <f t="shared" si="3"/>
        <v>9.2656952582257673E-2</v>
      </c>
      <c r="R19" s="7">
        <v>5.8790714674310629E-2</v>
      </c>
      <c r="S19" s="7">
        <v>1.555395294230264E-2</v>
      </c>
      <c r="T19" s="7">
        <v>1.8312284965644403E-2</v>
      </c>
      <c r="U19" s="8">
        <f t="shared" si="4"/>
        <v>0.10018870914566606</v>
      </c>
      <c r="V19" s="13">
        <v>1.6963571522641881E-2</v>
      </c>
      <c r="W19" s="13">
        <v>3.7396216291128812E-2</v>
      </c>
      <c r="X19" s="13">
        <v>2.0772958253507369E-2</v>
      </c>
      <c r="Y19" s="13">
        <v>2.5055963078387995E-2</v>
      </c>
    </row>
    <row r="20" spans="1:25" x14ac:dyDescent="0.3">
      <c r="A20">
        <v>38220</v>
      </c>
      <c r="B20" t="s">
        <v>33</v>
      </c>
      <c r="C20">
        <v>34.081207999999997</v>
      </c>
      <c r="D20">
        <v>-91.945729</v>
      </c>
      <c r="E20">
        <v>25090</v>
      </c>
      <c r="F20" s="1">
        <f t="shared" si="0"/>
        <v>0.48595190051434289</v>
      </c>
      <c r="G20" s="2">
        <f t="shared" si="1"/>
        <v>0.11250142174472111</v>
      </c>
      <c r="H20" s="3">
        <v>4.0813584192998388E-2</v>
      </c>
      <c r="I20" s="3">
        <v>1.1058590313857752E-2</v>
      </c>
      <c r="J20" s="3">
        <v>4.058342116441449E-2</v>
      </c>
      <c r="K20" s="3">
        <v>2.0045826073450491E-2</v>
      </c>
      <c r="L20" s="4">
        <f t="shared" si="2"/>
        <v>0.18668024223406834</v>
      </c>
      <c r="M20" s="5">
        <v>5.0292367816130307E-2</v>
      </c>
      <c r="N20" s="5">
        <v>3.1952372634361959E-2</v>
      </c>
      <c r="O20" s="5">
        <v>4.9933838960916618E-2</v>
      </c>
      <c r="P20" s="5">
        <v>5.4501662822659482E-2</v>
      </c>
      <c r="Q20" s="6">
        <f t="shared" si="3"/>
        <v>7.319434961158397E-2</v>
      </c>
      <c r="R20" s="7">
        <v>4.6624773249888264E-2</v>
      </c>
      <c r="S20" s="7">
        <v>1.1032995302794177E-2</v>
      </c>
      <c r="T20" s="7">
        <v>1.553658105890153E-2</v>
      </c>
      <c r="U20" s="8">
        <f t="shared" si="4"/>
        <v>0.1135758869239695</v>
      </c>
      <c r="V20" s="13">
        <v>1.6679318795880263E-2</v>
      </c>
      <c r="W20" s="13">
        <v>4.3075595496241605E-2</v>
      </c>
      <c r="X20" s="13">
        <v>2.2811990868575462E-2</v>
      </c>
      <c r="Y20" s="13">
        <v>3.1008981763272169E-2</v>
      </c>
    </row>
    <row r="21" spans="1:25" x14ac:dyDescent="0.3">
      <c r="A21">
        <v>22380</v>
      </c>
      <c r="B21" t="s">
        <v>34</v>
      </c>
      <c r="C21">
        <v>35.829692000000001</v>
      </c>
      <c r="D21">
        <v>-111.77372800000001</v>
      </c>
      <c r="E21">
        <v>45550</v>
      </c>
      <c r="F21" s="1">
        <f t="shared" si="0"/>
        <v>0.4808881804081383</v>
      </c>
      <c r="G21" s="2">
        <f t="shared" si="1"/>
        <v>0.11997205430883372</v>
      </c>
      <c r="H21" s="3">
        <v>4.8658962849792833E-2</v>
      </c>
      <c r="I21" s="3">
        <v>1.1855494672854098E-2</v>
      </c>
      <c r="J21" s="3">
        <v>3.8915297879310702E-2</v>
      </c>
      <c r="K21" s="3">
        <v>2.0542298906876075E-2</v>
      </c>
      <c r="L21" s="4">
        <f t="shared" si="2"/>
        <v>0.18969484797065261</v>
      </c>
      <c r="M21" s="5">
        <v>4.4219221186659996E-2</v>
      </c>
      <c r="N21" s="5">
        <v>3.2923748780123857E-2</v>
      </c>
      <c r="O21" s="5">
        <v>4.9917722821149736E-2</v>
      </c>
      <c r="P21" s="5">
        <v>6.2634155182719017E-2</v>
      </c>
      <c r="Q21" s="6">
        <f t="shared" si="3"/>
        <v>8.2501546325569497E-2</v>
      </c>
      <c r="R21" s="7">
        <v>5.0999455889086769E-2</v>
      </c>
      <c r="S21" s="7">
        <v>1.3316899314333242E-2</v>
      </c>
      <c r="T21" s="7">
        <v>1.8185191122149492E-2</v>
      </c>
      <c r="U21" s="8">
        <f t="shared" si="4"/>
        <v>8.8719731803082444E-2</v>
      </c>
      <c r="V21" s="13">
        <v>1.343036038284919E-2</v>
      </c>
      <c r="W21" s="13">
        <v>3.2338407233914124E-2</v>
      </c>
      <c r="X21" s="13">
        <v>1.7546026493167128E-2</v>
      </c>
      <c r="Y21" s="13">
        <v>2.5404937693152E-2</v>
      </c>
    </row>
    <row r="22" spans="1:25" x14ac:dyDescent="0.3">
      <c r="A22">
        <v>29420</v>
      </c>
      <c r="B22" t="s">
        <v>35</v>
      </c>
      <c r="C22">
        <v>35.717705000000002</v>
      </c>
      <c r="D22">
        <v>-113.749689</v>
      </c>
      <c r="E22">
        <v>42380</v>
      </c>
      <c r="F22" s="1">
        <f t="shared" si="0"/>
        <v>0.48506389280426188</v>
      </c>
      <c r="G22" s="2">
        <f t="shared" si="1"/>
        <v>0.11148830517753298</v>
      </c>
      <c r="H22" s="3">
        <v>4.5131477191913551E-2</v>
      </c>
      <c r="I22" s="3">
        <v>1.0869305123665325E-2</v>
      </c>
      <c r="J22" s="3">
        <v>3.5952208483445797E-2</v>
      </c>
      <c r="K22" s="3">
        <v>1.953531437850832E-2</v>
      </c>
      <c r="L22" s="4">
        <f t="shared" si="2"/>
        <v>0.19181116521062469</v>
      </c>
      <c r="M22" s="5">
        <v>4.8909393165503932E-2</v>
      </c>
      <c r="N22" s="5">
        <v>3.4430188203214272E-2</v>
      </c>
      <c r="O22" s="5">
        <v>5.0953846083288255E-2</v>
      </c>
      <c r="P22" s="5">
        <v>5.7517737758618237E-2</v>
      </c>
      <c r="Q22" s="6">
        <f t="shared" si="3"/>
        <v>7.8135146667739894E-2</v>
      </c>
      <c r="R22" s="7">
        <v>5.0956934352839017E-2</v>
      </c>
      <c r="S22" s="7">
        <v>1.1145886171983635E-2</v>
      </c>
      <c r="T22" s="7">
        <v>1.603232614291724E-2</v>
      </c>
      <c r="U22" s="8">
        <f t="shared" si="4"/>
        <v>0.10362927574836428</v>
      </c>
      <c r="V22" s="13">
        <v>1.527534503109201E-2</v>
      </c>
      <c r="W22" s="13">
        <v>4.0175030217489242E-2</v>
      </c>
      <c r="X22" s="13">
        <v>2.0578248056325615E-2</v>
      </c>
      <c r="Y22" s="13">
        <v>2.760065244345742E-2</v>
      </c>
    </row>
    <row r="23" spans="1:25" x14ac:dyDescent="0.3">
      <c r="A23">
        <v>38060</v>
      </c>
      <c r="B23" t="s">
        <v>36</v>
      </c>
      <c r="C23">
        <v>33.185765000000004</v>
      </c>
      <c r="D23">
        <v>-112.06786200000001</v>
      </c>
      <c r="E23">
        <v>1728900</v>
      </c>
      <c r="F23" s="1">
        <f t="shared" si="0"/>
        <v>0.48747216384088432</v>
      </c>
      <c r="G23" s="2">
        <f t="shared" si="1"/>
        <v>0.10931996271082156</v>
      </c>
      <c r="H23" s="3">
        <v>4.4894796029539323E-2</v>
      </c>
      <c r="I23" s="3">
        <v>1.0867701162182681E-2</v>
      </c>
      <c r="J23" s="3">
        <v>3.4097250896620322E-2</v>
      </c>
      <c r="K23" s="3">
        <v>1.9460214622479238E-2</v>
      </c>
      <c r="L23" s="4">
        <f t="shared" si="2"/>
        <v>0.18164272931397274</v>
      </c>
      <c r="M23" s="5">
        <v>5.1347140281773347E-2</v>
      </c>
      <c r="N23" s="5">
        <v>3.8400538038614637E-2</v>
      </c>
      <c r="O23" s="5">
        <v>4.4617475180175857E-2</v>
      </c>
      <c r="P23" s="5">
        <v>4.7277575813408884E-2</v>
      </c>
      <c r="Q23" s="6">
        <f t="shared" si="3"/>
        <v>9.3804742528344656E-2</v>
      </c>
      <c r="R23" s="7">
        <v>6.0487266493762064E-2</v>
      </c>
      <c r="S23" s="7">
        <v>1.5808662375389977E-2</v>
      </c>
      <c r="T23" s="7">
        <v>1.7508813659192615E-2</v>
      </c>
      <c r="U23" s="8">
        <f t="shared" si="4"/>
        <v>0.10270472928774535</v>
      </c>
      <c r="V23" s="13">
        <v>1.8098661363142921E-2</v>
      </c>
      <c r="W23" s="13">
        <v>3.9349646505894696E-2</v>
      </c>
      <c r="X23" s="13">
        <v>2.0183058217725522E-2</v>
      </c>
      <c r="Y23" s="13">
        <v>2.5073363200982215E-2</v>
      </c>
    </row>
    <row r="24" spans="1:25" x14ac:dyDescent="0.3">
      <c r="A24">
        <v>39140</v>
      </c>
      <c r="B24" t="s">
        <v>37</v>
      </c>
      <c r="C24">
        <v>34.631070999999999</v>
      </c>
      <c r="D24">
        <v>-112.577225</v>
      </c>
      <c r="E24">
        <v>52050</v>
      </c>
      <c r="F24" s="1">
        <f t="shared" si="0"/>
        <v>0.48411838664133355</v>
      </c>
      <c r="G24" s="2">
        <f t="shared" si="1"/>
        <v>0.11229114871463491</v>
      </c>
      <c r="H24" s="3">
        <v>4.5218813949079888E-2</v>
      </c>
      <c r="I24" s="3">
        <v>1.0842489960467662E-2</v>
      </c>
      <c r="J24" s="3">
        <v>3.6447346238246761E-2</v>
      </c>
      <c r="K24" s="3">
        <v>1.9782498566840612E-2</v>
      </c>
      <c r="L24" s="4">
        <f t="shared" si="2"/>
        <v>0.1868178106817063</v>
      </c>
      <c r="M24" s="5">
        <v>4.7936960842814499E-2</v>
      </c>
      <c r="N24" s="5">
        <v>3.3138329215504116E-2</v>
      </c>
      <c r="O24" s="5">
        <v>4.8778838793410023E-2</v>
      </c>
      <c r="P24" s="5">
        <v>5.6963681829977665E-2</v>
      </c>
      <c r="Q24" s="6">
        <f t="shared" si="3"/>
        <v>8.0318044039117353E-2</v>
      </c>
      <c r="R24" s="7">
        <v>5.2028577239656343E-2</v>
      </c>
      <c r="S24" s="7">
        <v>1.18336111770236E-2</v>
      </c>
      <c r="T24" s="7">
        <v>1.6455855622437419E-2</v>
      </c>
      <c r="U24" s="8">
        <f t="shared" si="4"/>
        <v>0.10469138320587504</v>
      </c>
      <c r="V24" s="13">
        <v>1.5366894710831754E-2</v>
      </c>
      <c r="W24" s="13">
        <v>4.0650704468925533E-2</v>
      </c>
      <c r="X24" s="13">
        <v>2.0644816247987897E-2</v>
      </c>
      <c r="Y24" s="13">
        <v>2.8028967778129847E-2</v>
      </c>
    </row>
    <row r="25" spans="1:25" x14ac:dyDescent="0.3">
      <c r="A25">
        <v>46060</v>
      </c>
      <c r="B25" t="s">
        <v>38</v>
      </c>
      <c r="C25">
        <v>32.128042999999998</v>
      </c>
      <c r="D25">
        <v>-111.78365700000001</v>
      </c>
      <c r="E25">
        <v>334220</v>
      </c>
      <c r="F25" s="1">
        <f t="shared" si="0"/>
        <v>0.48622174555010489</v>
      </c>
      <c r="G25" s="2">
        <f t="shared" si="1"/>
        <v>0.11571338595309485</v>
      </c>
      <c r="H25" s="3">
        <v>4.6150024998287867E-2</v>
      </c>
      <c r="I25" s="3">
        <v>1.1240429543268746E-2</v>
      </c>
      <c r="J25" s="3">
        <v>3.7416394045748112E-2</v>
      </c>
      <c r="K25" s="3">
        <v>2.0906537365790116E-2</v>
      </c>
      <c r="L25" s="4">
        <f t="shared" si="2"/>
        <v>0.17965252876246018</v>
      </c>
      <c r="M25" s="5">
        <v>5.2252592575756214E-2</v>
      </c>
      <c r="N25" s="5">
        <v>3.8733385769162437E-2</v>
      </c>
      <c r="O25" s="5">
        <v>4.2204172800634501E-2</v>
      </c>
      <c r="P25" s="5">
        <v>4.6462377616907011E-2</v>
      </c>
      <c r="Q25" s="6">
        <f t="shared" si="3"/>
        <v>9.7154350294231445E-2</v>
      </c>
      <c r="R25" s="7">
        <v>6.0589356254176968E-2</v>
      </c>
      <c r="S25" s="7">
        <v>1.6821589136923176E-2</v>
      </c>
      <c r="T25" s="7">
        <v>1.9743404903131302E-2</v>
      </c>
      <c r="U25" s="8">
        <f t="shared" si="4"/>
        <v>9.3701480540318377E-2</v>
      </c>
      <c r="V25" s="13">
        <v>1.6808684544421162E-2</v>
      </c>
      <c r="W25" s="13">
        <v>3.4152847110751366E-2</v>
      </c>
      <c r="X25" s="13">
        <v>1.9596304715596969E-2</v>
      </c>
      <c r="Y25" s="13">
        <v>2.3143644169548876E-2</v>
      </c>
    </row>
    <row r="26" spans="1:25" x14ac:dyDescent="0.3">
      <c r="A26">
        <v>49740</v>
      </c>
      <c r="B26" t="s">
        <v>39</v>
      </c>
      <c r="C26">
        <v>32.773941999999998</v>
      </c>
      <c r="D26">
        <v>-113.910905</v>
      </c>
      <c r="E26">
        <v>49900</v>
      </c>
      <c r="F26" s="1">
        <f t="shared" si="0"/>
        <v>0.48386956129309538</v>
      </c>
      <c r="G26" s="2">
        <f t="shared" si="1"/>
        <v>9.5371857386330194E-2</v>
      </c>
      <c r="H26" s="3">
        <v>3.8067309465797408E-2</v>
      </c>
      <c r="I26" s="3">
        <v>9.0548495946569958E-3</v>
      </c>
      <c r="J26" s="3">
        <v>3.1560241827641868E-2</v>
      </c>
      <c r="K26" s="3">
        <v>1.6689456498233925E-2</v>
      </c>
      <c r="L26" s="4">
        <f t="shared" si="2"/>
        <v>0.18619295311316902</v>
      </c>
      <c r="M26" s="5">
        <v>4.3013820418417573E-2</v>
      </c>
      <c r="N26" s="5">
        <v>2.9661007866538244E-2</v>
      </c>
      <c r="O26" s="5">
        <v>5.3536330320505456E-2</v>
      </c>
      <c r="P26" s="5">
        <v>5.9981794507707749E-2</v>
      </c>
      <c r="Q26" s="6">
        <f t="shared" si="3"/>
        <v>7.0078943482278291E-2</v>
      </c>
      <c r="R26" s="7">
        <v>4.5961095153458927E-2</v>
      </c>
      <c r="S26" s="7">
        <v>1.0225669721430514E-2</v>
      </c>
      <c r="T26" s="7">
        <v>1.3892178607388858E-2</v>
      </c>
      <c r="U26" s="8">
        <f t="shared" si="4"/>
        <v>0.13222580731131789</v>
      </c>
      <c r="V26" s="13">
        <v>1.745814393853666E-2</v>
      </c>
      <c r="W26" s="13">
        <v>5.8884894924409729E-2</v>
      </c>
      <c r="X26" s="13">
        <v>2.2889709852564253E-2</v>
      </c>
      <c r="Y26" s="13">
        <v>3.2993058595807256E-2</v>
      </c>
    </row>
    <row r="27" spans="1:25" x14ac:dyDescent="0.3">
      <c r="A27">
        <v>12540</v>
      </c>
      <c r="B27" t="s">
        <v>40</v>
      </c>
      <c r="C27">
        <v>35.346629</v>
      </c>
      <c r="D27">
        <v>-118.729506</v>
      </c>
      <c r="E27">
        <v>236550</v>
      </c>
      <c r="F27" s="1">
        <f t="shared" si="0"/>
        <v>0.48390949117797766</v>
      </c>
      <c r="G27" s="2">
        <f t="shared" si="1"/>
        <v>9.888553055160304E-2</v>
      </c>
      <c r="H27" s="3">
        <v>3.6891669625022952E-2</v>
      </c>
      <c r="I27" s="3">
        <v>9.7699975646127774E-3</v>
      </c>
      <c r="J27" s="3">
        <v>3.3696095605824684E-2</v>
      </c>
      <c r="K27" s="3">
        <v>1.8527767756142621E-2</v>
      </c>
      <c r="L27" s="4">
        <f t="shared" si="2"/>
        <v>0.17843627563446529</v>
      </c>
      <c r="M27" s="5">
        <v>4.3792368006015235E-2</v>
      </c>
      <c r="N27" s="5">
        <v>3.0587014249098758E-2</v>
      </c>
      <c r="O27" s="5">
        <v>5.0414630545330956E-2</v>
      </c>
      <c r="P27" s="5">
        <v>5.3642262834020356E-2</v>
      </c>
      <c r="Q27" s="6">
        <f t="shared" si="3"/>
        <v>7.2924523270229455E-2</v>
      </c>
      <c r="R27" s="7">
        <v>4.4319872238559557E-2</v>
      </c>
      <c r="S27" s="7">
        <v>1.253837930898717E-2</v>
      </c>
      <c r="T27" s="7">
        <v>1.6066271722682723E-2</v>
      </c>
      <c r="U27" s="8">
        <f t="shared" si="4"/>
        <v>0.13366316172167989</v>
      </c>
      <c r="V27" s="13">
        <v>1.9207932562510854E-2</v>
      </c>
      <c r="W27" s="13">
        <v>5.7999814188471499E-2</v>
      </c>
      <c r="X27" s="13">
        <v>2.3830662724689249E-2</v>
      </c>
      <c r="Y27" s="13">
        <v>3.2624752246008269E-2</v>
      </c>
    </row>
    <row r="28" spans="1:25" x14ac:dyDescent="0.3">
      <c r="A28">
        <v>17020</v>
      </c>
      <c r="B28" t="s">
        <v>41</v>
      </c>
      <c r="C28">
        <v>39.665959000000001</v>
      </c>
      <c r="D28">
        <v>-121.601919</v>
      </c>
      <c r="E28">
        <v>56820</v>
      </c>
      <c r="F28" s="1">
        <f t="shared" si="0"/>
        <v>0.48551771630890733</v>
      </c>
      <c r="G28" s="2">
        <f t="shared" si="1"/>
        <v>0.12533241032689138</v>
      </c>
      <c r="H28" s="3">
        <v>5.0756198153946296E-2</v>
      </c>
      <c r="I28" s="3">
        <v>1.198832234504172E-2</v>
      </c>
      <c r="J28" s="3">
        <v>4.2423038078552203E-2</v>
      </c>
      <c r="K28" s="3">
        <v>2.0164851749351172E-2</v>
      </c>
      <c r="L28" s="4">
        <f t="shared" si="2"/>
        <v>0.18703246025852668</v>
      </c>
      <c r="M28" s="5">
        <v>5.0115027548929145E-2</v>
      </c>
      <c r="N28" s="5">
        <v>3.665781353382945E-2</v>
      </c>
      <c r="O28" s="5">
        <v>4.4919435385979714E-2</v>
      </c>
      <c r="P28" s="5">
        <v>5.5340183789788361E-2</v>
      </c>
      <c r="Q28" s="6">
        <f t="shared" si="3"/>
        <v>8.6656865268942063E-2</v>
      </c>
      <c r="R28" s="7">
        <v>5.7542597238673381E-2</v>
      </c>
      <c r="S28" s="7">
        <v>1.2332708217973451E-2</v>
      </c>
      <c r="T28" s="7">
        <v>1.6781559812295229E-2</v>
      </c>
      <c r="U28" s="8">
        <f t="shared" si="4"/>
        <v>8.6495980454547206E-2</v>
      </c>
      <c r="V28" s="13">
        <v>1.2578867219341837E-2</v>
      </c>
      <c r="W28" s="13">
        <v>3.1870866060167161E-2</v>
      </c>
      <c r="X28" s="13">
        <v>1.8899774247083383E-2</v>
      </c>
      <c r="Y28" s="13">
        <v>2.3146472927954832E-2</v>
      </c>
    </row>
    <row r="29" spans="1:25" x14ac:dyDescent="0.3">
      <c r="A29">
        <v>20940</v>
      </c>
      <c r="B29" t="s">
        <v>42</v>
      </c>
      <c r="C29">
        <v>33.040813999999997</v>
      </c>
      <c r="D29">
        <v>-115.3554</v>
      </c>
      <c r="E29">
        <v>41760</v>
      </c>
      <c r="F29" s="1">
        <f t="shared" si="0"/>
        <v>0.48229637161644578</v>
      </c>
      <c r="G29" s="2">
        <f t="shared" si="1"/>
        <v>0.1034605936404039</v>
      </c>
      <c r="H29" s="3">
        <v>4.1099533991972574E-2</v>
      </c>
      <c r="I29" s="3">
        <v>9.5077784085837464E-3</v>
      </c>
      <c r="J29" s="3">
        <v>3.4545817395405902E-2</v>
      </c>
      <c r="K29" s="3">
        <v>1.8307463844441683E-2</v>
      </c>
      <c r="L29" s="4">
        <f t="shared" si="2"/>
        <v>0.17807214041710423</v>
      </c>
      <c r="M29" s="5">
        <v>4.0563046972538236E-2</v>
      </c>
      <c r="N29" s="5">
        <v>2.994627194870278E-2</v>
      </c>
      <c r="O29" s="5">
        <v>4.936828113318454E-2</v>
      </c>
      <c r="P29" s="5">
        <v>5.8194540362678689E-2</v>
      </c>
      <c r="Q29" s="6">
        <f t="shared" si="3"/>
        <v>6.9204522724846854E-2</v>
      </c>
      <c r="R29" s="7">
        <v>4.3125917963411212E-2</v>
      </c>
      <c r="S29" s="7">
        <v>9.8281502462299608E-3</v>
      </c>
      <c r="T29" s="7">
        <v>1.6250454515205678E-2</v>
      </c>
      <c r="U29" s="8">
        <f t="shared" si="4"/>
        <v>0.13155911483409083</v>
      </c>
      <c r="V29" s="13">
        <v>1.5917569250026027E-2</v>
      </c>
      <c r="W29" s="13">
        <v>6.1262990846140099E-2</v>
      </c>
      <c r="X29" s="13">
        <v>2.2090088713033581E-2</v>
      </c>
      <c r="Y29" s="13">
        <v>3.2288466024891112E-2</v>
      </c>
    </row>
    <row r="30" spans="1:25" x14ac:dyDescent="0.3">
      <c r="A30">
        <v>23420</v>
      </c>
      <c r="B30" t="s">
        <v>43</v>
      </c>
      <c r="C30">
        <v>36.761006000000002</v>
      </c>
      <c r="D30">
        <v>-119.655019</v>
      </c>
      <c r="E30">
        <v>291550</v>
      </c>
      <c r="F30" s="1">
        <f t="shared" si="0"/>
        <v>0.48569067686545564</v>
      </c>
      <c r="G30" s="2">
        <f t="shared" si="1"/>
        <v>0.1058019199038901</v>
      </c>
      <c r="H30" s="3">
        <v>4.175643418075712E-2</v>
      </c>
      <c r="I30" s="3">
        <v>1.0081345601571872E-2</v>
      </c>
      <c r="J30" s="3">
        <v>3.4334163447088333E-2</v>
      </c>
      <c r="K30" s="3">
        <v>1.962997667447278E-2</v>
      </c>
      <c r="L30" s="4">
        <f t="shared" si="2"/>
        <v>0.18197313291897993</v>
      </c>
      <c r="M30" s="5">
        <v>4.7475477580307984E-2</v>
      </c>
      <c r="N30" s="5">
        <v>3.4202350947311506E-2</v>
      </c>
      <c r="O30" s="5">
        <v>4.8573051763595221E-2</v>
      </c>
      <c r="P30" s="5">
        <v>5.1722252627765232E-2</v>
      </c>
      <c r="Q30" s="6">
        <f t="shared" si="3"/>
        <v>8.10711161094331E-2</v>
      </c>
      <c r="R30" s="7">
        <v>5.1226181028212824E-2</v>
      </c>
      <c r="S30" s="7">
        <v>1.2602106214397208E-2</v>
      </c>
      <c r="T30" s="7">
        <v>1.7242828866823066E-2</v>
      </c>
      <c r="U30" s="8">
        <f t="shared" si="4"/>
        <v>0.11684450793315251</v>
      </c>
      <c r="V30" s="13">
        <v>1.6297262659999329E-2</v>
      </c>
      <c r="W30" s="13">
        <v>4.7721409222649107E-2</v>
      </c>
      <c r="X30" s="13">
        <v>2.2470492346954012E-2</v>
      </c>
      <c r="Y30" s="13">
        <v>3.0355343703550058E-2</v>
      </c>
    </row>
    <row r="31" spans="1:25" x14ac:dyDescent="0.3">
      <c r="A31">
        <v>25260</v>
      </c>
      <c r="B31" t="s">
        <v>44</v>
      </c>
      <c r="C31">
        <v>36.072477999999997</v>
      </c>
      <c r="D31">
        <v>-119.81553</v>
      </c>
      <c r="E31">
        <v>21610</v>
      </c>
      <c r="F31" s="1">
        <f t="shared" si="0"/>
        <v>0.48304029915881663</v>
      </c>
      <c r="G31" s="2">
        <f t="shared" si="1"/>
        <v>0.11761123629661677</v>
      </c>
      <c r="H31" s="3">
        <v>4.4426874339150914E-2</v>
      </c>
      <c r="I31" s="3">
        <v>1.1307288162186032E-2</v>
      </c>
      <c r="J31" s="3">
        <v>4.0976323718681401E-2</v>
      </c>
      <c r="K31" s="3">
        <v>2.0900750076598425E-2</v>
      </c>
      <c r="L31" s="4">
        <f t="shared" si="2"/>
        <v>0.18739327039650444</v>
      </c>
      <c r="M31" s="5">
        <v>4.8073640024977903E-2</v>
      </c>
      <c r="N31" s="5">
        <v>3.2267968946633543E-2</v>
      </c>
      <c r="O31" s="5">
        <v>5.0479048313935945E-2</v>
      </c>
      <c r="P31" s="5">
        <v>5.6572613110957064E-2</v>
      </c>
      <c r="Q31" s="6">
        <f t="shared" si="3"/>
        <v>7.1671179720822167E-2</v>
      </c>
      <c r="R31" s="7">
        <v>4.265633765528392E-2</v>
      </c>
      <c r="S31" s="7">
        <v>1.1402958081610525E-2</v>
      </c>
      <c r="T31" s="7">
        <v>1.7611883983927726E-2</v>
      </c>
      <c r="U31" s="8">
        <f t="shared" si="4"/>
        <v>0.10636461274487333</v>
      </c>
      <c r="V31" s="13">
        <v>1.6695803196011199E-2</v>
      </c>
      <c r="W31" s="13">
        <v>3.8815198846015073E-2</v>
      </c>
      <c r="X31" s="13">
        <v>2.2521243898317823E-2</v>
      </c>
      <c r="Y31" s="13">
        <v>2.833236680452924E-2</v>
      </c>
    </row>
    <row r="32" spans="1:25" x14ac:dyDescent="0.3">
      <c r="A32">
        <v>31080</v>
      </c>
      <c r="B32" t="s">
        <v>45</v>
      </c>
      <c r="C32">
        <v>34.108705</v>
      </c>
      <c r="D32">
        <v>-118.182745</v>
      </c>
      <c r="E32">
        <v>5118740</v>
      </c>
      <c r="F32" s="1">
        <f t="shared" si="0"/>
        <v>0.48779781728240862</v>
      </c>
      <c r="G32" s="2">
        <f t="shared" si="1"/>
        <v>0.11432597011752718</v>
      </c>
      <c r="H32" s="3">
        <v>4.5905891328685042E-2</v>
      </c>
      <c r="I32" s="3">
        <v>1.1418474082286384E-2</v>
      </c>
      <c r="J32" s="3">
        <v>3.5146631922090069E-2</v>
      </c>
      <c r="K32" s="3">
        <v>2.1854972784465684E-2</v>
      </c>
      <c r="L32" s="4">
        <f t="shared" si="2"/>
        <v>0.1774471932209053</v>
      </c>
      <c r="M32" s="5">
        <v>5.1902717865139864E-2</v>
      </c>
      <c r="N32" s="5">
        <v>3.9140645838530316E-2</v>
      </c>
      <c r="O32" s="5">
        <v>4.2487366205575708E-2</v>
      </c>
      <c r="P32" s="5">
        <v>4.3916463311659416E-2</v>
      </c>
      <c r="Q32" s="6">
        <f t="shared" si="3"/>
        <v>0.10019391911376727</v>
      </c>
      <c r="R32" s="7">
        <v>6.2886599204787771E-2</v>
      </c>
      <c r="S32" s="7">
        <v>1.6972582753822379E-2</v>
      </c>
      <c r="T32" s="7">
        <v>2.0334737155157122E-2</v>
      </c>
      <c r="U32" s="8">
        <f t="shared" si="4"/>
        <v>9.5830734830208819E-2</v>
      </c>
      <c r="V32" s="13">
        <v>1.7163308577034242E-2</v>
      </c>
      <c r="W32" s="13">
        <v>3.3626696941437571E-2</v>
      </c>
      <c r="X32" s="13">
        <v>2.0694709645888633E-2</v>
      </c>
      <c r="Y32" s="13">
        <v>2.4346019665848366E-2</v>
      </c>
    </row>
    <row r="33" spans="1:25" x14ac:dyDescent="0.3">
      <c r="A33">
        <v>31460</v>
      </c>
      <c r="B33" t="s">
        <v>46</v>
      </c>
      <c r="C33">
        <v>37.209820999999998</v>
      </c>
      <c r="D33">
        <v>-119.749802</v>
      </c>
      <c r="E33">
        <v>28410</v>
      </c>
      <c r="F33" s="1">
        <f t="shared" si="0"/>
        <v>0.48546421811360285</v>
      </c>
      <c r="G33" s="2">
        <f t="shared" si="1"/>
        <v>9.1724797905411992E-2</v>
      </c>
      <c r="H33" s="3">
        <v>3.4459746286128537E-2</v>
      </c>
      <c r="I33" s="3">
        <v>9.0498653370737429E-3</v>
      </c>
      <c r="J33" s="3">
        <v>3.0384291399426219E-2</v>
      </c>
      <c r="K33" s="3">
        <v>1.7830894882783502E-2</v>
      </c>
      <c r="L33" s="4">
        <f t="shared" si="2"/>
        <v>0.18832763632431182</v>
      </c>
      <c r="M33" s="5">
        <v>4.4793840169033525E-2</v>
      </c>
      <c r="N33" s="5">
        <v>2.9724767526749039E-2</v>
      </c>
      <c r="O33" s="5">
        <v>5.5043243227280714E-2</v>
      </c>
      <c r="P33" s="5">
        <v>5.8765785401248535E-2</v>
      </c>
      <c r="Q33" s="6">
        <f t="shared" si="3"/>
        <v>6.6274293820266644E-2</v>
      </c>
      <c r="R33" s="7">
        <v>4.3146252226452242E-2</v>
      </c>
      <c r="S33" s="7">
        <v>1.0163671455981816E-2</v>
      </c>
      <c r="T33" s="7">
        <v>1.2964370137832583E-2</v>
      </c>
      <c r="U33" s="8">
        <f t="shared" si="4"/>
        <v>0.13913749006361242</v>
      </c>
      <c r="V33" s="13">
        <v>1.7641305799479007E-2</v>
      </c>
      <c r="W33" s="13">
        <v>6.0115321066873235E-2</v>
      </c>
      <c r="X33" s="13">
        <v>2.5128255808654118E-2</v>
      </c>
      <c r="Y33" s="13">
        <v>3.6252607388606056E-2</v>
      </c>
    </row>
    <row r="34" spans="1:25" x14ac:dyDescent="0.3">
      <c r="A34">
        <v>32900</v>
      </c>
      <c r="B34" t="s">
        <v>47</v>
      </c>
      <c r="C34">
        <v>37.194806</v>
      </c>
      <c r="D34">
        <v>-120.722802</v>
      </c>
      <c r="E34">
        <v>47120</v>
      </c>
      <c r="F34" s="1">
        <f t="shared" si="0"/>
        <v>0.48348294696191274</v>
      </c>
      <c r="G34" s="2">
        <f t="shared" si="1"/>
        <v>0.10861358697848005</v>
      </c>
      <c r="H34" s="3">
        <v>4.1910921117262571E-2</v>
      </c>
      <c r="I34" s="3">
        <v>1.0305863869367252E-2</v>
      </c>
      <c r="J34" s="3">
        <v>3.6880364472505867E-2</v>
      </c>
      <c r="K34" s="3">
        <v>1.951643751934436E-2</v>
      </c>
      <c r="L34" s="4">
        <f t="shared" si="2"/>
        <v>0.18393300554785408</v>
      </c>
      <c r="M34" s="5">
        <v>4.4945270459968316E-2</v>
      </c>
      <c r="N34" s="5">
        <v>3.1370945654944353E-2</v>
      </c>
      <c r="O34" s="5">
        <v>5.2316178145264548E-2</v>
      </c>
      <c r="P34" s="5">
        <v>5.5300611287676861E-2</v>
      </c>
      <c r="Q34" s="6">
        <f t="shared" si="3"/>
        <v>7.583581814288122E-2</v>
      </c>
      <c r="R34" s="7">
        <v>4.6934127887639079E-2</v>
      </c>
      <c r="S34" s="7">
        <v>1.0421191820607608E-2</v>
      </c>
      <c r="T34" s="7">
        <v>1.8480498434634538E-2</v>
      </c>
      <c r="U34" s="8">
        <f t="shared" si="4"/>
        <v>0.11510053629269737</v>
      </c>
      <c r="V34" s="13">
        <v>1.5405379130975904E-2</v>
      </c>
      <c r="W34" s="13">
        <v>4.7941106748364506E-2</v>
      </c>
      <c r="X34" s="13">
        <v>2.1700791653258826E-2</v>
      </c>
      <c r="Y34" s="13">
        <v>3.0053258760098123E-2</v>
      </c>
    </row>
    <row r="35" spans="1:25" x14ac:dyDescent="0.3">
      <c r="A35">
        <v>33700</v>
      </c>
      <c r="B35" t="s">
        <v>48</v>
      </c>
      <c r="C35">
        <v>37.562316000000003</v>
      </c>
      <c r="D35">
        <v>-121.002831</v>
      </c>
      <c r="E35">
        <v>143870</v>
      </c>
      <c r="F35" s="1">
        <f t="shared" si="0"/>
        <v>0.48469000178657307</v>
      </c>
      <c r="G35" s="2">
        <f t="shared" si="1"/>
        <v>0.10986089099963939</v>
      </c>
      <c r="H35" s="3">
        <v>4.2924354998257835E-2</v>
      </c>
      <c r="I35" s="3">
        <v>1.0593562092840113E-2</v>
      </c>
      <c r="J35" s="3">
        <v>3.6187576481126561E-2</v>
      </c>
      <c r="K35" s="3">
        <v>2.015539742741488E-2</v>
      </c>
      <c r="L35" s="4">
        <f t="shared" si="2"/>
        <v>0.18527115672546074</v>
      </c>
      <c r="M35" s="5">
        <v>4.6860584707223492E-2</v>
      </c>
      <c r="N35" s="5">
        <v>3.330528168085839E-2</v>
      </c>
      <c r="O35" s="5">
        <v>5.0697372843450057E-2</v>
      </c>
      <c r="P35" s="5">
        <v>5.4407917493928801E-2</v>
      </c>
      <c r="Q35" s="6">
        <f t="shared" si="3"/>
        <v>7.7926502412594537E-2</v>
      </c>
      <c r="R35" s="7">
        <v>4.8212266720313139E-2</v>
      </c>
      <c r="S35" s="7">
        <v>1.2319225270546264E-2</v>
      </c>
      <c r="T35" s="7">
        <v>1.7395010421735135E-2</v>
      </c>
      <c r="U35" s="8">
        <f t="shared" si="4"/>
        <v>0.11163145164887836</v>
      </c>
      <c r="V35" s="13">
        <v>1.659048837803076E-2</v>
      </c>
      <c r="W35" s="13">
        <v>4.2756415283679197E-2</v>
      </c>
      <c r="X35" s="13">
        <v>2.2349226715323179E-2</v>
      </c>
      <c r="Y35" s="13">
        <v>2.9935321271845228E-2</v>
      </c>
    </row>
    <row r="36" spans="1:25" x14ac:dyDescent="0.3">
      <c r="A36">
        <v>34900</v>
      </c>
      <c r="B36" t="s">
        <v>49</v>
      </c>
      <c r="C36">
        <v>38.507100000000001</v>
      </c>
      <c r="D36">
        <v>-122.32590399999999</v>
      </c>
      <c r="E36">
        <v>53360</v>
      </c>
      <c r="F36" s="1">
        <f t="shared" si="0"/>
        <v>0.48391542846744967</v>
      </c>
      <c r="G36" s="2">
        <f t="shared" si="1"/>
        <v>0.10941488669640703</v>
      </c>
      <c r="H36" s="3">
        <v>4.38675528117526E-2</v>
      </c>
      <c r="I36" s="3">
        <v>1.0941921873093091E-2</v>
      </c>
      <c r="J36" s="3">
        <v>3.4085562516069361E-2</v>
      </c>
      <c r="K36" s="3">
        <v>2.0519849495491994E-2</v>
      </c>
      <c r="L36" s="4">
        <f t="shared" si="2"/>
        <v>0.18477796534109259</v>
      </c>
      <c r="M36" s="5">
        <v>4.8247155283679233E-2</v>
      </c>
      <c r="N36" s="5">
        <v>3.2063730536383013E-2</v>
      </c>
      <c r="O36" s="5">
        <v>4.7908203218944519E-2</v>
      </c>
      <c r="P36" s="5">
        <v>5.6558876302085836E-2</v>
      </c>
      <c r="Q36" s="6">
        <f t="shared" si="3"/>
        <v>7.899220804227565E-2</v>
      </c>
      <c r="R36" s="7">
        <v>4.9637828238490549E-2</v>
      </c>
      <c r="S36" s="7">
        <v>1.2678725016474482E-2</v>
      </c>
      <c r="T36" s="7">
        <v>1.6675654787310621E-2</v>
      </c>
      <c r="U36" s="8">
        <f t="shared" si="4"/>
        <v>0.11073036838767443</v>
      </c>
      <c r="V36" s="13">
        <v>1.6305950769787407E-2</v>
      </c>
      <c r="W36" s="13">
        <v>4.3378481523455338E-2</v>
      </c>
      <c r="X36" s="13">
        <v>2.1594731443376206E-2</v>
      </c>
      <c r="Y36" s="13">
        <v>2.9451204651055479E-2</v>
      </c>
    </row>
    <row r="37" spans="1:25" x14ac:dyDescent="0.3">
      <c r="A37">
        <v>37100</v>
      </c>
      <c r="B37" t="s">
        <v>50</v>
      </c>
      <c r="C37">
        <v>34.358741000000002</v>
      </c>
      <c r="D37">
        <v>-119.133143</v>
      </c>
      <c r="E37">
        <v>266080</v>
      </c>
      <c r="F37" s="1">
        <f t="shared" si="0"/>
        <v>0.48667546440703568</v>
      </c>
      <c r="G37" s="2">
        <f t="shared" si="1"/>
        <v>0.11170154214241064</v>
      </c>
      <c r="H37" s="3">
        <v>4.4709313806029424E-2</v>
      </c>
      <c r="I37" s="3">
        <v>1.1260652948679974E-2</v>
      </c>
      <c r="J37" s="3">
        <v>3.432043998461571E-2</v>
      </c>
      <c r="K37" s="3">
        <v>2.1411135403085525E-2</v>
      </c>
      <c r="L37" s="4">
        <f t="shared" si="2"/>
        <v>0.18026483985264913</v>
      </c>
      <c r="M37" s="5">
        <v>4.9630856559469153E-2</v>
      </c>
      <c r="N37" s="5">
        <v>3.820572617784531E-2</v>
      </c>
      <c r="O37" s="5">
        <v>4.4560142687730148E-2</v>
      </c>
      <c r="P37" s="5">
        <v>4.7868114427604525E-2</v>
      </c>
      <c r="Q37" s="6">
        <f t="shared" si="3"/>
        <v>9.448201151315283E-2</v>
      </c>
      <c r="R37" s="7">
        <v>5.8031486947901598E-2</v>
      </c>
      <c r="S37" s="7">
        <v>1.6920574132462476E-2</v>
      </c>
      <c r="T37" s="7">
        <v>1.9529950432788757E-2</v>
      </c>
      <c r="U37" s="8">
        <f t="shared" si="4"/>
        <v>0.10022707089882311</v>
      </c>
      <c r="V37" s="13">
        <v>1.80694091285129E-2</v>
      </c>
      <c r="W37" s="13">
        <v>3.5917089120113745E-2</v>
      </c>
      <c r="X37" s="13">
        <v>2.0811710730518806E-2</v>
      </c>
      <c r="Y37" s="13">
        <v>2.5428861919677668E-2</v>
      </c>
    </row>
    <row r="38" spans="1:25" x14ac:dyDescent="0.3">
      <c r="A38">
        <v>39820</v>
      </c>
      <c r="B38" t="s">
        <v>51</v>
      </c>
      <c r="C38">
        <v>40.760514000000001</v>
      </c>
      <c r="D38">
        <v>-122.043556</v>
      </c>
      <c r="E38">
        <v>54430</v>
      </c>
      <c r="F38" s="1">
        <f t="shared" si="0"/>
        <v>0.48448268543537087</v>
      </c>
      <c r="G38" s="2">
        <f t="shared" si="1"/>
        <v>0.11832651003884884</v>
      </c>
      <c r="H38" s="3">
        <v>4.7253908586582967E-2</v>
      </c>
      <c r="I38" s="3">
        <v>1.1487474637075962E-2</v>
      </c>
      <c r="J38" s="3">
        <v>3.9541975151993161E-2</v>
      </c>
      <c r="K38" s="3">
        <v>2.004315166319675E-2</v>
      </c>
      <c r="L38" s="4">
        <f t="shared" si="2"/>
        <v>0.18461209491901609</v>
      </c>
      <c r="M38" s="5">
        <v>4.9171360936778229E-2</v>
      </c>
      <c r="N38" s="5">
        <v>3.4763648759610188E-2</v>
      </c>
      <c r="O38" s="5">
        <v>4.6332297764075242E-2</v>
      </c>
      <c r="P38" s="5">
        <v>5.4344787458552438E-2</v>
      </c>
      <c r="Q38" s="6">
        <f t="shared" si="3"/>
        <v>8.2812609991137945E-2</v>
      </c>
      <c r="R38" s="7">
        <v>5.2906829154469828E-2</v>
      </c>
      <c r="S38" s="7">
        <v>1.2209704069438687E-2</v>
      </c>
      <c r="T38" s="7">
        <v>1.769607676722942E-2</v>
      </c>
      <c r="U38" s="8">
        <f t="shared" si="4"/>
        <v>9.8731470486368017E-2</v>
      </c>
      <c r="V38" s="13">
        <v>1.4014181526673138E-2</v>
      </c>
      <c r="W38" s="13">
        <v>3.9473580520640879E-2</v>
      </c>
      <c r="X38" s="13">
        <v>1.981998744728368E-2</v>
      </c>
      <c r="Y38" s="13">
        <v>2.5423720991770309E-2</v>
      </c>
    </row>
    <row r="39" spans="1:25" x14ac:dyDescent="0.3">
      <c r="A39">
        <v>40140</v>
      </c>
      <c r="B39" t="s">
        <v>52</v>
      </c>
      <c r="C39">
        <v>34.537534000000001</v>
      </c>
      <c r="D39">
        <v>-116.130921</v>
      </c>
      <c r="E39">
        <v>1166720</v>
      </c>
      <c r="F39" s="1">
        <f t="shared" si="0"/>
        <v>0.48461767762528529</v>
      </c>
      <c r="G39" s="2">
        <f t="shared" si="1"/>
        <v>0.10977946828136539</v>
      </c>
      <c r="H39" s="3">
        <v>4.3278485670446142E-2</v>
      </c>
      <c r="I39" s="3">
        <v>1.0525883225284966E-2</v>
      </c>
      <c r="J39" s="3">
        <v>3.5829795471923352E-2</v>
      </c>
      <c r="K39" s="3">
        <v>2.0145303913710944E-2</v>
      </c>
      <c r="L39" s="4">
        <f t="shared" si="2"/>
        <v>0.18294320711515125</v>
      </c>
      <c r="M39" s="5">
        <v>4.7202297051349561E-2</v>
      </c>
      <c r="N39" s="5">
        <v>3.3690746882194034E-2</v>
      </c>
      <c r="O39" s="5">
        <v>4.9409391475335719E-2</v>
      </c>
      <c r="P39" s="5">
        <v>5.2640771706271926E-2</v>
      </c>
      <c r="Q39" s="6">
        <f t="shared" si="3"/>
        <v>8.0257441185806203E-2</v>
      </c>
      <c r="R39" s="7">
        <v>4.9851291432340447E-2</v>
      </c>
      <c r="S39" s="7">
        <v>1.2827454943354815E-2</v>
      </c>
      <c r="T39" s="7">
        <v>1.7578694810110946E-2</v>
      </c>
      <c r="U39" s="8">
        <f t="shared" si="4"/>
        <v>0.11163756104296244</v>
      </c>
      <c r="V39" s="13">
        <v>1.7376842687303159E-2</v>
      </c>
      <c r="W39" s="13">
        <v>4.3562660066409839E-2</v>
      </c>
      <c r="X39" s="13">
        <v>2.1927001822653742E-2</v>
      </c>
      <c r="Y39" s="13">
        <v>2.8771056466595692E-2</v>
      </c>
    </row>
    <row r="40" spans="1:25" x14ac:dyDescent="0.3">
      <c r="A40">
        <v>40900</v>
      </c>
      <c r="B40" t="s">
        <v>53</v>
      </c>
      <c r="C40">
        <v>38.789678000000002</v>
      </c>
      <c r="D40">
        <v>-121.00575000000001</v>
      </c>
      <c r="E40">
        <v>790000</v>
      </c>
      <c r="F40" s="1">
        <f t="shared" si="0"/>
        <v>0.48751831033941229</v>
      </c>
      <c r="G40" s="2">
        <f t="shared" si="1"/>
        <v>0.11729801631127118</v>
      </c>
      <c r="H40" s="3">
        <v>4.6786683981869998E-2</v>
      </c>
      <c r="I40" s="3">
        <v>1.1641068065358865E-2</v>
      </c>
      <c r="J40" s="3">
        <v>3.641045985706038E-2</v>
      </c>
      <c r="K40" s="3">
        <v>2.2459804406981955E-2</v>
      </c>
      <c r="L40" s="4">
        <f t="shared" si="2"/>
        <v>0.17821602256196814</v>
      </c>
      <c r="M40" s="5">
        <v>5.3278809188830788E-2</v>
      </c>
      <c r="N40" s="5">
        <v>4.2223464014992662E-2</v>
      </c>
      <c r="O40" s="5">
        <v>3.9174259614120306E-2</v>
      </c>
      <c r="P40" s="5">
        <v>4.3539489744024377E-2</v>
      </c>
      <c r="Q40" s="6">
        <f t="shared" si="3"/>
        <v>0.1026813599170384</v>
      </c>
      <c r="R40" s="7">
        <v>6.4295798332623944E-2</v>
      </c>
      <c r="S40" s="7">
        <v>1.7795630898323329E-2</v>
      </c>
      <c r="T40" s="7">
        <v>2.0589930686091138E-2</v>
      </c>
      <c r="U40" s="8">
        <f t="shared" si="4"/>
        <v>8.932291154913452E-2</v>
      </c>
      <c r="V40" s="13">
        <v>1.5078096793765631E-2</v>
      </c>
      <c r="W40" s="13">
        <v>3.3866105651560355E-2</v>
      </c>
      <c r="X40" s="13">
        <v>1.8813324732906825E-2</v>
      </c>
      <c r="Y40" s="13">
        <v>2.1565384370901719E-2</v>
      </c>
    </row>
    <row r="41" spans="1:25" x14ac:dyDescent="0.3">
      <c r="A41">
        <v>41500</v>
      </c>
      <c r="B41" t="s">
        <v>54</v>
      </c>
      <c r="C41">
        <v>36.240107000000002</v>
      </c>
      <c r="D41">
        <v>-121.315572</v>
      </c>
      <c r="E41">
        <v>134240</v>
      </c>
      <c r="F41" s="1">
        <f t="shared" si="0"/>
        <v>0.48286911601338145</v>
      </c>
      <c r="G41" s="2">
        <f t="shared" si="1"/>
        <v>9.7787341045899479E-2</v>
      </c>
      <c r="H41" s="3">
        <v>3.8385174865453335E-2</v>
      </c>
      <c r="I41" s="3">
        <v>9.6128839869724838E-3</v>
      </c>
      <c r="J41" s="3">
        <v>3.2059314413745058E-2</v>
      </c>
      <c r="K41" s="3">
        <v>1.7729967779728607E-2</v>
      </c>
      <c r="L41" s="4">
        <f t="shared" si="2"/>
        <v>0.18574213476671214</v>
      </c>
      <c r="M41" s="5">
        <v>4.071313699896327E-2</v>
      </c>
      <c r="N41" s="5">
        <v>2.9043067676359325E-2</v>
      </c>
      <c r="O41" s="5">
        <v>5.4890566379221503E-2</v>
      </c>
      <c r="P41" s="5">
        <v>6.1095363712168053E-2</v>
      </c>
      <c r="Q41" s="6">
        <f t="shared" si="3"/>
        <v>7.0036225777727334E-2</v>
      </c>
      <c r="R41" s="7">
        <v>4.3970930452978015E-2</v>
      </c>
      <c r="S41" s="7">
        <v>1.1230020270162551E-2</v>
      </c>
      <c r="T41" s="7">
        <v>1.4835275054586761E-2</v>
      </c>
      <c r="U41" s="8">
        <f t="shared" si="4"/>
        <v>0.1293034144230425</v>
      </c>
      <c r="V41" s="13">
        <v>1.5885902890940547E-2</v>
      </c>
      <c r="W41" s="13">
        <v>5.6819563684703728E-2</v>
      </c>
      <c r="X41" s="13">
        <v>2.3093472056625378E-2</v>
      </c>
      <c r="Y41" s="13">
        <v>3.3504475790772849E-2</v>
      </c>
    </row>
    <row r="42" spans="1:25" x14ac:dyDescent="0.3">
      <c r="A42">
        <v>41740</v>
      </c>
      <c r="B42" t="s">
        <v>55</v>
      </c>
      <c r="C42">
        <v>33.023603999999999</v>
      </c>
      <c r="D42">
        <v>-116.776117</v>
      </c>
      <c r="E42">
        <v>1203490</v>
      </c>
      <c r="F42" s="1">
        <f t="shared" si="0"/>
        <v>0.48589801512029851</v>
      </c>
      <c r="G42" s="2">
        <f t="shared" si="1"/>
        <v>0.1163617726208504</v>
      </c>
      <c r="H42" s="3">
        <v>4.6543884643253979E-2</v>
      </c>
      <c r="I42" s="3">
        <v>1.1842054864656481E-2</v>
      </c>
      <c r="J42" s="3">
        <v>3.6000390030163872E-2</v>
      </c>
      <c r="K42" s="3">
        <v>2.1975443082776068E-2</v>
      </c>
      <c r="L42" s="4">
        <f t="shared" si="2"/>
        <v>0.17872931931127281</v>
      </c>
      <c r="M42" s="5">
        <v>4.9914191295471609E-2</v>
      </c>
      <c r="N42" s="5">
        <v>4.0079683703908638E-2</v>
      </c>
      <c r="O42" s="5">
        <v>4.1838497405412921E-2</v>
      </c>
      <c r="P42" s="5">
        <v>4.6896946906479636E-2</v>
      </c>
      <c r="Q42" s="6">
        <f t="shared" si="3"/>
        <v>9.905399645945516E-2</v>
      </c>
      <c r="R42" s="7">
        <v>6.0673504202029056E-2</v>
      </c>
      <c r="S42" s="7">
        <v>1.7670830385589816E-2</v>
      </c>
      <c r="T42" s="7">
        <v>2.0709661871836284E-2</v>
      </c>
      <c r="U42" s="8">
        <f t="shared" si="4"/>
        <v>9.1752926728720097E-2</v>
      </c>
      <c r="V42" s="13">
        <v>1.6978853710604851E-2</v>
      </c>
      <c r="W42" s="13">
        <v>3.2176572449338067E-2</v>
      </c>
      <c r="X42" s="13">
        <v>1.9377175292791364E-2</v>
      </c>
      <c r="Y42" s="13">
        <v>2.3220325275985811E-2</v>
      </c>
    </row>
    <row r="43" spans="1:25" x14ac:dyDescent="0.3">
      <c r="A43">
        <v>41860</v>
      </c>
      <c r="B43" t="s">
        <v>56</v>
      </c>
      <c r="C43">
        <v>37.773718000000002</v>
      </c>
      <c r="D43">
        <v>-122.274432</v>
      </c>
      <c r="E43">
        <v>1832230</v>
      </c>
      <c r="F43" s="1">
        <f t="shared" si="0"/>
        <v>0.48691687406250211</v>
      </c>
      <c r="G43" s="2">
        <f t="shared" si="1"/>
        <v>0.11570053791185066</v>
      </c>
      <c r="H43" s="3">
        <v>4.6048273069256511E-2</v>
      </c>
      <c r="I43" s="3">
        <v>1.1987248907960775E-2</v>
      </c>
      <c r="J43" s="3">
        <v>3.4272724962629939E-2</v>
      </c>
      <c r="K43" s="3">
        <v>2.3392290972003429E-2</v>
      </c>
      <c r="L43" s="4">
        <f t="shared" si="2"/>
        <v>0.17510295934186584</v>
      </c>
      <c r="M43" s="5">
        <v>5.1475308933412116E-2</v>
      </c>
      <c r="N43" s="5">
        <v>4.2439419757185973E-2</v>
      </c>
      <c r="O43" s="5">
        <v>3.8833435785417571E-2</v>
      </c>
      <c r="P43" s="5">
        <v>4.2354794865850198E-2</v>
      </c>
      <c r="Q43" s="6">
        <f t="shared" si="3"/>
        <v>0.10828854032096558</v>
      </c>
      <c r="R43" s="7">
        <v>6.5660498802749684E-2</v>
      </c>
      <c r="S43" s="7">
        <v>2.0385273459754754E-2</v>
      </c>
      <c r="T43" s="7">
        <v>2.2242768058461138E-2</v>
      </c>
      <c r="U43" s="8">
        <f t="shared" si="4"/>
        <v>8.7824836487820024E-2</v>
      </c>
      <c r="V43" s="13">
        <v>1.66792535970905E-2</v>
      </c>
      <c r="W43" s="13">
        <v>3.0838770107722041E-2</v>
      </c>
      <c r="X43" s="13">
        <v>1.8954386237954698E-2</v>
      </c>
      <c r="Y43" s="13">
        <v>2.1352426545052785E-2</v>
      </c>
    </row>
    <row r="44" spans="1:25" x14ac:dyDescent="0.3">
      <c r="A44">
        <v>41940</v>
      </c>
      <c r="B44" t="s">
        <v>57</v>
      </c>
      <c r="C44">
        <v>36.908472000000003</v>
      </c>
      <c r="D44">
        <v>-121.37137199999999</v>
      </c>
      <c r="E44">
        <v>818870</v>
      </c>
      <c r="F44" s="1">
        <f t="shared" si="0"/>
        <v>0.48826485953231491</v>
      </c>
      <c r="G44" s="2">
        <f t="shared" si="1"/>
        <v>0.10911883238947936</v>
      </c>
      <c r="H44" s="3">
        <v>4.222598738972215E-2</v>
      </c>
      <c r="I44" s="3">
        <v>1.2702291168586784E-2</v>
      </c>
      <c r="J44" s="3">
        <v>3.0776508043399767E-2</v>
      </c>
      <c r="K44" s="3">
        <v>2.3414045787770666E-2</v>
      </c>
      <c r="L44" s="4">
        <f t="shared" si="2"/>
        <v>0.17041942411114236</v>
      </c>
      <c r="M44" s="5">
        <v>5.0871970618453409E-2</v>
      </c>
      <c r="N44" s="5">
        <v>4.5452719147318493E-2</v>
      </c>
      <c r="O44" s="5">
        <v>3.6153775767910824E-2</v>
      </c>
      <c r="P44" s="5">
        <v>3.7940958577459639E-2</v>
      </c>
      <c r="Q44" s="6">
        <f t="shared" si="3"/>
        <v>0.11878793771584878</v>
      </c>
      <c r="R44" s="7">
        <v>6.6858971832619865E-2</v>
      </c>
      <c r="S44" s="7">
        <v>2.8351591047984102E-2</v>
      </c>
      <c r="T44" s="7">
        <v>2.3577374835244812E-2</v>
      </c>
      <c r="U44" s="8">
        <f t="shared" si="4"/>
        <v>8.9938665315844435E-2</v>
      </c>
      <c r="V44" s="13">
        <v>2.2501144440179022E-2</v>
      </c>
      <c r="W44" s="13">
        <v>2.7682499564167594E-2</v>
      </c>
      <c r="X44" s="13">
        <v>1.925219107311554E-2</v>
      </c>
      <c r="Y44" s="13">
        <v>2.0502830238382272E-2</v>
      </c>
    </row>
    <row r="45" spans="1:25" x14ac:dyDescent="0.3">
      <c r="A45">
        <v>42020</v>
      </c>
      <c r="B45" t="s">
        <v>58</v>
      </c>
      <c r="C45">
        <v>35.385224000000001</v>
      </c>
      <c r="D45">
        <v>-120.44754399999999</v>
      </c>
      <c r="E45">
        <v>84660</v>
      </c>
      <c r="F45" s="1">
        <f t="shared" si="0"/>
        <v>0.48365081287396561</v>
      </c>
      <c r="G45" s="2">
        <f t="shared" si="1"/>
        <v>0.11809943021284569</v>
      </c>
      <c r="H45" s="3">
        <v>4.8330271002579292E-2</v>
      </c>
      <c r="I45" s="3">
        <v>1.1724624548632977E-2</v>
      </c>
      <c r="J45" s="3">
        <v>3.8074724960546778E-2</v>
      </c>
      <c r="K45" s="3">
        <v>1.9969809701086631E-2</v>
      </c>
      <c r="L45" s="4">
        <f t="shared" si="2"/>
        <v>0.18512041669920726</v>
      </c>
      <c r="M45" s="5">
        <v>4.6134060248773666E-2</v>
      </c>
      <c r="N45" s="5">
        <v>3.4681283703266147E-2</v>
      </c>
      <c r="O45" s="5">
        <v>4.643469986743344E-2</v>
      </c>
      <c r="P45" s="5">
        <v>5.7870372879734025E-2</v>
      </c>
      <c r="Q45" s="6">
        <f t="shared" si="3"/>
        <v>8.3011372878520423E-2</v>
      </c>
      <c r="R45" s="7">
        <v>5.3018841435165436E-2</v>
      </c>
      <c r="S45" s="7">
        <v>1.2298900681635144E-2</v>
      </c>
      <c r="T45" s="7">
        <v>1.7693630761719849E-2</v>
      </c>
      <c r="U45" s="8">
        <f t="shared" si="4"/>
        <v>9.7419593083392222E-2</v>
      </c>
      <c r="V45" s="13">
        <v>1.4738484341259009E-2</v>
      </c>
      <c r="W45" s="13">
        <v>3.6772704326526212E-2</v>
      </c>
      <c r="X45" s="13">
        <v>1.942875349205575E-2</v>
      </c>
      <c r="Y45" s="13">
        <v>2.6479650923551239E-2</v>
      </c>
    </row>
    <row r="46" spans="1:25" x14ac:dyDescent="0.3">
      <c r="A46">
        <v>42100</v>
      </c>
      <c r="B46" t="s">
        <v>59</v>
      </c>
      <c r="C46">
        <v>37.012487999999998</v>
      </c>
      <c r="D46">
        <v>-122.007205</v>
      </c>
      <c r="E46">
        <v>73180</v>
      </c>
      <c r="F46" s="1">
        <f t="shared" si="0"/>
        <v>0.48370156490726829</v>
      </c>
      <c r="G46" s="2">
        <f t="shared" si="1"/>
        <v>0.12323078464745034</v>
      </c>
      <c r="H46" s="3">
        <v>5.018537954118174E-2</v>
      </c>
      <c r="I46" s="3">
        <v>1.2029884023987105E-2</v>
      </c>
      <c r="J46" s="3">
        <v>3.9087336342526181E-2</v>
      </c>
      <c r="K46" s="3">
        <v>2.1928184739755316E-2</v>
      </c>
      <c r="L46" s="4">
        <f t="shared" si="2"/>
        <v>0.18241671914872937</v>
      </c>
      <c r="M46" s="5">
        <v>4.7596528913504403E-2</v>
      </c>
      <c r="N46" s="5">
        <v>3.6499544555796432E-2</v>
      </c>
      <c r="O46" s="5">
        <v>4.5061483528183364E-2</v>
      </c>
      <c r="P46" s="5">
        <v>5.3259162151245147E-2</v>
      </c>
      <c r="Q46" s="6">
        <f t="shared" si="3"/>
        <v>9.3190674741223278E-2</v>
      </c>
      <c r="R46" s="7">
        <v>5.7961792146180996E-2</v>
      </c>
      <c r="S46" s="7">
        <v>1.5227612870722863E-2</v>
      </c>
      <c r="T46" s="7">
        <v>2.0001269724319433E-2</v>
      </c>
      <c r="U46" s="8">
        <f t="shared" si="4"/>
        <v>8.4863386369865276E-2</v>
      </c>
      <c r="V46" s="13">
        <v>1.3401352350830481E-2</v>
      </c>
      <c r="W46" s="13">
        <v>3.1691372796188805E-2</v>
      </c>
      <c r="X46" s="13">
        <v>1.7974179722160057E-2</v>
      </c>
      <c r="Y46" s="13">
        <v>2.1796481500685926E-2</v>
      </c>
    </row>
    <row r="47" spans="1:25" x14ac:dyDescent="0.3">
      <c r="A47">
        <v>42200</v>
      </c>
      <c r="B47" t="s">
        <v>60</v>
      </c>
      <c r="C47">
        <v>34.537056999999997</v>
      </c>
      <c r="D47">
        <v>-120.039973</v>
      </c>
      <c r="E47">
        <v>146940</v>
      </c>
      <c r="F47" s="1">
        <f t="shared" si="0"/>
        <v>0.48611453477627375</v>
      </c>
      <c r="G47" s="2">
        <f t="shared" si="1"/>
        <v>0.11012598123749939</v>
      </c>
      <c r="H47" s="3">
        <v>4.4788614270132261E-2</v>
      </c>
      <c r="I47" s="3">
        <v>1.1119061958441053E-2</v>
      </c>
      <c r="J47" s="3">
        <v>3.4173692658262651E-2</v>
      </c>
      <c r="K47" s="3">
        <v>2.0044612350663429E-2</v>
      </c>
      <c r="L47" s="4">
        <f t="shared" si="2"/>
        <v>0.18335922133997951</v>
      </c>
      <c r="M47" s="5">
        <v>4.785016326117493E-2</v>
      </c>
      <c r="N47" s="5">
        <v>3.6510347226679465E-2</v>
      </c>
      <c r="O47" s="5">
        <v>4.6010627947132593E-2</v>
      </c>
      <c r="P47" s="5">
        <v>5.2988082904992503E-2</v>
      </c>
      <c r="Q47" s="6">
        <f t="shared" si="3"/>
        <v>9.2345074350111023E-2</v>
      </c>
      <c r="R47" s="7">
        <v>5.845138055398981E-2</v>
      </c>
      <c r="S47" s="7">
        <v>1.5617047901953602E-2</v>
      </c>
      <c r="T47" s="7">
        <v>1.8276645894167602E-2</v>
      </c>
      <c r="U47" s="8">
        <f t="shared" si="4"/>
        <v>0.10028425784868386</v>
      </c>
      <c r="V47" s="13">
        <v>1.6813145539790998E-2</v>
      </c>
      <c r="W47" s="13">
        <v>3.7384521343416195E-2</v>
      </c>
      <c r="X47" s="13">
        <v>2.0362429250368134E-2</v>
      </c>
      <c r="Y47" s="13">
        <v>2.572416171510853E-2</v>
      </c>
    </row>
    <row r="48" spans="1:25" x14ac:dyDescent="0.3">
      <c r="A48">
        <v>42220</v>
      </c>
      <c r="B48" t="s">
        <v>61</v>
      </c>
      <c r="C48">
        <v>38.525182000000001</v>
      </c>
      <c r="D48">
        <v>-122.92610999999999</v>
      </c>
      <c r="E48">
        <v>162160</v>
      </c>
      <c r="F48" s="1">
        <f t="shared" si="0"/>
        <v>0.48495031614374362</v>
      </c>
      <c r="G48" s="2">
        <f t="shared" si="1"/>
        <v>0.11465727452585106</v>
      </c>
      <c r="H48" s="3">
        <v>4.5614538163059548E-2</v>
      </c>
      <c r="I48" s="3">
        <v>1.1405940517195467E-2</v>
      </c>
      <c r="J48" s="3">
        <v>3.6106674940051327E-2</v>
      </c>
      <c r="K48" s="3">
        <v>2.1530120905544712E-2</v>
      </c>
      <c r="L48" s="4">
        <f t="shared" si="2"/>
        <v>0.18000234884578495</v>
      </c>
      <c r="M48" s="5">
        <v>4.8722460252132449E-2</v>
      </c>
      <c r="N48" s="5">
        <v>3.5935918508535787E-2</v>
      </c>
      <c r="O48" s="5">
        <v>4.475413673962484E-2</v>
      </c>
      <c r="P48" s="5">
        <v>5.0589833345491893E-2</v>
      </c>
      <c r="Q48" s="6">
        <f t="shared" si="3"/>
        <v>8.8223086451001659E-2</v>
      </c>
      <c r="R48" s="7">
        <v>5.4695675809034269E-2</v>
      </c>
      <c r="S48" s="7">
        <v>1.4947617990331116E-2</v>
      </c>
      <c r="T48" s="7">
        <v>1.8579792651636267E-2</v>
      </c>
      <c r="U48" s="8">
        <f t="shared" si="4"/>
        <v>0.10206760632110598</v>
      </c>
      <c r="V48" s="13">
        <v>1.6513111922626444E-2</v>
      </c>
      <c r="W48" s="13">
        <v>3.8403944261378872E-2</v>
      </c>
      <c r="X48" s="13">
        <v>2.0881376901973437E-2</v>
      </c>
      <c r="Y48" s="13">
        <v>2.6269173235127223E-2</v>
      </c>
    </row>
    <row r="49" spans="1:25" x14ac:dyDescent="0.3">
      <c r="A49">
        <v>44700</v>
      </c>
      <c r="B49" t="s">
        <v>62</v>
      </c>
      <c r="C49">
        <v>37.934981999999998</v>
      </c>
      <c r="D49">
        <v>-121.272244</v>
      </c>
      <c r="E49">
        <v>187560</v>
      </c>
      <c r="F49" s="1">
        <f t="shared" si="0"/>
        <v>0.48534690618525478</v>
      </c>
      <c r="G49" s="2">
        <f t="shared" si="1"/>
        <v>0.10509606858782464</v>
      </c>
      <c r="H49" s="3">
        <v>4.0911440200108701E-2</v>
      </c>
      <c r="I49" s="3">
        <v>1.0038350224683867E-2</v>
      </c>
      <c r="J49" s="3">
        <v>3.4303064211425462E-2</v>
      </c>
      <c r="K49" s="3">
        <v>1.9843213951606601E-2</v>
      </c>
      <c r="L49" s="4">
        <f t="shared" si="2"/>
        <v>0.18369570055211953</v>
      </c>
      <c r="M49" s="5">
        <v>4.7621453190664353E-2</v>
      </c>
      <c r="N49" s="5">
        <v>3.2666170614647348E-2</v>
      </c>
      <c r="O49" s="5">
        <v>5.0979643022077928E-2</v>
      </c>
      <c r="P49" s="5">
        <v>5.2428433724729884E-2</v>
      </c>
      <c r="Q49" s="6">
        <f t="shared" si="3"/>
        <v>7.7349260364789105E-2</v>
      </c>
      <c r="R49" s="7">
        <v>4.8400988796451952E-2</v>
      </c>
      <c r="S49" s="7">
        <v>1.2427397780457903E-2</v>
      </c>
      <c r="T49" s="7">
        <v>1.6520873787879253E-2</v>
      </c>
      <c r="U49" s="8">
        <f t="shared" si="4"/>
        <v>0.11920587668052145</v>
      </c>
      <c r="V49" s="13">
        <v>1.7345505331544459E-2</v>
      </c>
      <c r="W49" s="13">
        <v>4.83181839069797E-2</v>
      </c>
      <c r="X49" s="13">
        <v>2.3266252753034972E-2</v>
      </c>
      <c r="Y49" s="13">
        <v>3.0275934688962326E-2</v>
      </c>
    </row>
    <row r="50" spans="1:25" x14ac:dyDescent="0.3">
      <c r="A50">
        <v>46700</v>
      </c>
      <c r="B50" t="s">
        <v>63</v>
      </c>
      <c r="C50">
        <v>38.267226000000001</v>
      </c>
      <c r="D50">
        <v>-121.939594</v>
      </c>
      <c r="E50">
        <v>105160</v>
      </c>
      <c r="F50" s="1">
        <f t="shared" si="0"/>
        <v>0.48360715483451994</v>
      </c>
      <c r="G50" s="2">
        <f t="shared" si="1"/>
        <v>0.11908684787700589</v>
      </c>
      <c r="H50" s="3">
        <v>4.7832724428198636E-2</v>
      </c>
      <c r="I50" s="3">
        <v>1.1399731141760232E-2</v>
      </c>
      <c r="J50" s="3">
        <v>3.8470592139685289E-2</v>
      </c>
      <c r="K50" s="3">
        <v>2.1383800167361734E-2</v>
      </c>
      <c r="L50" s="4">
        <f t="shared" si="2"/>
        <v>0.18359965782134954</v>
      </c>
      <c r="M50" s="5">
        <v>4.7855318305671017E-2</v>
      </c>
      <c r="N50" s="5">
        <v>3.5994449833738409E-2</v>
      </c>
      <c r="O50" s="5">
        <v>4.5476068793292544E-2</v>
      </c>
      <c r="P50" s="5">
        <v>5.427382088864758E-2</v>
      </c>
      <c r="Q50" s="6">
        <f t="shared" si="3"/>
        <v>8.425126888638497E-2</v>
      </c>
      <c r="R50" s="7">
        <v>5.1940644906616013E-2</v>
      </c>
      <c r="S50" s="7">
        <v>1.3723915846120316E-2</v>
      </c>
      <c r="T50" s="7">
        <v>1.8586708133648638E-2</v>
      </c>
      <c r="U50" s="8">
        <f t="shared" si="4"/>
        <v>9.6669380249779557E-2</v>
      </c>
      <c r="V50" s="13">
        <v>1.4817356606539968E-2</v>
      </c>
      <c r="W50" s="13">
        <v>3.7272639655466254E-2</v>
      </c>
      <c r="X50" s="13">
        <v>1.9665465231577871E-2</v>
      </c>
      <c r="Y50" s="13">
        <v>2.4913918756195464E-2</v>
      </c>
    </row>
    <row r="51" spans="1:25" x14ac:dyDescent="0.3">
      <c r="A51">
        <v>47300</v>
      </c>
      <c r="B51" t="s">
        <v>64</v>
      </c>
      <c r="C51">
        <v>36.228833999999999</v>
      </c>
      <c r="D51">
        <v>-118.78105499999999</v>
      </c>
      <c r="E51">
        <v>118590</v>
      </c>
      <c r="F51" s="1">
        <f t="shared" si="0"/>
        <v>0.48480000124362255</v>
      </c>
      <c r="G51" s="2">
        <f t="shared" si="1"/>
        <v>9.6812389208511485E-2</v>
      </c>
      <c r="H51" s="3">
        <v>3.6991352490560882E-2</v>
      </c>
      <c r="I51" s="3">
        <v>9.2190810651828301E-3</v>
      </c>
      <c r="J51" s="3">
        <v>3.2683954950692339E-2</v>
      </c>
      <c r="K51" s="3">
        <v>1.7918000702075446E-2</v>
      </c>
      <c r="L51" s="4">
        <f t="shared" si="2"/>
        <v>0.18227748253714868</v>
      </c>
      <c r="M51" s="5">
        <v>4.2630999752163175E-2</v>
      </c>
      <c r="N51" s="5">
        <v>2.889160414366226E-2</v>
      </c>
      <c r="O51" s="5">
        <v>5.4143863379162438E-2</v>
      </c>
      <c r="P51" s="5">
        <v>5.6611015262160815E-2</v>
      </c>
      <c r="Q51" s="6">
        <f t="shared" si="3"/>
        <v>6.8143983767551139E-2</v>
      </c>
      <c r="R51" s="7">
        <v>4.2985027888541458E-2</v>
      </c>
      <c r="S51" s="7">
        <v>1.051385280564893E-2</v>
      </c>
      <c r="T51" s="7">
        <v>1.464510307336076E-2</v>
      </c>
      <c r="U51" s="8">
        <f t="shared" si="4"/>
        <v>0.13756614573041123</v>
      </c>
      <c r="V51" s="13">
        <v>1.7582194233091181E-2</v>
      </c>
      <c r="W51" s="13">
        <v>5.9424556043997934E-2</v>
      </c>
      <c r="X51" s="13">
        <v>2.5043480800922183E-2</v>
      </c>
      <c r="Y51" s="13">
        <v>3.5515914652399935E-2</v>
      </c>
    </row>
    <row r="52" spans="1:25" x14ac:dyDescent="0.3">
      <c r="A52">
        <v>49700</v>
      </c>
      <c r="B52" t="s">
        <v>65</v>
      </c>
      <c r="C52">
        <v>39.160969000000001</v>
      </c>
      <c r="D52">
        <v>-121.511833</v>
      </c>
      <c r="E52">
        <v>30490</v>
      </c>
      <c r="F52" s="1">
        <f t="shared" si="0"/>
        <v>0.48279959527455729</v>
      </c>
      <c r="G52" s="2">
        <f t="shared" si="1"/>
        <v>0.12089754969434928</v>
      </c>
      <c r="H52" s="3">
        <v>4.7674031251748898E-2</v>
      </c>
      <c r="I52" s="3">
        <v>1.1633962510339747E-2</v>
      </c>
      <c r="J52" s="3">
        <v>3.9637096838274009E-2</v>
      </c>
      <c r="K52" s="3">
        <v>2.1952459093986614E-2</v>
      </c>
      <c r="L52" s="4">
        <f t="shared" si="2"/>
        <v>0.18097246475815376</v>
      </c>
      <c r="M52" s="5">
        <v>4.7093142299044703E-2</v>
      </c>
      <c r="N52" s="5">
        <v>3.4412975130147336E-2</v>
      </c>
      <c r="O52" s="5">
        <v>4.5557629958104015E-2</v>
      </c>
      <c r="P52" s="5">
        <v>5.3908717370857728E-2</v>
      </c>
      <c r="Q52" s="6">
        <f t="shared" si="3"/>
        <v>8.1682556673380369E-2</v>
      </c>
      <c r="R52" s="7">
        <v>5.0377988052225653E-2</v>
      </c>
      <c r="S52" s="7">
        <v>1.2419278362276119E-2</v>
      </c>
      <c r="T52" s="7">
        <v>1.8885290258878595E-2</v>
      </c>
      <c r="U52" s="8">
        <f t="shared" si="4"/>
        <v>9.9247024148673882E-2</v>
      </c>
      <c r="V52" s="13">
        <v>1.3911425226154232E-2</v>
      </c>
      <c r="W52" s="13">
        <v>4.1248523117185916E-2</v>
      </c>
      <c r="X52" s="13">
        <v>1.8719463772041787E-2</v>
      </c>
      <c r="Y52" s="13">
        <v>2.5367612033291954E-2</v>
      </c>
    </row>
    <row r="53" spans="1:25" x14ac:dyDescent="0.3">
      <c r="A53">
        <v>14500</v>
      </c>
      <c r="B53" t="s">
        <v>66</v>
      </c>
      <c r="C53">
        <v>40.094970000000004</v>
      </c>
      <c r="D53">
        <v>-105.39769099999999</v>
      </c>
      <c r="E53">
        <v>138180</v>
      </c>
      <c r="F53" s="1">
        <f t="shared" si="0"/>
        <v>0.48799649033064529</v>
      </c>
      <c r="G53" s="2">
        <f t="shared" si="1"/>
        <v>0.11294236890858289</v>
      </c>
      <c r="H53" s="3">
        <v>4.6515170926308823E-2</v>
      </c>
      <c r="I53" s="3">
        <v>1.2612906817211483E-2</v>
      </c>
      <c r="J53" s="3">
        <v>3.2357984757348364E-2</v>
      </c>
      <c r="K53" s="3">
        <v>2.1456306407714228E-2</v>
      </c>
      <c r="L53" s="4">
        <f t="shared" si="2"/>
        <v>0.17358109285297746</v>
      </c>
      <c r="M53" s="5">
        <v>5.3660632054757532E-2</v>
      </c>
      <c r="N53" s="5">
        <v>4.4802228659101169E-2</v>
      </c>
      <c r="O53" s="5">
        <v>3.5365040887249323E-2</v>
      </c>
      <c r="P53" s="5">
        <v>3.9753191251869442E-2</v>
      </c>
      <c r="Q53" s="6">
        <f t="shared" si="3"/>
        <v>0.1208445558325478</v>
      </c>
      <c r="R53" s="7">
        <v>7.0557212036596165E-2</v>
      </c>
      <c r="S53" s="7">
        <v>2.6471424172458576E-2</v>
      </c>
      <c r="T53" s="7">
        <v>2.3815919623493057E-2</v>
      </c>
      <c r="U53" s="8">
        <f t="shared" si="4"/>
        <v>8.0628472736537199E-2</v>
      </c>
      <c r="V53" s="13">
        <v>1.9777150069131187E-2</v>
      </c>
      <c r="W53" s="13">
        <v>2.4819047498914976E-2</v>
      </c>
      <c r="X53" s="13">
        <v>1.7845640872702632E-2</v>
      </c>
      <c r="Y53" s="13">
        <v>1.8186634295788408E-2</v>
      </c>
    </row>
    <row r="54" spans="1:25" x14ac:dyDescent="0.3">
      <c r="A54">
        <v>17820</v>
      </c>
      <c r="B54" t="s">
        <v>67</v>
      </c>
      <c r="C54">
        <v>38.845506999999998</v>
      </c>
      <c r="D54">
        <v>-104.638728</v>
      </c>
      <c r="E54">
        <v>220010</v>
      </c>
      <c r="F54" s="1">
        <f t="shared" si="0"/>
        <v>0.48630721274395061</v>
      </c>
      <c r="G54" s="2">
        <f t="shared" si="1"/>
        <v>0.11678404880630938</v>
      </c>
      <c r="H54" s="3">
        <v>4.8507003753362421E-2</v>
      </c>
      <c r="I54" s="3">
        <v>1.1681126057926041E-2</v>
      </c>
      <c r="J54" s="3">
        <v>3.5961989822267747E-2</v>
      </c>
      <c r="K54" s="3">
        <v>2.0633929172753161E-2</v>
      </c>
      <c r="L54" s="4">
        <f t="shared" si="2"/>
        <v>0.17989596958183118</v>
      </c>
      <c r="M54" s="5">
        <v>5.2769299107474528E-2</v>
      </c>
      <c r="N54" s="5">
        <v>4.0364359349257153E-2</v>
      </c>
      <c r="O54" s="5">
        <v>4.0026152686573419E-2</v>
      </c>
      <c r="P54" s="5">
        <v>4.6736158438526076E-2</v>
      </c>
      <c r="Q54" s="6">
        <f t="shared" si="3"/>
        <v>0.10433912794721352</v>
      </c>
      <c r="R54" s="7">
        <v>6.4379115505704632E-2</v>
      </c>
      <c r="S54" s="7">
        <v>1.8687234411886088E-2</v>
      </c>
      <c r="T54" s="7">
        <v>2.1272778029622796E-2</v>
      </c>
      <c r="U54" s="8">
        <f t="shared" si="4"/>
        <v>8.5288066408596527E-2</v>
      </c>
      <c r="V54" s="13">
        <v>1.6805571643350451E-2</v>
      </c>
      <c r="W54" s="13">
        <v>2.9749004936652074E-2</v>
      </c>
      <c r="X54" s="13">
        <v>1.7736748952529049E-2</v>
      </c>
      <c r="Y54" s="13">
        <v>2.099674087606496E-2</v>
      </c>
    </row>
    <row r="55" spans="1:25" x14ac:dyDescent="0.3">
      <c r="A55">
        <v>19740</v>
      </c>
      <c r="B55" t="s">
        <v>68</v>
      </c>
      <c r="C55">
        <v>39.434748999999996</v>
      </c>
      <c r="D55">
        <v>-104.90120899999999</v>
      </c>
      <c r="E55">
        <v>1127860</v>
      </c>
      <c r="F55" s="1">
        <f t="shared" si="0"/>
        <v>0.48667346249321014</v>
      </c>
      <c r="G55" s="2">
        <f t="shared" si="1"/>
        <v>0.11312591711702111</v>
      </c>
      <c r="H55" s="3">
        <v>4.6467889004436679E-2</v>
      </c>
      <c r="I55" s="3">
        <v>1.1307893557733206E-2</v>
      </c>
      <c r="J55" s="3">
        <v>3.3958974826360934E-2</v>
      </c>
      <c r="K55" s="3">
        <v>2.1391159728490285E-2</v>
      </c>
      <c r="L55" s="4">
        <f t="shared" si="2"/>
        <v>0.1754671219418551</v>
      </c>
      <c r="M55" s="5">
        <v>5.2011538022219979E-2</v>
      </c>
      <c r="N55" s="5">
        <v>4.0986023335347121E-2</v>
      </c>
      <c r="O55" s="5">
        <v>3.9362971461067577E-2</v>
      </c>
      <c r="P55" s="5">
        <v>4.3106589123220428E-2</v>
      </c>
      <c r="Q55" s="6">
        <f t="shared" si="3"/>
        <v>0.10450788927838524</v>
      </c>
      <c r="R55" s="7">
        <v>6.45355854919933E-2</v>
      </c>
      <c r="S55" s="7">
        <v>1.9439866946656698E-2</v>
      </c>
      <c r="T55" s="7">
        <v>2.0532436839735244E-2</v>
      </c>
      <c r="U55" s="8">
        <f t="shared" si="4"/>
        <v>9.3572534155948697E-2</v>
      </c>
      <c r="V55" s="13">
        <v>1.7433865136719781E-2</v>
      </c>
      <c r="W55" s="13">
        <v>3.4924153347834018E-2</v>
      </c>
      <c r="X55" s="13">
        <v>1.8712259556463048E-2</v>
      </c>
      <c r="Y55" s="13">
        <v>2.2502256114931857E-2</v>
      </c>
    </row>
    <row r="56" spans="1:25" x14ac:dyDescent="0.3">
      <c r="A56">
        <v>22660</v>
      </c>
      <c r="B56" t="s">
        <v>69</v>
      </c>
      <c r="C56">
        <v>40.658093000000001</v>
      </c>
      <c r="D56">
        <v>-105.48676399999999</v>
      </c>
      <c r="E56">
        <v>103320</v>
      </c>
      <c r="F56" s="1">
        <f t="shared" si="0"/>
        <v>0.48443833281393389</v>
      </c>
      <c r="G56" s="2">
        <f t="shared" si="1"/>
        <v>0.11534774976688386</v>
      </c>
      <c r="H56" s="3">
        <v>4.8262569376807035E-2</v>
      </c>
      <c r="I56" s="3">
        <v>1.1414158731893465E-2</v>
      </c>
      <c r="J56" s="3">
        <v>3.5241240807852868E-2</v>
      </c>
      <c r="K56" s="3">
        <v>2.0429780850330488E-2</v>
      </c>
      <c r="L56" s="4">
        <f t="shared" si="2"/>
        <v>0.18421667363203229</v>
      </c>
      <c r="M56" s="5">
        <v>4.8631999489711149E-2</v>
      </c>
      <c r="N56" s="5">
        <v>3.7261262266124084E-2</v>
      </c>
      <c r="O56" s="5">
        <v>4.4682598038411778E-2</v>
      </c>
      <c r="P56" s="5">
        <v>5.3640813837785267E-2</v>
      </c>
      <c r="Q56" s="6">
        <f t="shared" si="3"/>
        <v>9.1111717265361949E-2</v>
      </c>
      <c r="R56" s="7">
        <v>5.7600868669550651E-2</v>
      </c>
      <c r="S56" s="7">
        <v>1.5054784291565537E-2</v>
      </c>
      <c r="T56" s="7">
        <v>1.8456064304245765E-2</v>
      </c>
      <c r="U56" s="8">
        <f t="shared" si="4"/>
        <v>9.3762192149655837E-2</v>
      </c>
      <c r="V56" s="13">
        <v>1.6767081185534976E-2</v>
      </c>
      <c r="W56" s="13">
        <v>3.3711062655377461E-2</v>
      </c>
      <c r="X56" s="13">
        <v>1.9186286278425273E-2</v>
      </c>
      <c r="Y56" s="13">
        <v>2.4097762030318125E-2</v>
      </c>
    </row>
    <row r="57" spans="1:25" x14ac:dyDescent="0.3">
      <c r="A57">
        <v>24300</v>
      </c>
      <c r="B57" t="s">
        <v>70</v>
      </c>
      <c r="C57">
        <v>39.019421000000001</v>
      </c>
      <c r="D57">
        <v>-108.461893</v>
      </c>
      <c r="E57">
        <v>45540</v>
      </c>
      <c r="F57" s="1">
        <f t="shared" si="0"/>
        <v>0.48619291650901003</v>
      </c>
      <c r="G57" s="2">
        <f t="shared" si="1"/>
        <v>0.11074358441219058</v>
      </c>
      <c r="H57" s="3">
        <v>4.8280791237395315E-2</v>
      </c>
      <c r="I57" s="3">
        <v>1.0749226508461881E-2</v>
      </c>
      <c r="J57" s="3">
        <v>3.431553179014183E-2</v>
      </c>
      <c r="K57" s="3">
        <v>1.7398034876191553E-2</v>
      </c>
      <c r="L57" s="4">
        <f t="shared" si="2"/>
        <v>0.18716613815893632</v>
      </c>
      <c r="M57" s="5">
        <v>4.9027213235029843E-2</v>
      </c>
      <c r="N57" s="5">
        <v>3.4237106614037921E-2</v>
      </c>
      <c r="O57" s="5">
        <v>4.78134290428925E-2</v>
      </c>
      <c r="P57" s="5">
        <v>5.6088389266976048E-2</v>
      </c>
      <c r="Q57" s="6">
        <f t="shared" si="3"/>
        <v>8.170460118825934E-2</v>
      </c>
      <c r="R57" s="7">
        <v>5.5636376342706309E-2</v>
      </c>
      <c r="S57" s="7">
        <v>1.1703741933377953E-2</v>
      </c>
      <c r="T57" s="7">
        <v>1.4364482912175078E-2</v>
      </c>
      <c r="U57" s="8">
        <f t="shared" si="4"/>
        <v>0.10657859274962378</v>
      </c>
      <c r="V57" s="13">
        <v>1.6324152101792597E-2</v>
      </c>
      <c r="W57" s="13">
        <v>4.224567938443128E-2</v>
      </c>
      <c r="X57" s="13">
        <v>2.0488454441582673E-2</v>
      </c>
      <c r="Y57" s="13">
        <v>2.7520306821817227E-2</v>
      </c>
    </row>
    <row r="58" spans="1:25" x14ac:dyDescent="0.3">
      <c r="A58">
        <v>24540</v>
      </c>
      <c r="B58" t="s">
        <v>71</v>
      </c>
      <c r="C58">
        <v>40.555961000000003</v>
      </c>
      <c r="D58">
        <v>-104.38366600000001</v>
      </c>
      <c r="E58">
        <v>62460</v>
      </c>
      <c r="F58" s="1">
        <f t="shared" si="0"/>
        <v>0.48554473752209626</v>
      </c>
      <c r="G58" s="2">
        <f t="shared" si="1"/>
        <v>0.10379411704623964</v>
      </c>
      <c r="H58" s="3">
        <v>4.1577022669633333E-2</v>
      </c>
      <c r="I58" s="3">
        <v>1.0443804883852782E-2</v>
      </c>
      <c r="J58" s="3">
        <v>3.1496440307240567E-2</v>
      </c>
      <c r="K58" s="3">
        <v>2.0276849185512945E-2</v>
      </c>
      <c r="L58" s="4">
        <f t="shared" si="2"/>
        <v>0.18037203224290443</v>
      </c>
      <c r="M58" s="5">
        <v>4.9907982491827221E-2</v>
      </c>
      <c r="N58" s="5">
        <v>3.4029418152612408E-2</v>
      </c>
      <c r="O58" s="5">
        <v>4.6909190373663881E-2</v>
      </c>
      <c r="P58" s="5">
        <v>4.9525441224800917E-2</v>
      </c>
      <c r="Q58" s="6">
        <f t="shared" si="3"/>
        <v>8.252675393157384E-2</v>
      </c>
      <c r="R58" s="7">
        <v>5.2318073593672909E-2</v>
      </c>
      <c r="S58" s="7">
        <v>1.3448802893693546E-2</v>
      </c>
      <c r="T58" s="7">
        <v>1.6759877444207386E-2</v>
      </c>
      <c r="U58" s="8">
        <f t="shared" si="4"/>
        <v>0.11885183430137836</v>
      </c>
      <c r="V58" s="13">
        <v>1.9475689914162375E-2</v>
      </c>
      <c r="W58" s="13">
        <v>4.7541759464850807E-2</v>
      </c>
      <c r="X58" s="13">
        <v>2.1996599833592777E-2</v>
      </c>
      <c r="Y58" s="13">
        <v>2.9837785088772387E-2</v>
      </c>
    </row>
    <row r="59" spans="1:25" x14ac:dyDescent="0.3">
      <c r="A59">
        <v>39380</v>
      </c>
      <c r="B59" t="s">
        <v>72</v>
      </c>
      <c r="C59">
        <v>38.170658000000003</v>
      </c>
      <c r="D59">
        <v>-104.489892</v>
      </c>
      <c r="E59">
        <v>42380</v>
      </c>
      <c r="F59" s="1">
        <f t="shared" si="0"/>
        <v>0.48503743539357719</v>
      </c>
      <c r="G59" s="2">
        <f t="shared" si="1"/>
        <v>0.11758917596456819</v>
      </c>
      <c r="H59" s="3">
        <v>4.9083089201883347E-2</v>
      </c>
      <c r="I59" s="3">
        <v>1.1010035467015766E-2</v>
      </c>
      <c r="J59" s="3">
        <v>3.964280495702082E-2</v>
      </c>
      <c r="K59" s="3">
        <v>1.7853246338648258E-2</v>
      </c>
      <c r="L59" s="4">
        <f t="shared" si="2"/>
        <v>0.19236809209770961</v>
      </c>
      <c r="M59" s="5">
        <v>5.0443039916810629E-2</v>
      </c>
      <c r="N59" s="5">
        <v>3.4979244485904532E-2</v>
      </c>
      <c r="O59" s="5">
        <v>4.8715304125862308E-2</v>
      </c>
      <c r="P59" s="5">
        <v>5.8230503569132161E-2</v>
      </c>
      <c r="Q59" s="6">
        <f t="shared" si="3"/>
        <v>8.0299997837628895E-2</v>
      </c>
      <c r="R59" s="7">
        <v>5.4006488341798893E-2</v>
      </c>
      <c r="S59" s="7">
        <v>1.1307398470282979E-2</v>
      </c>
      <c r="T59" s="7">
        <v>1.4986111025547021E-2</v>
      </c>
      <c r="U59" s="8">
        <f t="shared" si="4"/>
        <v>9.4780169493670477E-2</v>
      </c>
      <c r="V59" s="13">
        <v>1.4450256609943304E-2</v>
      </c>
      <c r="W59" s="13">
        <v>3.4925135786961978E-2</v>
      </c>
      <c r="X59" s="13">
        <v>1.996817937388437E-2</v>
      </c>
      <c r="Y59" s="13">
        <v>2.5436597722880833E-2</v>
      </c>
    </row>
    <row r="60" spans="1:25" x14ac:dyDescent="0.3">
      <c r="A60">
        <v>71950</v>
      </c>
      <c r="B60" t="s">
        <v>73</v>
      </c>
      <c r="C60">
        <v>41.227412999999999</v>
      </c>
      <c r="D60">
        <v>-73.367061000000007</v>
      </c>
      <c r="E60">
        <v>398190</v>
      </c>
      <c r="F60" s="1">
        <f t="shared" si="0"/>
        <v>0.48646815223863188</v>
      </c>
      <c r="G60" s="2">
        <f t="shared" si="1"/>
        <v>0.12102888949018833</v>
      </c>
      <c r="H60" s="3">
        <v>4.8830467534474703E-2</v>
      </c>
      <c r="I60" s="3">
        <v>1.1447774087244074E-2</v>
      </c>
      <c r="J60" s="3">
        <v>3.610400431935188E-2</v>
      </c>
      <c r="K60" s="3">
        <v>2.4646643549117674E-2</v>
      </c>
      <c r="L60" s="4">
        <f t="shared" si="2"/>
        <v>0.17247077780983541</v>
      </c>
      <c r="M60" s="5">
        <v>5.252551506348492E-2</v>
      </c>
      <c r="N60" s="5">
        <v>4.3171772210997703E-2</v>
      </c>
      <c r="O60" s="5">
        <v>3.6697972893135838E-2</v>
      </c>
      <c r="P60" s="5">
        <v>4.0075517642216958E-2</v>
      </c>
      <c r="Q60" s="6">
        <f t="shared" si="3"/>
        <v>0.10975875231012419</v>
      </c>
      <c r="R60" s="7">
        <v>6.6769155111168307E-2</v>
      </c>
      <c r="S60" s="7">
        <v>2.007578281732007E-2</v>
      </c>
      <c r="T60" s="7">
        <v>2.2913814381635814E-2</v>
      </c>
      <c r="U60" s="8">
        <f t="shared" si="4"/>
        <v>8.3209732628483898E-2</v>
      </c>
      <c r="V60" s="13">
        <v>1.5406170132556393E-2</v>
      </c>
      <c r="W60" s="13">
        <v>2.91143276213158E-2</v>
      </c>
      <c r="X60" s="13">
        <v>1.8188899861609778E-2</v>
      </c>
      <c r="Y60" s="13">
        <v>2.0500335013001931E-2</v>
      </c>
    </row>
    <row r="61" spans="1:25" x14ac:dyDescent="0.3">
      <c r="A61">
        <v>73450</v>
      </c>
      <c r="B61" t="s">
        <v>74</v>
      </c>
      <c r="C61">
        <v>41.718649999999997</v>
      </c>
      <c r="D61">
        <v>-72.573919000000004</v>
      </c>
      <c r="E61">
        <v>527550</v>
      </c>
      <c r="F61" s="1">
        <f t="shared" si="0"/>
        <v>0.48790929041546222</v>
      </c>
      <c r="G61" s="2">
        <f t="shared" si="1"/>
        <v>0.11759123217340095</v>
      </c>
      <c r="H61" s="3">
        <v>4.613556146468218E-2</v>
      </c>
      <c r="I61" s="3">
        <v>1.1302953940907004E-2</v>
      </c>
      <c r="J61" s="3">
        <v>3.660759378610845E-2</v>
      </c>
      <c r="K61" s="3">
        <v>2.3545122981703314E-2</v>
      </c>
      <c r="L61" s="4">
        <f t="shared" si="2"/>
        <v>0.17360506978503812</v>
      </c>
      <c r="M61" s="5">
        <v>5.4705794572346027E-2</v>
      </c>
      <c r="N61" s="5">
        <v>4.2941741129626586E-2</v>
      </c>
      <c r="O61" s="5">
        <v>3.6655844626619083E-2</v>
      </c>
      <c r="P61" s="5">
        <v>3.9301689456446437E-2</v>
      </c>
      <c r="Q61" s="6">
        <f t="shared" si="3"/>
        <v>0.10810721991076937</v>
      </c>
      <c r="R61" s="7">
        <v>6.6334945365274317E-2</v>
      </c>
      <c r="S61" s="7">
        <v>1.9816050010327862E-2</v>
      </c>
      <c r="T61" s="7">
        <v>2.1956224535167185E-2</v>
      </c>
      <c r="U61" s="8">
        <f t="shared" si="4"/>
        <v>8.8605768546253807E-2</v>
      </c>
      <c r="V61" s="13">
        <v>1.7117294394285776E-2</v>
      </c>
      <c r="W61" s="13">
        <v>2.9913554485798417E-2</v>
      </c>
      <c r="X61" s="13">
        <v>1.9500349600416762E-2</v>
      </c>
      <c r="Y61" s="13">
        <v>2.2074570065752853E-2</v>
      </c>
    </row>
    <row r="62" spans="1:25" x14ac:dyDescent="0.3">
      <c r="A62">
        <v>75700</v>
      </c>
      <c r="B62" t="s">
        <v>75</v>
      </c>
      <c r="C62">
        <v>41.349716999999998</v>
      </c>
      <c r="D62">
        <v>-72.900204000000002</v>
      </c>
      <c r="E62">
        <v>249850</v>
      </c>
      <c r="F62" s="1">
        <f t="shared" si="0"/>
        <v>0.48602370009402035</v>
      </c>
      <c r="G62" s="2">
        <f t="shared" si="1"/>
        <v>0.1175769893592167</v>
      </c>
      <c r="H62" s="3">
        <v>4.6440935313812909E-2</v>
      </c>
      <c r="I62" s="3">
        <v>1.1329011852162806E-2</v>
      </c>
      <c r="J62" s="3">
        <v>3.6992802354579357E-2</v>
      </c>
      <c r="K62" s="3">
        <v>2.2814239838661633E-2</v>
      </c>
      <c r="L62" s="4">
        <f t="shared" si="2"/>
        <v>0.17574719503055636</v>
      </c>
      <c r="M62" s="5">
        <v>5.2305881216285023E-2</v>
      </c>
      <c r="N62" s="5">
        <v>3.8710789518612017E-2</v>
      </c>
      <c r="O62" s="5">
        <v>4.0713110426657317E-2</v>
      </c>
      <c r="P62" s="5">
        <v>4.4017413869001994E-2</v>
      </c>
      <c r="Q62" s="6">
        <f t="shared" si="3"/>
        <v>9.7350734423995736E-2</v>
      </c>
      <c r="R62" s="7">
        <v>6.0028408738588862E-2</v>
      </c>
      <c r="S62" s="7">
        <v>1.670708653753343E-2</v>
      </c>
      <c r="T62" s="7">
        <v>2.0615239147873443E-2</v>
      </c>
      <c r="U62" s="8">
        <f t="shared" si="4"/>
        <v>9.5348781280251593E-2</v>
      </c>
      <c r="V62" s="13">
        <v>1.7486345868675566E-2</v>
      </c>
      <c r="W62" s="13">
        <v>3.310557944030456E-2</v>
      </c>
      <c r="X62" s="13">
        <v>2.0594709506983066E-2</v>
      </c>
      <c r="Y62" s="13">
        <v>2.4162146464288388E-2</v>
      </c>
    </row>
    <row r="63" spans="1:25" x14ac:dyDescent="0.3">
      <c r="A63">
        <v>76450</v>
      </c>
      <c r="B63" t="s">
        <v>76</v>
      </c>
      <c r="C63">
        <v>41.472651999999997</v>
      </c>
      <c r="D63">
        <v>-72.108633999999995</v>
      </c>
      <c r="E63">
        <v>107670</v>
      </c>
      <c r="F63" s="1">
        <f t="shared" si="0"/>
        <v>0.48369013677663275</v>
      </c>
      <c r="G63" s="2">
        <f t="shared" si="1"/>
        <v>0.12271234960014953</v>
      </c>
      <c r="H63" s="3">
        <v>4.8398978395697428E-2</v>
      </c>
      <c r="I63" s="3">
        <v>1.1970949849906674E-2</v>
      </c>
      <c r="J63" s="3">
        <v>4.0742081507547399E-2</v>
      </c>
      <c r="K63" s="3">
        <v>2.160033984699802E-2</v>
      </c>
      <c r="L63" s="4">
        <f t="shared" si="2"/>
        <v>0.18442476498881033</v>
      </c>
      <c r="M63" s="5">
        <v>4.8446582997777217E-2</v>
      </c>
      <c r="N63" s="5">
        <v>3.5705822065526846E-2</v>
      </c>
      <c r="O63" s="5">
        <v>4.5250700766136756E-2</v>
      </c>
      <c r="P63" s="5">
        <v>5.5021659159369518E-2</v>
      </c>
      <c r="Q63" s="6">
        <f t="shared" si="3"/>
        <v>8.8765341812059348E-2</v>
      </c>
      <c r="R63" s="7">
        <v>5.4737255012501408E-2</v>
      </c>
      <c r="S63" s="7">
        <v>1.493656721805235E-2</v>
      </c>
      <c r="T63" s="7">
        <v>1.9091519581505598E-2</v>
      </c>
      <c r="U63" s="8">
        <f t="shared" si="4"/>
        <v>8.7787680375613547E-2</v>
      </c>
      <c r="V63" s="13">
        <v>1.4648550928366229E-2</v>
      </c>
      <c r="W63" s="13">
        <v>3.0713120906687468E-2</v>
      </c>
      <c r="X63" s="13">
        <v>1.9003795334897905E-2</v>
      </c>
      <c r="Y63" s="13">
        <v>2.342221320566194E-2</v>
      </c>
    </row>
    <row r="64" spans="1:25" x14ac:dyDescent="0.3">
      <c r="A64">
        <v>47900</v>
      </c>
      <c r="B64" t="s">
        <v>77</v>
      </c>
      <c r="C64">
        <v>38.816927999999997</v>
      </c>
      <c r="D64">
        <v>-77.448228</v>
      </c>
      <c r="E64">
        <v>2541950</v>
      </c>
      <c r="F64" s="1">
        <f t="shared" si="0"/>
        <v>0.48767882163231058</v>
      </c>
      <c r="G64" s="2">
        <f t="shared" si="1"/>
        <v>0.11291666420810112</v>
      </c>
      <c r="H64" s="3">
        <v>4.5967910115185619E-2</v>
      </c>
      <c r="I64" s="3">
        <v>1.1677588619641724E-2</v>
      </c>
      <c r="J64" s="3">
        <v>3.293711966795218E-2</v>
      </c>
      <c r="K64" s="3">
        <v>2.2334045805321594E-2</v>
      </c>
      <c r="L64" s="4">
        <f t="shared" si="2"/>
        <v>0.17451860886042792</v>
      </c>
      <c r="M64" s="5">
        <v>5.3202596336202945E-2</v>
      </c>
      <c r="N64" s="5">
        <v>4.6573323299330574E-2</v>
      </c>
      <c r="O64" s="5">
        <v>3.5222764261210016E-2</v>
      </c>
      <c r="P64" s="5">
        <v>3.9519924963684408E-2</v>
      </c>
      <c r="Q64" s="6">
        <f t="shared" si="3"/>
        <v>0.11730606768567693</v>
      </c>
      <c r="R64" s="7">
        <v>7.0150352747129205E-2</v>
      </c>
      <c r="S64" s="7">
        <v>2.3332376394826965E-2</v>
      </c>
      <c r="T64" s="7">
        <v>2.3823338543720766E-2</v>
      </c>
      <c r="U64" s="8">
        <f t="shared" si="4"/>
        <v>8.2937480878104625E-2</v>
      </c>
      <c r="V64" s="13">
        <v>1.7316276301450904E-2</v>
      </c>
      <c r="W64" s="13">
        <v>2.8961133292054322E-2</v>
      </c>
      <c r="X64" s="13">
        <v>1.7821846532119053E-2</v>
      </c>
      <c r="Y64" s="13">
        <v>1.8838224752480339E-2</v>
      </c>
    </row>
    <row r="65" spans="1:25" x14ac:dyDescent="0.3">
      <c r="A65">
        <v>20100</v>
      </c>
      <c r="B65" t="s">
        <v>78</v>
      </c>
      <c r="C65">
        <v>39.097087999999999</v>
      </c>
      <c r="D65">
        <v>-75.502982000000003</v>
      </c>
      <c r="E65">
        <v>44800</v>
      </c>
      <c r="F65" s="1">
        <f t="shared" si="0"/>
        <v>0.48663146918483063</v>
      </c>
      <c r="G65" s="2">
        <f t="shared" si="1"/>
        <v>0.11354698183284204</v>
      </c>
      <c r="H65" s="3">
        <v>4.8899099163395215E-2</v>
      </c>
      <c r="I65" s="3">
        <v>1.0755974439670135E-2</v>
      </c>
      <c r="J65" s="3">
        <v>3.5016932108013321E-2</v>
      </c>
      <c r="K65" s="3">
        <v>1.8874976121763372E-2</v>
      </c>
      <c r="L65" s="4">
        <f t="shared" si="2"/>
        <v>0.18977039907404064</v>
      </c>
      <c r="M65" s="5">
        <v>5.0980490349160371E-2</v>
      </c>
      <c r="N65" s="5">
        <v>3.810492029980142E-2</v>
      </c>
      <c r="O65" s="5">
        <v>4.7021664195717662E-2</v>
      </c>
      <c r="P65" s="5">
        <v>5.3663324229361167E-2</v>
      </c>
      <c r="Q65" s="6">
        <f t="shared" si="3"/>
        <v>8.8591689750201916E-2</v>
      </c>
      <c r="R65" s="7">
        <v>5.8089800965972084E-2</v>
      </c>
      <c r="S65" s="7">
        <v>1.3242478356254897E-2</v>
      </c>
      <c r="T65" s="7">
        <v>1.7259410427974933E-2</v>
      </c>
      <c r="U65" s="8">
        <f t="shared" si="4"/>
        <v>9.4722398527746068E-2</v>
      </c>
      <c r="V65" s="13">
        <v>1.5134547438410707E-2</v>
      </c>
      <c r="W65" s="13">
        <v>3.6602330400311606E-2</v>
      </c>
      <c r="X65" s="13">
        <v>1.8781268767734172E-2</v>
      </c>
      <c r="Y65" s="13">
        <v>2.4204251921289586E-2</v>
      </c>
    </row>
    <row r="66" spans="1:25" x14ac:dyDescent="0.3">
      <c r="A66">
        <v>15980</v>
      </c>
      <c r="B66" t="s">
        <v>79</v>
      </c>
      <c r="C66">
        <v>26.559035000000002</v>
      </c>
      <c r="D66">
        <v>-81.891993999999997</v>
      </c>
      <c r="E66">
        <v>182530</v>
      </c>
      <c r="F66" s="1">
        <f t="shared" si="0"/>
        <v>0.48503022920578104</v>
      </c>
      <c r="G66" s="2">
        <f t="shared" si="1"/>
        <v>0.11096169555022618</v>
      </c>
      <c r="H66" s="3">
        <v>4.7211368967642789E-2</v>
      </c>
      <c r="I66" s="3">
        <v>1.0677972179006382E-2</v>
      </c>
      <c r="J66" s="3">
        <v>3.4869667682760029E-2</v>
      </c>
      <c r="K66" s="3">
        <v>1.8202686720816989E-2</v>
      </c>
      <c r="L66" s="4">
        <f t="shared" si="2"/>
        <v>0.19163888291111014</v>
      </c>
      <c r="M66" s="5">
        <v>4.9575557082447187E-2</v>
      </c>
      <c r="N66" s="5">
        <v>3.6858024742140123E-2</v>
      </c>
      <c r="O66" s="5">
        <v>4.9124468570541466E-2</v>
      </c>
      <c r="P66" s="5">
        <v>5.6080832515981359E-2</v>
      </c>
      <c r="Q66" s="6">
        <f t="shared" si="3"/>
        <v>8.3728682254181827E-2</v>
      </c>
      <c r="R66" s="7">
        <v>5.4662576624555724E-2</v>
      </c>
      <c r="S66" s="7">
        <v>1.2941071539667013E-2</v>
      </c>
      <c r="T66" s="7">
        <v>1.6125034089959089E-2</v>
      </c>
      <c r="U66" s="8">
        <f t="shared" si="4"/>
        <v>9.8700968490262886E-2</v>
      </c>
      <c r="V66" s="13">
        <v>1.5516304792075268E-2</v>
      </c>
      <c r="W66" s="13">
        <v>3.8616257939557648E-2</v>
      </c>
      <c r="X66" s="13">
        <v>1.9506270915496813E-2</v>
      </c>
      <c r="Y66" s="13">
        <v>2.5062134843133167E-2</v>
      </c>
    </row>
    <row r="67" spans="1:25" x14ac:dyDescent="0.3">
      <c r="A67">
        <v>18880</v>
      </c>
      <c r="B67" t="s">
        <v>80</v>
      </c>
      <c r="C67">
        <v>30.641096999999998</v>
      </c>
      <c r="D67">
        <v>-86.367692000000005</v>
      </c>
      <c r="E67">
        <v>60910</v>
      </c>
      <c r="F67" s="1">
        <f t="shared" ref="F67:F130" si="5">G67+L67+Q67+U67</f>
        <v>0.48658493541718417</v>
      </c>
      <c r="G67" s="2">
        <f t="shared" ref="G67:G130" si="6">SUM(H67:K67)</f>
        <v>0.11170599846672294</v>
      </c>
      <c r="H67" s="3">
        <v>4.9457841546060963E-2</v>
      </c>
      <c r="I67" s="3">
        <v>1.1508225402255429E-2</v>
      </c>
      <c r="J67" s="3">
        <v>3.4257801907468466E-2</v>
      </c>
      <c r="K67" s="3">
        <v>1.648212961093809E-2</v>
      </c>
      <c r="L67" s="4">
        <f t="shared" ref="L67:L130" si="7">SUM(M67:P67)</f>
        <v>0.19748322047021233</v>
      </c>
      <c r="M67" s="5">
        <v>5.0645647674619619E-2</v>
      </c>
      <c r="N67" s="5">
        <v>3.9662251780570069E-2</v>
      </c>
      <c r="O67" s="5">
        <v>4.805997389804182E-2</v>
      </c>
      <c r="P67" s="5">
        <v>5.911534711698082E-2</v>
      </c>
      <c r="Q67" s="6">
        <f t="shared" ref="Q67:Q130" si="8">SUM(R67:T67)</f>
        <v>9.0620810114470152E-2</v>
      </c>
      <c r="R67" s="7">
        <v>5.7994337456011666E-2</v>
      </c>
      <c r="S67" s="7">
        <v>1.5458108389233187E-2</v>
      </c>
      <c r="T67" s="7">
        <v>1.7168364269225304E-2</v>
      </c>
      <c r="U67" s="8">
        <f t="shared" ref="U67:U130" si="9">SUM(V67:Y67)</f>
        <v>8.6774906365778698E-2</v>
      </c>
      <c r="V67" s="13">
        <v>1.7182115431262798E-2</v>
      </c>
      <c r="W67" s="13">
        <v>2.8818985941024319E-2</v>
      </c>
      <c r="X67" s="13">
        <v>1.8113288774574115E-2</v>
      </c>
      <c r="Y67" s="13">
        <v>2.2660516218917459E-2</v>
      </c>
    </row>
    <row r="68" spans="1:25" x14ac:dyDescent="0.3">
      <c r="A68">
        <v>19660</v>
      </c>
      <c r="B68" t="s">
        <v>81</v>
      </c>
      <c r="C68">
        <v>29.178899999999999</v>
      </c>
      <c r="D68">
        <v>-81.189023000000006</v>
      </c>
      <c r="E68">
        <v>132100</v>
      </c>
      <c r="F68" s="1">
        <f t="shared" si="5"/>
        <v>0.48765845686171394</v>
      </c>
      <c r="G68" s="2">
        <f t="shared" si="6"/>
        <v>0.11222384718109069</v>
      </c>
      <c r="H68" s="3">
        <v>4.8940566581166203E-2</v>
      </c>
      <c r="I68" s="3">
        <v>1.0571598212538212E-2</v>
      </c>
      <c r="J68" s="3">
        <v>3.5690936201562461E-2</v>
      </c>
      <c r="K68" s="3">
        <v>1.7020746185823797E-2</v>
      </c>
      <c r="L68" s="4">
        <f t="shared" si="7"/>
        <v>0.19394107951731221</v>
      </c>
      <c r="M68" s="5">
        <v>5.3219605309765862E-2</v>
      </c>
      <c r="N68" s="5">
        <v>3.7000589771759268E-2</v>
      </c>
      <c r="O68" s="5">
        <v>4.8861562297653711E-2</v>
      </c>
      <c r="P68" s="5">
        <v>5.4859322138133389E-2</v>
      </c>
      <c r="Q68" s="6">
        <f t="shared" si="8"/>
        <v>8.7544138198081212E-2</v>
      </c>
      <c r="R68" s="7">
        <v>5.9830227068890678E-2</v>
      </c>
      <c r="S68" s="7">
        <v>1.208549338121177E-2</v>
      </c>
      <c r="T68" s="7">
        <v>1.5628417747978771E-2</v>
      </c>
      <c r="U68" s="8">
        <f t="shared" si="9"/>
        <v>9.3949391965229834E-2</v>
      </c>
      <c r="V68" s="13">
        <v>1.4943031114020185E-2</v>
      </c>
      <c r="W68" s="13">
        <v>3.4214172346202804E-2</v>
      </c>
      <c r="X68" s="13">
        <v>1.9862945538867777E-2</v>
      </c>
      <c r="Y68" s="13">
        <v>2.4929242966139079E-2</v>
      </c>
    </row>
    <row r="69" spans="1:25" x14ac:dyDescent="0.3">
      <c r="A69">
        <v>23540</v>
      </c>
      <c r="B69" t="s">
        <v>82</v>
      </c>
      <c r="C69">
        <v>29.677956999999999</v>
      </c>
      <c r="D69">
        <v>-82.479868999999994</v>
      </c>
      <c r="E69">
        <v>92890</v>
      </c>
      <c r="F69" s="1">
        <f t="shared" si="5"/>
        <v>0.48785359707102288</v>
      </c>
      <c r="G69" s="2">
        <f t="shared" si="6"/>
        <v>0.11428434976617473</v>
      </c>
      <c r="H69" s="3">
        <v>4.7195446942638539E-2</v>
      </c>
      <c r="I69" s="3">
        <v>1.1212444810238247E-2</v>
      </c>
      <c r="J69" s="3">
        <v>3.5530748081151149E-2</v>
      </c>
      <c r="K69" s="3">
        <v>2.034570993214679E-2</v>
      </c>
      <c r="L69" s="4">
        <f t="shared" si="7"/>
        <v>0.19371002298520462</v>
      </c>
      <c r="M69" s="5">
        <v>5.5383601735650989E-2</v>
      </c>
      <c r="N69" s="5">
        <v>4.2769023361036045E-2</v>
      </c>
      <c r="O69" s="5">
        <v>4.4635846942361355E-2</v>
      </c>
      <c r="P69" s="5">
        <v>5.0921550946156212E-2</v>
      </c>
      <c r="Q69" s="6">
        <f t="shared" si="8"/>
        <v>9.943029950787495E-2</v>
      </c>
      <c r="R69" s="7">
        <v>6.6123541352732546E-2</v>
      </c>
      <c r="S69" s="7">
        <v>1.5278303379115786E-2</v>
      </c>
      <c r="T69" s="7">
        <v>1.8028454776026621E-2</v>
      </c>
      <c r="U69" s="8">
        <f t="shared" si="9"/>
        <v>8.0428924811768554E-2</v>
      </c>
      <c r="V69" s="13">
        <v>1.327176804132893E-2</v>
      </c>
      <c r="W69" s="13">
        <v>2.7175049400539733E-2</v>
      </c>
      <c r="X69" s="13">
        <v>1.8888406974961289E-2</v>
      </c>
      <c r="Y69" s="13">
        <v>2.1093700394938603E-2</v>
      </c>
    </row>
    <row r="70" spans="1:25" x14ac:dyDescent="0.3">
      <c r="A70">
        <v>27260</v>
      </c>
      <c r="B70" t="s">
        <v>83</v>
      </c>
      <c r="C70">
        <v>30.234145999999999</v>
      </c>
      <c r="D70">
        <v>-81.756078000000002</v>
      </c>
      <c r="E70">
        <v>537580</v>
      </c>
      <c r="F70" s="1">
        <f t="shared" si="5"/>
        <v>0.48797329037955334</v>
      </c>
      <c r="G70" s="2">
        <f t="shared" si="6"/>
        <v>0.11063168742567232</v>
      </c>
      <c r="H70" s="3">
        <v>4.6672101516043202E-2</v>
      </c>
      <c r="I70" s="3">
        <v>1.059304440231767E-2</v>
      </c>
      <c r="J70" s="3">
        <v>3.4101832849853478E-2</v>
      </c>
      <c r="K70" s="3">
        <v>1.9264708657457979E-2</v>
      </c>
      <c r="L70" s="4">
        <f t="shared" si="7"/>
        <v>0.1858725259758035</v>
      </c>
      <c r="M70" s="5">
        <v>5.4460245071821817E-2</v>
      </c>
      <c r="N70" s="5">
        <v>4.0339138861847118E-2</v>
      </c>
      <c r="O70" s="5">
        <v>4.4214493216124091E-2</v>
      </c>
      <c r="P70" s="5">
        <v>4.6858648826010478E-2</v>
      </c>
      <c r="Q70" s="6">
        <f t="shared" si="8"/>
        <v>9.6326193986840988E-2</v>
      </c>
      <c r="R70" s="7">
        <v>6.2281015048577186E-2</v>
      </c>
      <c r="S70" s="7">
        <v>1.5235243963008549E-2</v>
      </c>
      <c r="T70" s="7">
        <v>1.8809934975255252E-2</v>
      </c>
      <c r="U70" s="8">
        <f t="shared" si="9"/>
        <v>9.5142882991236521E-2</v>
      </c>
      <c r="V70" s="13">
        <v>1.6014941878253825E-2</v>
      </c>
      <c r="W70" s="13">
        <v>3.5864564700789157E-2</v>
      </c>
      <c r="X70" s="13">
        <v>1.964886739951878E-2</v>
      </c>
      <c r="Y70" s="13">
        <v>2.3614509012674759E-2</v>
      </c>
    </row>
    <row r="71" spans="1:25" x14ac:dyDescent="0.3">
      <c r="A71">
        <v>29460</v>
      </c>
      <c r="B71" t="s">
        <v>84</v>
      </c>
      <c r="C71">
        <v>27.953581</v>
      </c>
      <c r="D71">
        <v>-81.693470000000005</v>
      </c>
      <c r="E71">
        <v>166400</v>
      </c>
      <c r="F71" s="1">
        <f t="shared" si="5"/>
        <v>0.48785029022675253</v>
      </c>
      <c r="G71" s="2">
        <f t="shared" si="6"/>
        <v>0.10170667098397723</v>
      </c>
      <c r="H71" s="3">
        <v>4.3405839204405945E-2</v>
      </c>
      <c r="I71" s="3">
        <v>9.6630698649520647E-3</v>
      </c>
      <c r="J71" s="3">
        <v>3.1580291839152473E-2</v>
      </c>
      <c r="K71" s="3">
        <v>1.7057470075466753E-2</v>
      </c>
      <c r="L71" s="4">
        <f t="shared" si="7"/>
        <v>0.1889523504706076</v>
      </c>
      <c r="M71" s="5">
        <v>5.1828987564252679E-2</v>
      </c>
      <c r="N71" s="5">
        <v>3.4992899511928514E-2</v>
      </c>
      <c r="O71" s="5">
        <v>5.038496164675281E-2</v>
      </c>
      <c r="P71" s="5">
        <v>5.174550174767361E-2</v>
      </c>
      <c r="Q71" s="6">
        <f t="shared" si="8"/>
        <v>8.1476157306585653E-2</v>
      </c>
      <c r="R71" s="7">
        <v>5.4360291153230711E-2</v>
      </c>
      <c r="S71" s="7">
        <v>1.2400188317304255E-2</v>
      </c>
      <c r="T71" s="7">
        <v>1.4715677836050689E-2</v>
      </c>
      <c r="U71" s="8">
        <f t="shared" si="9"/>
        <v>0.11571511146558203</v>
      </c>
      <c r="V71" s="13">
        <v>1.8192189501091523E-2</v>
      </c>
      <c r="W71" s="13">
        <v>4.5775376691136481E-2</v>
      </c>
      <c r="X71" s="13">
        <v>2.2245832336427639E-2</v>
      </c>
      <c r="Y71" s="13">
        <v>2.9501712936926383E-2</v>
      </c>
    </row>
    <row r="72" spans="1:25" x14ac:dyDescent="0.3">
      <c r="A72">
        <v>33100</v>
      </c>
      <c r="B72" t="s">
        <v>85</v>
      </c>
      <c r="C72">
        <v>26.101828000000001</v>
      </c>
      <c r="D72">
        <v>-80.478755000000007</v>
      </c>
      <c r="E72">
        <v>2033040</v>
      </c>
      <c r="F72" s="1">
        <f t="shared" si="5"/>
        <v>0.4876640162029055</v>
      </c>
      <c r="G72" s="2">
        <f t="shared" si="6"/>
        <v>0.1145318260021452</v>
      </c>
      <c r="H72" s="3">
        <v>4.8785149923320704E-2</v>
      </c>
      <c r="I72" s="3">
        <v>1.0812823812892542E-2</v>
      </c>
      <c r="J72" s="3">
        <v>3.6020728815636276E-2</v>
      </c>
      <c r="K72" s="3">
        <v>1.8913123450295673E-2</v>
      </c>
      <c r="L72" s="4">
        <f t="shared" si="7"/>
        <v>0.18580552929292207</v>
      </c>
      <c r="M72" s="5">
        <v>5.3931016004875154E-2</v>
      </c>
      <c r="N72" s="5">
        <v>3.9880970742103283E-2</v>
      </c>
      <c r="O72" s="5">
        <v>4.4431707012197653E-2</v>
      </c>
      <c r="P72" s="5">
        <v>4.7561835533745989E-2</v>
      </c>
      <c r="Q72" s="6">
        <f t="shared" si="8"/>
        <v>9.7621433282439621E-2</v>
      </c>
      <c r="R72" s="7">
        <v>6.4368751016430789E-2</v>
      </c>
      <c r="S72" s="7">
        <v>1.4954208328462542E-2</v>
      </c>
      <c r="T72" s="7">
        <v>1.829847393754629E-2</v>
      </c>
      <c r="U72" s="8">
        <f t="shared" si="9"/>
        <v>8.9705227625398634E-2</v>
      </c>
      <c r="V72" s="13">
        <v>1.4829884521417584E-2</v>
      </c>
      <c r="W72" s="13">
        <v>3.3970765596568635E-2</v>
      </c>
      <c r="X72" s="13">
        <v>1.8751665153584968E-2</v>
      </c>
      <c r="Y72" s="13">
        <v>2.215291235382745E-2</v>
      </c>
    </row>
    <row r="73" spans="1:25" x14ac:dyDescent="0.3">
      <c r="A73">
        <v>34940</v>
      </c>
      <c r="B73" t="s">
        <v>86</v>
      </c>
      <c r="C73">
        <v>26.118786</v>
      </c>
      <c r="D73">
        <v>-81.400954999999996</v>
      </c>
      <c r="E73">
        <v>103490</v>
      </c>
      <c r="F73" s="1">
        <f t="shared" si="5"/>
        <v>0.48358190396027989</v>
      </c>
      <c r="G73" s="2">
        <f t="shared" si="6"/>
        <v>0.11071905528086935</v>
      </c>
      <c r="H73" s="3">
        <v>4.6967282915420946E-2</v>
      </c>
      <c r="I73" s="3">
        <v>1.1310199042984368E-2</v>
      </c>
      <c r="J73" s="3">
        <v>3.4523503433964521E-2</v>
      </c>
      <c r="K73" s="3">
        <v>1.7918069888499519E-2</v>
      </c>
      <c r="L73" s="4">
        <f t="shared" si="7"/>
        <v>0.19138437412472051</v>
      </c>
      <c r="M73" s="5">
        <v>4.5128505014037992E-2</v>
      </c>
      <c r="N73" s="5">
        <v>3.332048729967968E-2</v>
      </c>
      <c r="O73" s="5">
        <v>5.1962280298796903E-2</v>
      </c>
      <c r="P73" s="5">
        <v>6.0973101512205946E-2</v>
      </c>
      <c r="Q73" s="6">
        <f t="shared" si="8"/>
        <v>7.9113162578037854E-2</v>
      </c>
      <c r="R73" s="7">
        <v>5.263887556464613E-2</v>
      </c>
      <c r="S73" s="7">
        <v>1.1696473133430163E-2</v>
      </c>
      <c r="T73" s="7">
        <v>1.4777813879961556E-2</v>
      </c>
      <c r="U73" s="8">
        <f t="shared" si="9"/>
        <v>0.10236531197665218</v>
      </c>
      <c r="V73" s="13">
        <v>1.5482808043704546E-2</v>
      </c>
      <c r="W73" s="13">
        <v>3.9891819194630522E-2</v>
      </c>
      <c r="X73" s="13">
        <v>1.9820022314896494E-2</v>
      </c>
      <c r="Y73" s="13">
        <v>2.7170662423420616E-2</v>
      </c>
    </row>
    <row r="74" spans="1:25" x14ac:dyDescent="0.3">
      <c r="A74">
        <v>35840</v>
      </c>
      <c r="B74" t="s">
        <v>87</v>
      </c>
      <c r="C74">
        <v>27.364246999999999</v>
      </c>
      <c r="D74">
        <v>-82.319344000000001</v>
      </c>
      <c r="E74">
        <v>229660</v>
      </c>
      <c r="F74" s="1">
        <f t="shared" si="5"/>
        <v>0.48660278495979231</v>
      </c>
      <c r="G74" s="2">
        <f t="shared" si="6"/>
        <v>0.11089804194828165</v>
      </c>
      <c r="H74" s="3">
        <v>4.7364860743667692E-2</v>
      </c>
      <c r="I74" s="3">
        <v>1.0483184487176191E-2</v>
      </c>
      <c r="J74" s="3">
        <v>3.4477287348977724E-2</v>
      </c>
      <c r="K74" s="3">
        <v>1.8572709368460033E-2</v>
      </c>
      <c r="L74" s="4">
        <f t="shared" si="7"/>
        <v>0.18906298120239118</v>
      </c>
      <c r="M74" s="5">
        <v>5.11124309737436E-2</v>
      </c>
      <c r="N74" s="5">
        <v>3.6644041967985187E-2</v>
      </c>
      <c r="O74" s="5">
        <v>4.865965848629291E-2</v>
      </c>
      <c r="P74" s="5">
        <v>5.2646849774369481E-2</v>
      </c>
      <c r="Q74" s="6">
        <f t="shared" si="8"/>
        <v>8.8928160469616144E-2</v>
      </c>
      <c r="R74" s="7">
        <v>5.8764354896153184E-2</v>
      </c>
      <c r="S74" s="7">
        <v>1.3234938057079097E-2</v>
      </c>
      <c r="T74" s="7">
        <v>1.6928867516383866E-2</v>
      </c>
      <c r="U74" s="8">
        <f t="shared" si="9"/>
        <v>9.7713601339503298E-2</v>
      </c>
      <c r="V74" s="13">
        <v>1.6078388091968477E-2</v>
      </c>
      <c r="W74" s="13">
        <v>3.5968935044311659E-2</v>
      </c>
      <c r="X74" s="13">
        <v>2.024509070894898E-2</v>
      </c>
      <c r="Y74" s="13">
        <v>2.5421187494274182E-2</v>
      </c>
    </row>
    <row r="75" spans="1:25" x14ac:dyDescent="0.3">
      <c r="A75">
        <v>36100</v>
      </c>
      <c r="B75" t="s">
        <v>88</v>
      </c>
      <c r="C75">
        <v>29.202805000000001</v>
      </c>
      <c r="D75">
        <v>-82.043099999999995</v>
      </c>
      <c r="E75">
        <v>79110</v>
      </c>
      <c r="F75" s="1">
        <f t="shared" si="5"/>
        <v>0.48767259439737243</v>
      </c>
      <c r="G75" s="2">
        <f t="shared" si="6"/>
        <v>0.10575489719633971</v>
      </c>
      <c r="H75" s="3">
        <v>4.6091996545352246E-2</v>
      </c>
      <c r="I75" s="3">
        <v>1.0204387189985589E-2</v>
      </c>
      <c r="J75" s="3">
        <v>3.3195950219974193E-2</v>
      </c>
      <c r="K75" s="3">
        <v>1.6262563241027685E-2</v>
      </c>
      <c r="L75" s="4">
        <f t="shared" si="7"/>
        <v>0.19149128662508416</v>
      </c>
      <c r="M75" s="5">
        <v>5.1019229664742066E-2</v>
      </c>
      <c r="N75" s="5">
        <v>3.4771292774994793E-2</v>
      </c>
      <c r="O75" s="5">
        <v>5.2230916359361987E-2</v>
      </c>
      <c r="P75" s="5">
        <v>5.346984782598533E-2</v>
      </c>
      <c r="Q75" s="6">
        <f t="shared" si="8"/>
        <v>8.000776526215099E-2</v>
      </c>
      <c r="R75" s="7">
        <v>5.4278871987417973E-2</v>
      </c>
      <c r="S75" s="7">
        <v>1.1545035477922801E-2</v>
      </c>
      <c r="T75" s="7">
        <v>1.4183857796810213E-2</v>
      </c>
      <c r="U75" s="8">
        <f t="shared" si="9"/>
        <v>0.11041864531379761</v>
      </c>
      <c r="V75" s="13">
        <v>1.7595047098051292E-2</v>
      </c>
      <c r="W75" s="13">
        <v>4.2857160002952803E-2</v>
      </c>
      <c r="X75" s="13">
        <v>2.2014658796692718E-2</v>
      </c>
      <c r="Y75" s="13">
        <v>2.795177941610081E-2</v>
      </c>
    </row>
    <row r="76" spans="1:25" x14ac:dyDescent="0.3">
      <c r="A76">
        <v>36740</v>
      </c>
      <c r="B76" t="s">
        <v>89</v>
      </c>
      <c r="C76">
        <v>28.434396</v>
      </c>
      <c r="D76">
        <v>-81.356083999999996</v>
      </c>
      <c r="E76">
        <v>934110</v>
      </c>
      <c r="F76" s="1">
        <f t="shared" si="5"/>
        <v>0.48557398489404746</v>
      </c>
      <c r="G76" s="2">
        <f t="shared" si="6"/>
        <v>0.11194861374228</v>
      </c>
      <c r="H76" s="3">
        <v>4.763311491675206E-2</v>
      </c>
      <c r="I76" s="3">
        <v>1.0748956590696974E-2</v>
      </c>
      <c r="J76" s="3">
        <v>3.5073911433995013E-2</v>
      </c>
      <c r="K76" s="3">
        <v>1.8492630800835946E-2</v>
      </c>
      <c r="L76" s="4">
        <f t="shared" si="7"/>
        <v>0.18662374698760736</v>
      </c>
      <c r="M76" s="5">
        <v>5.0323227060936955E-2</v>
      </c>
      <c r="N76" s="5">
        <v>3.7100690604057449E-2</v>
      </c>
      <c r="O76" s="5">
        <v>4.6632788552958618E-2</v>
      </c>
      <c r="P76" s="5">
        <v>5.256704076965435E-2</v>
      </c>
      <c r="Q76" s="6">
        <f t="shared" si="8"/>
        <v>9.1279034934267408E-2</v>
      </c>
      <c r="R76" s="7">
        <v>5.8368674379284294E-2</v>
      </c>
      <c r="S76" s="7">
        <v>1.447676258032808E-2</v>
      </c>
      <c r="T76" s="7">
        <v>1.8433597974655033E-2</v>
      </c>
      <c r="U76" s="8">
        <f t="shared" si="9"/>
        <v>9.5722589229892657E-2</v>
      </c>
      <c r="V76" s="13">
        <v>1.6149254650789445E-2</v>
      </c>
      <c r="W76" s="13">
        <v>3.5904251281644824E-2</v>
      </c>
      <c r="X76" s="13">
        <v>1.9263329662685767E-2</v>
      </c>
      <c r="Y76" s="13">
        <v>2.4405753634772633E-2</v>
      </c>
    </row>
    <row r="77" spans="1:25" x14ac:dyDescent="0.3">
      <c r="A77">
        <v>37340</v>
      </c>
      <c r="B77" t="s">
        <v>90</v>
      </c>
      <c r="C77">
        <v>28.298677999999999</v>
      </c>
      <c r="D77">
        <v>-80.700534000000005</v>
      </c>
      <c r="E77">
        <v>167510</v>
      </c>
      <c r="F77" s="1">
        <f t="shared" si="5"/>
        <v>0.48842635604418494</v>
      </c>
      <c r="G77" s="2">
        <f t="shared" si="6"/>
        <v>0.10756056984199661</v>
      </c>
      <c r="H77" s="3">
        <v>4.450840539694903E-2</v>
      </c>
      <c r="I77" s="3">
        <v>1.1129367819989175E-2</v>
      </c>
      <c r="J77" s="3">
        <v>3.333572191264484E-2</v>
      </c>
      <c r="K77" s="3">
        <v>1.858707471241355E-2</v>
      </c>
      <c r="L77" s="4">
        <f t="shared" si="7"/>
        <v>0.18745337240864374</v>
      </c>
      <c r="M77" s="5">
        <v>5.2906279397241719E-2</v>
      </c>
      <c r="N77" s="5">
        <v>4.087547266199712E-2</v>
      </c>
      <c r="O77" s="5">
        <v>4.5283300941564332E-2</v>
      </c>
      <c r="P77" s="5">
        <v>4.838831940784058E-2</v>
      </c>
      <c r="Q77" s="6">
        <f t="shared" si="8"/>
        <v>9.6839033881226055E-2</v>
      </c>
      <c r="R77" s="7">
        <v>6.0147327590097346E-2</v>
      </c>
      <c r="S77" s="7">
        <v>1.8830078333921047E-2</v>
      </c>
      <c r="T77" s="7">
        <v>1.7861627957207672E-2</v>
      </c>
      <c r="U77" s="8">
        <f t="shared" si="9"/>
        <v>9.6573379912318486E-2</v>
      </c>
      <c r="V77" s="13">
        <v>2.0696315088748706E-2</v>
      </c>
      <c r="W77" s="13">
        <v>3.1984828982440941E-2</v>
      </c>
      <c r="X77" s="13">
        <v>2.069113615961559E-2</v>
      </c>
      <c r="Y77" s="13">
        <v>2.3201099681513238E-2</v>
      </c>
    </row>
    <row r="78" spans="1:25" x14ac:dyDescent="0.3">
      <c r="A78">
        <v>37460</v>
      </c>
      <c r="B78" t="s">
        <v>91</v>
      </c>
      <c r="C78">
        <v>30.101095000000001</v>
      </c>
      <c r="D78">
        <v>-85.474970999999996</v>
      </c>
      <c r="E78">
        <v>56220</v>
      </c>
      <c r="F78" s="1">
        <f t="shared" si="5"/>
        <v>0.48618892725982787</v>
      </c>
      <c r="G78" s="2">
        <f t="shared" si="6"/>
        <v>0.10773530345170179</v>
      </c>
      <c r="H78" s="3">
        <v>4.5823391569675076E-2</v>
      </c>
      <c r="I78" s="3">
        <v>1.1374980949672198E-2</v>
      </c>
      <c r="J78" s="3">
        <v>3.404619774305314E-2</v>
      </c>
      <c r="K78" s="3">
        <v>1.6490733189301388E-2</v>
      </c>
      <c r="L78" s="4">
        <f t="shared" si="7"/>
        <v>0.19397306497551398</v>
      </c>
      <c r="M78" s="5">
        <v>5.0583213698698004E-2</v>
      </c>
      <c r="N78" s="5">
        <v>3.5398877188973166E-2</v>
      </c>
      <c r="O78" s="5">
        <v>5.0208447447303198E-2</v>
      </c>
      <c r="P78" s="5">
        <v>5.7782526640539629E-2</v>
      </c>
      <c r="Q78" s="6">
        <f t="shared" si="8"/>
        <v>8.1411108923955824E-2</v>
      </c>
      <c r="R78" s="7">
        <v>5.3700511515225417E-2</v>
      </c>
      <c r="S78" s="7">
        <v>1.2789204283524815E-2</v>
      </c>
      <c r="T78" s="7">
        <v>1.492139312520559E-2</v>
      </c>
      <c r="U78" s="8">
        <f t="shared" si="9"/>
        <v>0.10306944990865631</v>
      </c>
      <c r="V78" s="13">
        <v>1.7588423294611247E-2</v>
      </c>
      <c r="W78" s="13">
        <v>3.9046839735465917E-2</v>
      </c>
      <c r="X78" s="13">
        <v>1.988038099218687E-2</v>
      </c>
      <c r="Y78" s="13">
        <v>2.6553805886392268E-2</v>
      </c>
    </row>
    <row r="79" spans="1:25" x14ac:dyDescent="0.3">
      <c r="A79">
        <v>37860</v>
      </c>
      <c r="B79" t="s">
        <v>92</v>
      </c>
      <c r="C79">
        <v>30.655401000000001</v>
      </c>
      <c r="D79">
        <v>-87.161828</v>
      </c>
      <c r="E79">
        <v>127170</v>
      </c>
      <c r="F79" s="1">
        <f t="shared" si="5"/>
        <v>0.48876375540538947</v>
      </c>
      <c r="G79" s="2">
        <f t="shared" si="6"/>
        <v>0.11096218995533044</v>
      </c>
      <c r="H79" s="3">
        <v>4.7491244479542866E-2</v>
      </c>
      <c r="I79" s="3">
        <v>1.0757005982392071E-2</v>
      </c>
      <c r="J79" s="3">
        <v>3.463954332748212E-2</v>
      </c>
      <c r="K79" s="3">
        <v>1.8074396165913383E-2</v>
      </c>
      <c r="L79" s="4">
        <f t="shared" si="7"/>
        <v>0.19331117936594733</v>
      </c>
      <c r="M79" s="5">
        <v>5.5404855614749671E-2</v>
      </c>
      <c r="N79" s="5">
        <v>3.9567664263613488E-2</v>
      </c>
      <c r="O79" s="5">
        <v>4.6871471019199938E-2</v>
      </c>
      <c r="P79" s="5">
        <v>5.1467188468384203E-2</v>
      </c>
      <c r="Q79" s="6">
        <f t="shared" si="8"/>
        <v>9.1467959570103646E-2</v>
      </c>
      <c r="R79" s="7">
        <v>6.1518820515848331E-2</v>
      </c>
      <c r="S79" s="7">
        <v>1.3926207094065465E-2</v>
      </c>
      <c r="T79" s="7">
        <v>1.6022931960189848E-2</v>
      </c>
      <c r="U79" s="8">
        <f t="shared" si="9"/>
        <v>9.302242651400798E-2</v>
      </c>
      <c r="V79" s="13">
        <v>1.5662824677858209E-2</v>
      </c>
      <c r="W79" s="13">
        <v>3.4361823239930277E-2</v>
      </c>
      <c r="X79" s="13">
        <v>1.9481071674380269E-2</v>
      </c>
      <c r="Y79" s="13">
        <v>2.3516706921839228E-2</v>
      </c>
    </row>
    <row r="80" spans="1:25" x14ac:dyDescent="0.3">
      <c r="A80">
        <v>38940</v>
      </c>
      <c r="B80" t="s">
        <v>93</v>
      </c>
      <c r="C80">
        <v>27.232699</v>
      </c>
      <c r="D80">
        <v>-80.426770000000005</v>
      </c>
      <c r="E80">
        <v>107110</v>
      </c>
      <c r="F80" s="1">
        <f t="shared" si="5"/>
        <v>0.48673889352213257</v>
      </c>
      <c r="G80" s="2">
        <f t="shared" si="6"/>
        <v>0.11001952463782513</v>
      </c>
      <c r="H80" s="3">
        <v>4.6963201037685691E-2</v>
      </c>
      <c r="I80" s="3">
        <v>1.0500118213594724E-2</v>
      </c>
      <c r="J80" s="3">
        <v>3.5114484326625998E-2</v>
      </c>
      <c r="K80" s="3">
        <v>1.7441721059918733E-2</v>
      </c>
      <c r="L80" s="4">
        <f t="shared" si="7"/>
        <v>0.18966100245193274</v>
      </c>
      <c r="M80" s="5">
        <v>5.1517372619774272E-2</v>
      </c>
      <c r="N80" s="5">
        <v>3.5759370551334178E-2</v>
      </c>
      <c r="O80" s="5">
        <v>4.9191631594586997E-2</v>
      </c>
      <c r="P80" s="5">
        <v>5.3192627686237282E-2</v>
      </c>
      <c r="Q80" s="6">
        <f t="shared" si="8"/>
        <v>8.4472929704885236E-2</v>
      </c>
      <c r="R80" s="7">
        <v>5.7065380141963835E-2</v>
      </c>
      <c r="S80" s="7">
        <v>1.1664630730105702E-2</v>
      </c>
      <c r="T80" s="7">
        <v>1.5742918832815703E-2</v>
      </c>
      <c r="U80" s="8">
        <f t="shared" si="9"/>
        <v>0.10258543672748945</v>
      </c>
      <c r="V80" s="13">
        <v>1.5485269678487767E-2</v>
      </c>
      <c r="W80" s="13">
        <v>4.0808341774382029E-2</v>
      </c>
      <c r="X80" s="13">
        <v>2.0063509005403973E-2</v>
      </c>
      <c r="Y80" s="13">
        <v>2.6228316269215679E-2</v>
      </c>
    </row>
    <row r="81" spans="1:25" x14ac:dyDescent="0.3">
      <c r="A81">
        <v>39460</v>
      </c>
      <c r="B81" t="s">
        <v>94</v>
      </c>
      <c r="C81">
        <v>26.868974000000001</v>
      </c>
      <c r="D81">
        <v>-81.941277999999997</v>
      </c>
      <c r="E81">
        <v>31020</v>
      </c>
      <c r="F81" s="1">
        <f t="shared" si="5"/>
        <v>0.48569310719469094</v>
      </c>
      <c r="G81" s="2">
        <f t="shared" si="6"/>
        <v>0.11370604237953613</v>
      </c>
      <c r="H81" s="3">
        <v>5.0422954591571242E-2</v>
      </c>
      <c r="I81" s="3">
        <v>1.0532290660577759E-2</v>
      </c>
      <c r="J81" s="3">
        <v>3.6203453512552899E-2</v>
      </c>
      <c r="K81" s="3">
        <v>1.6547343614834228E-2</v>
      </c>
      <c r="L81" s="4">
        <f t="shared" si="7"/>
        <v>0.20226426362762678</v>
      </c>
      <c r="M81" s="5">
        <v>5.0480189244083054E-2</v>
      </c>
      <c r="N81" s="5">
        <v>3.6591662319162291E-2</v>
      </c>
      <c r="O81" s="5">
        <v>5.2889671142192334E-2</v>
      </c>
      <c r="P81" s="5">
        <v>6.2302740922189084E-2</v>
      </c>
      <c r="Q81" s="6">
        <f t="shared" si="8"/>
        <v>7.8518795103889177E-2</v>
      </c>
      <c r="R81" s="7">
        <v>5.4236862700134697E-2</v>
      </c>
      <c r="S81" s="7">
        <v>1.0169519750705876E-2</v>
      </c>
      <c r="T81" s="7">
        <v>1.411241265304861E-2</v>
      </c>
      <c r="U81" s="8">
        <f t="shared" si="9"/>
        <v>9.1204006083638864E-2</v>
      </c>
      <c r="V81" s="13">
        <v>1.3030527929430456E-2</v>
      </c>
      <c r="W81" s="13">
        <v>3.4984028902814414E-2</v>
      </c>
      <c r="X81" s="13">
        <v>1.9249863575788766E-2</v>
      </c>
      <c r="Y81" s="13">
        <v>2.3939585675605227E-2</v>
      </c>
    </row>
    <row r="82" spans="1:25" x14ac:dyDescent="0.3">
      <c r="A82">
        <v>42680</v>
      </c>
      <c r="B82" t="s">
        <v>95</v>
      </c>
      <c r="C82">
        <v>27.700527999999998</v>
      </c>
      <c r="D82">
        <v>-80.574788999999996</v>
      </c>
      <c r="E82">
        <v>38380</v>
      </c>
      <c r="F82" s="1">
        <f t="shared" si="5"/>
        <v>0.48445943073069209</v>
      </c>
      <c r="G82" s="2">
        <f t="shared" si="6"/>
        <v>0.11292950937075814</v>
      </c>
      <c r="H82" s="3">
        <v>4.7706028372274958E-2</v>
      </c>
      <c r="I82" s="3">
        <v>1.0648511668755686E-2</v>
      </c>
      <c r="J82" s="3">
        <v>3.6475339087525503E-2</v>
      </c>
      <c r="K82" s="3">
        <v>1.8099630242202E-2</v>
      </c>
      <c r="L82" s="4">
        <f t="shared" si="7"/>
        <v>0.19312919819058977</v>
      </c>
      <c r="M82" s="5">
        <v>4.9728110184838178E-2</v>
      </c>
      <c r="N82" s="5">
        <v>3.5081708033689506E-2</v>
      </c>
      <c r="O82" s="5">
        <v>5.0429528222210189E-2</v>
      </c>
      <c r="P82" s="5">
        <v>5.7889851749851888E-2</v>
      </c>
      <c r="Q82" s="6">
        <f t="shared" si="8"/>
        <v>7.9939450599536346E-2</v>
      </c>
      <c r="R82" s="7">
        <v>5.2239767241520477E-2</v>
      </c>
      <c r="S82" s="7">
        <v>1.1166174061963612E-2</v>
      </c>
      <c r="T82" s="7">
        <v>1.6533509296052254E-2</v>
      </c>
      <c r="U82" s="8">
        <f t="shared" si="9"/>
        <v>9.8461272569807856E-2</v>
      </c>
      <c r="V82" s="13">
        <v>1.4370822353338414E-2</v>
      </c>
      <c r="W82" s="13">
        <v>3.8253523286480157E-2</v>
      </c>
      <c r="X82" s="13">
        <v>2.0289736900821222E-2</v>
      </c>
      <c r="Y82" s="13">
        <v>2.5547190029168061E-2</v>
      </c>
    </row>
    <row r="83" spans="1:25" x14ac:dyDescent="0.3">
      <c r="A83">
        <v>45220</v>
      </c>
      <c r="B83" t="s">
        <v>96</v>
      </c>
      <c r="C83">
        <v>30.386424999999999</v>
      </c>
      <c r="D83">
        <v>-84.280410000000003</v>
      </c>
      <c r="E83">
        <v>135960</v>
      </c>
      <c r="F83" s="1">
        <f t="shared" si="5"/>
        <v>0.48832018719867165</v>
      </c>
      <c r="G83" s="2">
        <f t="shared" si="6"/>
        <v>0.11506008157693537</v>
      </c>
      <c r="H83" s="3">
        <v>4.8466495471153691E-2</v>
      </c>
      <c r="I83" s="3">
        <v>1.1311867193646668E-2</v>
      </c>
      <c r="J83" s="3">
        <v>3.3792019034968014E-2</v>
      </c>
      <c r="K83" s="3">
        <v>2.1489699877167003E-2</v>
      </c>
      <c r="L83" s="4">
        <f t="shared" si="7"/>
        <v>0.18308070123481845</v>
      </c>
      <c r="M83" s="5">
        <v>5.525595044668552E-2</v>
      </c>
      <c r="N83" s="5">
        <v>4.4205907859821925E-2</v>
      </c>
      <c r="O83" s="5">
        <v>3.8851435241005747E-2</v>
      </c>
      <c r="P83" s="5">
        <v>4.4767407687305243E-2</v>
      </c>
      <c r="Q83" s="6">
        <f t="shared" si="8"/>
        <v>0.11036409145916079</v>
      </c>
      <c r="R83" s="7">
        <v>7.0710823929348937E-2</v>
      </c>
      <c r="S83" s="7">
        <v>1.9384519954095084E-2</v>
      </c>
      <c r="T83" s="7">
        <v>2.0268747575716773E-2</v>
      </c>
      <c r="U83" s="8">
        <f t="shared" si="9"/>
        <v>7.9815312927756996E-2</v>
      </c>
      <c r="V83" s="13">
        <v>1.444063469774191E-2</v>
      </c>
      <c r="W83" s="13">
        <v>2.8918239172641001E-2</v>
      </c>
      <c r="X83" s="13">
        <v>1.762128647008902E-2</v>
      </c>
      <c r="Y83" s="13">
        <v>1.8835152587285062E-2</v>
      </c>
    </row>
    <row r="84" spans="1:25" x14ac:dyDescent="0.3">
      <c r="A84">
        <v>45300</v>
      </c>
      <c r="B84" t="s">
        <v>97</v>
      </c>
      <c r="C84">
        <v>28.125907000000002</v>
      </c>
      <c r="D84">
        <v>-82.465286000000006</v>
      </c>
      <c r="E84">
        <v>1076230</v>
      </c>
      <c r="F84" s="1">
        <f t="shared" si="5"/>
        <v>0.48794551330711949</v>
      </c>
      <c r="G84" s="2">
        <f t="shared" si="6"/>
        <v>0.11118099111033199</v>
      </c>
      <c r="H84" s="3">
        <v>4.7134514901543141E-2</v>
      </c>
      <c r="I84" s="3">
        <v>1.0500110351687731E-2</v>
      </c>
      <c r="J84" s="3">
        <v>3.4304672267797584E-2</v>
      </c>
      <c r="K84" s="3">
        <v>1.9241693589303527E-2</v>
      </c>
      <c r="L84" s="4">
        <f t="shared" si="7"/>
        <v>0.18475579546692553</v>
      </c>
      <c r="M84" s="5">
        <v>5.4468185744181601E-2</v>
      </c>
      <c r="N84" s="5">
        <v>4.0140971199429512E-2</v>
      </c>
      <c r="O84" s="5">
        <v>4.3938166635278567E-2</v>
      </c>
      <c r="P84" s="5">
        <v>4.6208471888035861E-2</v>
      </c>
      <c r="Q84" s="6">
        <f t="shared" si="8"/>
        <v>9.8289699805210309E-2</v>
      </c>
      <c r="R84" s="7">
        <v>6.3359454874604315E-2</v>
      </c>
      <c r="S84" s="7">
        <v>1.5806841531368177E-2</v>
      </c>
      <c r="T84" s="7">
        <v>1.9123403399237817E-2</v>
      </c>
      <c r="U84" s="8">
        <f t="shared" si="9"/>
        <v>9.3719026924651685E-2</v>
      </c>
      <c r="V84" s="13">
        <v>1.6386427157371528E-2</v>
      </c>
      <c r="W84" s="13">
        <v>3.4409306441511696E-2</v>
      </c>
      <c r="X84" s="13">
        <v>1.9439586879243964E-2</v>
      </c>
      <c r="Y84" s="13">
        <v>2.3483706446524494E-2</v>
      </c>
    </row>
    <row r="85" spans="1:25" x14ac:dyDescent="0.3">
      <c r="A85">
        <v>10500</v>
      </c>
      <c r="B85" t="s">
        <v>98</v>
      </c>
      <c r="C85">
        <v>31.589303000000001</v>
      </c>
      <c r="D85">
        <v>-84.174913000000004</v>
      </c>
      <c r="E85">
        <v>50630</v>
      </c>
      <c r="F85" s="1">
        <f t="shared" si="5"/>
        <v>0.48586822381459371</v>
      </c>
      <c r="G85" s="2">
        <f t="shared" si="6"/>
        <v>0.11802482165837305</v>
      </c>
      <c r="H85" s="3">
        <v>4.6670688827057397E-2</v>
      </c>
      <c r="I85" s="3">
        <v>1.1359448647717513E-2</v>
      </c>
      <c r="J85" s="3">
        <v>3.941226555475523E-2</v>
      </c>
      <c r="K85" s="3">
        <v>2.0582418628842917E-2</v>
      </c>
      <c r="L85" s="4">
        <f t="shared" si="7"/>
        <v>0.1802484458478783</v>
      </c>
      <c r="M85" s="5">
        <v>5.0889318764164873E-2</v>
      </c>
      <c r="N85" s="5">
        <v>3.4330500888272102E-2</v>
      </c>
      <c r="O85" s="5">
        <v>4.574704010519387E-2</v>
      </c>
      <c r="P85" s="5">
        <v>4.9281586090247478E-2</v>
      </c>
      <c r="Q85" s="6">
        <f t="shared" si="8"/>
        <v>8.2397681048346882E-2</v>
      </c>
      <c r="R85" s="7">
        <v>5.3186922427413012E-2</v>
      </c>
      <c r="S85" s="7">
        <v>1.2295289605258239E-2</v>
      </c>
      <c r="T85" s="7">
        <v>1.6915469015675637E-2</v>
      </c>
      <c r="U85" s="8">
        <f t="shared" si="9"/>
        <v>0.10519727525999545</v>
      </c>
      <c r="V85" s="13">
        <v>1.5934486246187148E-2</v>
      </c>
      <c r="W85" s="13">
        <v>4.0930953193821326E-2</v>
      </c>
      <c r="X85" s="13">
        <v>2.1202493774897687E-2</v>
      </c>
      <c r="Y85" s="13">
        <v>2.712934204508928E-2</v>
      </c>
    </row>
    <row r="86" spans="1:25" x14ac:dyDescent="0.3">
      <c r="A86">
        <v>12020</v>
      </c>
      <c r="B86" t="s">
        <v>99</v>
      </c>
      <c r="C86">
        <v>33.943984</v>
      </c>
      <c r="D86">
        <v>-83.213897000000003</v>
      </c>
      <c r="E86">
        <v>63150</v>
      </c>
      <c r="F86" s="1">
        <f t="shared" si="5"/>
        <v>0.48483507980159468</v>
      </c>
      <c r="G86" s="2">
        <f t="shared" si="6"/>
        <v>0.11893470369027698</v>
      </c>
      <c r="H86" s="3">
        <v>4.7522726486382824E-2</v>
      </c>
      <c r="I86" s="3">
        <v>1.1589772586934064E-2</v>
      </c>
      <c r="J86" s="3">
        <v>3.8415037313176414E-2</v>
      </c>
      <c r="K86" s="3">
        <v>2.1407167303783663E-2</v>
      </c>
      <c r="L86" s="4">
        <f t="shared" si="7"/>
        <v>0.1853829153826429</v>
      </c>
      <c r="M86" s="5">
        <v>4.8915203305708234E-2</v>
      </c>
      <c r="N86" s="5">
        <v>3.5496355305702061E-2</v>
      </c>
      <c r="O86" s="5">
        <v>4.7483515215338813E-2</v>
      </c>
      <c r="P86" s="5">
        <v>5.3487841555893777E-2</v>
      </c>
      <c r="Q86" s="6">
        <f t="shared" si="8"/>
        <v>8.585311900866445E-2</v>
      </c>
      <c r="R86" s="7">
        <v>5.4572775337285259E-2</v>
      </c>
      <c r="S86" s="7">
        <v>1.3497227406712156E-2</v>
      </c>
      <c r="T86" s="7">
        <v>1.7783116264667036E-2</v>
      </c>
      <c r="U86" s="8">
        <f t="shared" si="9"/>
        <v>9.4664341720010398E-2</v>
      </c>
      <c r="V86" s="13">
        <v>1.4946772315626147E-2</v>
      </c>
      <c r="W86" s="13">
        <v>3.3250039559847365E-2</v>
      </c>
      <c r="X86" s="13">
        <v>2.0467933768714645E-2</v>
      </c>
      <c r="Y86" s="13">
        <v>2.5999596075822241E-2</v>
      </c>
    </row>
    <row r="87" spans="1:25" x14ac:dyDescent="0.3">
      <c r="A87">
        <v>12060</v>
      </c>
      <c r="B87" t="s">
        <v>100</v>
      </c>
      <c r="C87">
        <v>33.693728</v>
      </c>
      <c r="D87">
        <v>-84.399911000000003</v>
      </c>
      <c r="E87">
        <v>2193090</v>
      </c>
      <c r="F87" s="1">
        <f t="shared" si="5"/>
        <v>0.48700842933478417</v>
      </c>
      <c r="G87" s="2">
        <f t="shared" si="6"/>
        <v>0.11367989980415039</v>
      </c>
      <c r="H87" s="3">
        <v>4.6544749489869142E-2</v>
      </c>
      <c r="I87" s="3">
        <v>1.1279643543011411E-2</v>
      </c>
      <c r="J87" s="3">
        <v>3.4114596957773115E-2</v>
      </c>
      <c r="K87" s="3">
        <v>2.1740909813496714E-2</v>
      </c>
      <c r="L87" s="4">
        <f t="shared" si="7"/>
        <v>0.17598824965786367</v>
      </c>
      <c r="M87" s="5">
        <v>5.1289672324398607E-2</v>
      </c>
      <c r="N87" s="5">
        <v>3.9524181542331213E-2</v>
      </c>
      <c r="O87" s="5">
        <v>4.1507169138632637E-2</v>
      </c>
      <c r="P87" s="5">
        <v>4.3667226652501188E-2</v>
      </c>
      <c r="Q87" s="6">
        <f t="shared" si="8"/>
        <v>0.10055893988703504</v>
      </c>
      <c r="R87" s="7">
        <v>6.2696936862415314E-2</v>
      </c>
      <c r="S87" s="7">
        <v>1.7909938439955083E-2</v>
      </c>
      <c r="T87" s="7">
        <v>1.9952064584664638E-2</v>
      </c>
      <c r="U87" s="8">
        <f t="shared" si="9"/>
        <v>9.6781339985735099E-2</v>
      </c>
      <c r="V87" s="13">
        <v>1.7135915085994012E-2</v>
      </c>
      <c r="W87" s="13">
        <v>3.6282812306150471E-2</v>
      </c>
      <c r="X87" s="13">
        <v>1.9721401854591421E-2</v>
      </c>
      <c r="Y87" s="13">
        <v>2.3641210738999184E-2</v>
      </c>
    </row>
    <row r="88" spans="1:25" x14ac:dyDescent="0.3">
      <c r="A88">
        <v>12260</v>
      </c>
      <c r="B88" t="s">
        <v>101</v>
      </c>
      <c r="C88">
        <v>33.460371000000002</v>
      </c>
      <c r="D88">
        <v>-81.982832999999999</v>
      </c>
      <c r="E88">
        <v>182950</v>
      </c>
      <c r="F88" s="1">
        <f t="shared" si="5"/>
        <v>0.48624052532425632</v>
      </c>
      <c r="G88" s="2">
        <f t="shared" si="6"/>
        <v>0.11462352379600599</v>
      </c>
      <c r="H88" s="3">
        <v>4.4192977747040021E-2</v>
      </c>
      <c r="I88" s="3">
        <v>1.1315831218834831E-2</v>
      </c>
      <c r="J88" s="3">
        <v>3.7662643723182496E-2</v>
      </c>
      <c r="K88" s="3">
        <v>2.1452071106948627E-2</v>
      </c>
      <c r="L88" s="4">
        <f t="shared" si="7"/>
        <v>0.18300991644509507</v>
      </c>
      <c r="M88" s="5">
        <v>5.2060508785433439E-2</v>
      </c>
      <c r="N88" s="5">
        <v>3.6479941286286691E-2</v>
      </c>
      <c r="O88" s="5">
        <v>4.4955938024481994E-2</v>
      </c>
      <c r="P88" s="5">
        <v>4.951352834889295E-2</v>
      </c>
      <c r="Q88" s="6">
        <f t="shared" si="8"/>
        <v>8.600983202426217E-2</v>
      </c>
      <c r="R88" s="7">
        <v>5.35156025650637E-2</v>
      </c>
      <c r="S88" s="7">
        <v>1.430354409523724E-2</v>
      </c>
      <c r="T88" s="7">
        <v>1.8190685363961238E-2</v>
      </c>
      <c r="U88" s="8">
        <f t="shared" si="9"/>
        <v>0.10259725305889314</v>
      </c>
      <c r="V88" s="13">
        <v>1.7628786334522972E-2</v>
      </c>
      <c r="W88" s="13">
        <v>3.5775066189377751E-2</v>
      </c>
      <c r="X88" s="13">
        <v>2.1810550019680058E-2</v>
      </c>
      <c r="Y88" s="13">
        <v>2.7382850515312366E-2</v>
      </c>
    </row>
    <row r="89" spans="1:25" x14ac:dyDescent="0.3">
      <c r="A89">
        <v>15260</v>
      </c>
      <c r="B89" t="s">
        <v>102</v>
      </c>
      <c r="C89">
        <v>31.301739000000001</v>
      </c>
      <c r="D89">
        <v>-81.588909000000001</v>
      </c>
      <c r="E89">
        <v>34280</v>
      </c>
      <c r="F89" s="1">
        <f t="shared" si="5"/>
        <v>0.48401120082453303</v>
      </c>
      <c r="G89" s="2">
        <f t="shared" si="6"/>
        <v>0.12106550442326916</v>
      </c>
      <c r="H89" s="3">
        <v>4.9791673149628547E-2</v>
      </c>
      <c r="I89" s="3">
        <v>1.2182681936676964E-2</v>
      </c>
      <c r="J89" s="3">
        <v>3.8874290953231347E-2</v>
      </c>
      <c r="K89" s="3">
        <v>2.02168583837323E-2</v>
      </c>
      <c r="L89" s="4">
        <f t="shared" si="7"/>
        <v>0.18662845906937425</v>
      </c>
      <c r="M89" s="5">
        <v>4.80626203446958E-2</v>
      </c>
      <c r="N89" s="5">
        <v>3.537039921842311E-2</v>
      </c>
      <c r="O89" s="5">
        <v>4.6141515152191108E-2</v>
      </c>
      <c r="P89" s="5">
        <v>5.7053924354064221E-2</v>
      </c>
      <c r="Q89" s="6">
        <f t="shared" si="8"/>
        <v>8.2402503010335471E-2</v>
      </c>
      <c r="R89" s="7">
        <v>5.3906300884263479E-2</v>
      </c>
      <c r="S89" s="7">
        <v>1.1450390294308542E-2</v>
      </c>
      <c r="T89" s="7">
        <v>1.704581183176344E-2</v>
      </c>
      <c r="U89" s="8">
        <f t="shared" si="9"/>
        <v>9.3914734321554103E-2</v>
      </c>
      <c r="V89" s="13">
        <v>1.3636606985176049E-2</v>
      </c>
      <c r="W89" s="13">
        <v>3.7041131667053674E-2</v>
      </c>
      <c r="X89" s="13">
        <v>1.8179583844209563E-2</v>
      </c>
      <c r="Y89" s="13">
        <v>2.5057411825114822E-2</v>
      </c>
    </row>
    <row r="90" spans="1:25" x14ac:dyDescent="0.3">
      <c r="A90">
        <v>17980</v>
      </c>
      <c r="B90" t="s">
        <v>103</v>
      </c>
      <c r="C90">
        <v>32.436836</v>
      </c>
      <c r="D90">
        <v>-84.900879000000003</v>
      </c>
      <c r="E90">
        <v>93800</v>
      </c>
      <c r="F90" s="1">
        <f t="shared" si="5"/>
        <v>0.48665161302341814</v>
      </c>
      <c r="G90" s="2">
        <f t="shared" si="6"/>
        <v>0.11554556935651472</v>
      </c>
      <c r="H90" s="3">
        <v>4.6572036111630424E-2</v>
      </c>
      <c r="I90" s="3">
        <v>1.1759384429307039E-2</v>
      </c>
      <c r="J90" s="3">
        <v>3.6070761842582198E-2</v>
      </c>
      <c r="K90" s="3">
        <v>2.1143386972995063E-2</v>
      </c>
      <c r="L90" s="4">
        <f t="shared" si="7"/>
        <v>0.18670014665653203</v>
      </c>
      <c r="M90" s="5">
        <v>5.2477374151037766E-2</v>
      </c>
      <c r="N90" s="5">
        <v>3.8018343477202218E-2</v>
      </c>
      <c r="O90" s="5">
        <v>4.5292592806195811E-2</v>
      </c>
      <c r="P90" s="5">
        <v>5.0911836222096253E-2</v>
      </c>
      <c r="Q90" s="6">
        <f t="shared" si="8"/>
        <v>9.1830053582481475E-2</v>
      </c>
      <c r="R90" s="7">
        <v>5.8418172488478373E-2</v>
      </c>
      <c r="S90" s="7">
        <v>1.49731960596791E-2</v>
      </c>
      <c r="T90" s="7">
        <v>1.8438685034324002E-2</v>
      </c>
      <c r="U90" s="8">
        <f t="shared" si="9"/>
        <v>9.2575843427889937E-2</v>
      </c>
      <c r="V90" s="13">
        <v>1.5607427469629563E-2</v>
      </c>
      <c r="W90" s="13">
        <v>3.2759699678771126E-2</v>
      </c>
      <c r="X90" s="13">
        <v>1.9697897747170758E-2</v>
      </c>
      <c r="Y90" s="13">
        <v>2.4510818532318492E-2</v>
      </c>
    </row>
    <row r="91" spans="1:25" x14ac:dyDescent="0.3">
      <c r="A91">
        <v>19140</v>
      </c>
      <c r="B91" t="s">
        <v>104</v>
      </c>
      <c r="C91">
        <v>34.796956000000002</v>
      </c>
      <c r="D91">
        <v>-84.856279000000001</v>
      </c>
      <c r="E91">
        <v>62200</v>
      </c>
      <c r="F91" s="1">
        <f t="shared" si="5"/>
        <v>0.49095348319202137</v>
      </c>
      <c r="G91" s="2">
        <f t="shared" si="6"/>
        <v>9.1467401507633148E-2</v>
      </c>
      <c r="H91" s="3">
        <v>3.5576223296603142E-2</v>
      </c>
      <c r="I91" s="3">
        <v>9.2697083582515931E-3</v>
      </c>
      <c r="J91" s="3">
        <v>2.7452807953224079E-2</v>
      </c>
      <c r="K91" s="3">
        <v>1.9168661899554334E-2</v>
      </c>
      <c r="L91" s="4">
        <f t="shared" si="7"/>
        <v>0.18279324681233405</v>
      </c>
      <c r="M91" s="5">
        <v>5.1746716258262514E-2</v>
      </c>
      <c r="N91" s="5">
        <v>2.9596978021727182E-2</v>
      </c>
      <c r="O91" s="5">
        <v>5.3631190861161707E-2</v>
      </c>
      <c r="P91" s="5">
        <v>4.7818361671182627E-2</v>
      </c>
      <c r="Q91" s="6">
        <f t="shared" si="8"/>
        <v>7.479627123879419E-2</v>
      </c>
      <c r="R91" s="7">
        <v>4.6839241144956606E-2</v>
      </c>
      <c r="S91" s="7">
        <v>1.2926955054864103E-2</v>
      </c>
      <c r="T91" s="7">
        <v>1.5030075038973476E-2</v>
      </c>
      <c r="U91" s="8">
        <f t="shared" si="9"/>
        <v>0.14189656363325998</v>
      </c>
      <c r="V91" s="13">
        <v>2.5463880647342323E-2</v>
      </c>
      <c r="W91" s="13">
        <v>4.6838830414105248E-2</v>
      </c>
      <c r="X91" s="13">
        <v>3.0329422768874237E-2</v>
      </c>
      <c r="Y91" s="13">
        <v>3.9264429802938157E-2</v>
      </c>
    </row>
    <row r="92" spans="1:25" x14ac:dyDescent="0.3">
      <c r="A92">
        <v>23580</v>
      </c>
      <c r="B92" t="s">
        <v>105</v>
      </c>
      <c r="C92">
        <v>34.317568999999999</v>
      </c>
      <c r="D92">
        <v>-83.8185</v>
      </c>
      <c r="E92">
        <v>59780</v>
      </c>
      <c r="F92" s="1">
        <f t="shared" si="5"/>
        <v>0.48840646342572114</v>
      </c>
      <c r="G92" s="2">
        <f t="shared" si="6"/>
        <v>0.10135294298231753</v>
      </c>
      <c r="H92" s="3">
        <v>3.9336816143037037E-2</v>
      </c>
      <c r="I92" s="3">
        <v>1.0454788130264157E-2</v>
      </c>
      <c r="J92" s="3">
        <v>3.1336458440241459E-2</v>
      </c>
      <c r="K92" s="3">
        <v>2.0224880268774899E-2</v>
      </c>
      <c r="L92" s="4">
        <f t="shared" si="7"/>
        <v>0.18275357620766997</v>
      </c>
      <c r="M92" s="5">
        <v>4.9450635326302825E-2</v>
      </c>
      <c r="N92" s="5">
        <v>3.3399694007918444E-2</v>
      </c>
      <c r="O92" s="5">
        <v>5.3055044475435041E-2</v>
      </c>
      <c r="P92" s="5">
        <v>4.6848202398013655E-2</v>
      </c>
      <c r="Q92" s="6">
        <f t="shared" si="8"/>
        <v>7.941026829036886E-2</v>
      </c>
      <c r="R92" s="7">
        <v>5.0431336710361208E-2</v>
      </c>
      <c r="S92" s="7">
        <v>1.293407163926044E-2</v>
      </c>
      <c r="T92" s="7">
        <v>1.6044859940747207E-2</v>
      </c>
      <c r="U92" s="8">
        <f t="shared" si="9"/>
        <v>0.12488967594536476</v>
      </c>
      <c r="V92" s="13">
        <v>2.0840052984620484E-2</v>
      </c>
      <c r="W92" s="13">
        <v>4.3092030875784129E-2</v>
      </c>
      <c r="X92" s="13">
        <v>2.5989703436239426E-2</v>
      </c>
      <c r="Y92" s="13">
        <v>3.4967888648720725E-2</v>
      </c>
    </row>
    <row r="93" spans="1:25" x14ac:dyDescent="0.3">
      <c r="A93">
        <v>25980</v>
      </c>
      <c r="B93" t="s">
        <v>106</v>
      </c>
      <c r="C93">
        <v>31.778787999999999</v>
      </c>
      <c r="D93">
        <v>-81.576480000000004</v>
      </c>
      <c r="E93">
        <v>9240</v>
      </c>
      <c r="F93" s="1">
        <f t="shared" si="5"/>
        <v>0.48010126186554775</v>
      </c>
      <c r="G93" s="2">
        <f t="shared" si="6"/>
        <v>0.12680959966191105</v>
      </c>
      <c r="H93" s="3">
        <v>5.1065407616557396E-2</v>
      </c>
      <c r="I93" s="3">
        <v>1.2259517701496974E-2</v>
      </c>
      <c r="J93" s="3">
        <v>4.3619196890872999E-2</v>
      </c>
      <c r="K93" s="3">
        <v>1.9865477452983688E-2</v>
      </c>
      <c r="L93" s="4">
        <f t="shared" si="7"/>
        <v>0.19411337014342553</v>
      </c>
      <c r="M93" s="5">
        <v>4.5966696231332413E-2</v>
      </c>
      <c r="N93" s="5">
        <v>3.299167655693451E-2</v>
      </c>
      <c r="O93" s="5">
        <v>5.1040500449500037E-2</v>
      </c>
      <c r="P93" s="5">
        <v>6.4114496905658569E-2</v>
      </c>
      <c r="Q93" s="6">
        <f t="shared" si="8"/>
        <v>7.7430835879595025E-2</v>
      </c>
      <c r="R93" s="7">
        <v>4.8129792728332316E-2</v>
      </c>
      <c r="S93" s="7">
        <v>9.3217232968537175E-3</v>
      </c>
      <c r="T93" s="7">
        <v>1.9979319854408987E-2</v>
      </c>
      <c r="U93" s="8">
        <f t="shared" si="9"/>
        <v>8.1747456180616115E-2</v>
      </c>
      <c r="V93" s="13">
        <v>1.2176901756349926E-2</v>
      </c>
      <c r="W93" s="13">
        <v>3.0294528065066117E-2</v>
      </c>
      <c r="X93" s="13">
        <v>1.552738623458574E-2</v>
      </c>
      <c r="Y93" s="13">
        <v>2.3748640124614338E-2</v>
      </c>
    </row>
    <row r="94" spans="1:25" x14ac:dyDescent="0.3">
      <c r="A94">
        <v>31420</v>
      </c>
      <c r="B94" t="s">
        <v>107</v>
      </c>
      <c r="C94">
        <v>32.856216000000003</v>
      </c>
      <c r="D94">
        <v>-83.714304999999996</v>
      </c>
      <c r="E94">
        <v>84990</v>
      </c>
      <c r="F94" s="1">
        <f t="shared" si="5"/>
        <v>0.48728167663548733</v>
      </c>
      <c r="G94" s="2">
        <f t="shared" si="6"/>
        <v>0.11969689100052262</v>
      </c>
      <c r="H94" s="3">
        <v>4.7624542858738614E-2</v>
      </c>
      <c r="I94" s="3">
        <v>1.1143757795673379E-2</v>
      </c>
      <c r="J94" s="3">
        <v>4.0469634136823064E-2</v>
      </c>
      <c r="K94" s="3">
        <v>2.0458956209287577E-2</v>
      </c>
      <c r="L94" s="4">
        <f t="shared" si="7"/>
        <v>0.18688183502739411</v>
      </c>
      <c r="M94" s="5">
        <v>5.4559508623003676E-2</v>
      </c>
      <c r="N94" s="5">
        <v>3.8233453247137048E-2</v>
      </c>
      <c r="O94" s="5">
        <v>4.4704361057791096E-2</v>
      </c>
      <c r="P94" s="5">
        <v>4.9384512099462284E-2</v>
      </c>
      <c r="Q94" s="6">
        <f t="shared" si="8"/>
        <v>8.9228879762198038E-2</v>
      </c>
      <c r="R94" s="7">
        <v>5.875705073408749E-2</v>
      </c>
      <c r="S94" s="7">
        <v>1.3141981591823931E-2</v>
      </c>
      <c r="T94" s="7">
        <v>1.732984743628662E-2</v>
      </c>
      <c r="U94" s="8">
        <f t="shared" si="9"/>
        <v>9.1474070845372582E-2</v>
      </c>
      <c r="V94" s="13">
        <v>1.3577620766386283E-2</v>
      </c>
      <c r="W94" s="13">
        <v>3.500153640438864E-2</v>
      </c>
      <c r="X94" s="13">
        <v>1.9356348613564344E-2</v>
      </c>
      <c r="Y94" s="13">
        <v>2.3538565061033315E-2</v>
      </c>
    </row>
    <row r="95" spans="1:25" x14ac:dyDescent="0.3">
      <c r="A95">
        <v>40660</v>
      </c>
      <c r="B95" t="s">
        <v>108</v>
      </c>
      <c r="C95">
        <v>34.263691999999999</v>
      </c>
      <c r="D95">
        <v>-85.213684999999998</v>
      </c>
      <c r="E95">
        <v>28630</v>
      </c>
      <c r="F95" s="1">
        <f t="shared" si="5"/>
        <v>0.4863034512150099</v>
      </c>
      <c r="G95" s="2">
        <f t="shared" si="6"/>
        <v>0.11550234116161331</v>
      </c>
      <c r="H95" s="3">
        <v>4.683256013131161E-2</v>
      </c>
      <c r="I95" s="3">
        <v>1.1130057703722199E-2</v>
      </c>
      <c r="J95" s="3">
        <v>3.6947677033499347E-2</v>
      </c>
      <c r="K95" s="3">
        <v>2.0592046293080157E-2</v>
      </c>
      <c r="L95" s="4">
        <f t="shared" si="7"/>
        <v>0.18544832191652005</v>
      </c>
      <c r="M95" s="5">
        <v>4.9133766695250318E-2</v>
      </c>
      <c r="N95" s="5">
        <v>3.4988727197946073E-2</v>
      </c>
      <c r="O95" s="5">
        <v>4.9016618040330008E-2</v>
      </c>
      <c r="P95" s="5">
        <v>5.2309209982993654E-2</v>
      </c>
      <c r="Q95" s="6">
        <f t="shared" si="8"/>
        <v>8.2820035357803926E-2</v>
      </c>
      <c r="R95" s="7">
        <v>5.393336882662321E-2</v>
      </c>
      <c r="S95" s="7">
        <v>1.2385532994048182E-2</v>
      </c>
      <c r="T95" s="7">
        <v>1.6501133537132538E-2</v>
      </c>
      <c r="U95" s="8">
        <f t="shared" si="9"/>
        <v>0.10253275277907263</v>
      </c>
      <c r="V95" s="13">
        <v>1.7702789569537462E-2</v>
      </c>
      <c r="W95" s="13">
        <v>3.5453611206624241E-2</v>
      </c>
      <c r="X95" s="13">
        <v>2.1444100275662757E-2</v>
      </c>
      <c r="Y95" s="13">
        <v>2.7932251727248166E-2</v>
      </c>
    </row>
    <row r="96" spans="1:25" x14ac:dyDescent="0.3">
      <c r="A96">
        <v>42340</v>
      </c>
      <c r="B96" t="s">
        <v>109</v>
      </c>
      <c r="C96">
        <v>32.109152999999999</v>
      </c>
      <c r="D96">
        <v>-81.273106999999996</v>
      </c>
      <c r="E96">
        <v>133630</v>
      </c>
      <c r="F96" s="1">
        <f t="shared" si="5"/>
        <v>0.48465324234287499</v>
      </c>
      <c r="G96" s="2">
        <f t="shared" si="6"/>
        <v>0.11402406442357498</v>
      </c>
      <c r="H96" s="3">
        <v>4.6117341955240365E-2</v>
      </c>
      <c r="I96" s="3">
        <v>1.1283025356669503E-2</v>
      </c>
      <c r="J96" s="3">
        <v>3.6081275058057284E-2</v>
      </c>
      <c r="K96" s="3">
        <v>2.0542422053607831E-2</v>
      </c>
      <c r="L96" s="4">
        <f t="shared" si="7"/>
        <v>0.18258937688172852</v>
      </c>
      <c r="M96" s="5">
        <v>4.8326300893476531E-2</v>
      </c>
      <c r="N96" s="5">
        <v>3.4381386240677755E-2</v>
      </c>
      <c r="O96" s="5">
        <v>4.6864243452928403E-2</v>
      </c>
      <c r="P96" s="5">
        <v>5.3017446294645838E-2</v>
      </c>
      <c r="Q96" s="6">
        <f t="shared" si="8"/>
        <v>8.3290938932580744E-2</v>
      </c>
      <c r="R96" s="7">
        <v>5.342778385256837E-2</v>
      </c>
      <c r="S96" s="7">
        <v>1.3047339188088333E-2</v>
      </c>
      <c r="T96" s="7">
        <v>1.6815815891924043E-2</v>
      </c>
      <c r="U96" s="8">
        <f t="shared" si="9"/>
        <v>0.10474886210499078</v>
      </c>
      <c r="V96" s="13">
        <v>1.6485474352302638E-2</v>
      </c>
      <c r="W96" s="13">
        <v>4.0949609966200749E-2</v>
      </c>
      <c r="X96" s="13">
        <v>2.0132640200120039E-2</v>
      </c>
      <c r="Y96" s="13">
        <v>2.7181137586367355E-2</v>
      </c>
    </row>
    <row r="97" spans="1:25" x14ac:dyDescent="0.3">
      <c r="A97">
        <v>46660</v>
      </c>
      <c r="B97" t="s">
        <v>110</v>
      </c>
      <c r="C97">
        <v>30.829644999999999</v>
      </c>
      <c r="D97">
        <v>-83.240639999999999</v>
      </c>
      <c r="E97">
        <v>46410</v>
      </c>
      <c r="F97" s="1">
        <f t="shared" si="5"/>
        <v>0.48511784845230643</v>
      </c>
      <c r="G97" s="2">
        <f t="shared" si="6"/>
        <v>0.11470488133440487</v>
      </c>
      <c r="H97" s="3">
        <v>4.7117065444117701E-2</v>
      </c>
      <c r="I97" s="3">
        <v>1.0765617232849909E-2</v>
      </c>
      <c r="J97" s="3">
        <v>3.830561368326979E-2</v>
      </c>
      <c r="K97" s="3">
        <v>1.8516584974167472E-2</v>
      </c>
      <c r="L97" s="4">
        <f t="shared" si="7"/>
        <v>0.18837789437734209</v>
      </c>
      <c r="M97" s="5">
        <v>4.8711865600610728E-2</v>
      </c>
      <c r="N97" s="5">
        <v>3.3245316740171067E-2</v>
      </c>
      <c r="O97" s="5">
        <v>5.0162175758958615E-2</v>
      </c>
      <c r="P97" s="5">
        <v>5.6258536277601703E-2</v>
      </c>
      <c r="Q97" s="6">
        <f t="shared" si="8"/>
        <v>7.650011725110914E-2</v>
      </c>
      <c r="R97" s="7">
        <v>4.9819175386018745E-2</v>
      </c>
      <c r="S97" s="7">
        <v>1.0370106028289661E-2</v>
      </c>
      <c r="T97" s="7">
        <v>1.6310835836800736E-2</v>
      </c>
      <c r="U97" s="8">
        <f t="shared" si="9"/>
        <v>0.10553495548945033</v>
      </c>
      <c r="V97" s="13">
        <v>1.5265304633269841E-2</v>
      </c>
      <c r="W97" s="13">
        <v>4.1230540521031096E-2</v>
      </c>
      <c r="X97" s="13">
        <v>2.0643702810016505E-2</v>
      </c>
      <c r="Y97" s="13">
        <v>2.839540752513289E-2</v>
      </c>
    </row>
    <row r="98" spans="1:25" x14ac:dyDescent="0.3">
      <c r="A98">
        <v>47580</v>
      </c>
      <c r="B98" t="s">
        <v>111</v>
      </c>
      <c r="C98">
        <v>32.401594000000003</v>
      </c>
      <c r="D98">
        <v>-83.635095000000007</v>
      </c>
      <c r="E98">
        <v>37900</v>
      </c>
      <c r="F98" s="1">
        <f t="shared" si="5"/>
        <v>0.48550086705348428</v>
      </c>
      <c r="G98" s="2">
        <f t="shared" si="6"/>
        <v>0.10601990666772057</v>
      </c>
      <c r="H98" s="3">
        <v>4.1974439582473676E-2</v>
      </c>
      <c r="I98" s="3">
        <v>1.1836859489906221E-2</v>
      </c>
      <c r="J98" s="3">
        <v>3.2090730239482446E-2</v>
      </c>
      <c r="K98" s="3">
        <v>2.0117877355858224E-2</v>
      </c>
      <c r="L98" s="4">
        <f t="shared" si="7"/>
        <v>0.18210603582093646</v>
      </c>
      <c r="M98" s="5">
        <v>4.3972008501064586E-2</v>
      </c>
      <c r="N98" s="5">
        <v>3.4175444366606758E-2</v>
      </c>
      <c r="O98" s="5">
        <v>5.0593968743692909E-2</v>
      </c>
      <c r="P98" s="5">
        <v>5.3364614209572198E-2</v>
      </c>
      <c r="Q98" s="6">
        <f t="shared" si="8"/>
        <v>8.6891448592206183E-2</v>
      </c>
      <c r="R98" s="7">
        <v>5.1927651049569153E-2</v>
      </c>
      <c r="S98" s="7">
        <v>1.809658220739142E-2</v>
      </c>
      <c r="T98" s="7">
        <v>1.6867215335245614E-2</v>
      </c>
      <c r="U98" s="8">
        <f t="shared" si="9"/>
        <v>0.11048347597262106</v>
      </c>
      <c r="V98" s="13">
        <v>2.4138819000957459E-2</v>
      </c>
      <c r="W98" s="13">
        <v>3.8102470011362001E-2</v>
      </c>
      <c r="X98" s="13">
        <v>2.1053900230035737E-2</v>
      </c>
      <c r="Y98" s="13">
        <v>2.7188286730265864E-2</v>
      </c>
    </row>
    <row r="99" spans="1:25" x14ac:dyDescent="0.3">
      <c r="A99">
        <v>46520</v>
      </c>
      <c r="B99" t="s">
        <v>112</v>
      </c>
      <c r="C99">
        <v>21.580023000000001</v>
      </c>
      <c r="D99">
        <v>-158.12340599999999</v>
      </c>
      <c r="E99">
        <v>389130</v>
      </c>
      <c r="F99" s="1">
        <f t="shared" si="5"/>
        <v>0.48395586918265809</v>
      </c>
      <c r="G99" s="2">
        <f t="shared" si="6"/>
        <v>0.11930446996845558</v>
      </c>
      <c r="H99" s="3">
        <v>4.8512799428951835E-2</v>
      </c>
      <c r="I99" s="3">
        <v>1.1262606847267369E-2</v>
      </c>
      <c r="J99" s="3">
        <v>3.7877012798769039E-2</v>
      </c>
      <c r="K99" s="3">
        <v>2.1652050893467334E-2</v>
      </c>
      <c r="L99" s="4">
        <f t="shared" si="7"/>
        <v>0.17977056221213503</v>
      </c>
      <c r="M99" s="5">
        <v>4.8414716186562075E-2</v>
      </c>
      <c r="N99" s="5">
        <v>3.776537928836355E-2</v>
      </c>
      <c r="O99" s="5">
        <v>4.2482733027004872E-2</v>
      </c>
      <c r="P99" s="5">
        <v>5.1107733710204516E-2</v>
      </c>
      <c r="Q99" s="6">
        <f t="shared" si="8"/>
        <v>9.3854470888514813E-2</v>
      </c>
      <c r="R99" s="7">
        <v>5.8937519092475979E-2</v>
      </c>
      <c r="S99" s="7">
        <v>1.5362025168724102E-2</v>
      </c>
      <c r="T99" s="7">
        <v>1.9554926627314728E-2</v>
      </c>
      <c r="U99" s="8">
        <f t="shared" si="9"/>
        <v>9.1026366113552637E-2</v>
      </c>
      <c r="V99" s="13">
        <v>1.4361389006854996E-2</v>
      </c>
      <c r="W99" s="13">
        <v>3.5283745621820316E-2</v>
      </c>
      <c r="X99" s="13">
        <v>1.871884417138692E-2</v>
      </c>
      <c r="Y99" s="13">
        <v>2.2662387313490413E-2</v>
      </c>
    </row>
    <row r="100" spans="1:25" x14ac:dyDescent="0.3">
      <c r="A100">
        <v>11180</v>
      </c>
      <c r="B100" t="s">
        <v>113</v>
      </c>
      <c r="C100">
        <v>42.037537999999998</v>
      </c>
      <c r="D100">
        <v>-93.466093000000001</v>
      </c>
      <c r="E100">
        <v>28700</v>
      </c>
      <c r="F100" s="1">
        <f t="shared" si="5"/>
        <v>0.48785083646559263</v>
      </c>
      <c r="G100" s="2">
        <f t="shared" si="6"/>
        <v>0.11089795274704037</v>
      </c>
      <c r="H100" s="3">
        <v>4.6858679699958349E-2</v>
      </c>
      <c r="I100" s="3">
        <v>1.1217722485339235E-2</v>
      </c>
      <c r="J100" s="3">
        <v>3.4415858242013805E-2</v>
      </c>
      <c r="K100" s="3">
        <v>1.8405692319728984E-2</v>
      </c>
      <c r="L100" s="4">
        <f t="shared" si="7"/>
        <v>0.19321694241392218</v>
      </c>
      <c r="M100" s="5">
        <v>5.2772547323143335E-2</v>
      </c>
      <c r="N100" s="5">
        <v>3.8024996475849643E-2</v>
      </c>
      <c r="O100" s="5">
        <v>4.6843965745586927E-2</v>
      </c>
      <c r="P100" s="5">
        <v>5.5575432869342266E-2</v>
      </c>
      <c r="Q100" s="6">
        <f t="shared" si="8"/>
        <v>8.9981494029119605E-2</v>
      </c>
      <c r="R100" s="7">
        <v>5.9582826530335135E-2</v>
      </c>
      <c r="S100" s="7">
        <v>1.364751245590386E-2</v>
      </c>
      <c r="T100" s="7">
        <v>1.6751155042880606E-2</v>
      </c>
      <c r="U100" s="8">
        <f t="shared" si="9"/>
        <v>9.3754447275510452E-2</v>
      </c>
      <c r="V100" s="13">
        <v>1.710853281230057E-2</v>
      </c>
      <c r="W100" s="13">
        <v>3.152554610080547E-2</v>
      </c>
      <c r="X100" s="13">
        <v>2.0492711373918414E-2</v>
      </c>
      <c r="Y100" s="13">
        <v>2.4627656988485996E-2</v>
      </c>
    </row>
    <row r="101" spans="1:25" x14ac:dyDescent="0.3">
      <c r="A101">
        <v>16300</v>
      </c>
      <c r="B101" t="s">
        <v>114</v>
      </c>
      <c r="C101">
        <v>42.086328999999999</v>
      </c>
      <c r="D101">
        <v>-91.631144000000006</v>
      </c>
      <c r="E101">
        <v>115820</v>
      </c>
      <c r="F101" s="1">
        <f t="shared" si="5"/>
        <v>0.48817727048384357</v>
      </c>
      <c r="G101" s="2">
        <f t="shared" si="6"/>
        <v>0.10670874920516223</v>
      </c>
      <c r="H101" s="3">
        <v>4.3810667073531935E-2</v>
      </c>
      <c r="I101" s="3">
        <v>1.0954762260561158E-2</v>
      </c>
      <c r="J101" s="3">
        <v>3.2474004241295332E-2</v>
      </c>
      <c r="K101" s="3">
        <v>1.9469315629773803E-2</v>
      </c>
      <c r="L101" s="4">
        <f t="shared" si="7"/>
        <v>0.18086191511180943</v>
      </c>
      <c r="M101" s="5">
        <v>5.3541015771211342E-2</v>
      </c>
      <c r="N101" s="5">
        <v>3.963053667987692E-2</v>
      </c>
      <c r="O101" s="5">
        <v>4.3090240798063284E-2</v>
      </c>
      <c r="P101" s="5">
        <v>4.4600121862657875E-2</v>
      </c>
      <c r="Q101" s="6">
        <f t="shared" si="8"/>
        <v>9.61646567087657E-2</v>
      </c>
      <c r="R101" s="7">
        <v>5.9324747454726046E-2</v>
      </c>
      <c r="S101" s="7">
        <v>1.7577870716649114E-2</v>
      </c>
      <c r="T101" s="7">
        <v>1.9262038537390544E-2</v>
      </c>
      <c r="U101" s="8">
        <f t="shared" si="9"/>
        <v>0.10444194945810621</v>
      </c>
      <c r="V101" s="13">
        <v>1.9891499923695377E-2</v>
      </c>
      <c r="W101" s="13">
        <v>3.835238078415306E-2</v>
      </c>
      <c r="X101" s="13">
        <v>2.1153929968815353E-2</v>
      </c>
      <c r="Y101" s="13">
        <v>2.5044138781442415E-2</v>
      </c>
    </row>
    <row r="102" spans="1:25" x14ac:dyDescent="0.3">
      <c r="A102">
        <v>19340</v>
      </c>
      <c r="B102" t="s">
        <v>115</v>
      </c>
      <c r="C102">
        <v>41.391680000000001</v>
      </c>
      <c r="D102">
        <v>-90.460076000000001</v>
      </c>
      <c r="E102">
        <v>157810</v>
      </c>
      <c r="F102" s="1">
        <f t="shared" si="5"/>
        <v>0.48746789076330188</v>
      </c>
      <c r="G102" s="2">
        <f t="shared" si="6"/>
        <v>0.10614402830633404</v>
      </c>
      <c r="H102" s="3">
        <v>4.3720652784089112E-2</v>
      </c>
      <c r="I102" s="3">
        <v>1.0070631047249534E-2</v>
      </c>
      <c r="J102" s="3">
        <v>3.3208670808479841E-2</v>
      </c>
      <c r="K102" s="3">
        <v>1.9144073666515552E-2</v>
      </c>
      <c r="L102" s="4">
        <f t="shared" si="7"/>
        <v>0.18494883974599627</v>
      </c>
      <c r="M102" s="5">
        <v>5.0882901635850727E-2</v>
      </c>
      <c r="N102" s="5">
        <v>3.5956123601264878E-2</v>
      </c>
      <c r="O102" s="5">
        <v>4.8263872838420797E-2</v>
      </c>
      <c r="P102" s="5">
        <v>4.9845941670459852E-2</v>
      </c>
      <c r="Q102" s="6">
        <f t="shared" si="8"/>
        <v>8.6234153274076061E-2</v>
      </c>
      <c r="R102" s="7">
        <v>5.4375542608239485E-2</v>
      </c>
      <c r="S102" s="7">
        <v>1.4287317045587639E-2</v>
      </c>
      <c r="T102" s="7">
        <v>1.7571293620248941E-2</v>
      </c>
      <c r="U102" s="8">
        <f t="shared" si="9"/>
        <v>0.11014086943689552</v>
      </c>
      <c r="V102" s="13">
        <v>1.9545443072227619E-2</v>
      </c>
      <c r="W102" s="13">
        <v>3.8461622811389609E-2</v>
      </c>
      <c r="X102" s="13">
        <v>2.257540571159267E-2</v>
      </c>
      <c r="Y102" s="13">
        <v>2.9558397841685621E-2</v>
      </c>
    </row>
    <row r="103" spans="1:25" x14ac:dyDescent="0.3">
      <c r="A103">
        <v>19780</v>
      </c>
      <c r="B103" t="s">
        <v>116</v>
      </c>
      <c r="C103">
        <v>41.54486</v>
      </c>
      <c r="D103">
        <v>-93.943487000000005</v>
      </c>
      <c r="E103">
        <v>290730</v>
      </c>
      <c r="F103" s="1">
        <f t="shared" si="5"/>
        <v>0.48857758931277695</v>
      </c>
      <c r="G103" s="2">
        <f t="shared" si="6"/>
        <v>0.11413244539022706</v>
      </c>
      <c r="H103" s="3">
        <v>4.7832345874268829E-2</v>
      </c>
      <c r="I103" s="3">
        <v>1.100206916056177E-2</v>
      </c>
      <c r="J103" s="3">
        <v>3.4905674064324967E-2</v>
      </c>
      <c r="K103" s="3">
        <v>2.039235629107149E-2</v>
      </c>
      <c r="L103" s="4">
        <f t="shared" si="7"/>
        <v>0.18069072840004055</v>
      </c>
      <c r="M103" s="5">
        <v>5.480025368022861E-2</v>
      </c>
      <c r="N103" s="5">
        <v>4.2823424911106273E-2</v>
      </c>
      <c r="O103" s="5">
        <v>4.010210827486875E-2</v>
      </c>
      <c r="P103" s="5">
        <v>4.2964941533836933E-2</v>
      </c>
      <c r="Q103" s="6">
        <f t="shared" si="8"/>
        <v>0.10405098799758132</v>
      </c>
      <c r="R103" s="7">
        <v>6.6351619638324894E-2</v>
      </c>
      <c r="S103" s="7">
        <v>1.7422503379583284E-2</v>
      </c>
      <c r="T103" s="7">
        <v>2.027686497967314E-2</v>
      </c>
      <c r="U103" s="8">
        <f t="shared" si="9"/>
        <v>8.970342752492802E-2</v>
      </c>
      <c r="V103" s="13">
        <v>1.5910984272898273E-2</v>
      </c>
      <c r="W103" s="13">
        <v>3.3072805896654026E-2</v>
      </c>
      <c r="X103" s="13">
        <v>1.8812239531955086E-2</v>
      </c>
      <c r="Y103" s="13">
        <v>2.1907397823420639E-2</v>
      </c>
    </row>
    <row r="104" spans="1:25" x14ac:dyDescent="0.3">
      <c r="A104">
        <v>20220</v>
      </c>
      <c r="B104" t="s">
        <v>117</v>
      </c>
      <c r="C104">
        <v>42.463481000000002</v>
      </c>
      <c r="D104">
        <v>-90.878771</v>
      </c>
      <c r="E104">
        <v>41300</v>
      </c>
      <c r="F104" s="1">
        <f t="shared" si="5"/>
        <v>0.48658524136705683</v>
      </c>
      <c r="G104" s="2">
        <f t="shared" si="6"/>
        <v>0.10975531243655084</v>
      </c>
      <c r="H104" s="3">
        <v>4.6857533926425825E-2</v>
      </c>
      <c r="I104" s="3">
        <v>1.0221514445149332E-2</v>
      </c>
      <c r="J104" s="3">
        <v>3.5055783235014536E-2</v>
      </c>
      <c r="K104" s="3">
        <v>1.7620480829961153E-2</v>
      </c>
      <c r="L104" s="4">
        <f t="shared" si="7"/>
        <v>0.19009035663828633</v>
      </c>
      <c r="M104" s="5">
        <v>5.0370454600136803E-2</v>
      </c>
      <c r="N104" s="5">
        <v>3.398956178672468E-2</v>
      </c>
      <c r="O104" s="5">
        <v>5.1907755219052304E-2</v>
      </c>
      <c r="P104" s="5">
        <v>5.3822585032372521E-2</v>
      </c>
      <c r="Q104" s="6">
        <f t="shared" si="8"/>
        <v>8.0740670095213907E-2</v>
      </c>
      <c r="R104" s="7">
        <v>5.2290331698093967E-2</v>
      </c>
      <c r="S104" s="7">
        <v>1.1046241146157959E-2</v>
      </c>
      <c r="T104" s="7">
        <v>1.7404097250961988E-2</v>
      </c>
      <c r="U104" s="8">
        <f t="shared" si="9"/>
        <v>0.10599890219700578</v>
      </c>
      <c r="V104" s="13">
        <v>1.7474987462309674E-2</v>
      </c>
      <c r="W104" s="13">
        <v>3.7502830345839337E-2</v>
      </c>
      <c r="X104" s="13">
        <v>2.1962792858239034E-2</v>
      </c>
      <c r="Y104" s="13">
        <v>2.9058291530617723E-2</v>
      </c>
    </row>
    <row r="105" spans="1:25" x14ac:dyDescent="0.3">
      <c r="A105">
        <v>26980</v>
      </c>
      <c r="B105" t="s">
        <v>118</v>
      </c>
      <c r="C105">
        <v>41.517806</v>
      </c>
      <c r="D105">
        <v>-91.647930000000002</v>
      </c>
      <c r="E105">
        <v>57320</v>
      </c>
      <c r="F105" s="1">
        <f t="shared" si="5"/>
        <v>0.48795769865616206</v>
      </c>
      <c r="G105" s="2">
        <f t="shared" si="6"/>
        <v>0.11415467401217036</v>
      </c>
      <c r="H105" s="3">
        <v>4.9769084307210339E-2</v>
      </c>
      <c r="I105" s="3">
        <v>1.1370640539286695E-2</v>
      </c>
      <c r="J105" s="3">
        <v>3.4973460690429843E-2</v>
      </c>
      <c r="K105" s="3">
        <v>1.8041488475243471E-2</v>
      </c>
      <c r="L105" s="4">
        <f t="shared" si="7"/>
        <v>0.19119162515367003</v>
      </c>
      <c r="M105" s="5">
        <v>5.287097828847314E-2</v>
      </c>
      <c r="N105" s="5">
        <v>3.7704305768689543E-2</v>
      </c>
      <c r="O105" s="5">
        <v>4.7507185866423982E-2</v>
      </c>
      <c r="P105" s="5">
        <v>5.310915523008336E-2</v>
      </c>
      <c r="Q105" s="6">
        <f t="shared" si="8"/>
        <v>9.5218740843111521E-2</v>
      </c>
      <c r="R105" s="7">
        <v>6.3557259860744508E-2</v>
      </c>
      <c r="S105" s="7">
        <v>1.3373552060619041E-2</v>
      </c>
      <c r="T105" s="7">
        <v>1.8287928921747972E-2</v>
      </c>
      <c r="U105" s="8">
        <f t="shared" si="9"/>
        <v>8.7392658647210186E-2</v>
      </c>
      <c r="V105" s="13">
        <v>1.4868715887104905E-2</v>
      </c>
      <c r="W105" s="13">
        <v>2.9559731205510441E-2</v>
      </c>
      <c r="X105" s="13">
        <v>1.9478895926265956E-2</v>
      </c>
      <c r="Y105" s="13">
        <v>2.3485315628328892E-2</v>
      </c>
    </row>
    <row r="106" spans="1:25" x14ac:dyDescent="0.3">
      <c r="A106">
        <v>43580</v>
      </c>
      <c r="B106" t="s">
        <v>119</v>
      </c>
      <c r="C106">
        <v>42.580634000000003</v>
      </c>
      <c r="D106">
        <v>-96.376047</v>
      </c>
      <c r="E106">
        <v>58580</v>
      </c>
      <c r="F106" s="1">
        <f t="shared" si="5"/>
        <v>0.48648062347023602</v>
      </c>
      <c r="G106" s="2">
        <f t="shared" si="6"/>
        <v>0.11177400340077151</v>
      </c>
      <c r="H106" s="3">
        <v>4.6990821677938367E-2</v>
      </c>
      <c r="I106" s="3">
        <v>1.036386076848529E-2</v>
      </c>
      <c r="J106" s="3">
        <v>3.6030868336500869E-2</v>
      </c>
      <c r="K106" s="3">
        <v>1.8388452617846985E-2</v>
      </c>
      <c r="L106" s="4">
        <f t="shared" si="7"/>
        <v>0.18764180538654193</v>
      </c>
      <c r="M106" s="5">
        <v>5.1592553541504702E-2</v>
      </c>
      <c r="N106" s="5">
        <v>3.7279957916286702E-2</v>
      </c>
      <c r="O106" s="5">
        <v>4.7019391217403464E-2</v>
      </c>
      <c r="P106" s="5">
        <v>5.1749902711347079E-2</v>
      </c>
      <c r="Q106" s="6">
        <f t="shared" si="8"/>
        <v>8.3860452616390066E-2</v>
      </c>
      <c r="R106" s="7">
        <v>5.3713785569773818E-2</v>
      </c>
      <c r="S106" s="7">
        <v>1.2650923013286583E-2</v>
      </c>
      <c r="T106" s="7">
        <v>1.7495744033329669E-2</v>
      </c>
      <c r="U106" s="8">
        <f t="shared" si="9"/>
        <v>0.1032043620665325</v>
      </c>
      <c r="V106" s="13">
        <v>1.6436563275787408E-2</v>
      </c>
      <c r="W106" s="13">
        <v>3.836197213844688E-2</v>
      </c>
      <c r="X106" s="13">
        <v>2.1075763809127551E-2</v>
      </c>
      <c r="Y106" s="13">
        <v>2.7330062843170667E-2</v>
      </c>
    </row>
    <row r="107" spans="1:25" x14ac:dyDescent="0.3">
      <c r="A107">
        <v>47940</v>
      </c>
      <c r="B107" t="s">
        <v>120</v>
      </c>
      <c r="C107">
        <v>42.536796000000002</v>
      </c>
      <c r="D107">
        <v>-92.471608000000003</v>
      </c>
      <c r="E107">
        <v>71760</v>
      </c>
      <c r="F107" s="1">
        <f t="shared" si="5"/>
        <v>0.48610824791190976</v>
      </c>
      <c r="G107" s="2">
        <f t="shared" si="6"/>
        <v>0.10816099911952351</v>
      </c>
      <c r="H107" s="3">
        <v>4.4382143201706685E-2</v>
      </c>
      <c r="I107" s="3">
        <v>1.0630380425315786E-2</v>
      </c>
      <c r="J107" s="3">
        <v>3.5589308634903352E-2</v>
      </c>
      <c r="K107" s="3">
        <v>1.7559166857597692E-2</v>
      </c>
      <c r="L107" s="4">
        <f t="shared" si="7"/>
        <v>0.18711767046020805</v>
      </c>
      <c r="M107" s="5">
        <v>5.056678766629482E-2</v>
      </c>
      <c r="N107" s="5">
        <v>3.4103098396213553E-2</v>
      </c>
      <c r="O107" s="5">
        <v>4.8817607897889866E-2</v>
      </c>
      <c r="P107" s="5">
        <v>5.3630176499809792E-2</v>
      </c>
      <c r="Q107" s="6">
        <f t="shared" si="8"/>
        <v>7.8924006751877607E-2</v>
      </c>
      <c r="R107" s="7">
        <v>5.0202509672004555E-2</v>
      </c>
      <c r="S107" s="7">
        <v>1.1743711919813942E-2</v>
      </c>
      <c r="T107" s="7">
        <v>1.6977785160059104E-2</v>
      </c>
      <c r="U107" s="8">
        <f t="shared" si="9"/>
        <v>0.11190557158030059</v>
      </c>
      <c r="V107" s="13">
        <v>1.8325923439820448E-2</v>
      </c>
      <c r="W107" s="13">
        <v>3.8667449353963948E-2</v>
      </c>
      <c r="X107" s="13">
        <v>2.3565343818583752E-2</v>
      </c>
      <c r="Y107" s="13">
        <v>3.1346854967932429E-2</v>
      </c>
    </row>
    <row r="108" spans="1:25" x14ac:dyDescent="0.3">
      <c r="A108">
        <v>14260</v>
      </c>
      <c r="B108" t="s">
        <v>121</v>
      </c>
      <c r="C108">
        <v>43.006647999999998</v>
      </c>
      <c r="D108">
        <v>-116.141909</v>
      </c>
      <c r="E108">
        <v>239070</v>
      </c>
      <c r="F108" s="1">
        <f t="shared" si="5"/>
        <v>0.48742429078119331</v>
      </c>
      <c r="G108" s="2">
        <f t="shared" si="6"/>
        <v>0.11613315148553091</v>
      </c>
      <c r="H108" s="3">
        <v>4.6928006205780283E-2</v>
      </c>
      <c r="I108" s="3">
        <v>1.1791924691581107E-2</v>
      </c>
      <c r="J108" s="3">
        <v>3.5522943677311444E-2</v>
      </c>
      <c r="K108" s="3">
        <v>2.1890276910858077E-2</v>
      </c>
      <c r="L108" s="4">
        <f t="shared" si="7"/>
        <v>0.17701073766042405</v>
      </c>
      <c r="M108" s="5">
        <v>5.3168552482611806E-2</v>
      </c>
      <c r="N108" s="5">
        <v>3.9905155325409114E-2</v>
      </c>
      <c r="O108" s="5">
        <v>3.9460524782451357E-2</v>
      </c>
      <c r="P108" s="5">
        <v>4.4476505069951759E-2</v>
      </c>
      <c r="Q108" s="6">
        <f t="shared" si="8"/>
        <v>9.7767912195600409E-2</v>
      </c>
      <c r="R108" s="7">
        <v>6.1768655483574672E-2</v>
      </c>
      <c r="S108" s="7">
        <v>1.703012650391679E-2</v>
      </c>
      <c r="T108" s="7">
        <v>1.8969130208108944E-2</v>
      </c>
      <c r="U108" s="8">
        <f t="shared" si="9"/>
        <v>9.6512489439637986E-2</v>
      </c>
      <c r="V108" s="13">
        <v>1.7485984352354784E-2</v>
      </c>
      <c r="W108" s="13">
        <v>3.5548135589680903E-2</v>
      </c>
      <c r="X108" s="13">
        <v>2.0048585523297583E-2</v>
      </c>
      <c r="Y108" s="13">
        <v>2.3429783974304719E-2</v>
      </c>
    </row>
    <row r="109" spans="1:25" x14ac:dyDescent="0.3">
      <c r="A109">
        <v>17660</v>
      </c>
      <c r="B109" t="s">
        <v>122</v>
      </c>
      <c r="C109">
        <v>47.675966000000003</v>
      </c>
      <c r="D109">
        <v>-116.695922</v>
      </c>
      <c r="E109">
        <v>44920</v>
      </c>
      <c r="F109" s="1">
        <f t="shared" si="5"/>
        <v>0.48692566883553184</v>
      </c>
      <c r="G109" s="2">
        <f t="shared" si="6"/>
        <v>0.1144232495280357</v>
      </c>
      <c r="H109" s="3">
        <v>4.7978407716914778E-2</v>
      </c>
      <c r="I109" s="3">
        <v>1.186827272557763E-2</v>
      </c>
      <c r="J109" s="3">
        <v>3.4286795719390306E-2</v>
      </c>
      <c r="K109" s="3">
        <v>2.0289773366152973E-2</v>
      </c>
      <c r="L109" s="4">
        <f t="shared" si="7"/>
        <v>0.18485874181675654</v>
      </c>
      <c r="M109" s="5">
        <v>5.0178689081249679E-2</v>
      </c>
      <c r="N109" s="5">
        <v>3.7269174976121609E-2</v>
      </c>
      <c r="O109" s="5">
        <v>4.490965530066484E-2</v>
      </c>
      <c r="P109" s="5">
        <v>5.2501222458720423E-2</v>
      </c>
      <c r="Q109" s="6">
        <f t="shared" si="8"/>
        <v>8.7491519076865004E-2</v>
      </c>
      <c r="R109" s="7">
        <v>5.7789487532551233E-2</v>
      </c>
      <c r="S109" s="7">
        <v>1.285560903522294E-2</v>
      </c>
      <c r="T109" s="7">
        <v>1.6846422509090818E-2</v>
      </c>
      <c r="U109" s="8">
        <f t="shared" si="9"/>
        <v>0.10015215841387452</v>
      </c>
      <c r="V109" s="13">
        <v>1.624286120428681E-2</v>
      </c>
      <c r="W109" s="13">
        <v>3.77514857905231E-2</v>
      </c>
      <c r="X109" s="13">
        <v>2.0332924374714956E-2</v>
      </c>
      <c r="Y109" s="13">
        <v>2.5824887044349654E-2</v>
      </c>
    </row>
    <row r="110" spans="1:25" x14ac:dyDescent="0.3">
      <c r="A110">
        <v>26820</v>
      </c>
      <c r="B110" t="s">
        <v>123</v>
      </c>
      <c r="C110">
        <v>43.620423000000002</v>
      </c>
      <c r="D110">
        <v>-112.420919</v>
      </c>
      <c r="E110">
        <v>37430</v>
      </c>
      <c r="F110" s="1">
        <f t="shared" si="5"/>
        <v>0.48533787953557933</v>
      </c>
      <c r="G110" s="2">
        <f t="shared" si="6"/>
        <v>0.11479609648154965</v>
      </c>
      <c r="H110" s="3">
        <v>4.6416188108500074E-2</v>
      </c>
      <c r="I110" s="3">
        <v>1.170982559719186E-2</v>
      </c>
      <c r="J110" s="3">
        <v>3.4728672094241395E-2</v>
      </c>
      <c r="K110" s="3">
        <v>2.194141068161631E-2</v>
      </c>
      <c r="L110" s="4">
        <f t="shared" si="7"/>
        <v>0.17996873731175478</v>
      </c>
      <c r="M110" s="5">
        <v>4.876470318011223E-2</v>
      </c>
      <c r="N110" s="5">
        <v>3.6362322785162784E-2</v>
      </c>
      <c r="O110" s="5">
        <v>4.3766101231197757E-2</v>
      </c>
      <c r="P110" s="5">
        <v>5.1075610115282007E-2</v>
      </c>
      <c r="Q110" s="6">
        <f t="shared" si="8"/>
        <v>8.6665808340617184E-2</v>
      </c>
      <c r="R110" s="7">
        <v>5.5177560187052541E-2</v>
      </c>
      <c r="S110" s="7">
        <v>1.3495532051791773E-2</v>
      </c>
      <c r="T110" s="7">
        <v>1.7992716101772881E-2</v>
      </c>
      <c r="U110" s="8">
        <f t="shared" si="9"/>
        <v>0.10390723740165769</v>
      </c>
      <c r="V110" s="13">
        <v>1.6151179211418783E-2</v>
      </c>
      <c r="W110" s="13">
        <v>4.2479716354614346E-2</v>
      </c>
      <c r="X110" s="13">
        <v>1.9764381224808586E-2</v>
      </c>
      <c r="Y110" s="13">
        <v>2.5511960610815974E-2</v>
      </c>
    </row>
    <row r="111" spans="1:25" x14ac:dyDescent="0.3">
      <c r="A111">
        <v>30300</v>
      </c>
      <c r="B111" t="s">
        <v>124</v>
      </c>
      <c r="C111">
        <v>46.251696000000003</v>
      </c>
      <c r="D111">
        <v>-116.925017</v>
      </c>
      <c r="E111">
        <v>16330</v>
      </c>
      <c r="F111" s="1">
        <f t="shared" si="5"/>
        <v>0.48578825200890541</v>
      </c>
      <c r="G111" s="2">
        <f t="shared" si="6"/>
        <v>0.12117374899636227</v>
      </c>
      <c r="H111" s="3">
        <v>4.9735300953309698E-2</v>
      </c>
      <c r="I111" s="3">
        <v>1.2037397378515204E-2</v>
      </c>
      <c r="J111" s="3">
        <v>3.8167771096738676E-2</v>
      </c>
      <c r="K111" s="3">
        <v>2.1233279567798698E-2</v>
      </c>
      <c r="L111" s="4">
        <f t="shared" si="7"/>
        <v>0.18602957996159011</v>
      </c>
      <c r="M111" s="5">
        <v>5.1577798769971074E-2</v>
      </c>
      <c r="N111" s="5">
        <v>3.6890764665247655E-2</v>
      </c>
      <c r="O111" s="5">
        <v>4.4527507026103169E-2</v>
      </c>
      <c r="P111" s="5">
        <v>5.3033509500268222E-2</v>
      </c>
      <c r="Q111" s="6">
        <f t="shared" si="8"/>
        <v>8.5908539315383614E-2</v>
      </c>
      <c r="R111" s="7">
        <v>5.6126260944009507E-2</v>
      </c>
      <c r="S111" s="7">
        <v>1.1955288927046023E-2</v>
      </c>
      <c r="T111" s="7">
        <v>1.7826989444328093E-2</v>
      </c>
      <c r="U111" s="8">
        <f t="shared" si="9"/>
        <v>9.267638373556944E-2</v>
      </c>
      <c r="V111" s="13">
        <v>1.411464462218112E-2</v>
      </c>
      <c r="W111" s="13">
        <v>3.5436892727282315E-2</v>
      </c>
      <c r="X111" s="13">
        <v>1.9111923590424428E-2</v>
      </c>
      <c r="Y111" s="13">
        <v>2.4012922795681565E-2</v>
      </c>
    </row>
    <row r="112" spans="1:25" x14ac:dyDescent="0.3">
      <c r="A112">
        <v>38540</v>
      </c>
      <c r="B112" t="s">
        <v>125</v>
      </c>
      <c r="C112">
        <v>42.692920999999998</v>
      </c>
      <c r="D112">
        <v>-112.228982</v>
      </c>
      <c r="E112">
        <v>22780</v>
      </c>
      <c r="F112" s="1">
        <f t="shared" si="5"/>
        <v>0.48505106669602382</v>
      </c>
      <c r="G112" s="2">
        <f t="shared" si="6"/>
        <v>0.12311986061428748</v>
      </c>
      <c r="H112" s="3">
        <v>5.0325780219478776E-2</v>
      </c>
      <c r="I112" s="3">
        <v>1.1945178573263044E-2</v>
      </c>
      <c r="J112" s="3">
        <v>3.9398333171038469E-2</v>
      </c>
      <c r="K112" s="3">
        <v>2.1450568650507193E-2</v>
      </c>
      <c r="L112" s="4">
        <f t="shared" si="7"/>
        <v>0.17923230852685698</v>
      </c>
      <c r="M112" s="5">
        <v>4.8727377144751387E-2</v>
      </c>
      <c r="N112" s="5">
        <v>3.7380831070553615E-2</v>
      </c>
      <c r="O112" s="5">
        <v>4.1133721242234141E-2</v>
      </c>
      <c r="P112" s="5">
        <v>5.1990379069317832E-2</v>
      </c>
      <c r="Q112" s="6">
        <f t="shared" si="8"/>
        <v>8.7131003906810015E-2</v>
      </c>
      <c r="R112" s="7">
        <v>5.6583720932302399E-2</v>
      </c>
      <c r="S112" s="7">
        <v>1.2731998471019568E-2</v>
      </c>
      <c r="T112" s="7">
        <v>1.781528450348804E-2</v>
      </c>
      <c r="U112" s="8">
        <f t="shared" si="9"/>
        <v>9.5567893648069321E-2</v>
      </c>
      <c r="V112" s="13">
        <v>1.3842123616745286E-2</v>
      </c>
      <c r="W112" s="13">
        <v>3.7671134289757761E-2</v>
      </c>
      <c r="X112" s="13">
        <v>1.9826138638556482E-2</v>
      </c>
      <c r="Y112" s="13">
        <v>2.42284971030098E-2</v>
      </c>
    </row>
    <row r="113" spans="1:25" x14ac:dyDescent="0.3">
      <c r="A113">
        <v>14010</v>
      </c>
      <c r="B113" t="s">
        <v>126</v>
      </c>
      <c r="C113">
        <v>40.405593000000003</v>
      </c>
      <c r="D113">
        <v>-88.861306999999996</v>
      </c>
      <c r="E113">
        <v>55960</v>
      </c>
      <c r="F113" s="1">
        <f t="shared" si="5"/>
        <v>0.48530480378295354</v>
      </c>
      <c r="G113" s="2">
        <f t="shared" si="6"/>
        <v>0.11241852114674108</v>
      </c>
      <c r="H113" s="3">
        <v>4.7622070127062842E-2</v>
      </c>
      <c r="I113" s="3">
        <v>1.0797773948158633E-2</v>
      </c>
      <c r="J113" s="3">
        <v>3.5187185988925694E-2</v>
      </c>
      <c r="K113" s="3">
        <v>1.8811491082593911E-2</v>
      </c>
      <c r="L113" s="4">
        <f t="shared" si="7"/>
        <v>0.19234566782664261</v>
      </c>
      <c r="M113" s="5">
        <v>5.1448574798310255E-2</v>
      </c>
      <c r="N113" s="5">
        <v>3.7764631565799317E-2</v>
      </c>
      <c r="O113" s="5">
        <v>4.7716985831241378E-2</v>
      </c>
      <c r="P113" s="5">
        <v>5.5415475631291677E-2</v>
      </c>
      <c r="Q113" s="6">
        <f t="shared" si="8"/>
        <v>9.2426399954923841E-2</v>
      </c>
      <c r="R113" s="7">
        <v>5.8137028393579024E-2</v>
      </c>
      <c r="S113" s="7">
        <v>1.4399382432922063E-2</v>
      </c>
      <c r="T113" s="7">
        <v>1.9889989128422759E-2</v>
      </c>
      <c r="U113" s="8">
        <f t="shared" si="9"/>
        <v>8.8114214854646003E-2</v>
      </c>
      <c r="V113" s="13">
        <v>1.4705706645181348E-2</v>
      </c>
      <c r="W113" s="13">
        <v>3.1311778670685554E-2</v>
      </c>
      <c r="X113" s="13">
        <v>1.8687725227397461E-2</v>
      </c>
      <c r="Y113" s="13">
        <v>2.340900431138164E-2</v>
      </c>
    </row>
    <row r="114" spans="1:25" x14ac:dyDescent="0.3">
      <c r="A114">
        <v>16580</v>
      </c>
      <c r="B114" t="s">
        <v>127</v>
      </c>
      <c r="C114">
        <v>40.234489000000004</v>
      </c>
      <c r="D114">
        <v>-88.298623000000006</v>
      </c>
      <c r="E114">
        <v>77120</v>
      </c>
      <c r="F114" s="1">
        <f t="shared" si="5"/>
        <v>0.48665388298652879</v>
      </c>
      <c r="G114" s="2">
        <f t="shared" si="6"/>
        <v>0.11133114754490056</v>
      </c>
      <c r="H114" s="3">
        <v>4.5899799413682385E-2</v>
      </c>
      <c r="I114" s="3">
        <v>1.0926316912382656E-2</v>
      </c>
      <c r="J114" s="3">
        <v>3.4741357555199665E-2</v>
      </c>
      <c r="K114" s="3">
        <v>1.9763673663635847E-2</v>
      </c>
      <c r="L114" s="4">
        <f t="shared" si="7"/>
        <v>0.18801307416888527</v>
      </c>
      <c r="M114" s="5">
        <v>5.2257385216623188E-2</v>
      </c>
      <c r="N114" s="5">
        <v>3.574125145358182E-2</v>
      </c>
      <c r="O114" s="5">
        <v>4.7720431208710293E-2</v>
      </c>
      <c r="P114" s="5">
        <v>5.2294006289969976E-2</v>
      </c>
      <c r="Q114" s="6">
        <f t="shared" si="8"/>
        <v>8.9638433362679459E-2</v>
      </c>
      <c r="R114" s="7">
        <v>5.8238244468085787E-2</v>
      </c>
      <c r="S114" s="7">
        <v>1.3649190307856515E-2</v>
      </c>
      <c r="T114" s="7">
        <v>1.775099858673717E-2</v>
      </c>
      <c r="U114" s="8">
        <f t="shared" si="9"/>
        <v>9.7671227910063524E-2</v>
      </c>
      <c r="V114" s="13">
        <v>1.5734743836652035E-2</v>
      </c>
      <c r="W114" s="13">
        <v>3.6059021805009042E-2</v>
      </c>
      <c r="X114" s="13">
        <v>2.018452396265424E-2</v>
      </c>
      <c r="Y114" s="13">
        <v>2.56929383057482E-2</v>
      </c>
    </row>
    <row r="115" spans="1:25" x14ac:dyDescent="0.3">
      <c r="A115">
        <v>16980</v>
      </c>
      <c r="B115" t="s">
        <v>128</v>
      </c>
      <c r="C115">
        <v>41.823521</v>
      </c>
      <c r="D115">
        <v>-87.828297000000006</v>
      </c>
      <c r="E115">
        <v>3982520</v>
      </c>
      <c r="F115" s="1">
        <f t="shared" si="5"/>
        <v>0.48719031952115666</v>
      </c>
      <c r="G115" s="2">
        <f t="shared" si="6"/>
        <v>0.10867932706932638</v>
      </c>
      <c r="H115" s="3">
        <v>4.4353645131981256E-2</v>
      </c>
      <c r="I115" s="3">
        <v>1.0407545484474173E-2</v>
      </c>
      <c r="J115" s="3">
        <v>3.3477720713309594E-2</v>
      </c>
      <c r="K115" s="3">
        <v>2.0440415739561357E-2</v>
      </c>
      <c r="L115" s="4">
        <f t="shared" si="7"/>
        <v>0.18144341751936807</v>
      </c>
      <c r="M115" s="5">
        <v>5.169858350729397E-2</v>
      </c>
      <c r="N115" s="5">
        <v>3.8591741576834822E-2</v>
      </c>
      <c r="O115" s="5">
        <v>4.494363218816648E-2</v>
      </c>
      <c r="P115" s="5">
        <v>4.6209460247072821E-2</v>
      </c>
      <c r="Q115" s="6">
        <f t="shared" si="8"/>
        <v>9.503763274587633E-2</v>
      </c>
      <c r="R115" s="7">
        <v>5.911753971613122E-2</v>
      </c>
      <c r="S115" s="7">
        <v>1.6613081137077476E-2</v>
      </c>
      <c r="T115" s="7">
        <v>1.9307011892667633E-2</v>
      </c>
      <c r="U115" s="8">
        <f t="shared" si="9"/>
        <v>0.10202994218658586</v>
      </c>
      <c r="V115" s="13">
        <v>1.7959641695405853E-2</v>
      </c>
      <c r="W115" s="13">
        <v>3.6544019176917936E-2</v>
      </c>
      <c r="X115" s="13">
        <v>2.1378628352015268E-2</v>
      </c>
      <c r="Y115" s="13">
        <v>2.614765296224679E-2</v>
      </c>
    </row>
    <row r="116" spans="1:25" x14ac:dyDescent="0.3">
      <c r="A116">
        <v>19180</v>
      </c>
      <c r="B116" t="s">
        <v>129</v>
      </c>
      <c r="C116">
        <v>40.186754000000001</v>
      </c>
      <c r="D116">
        <v>-87.726777999999996</v>
      </c>
      <c r="E116">
        <v>18390</v>
      </c>
      <c r="F116" s="1">
        <f t="shared" si="5"/>
        <v>0.48706591722526987</v>
      </c>
      <c r="G116" s="2">
        <f t="shared" si="6"/>
        <v>0.10807940837494329</v>
      </c>
      <c r="H116" s="3">
        <v>4.5639332124283505E-2</v>
      </c>
      <c r="I116" s="3">
        <v>1.0198356815534035E-2</v>
      </c>
      <c r="J116" s="3">
        <v>3.4482861866859893E-2</v>
      </c>
      <c r="K116" s="3">
        <v>1.7758857568265857E-2</v>
      </c>
      <c r="L116" s="4">
        <f t="shared" si="7"/>
        <v>0.19199487026701009</v>
      </c>
      <c r="M116" s="5">
        <v>4.9722460564853375E-2</v>
      </c>
      <c r="N116" s="5">
        <v>3.3951392977026255E-2</v>
      </c>
      <c r="O116" s="5">
        <v>5.2724172540031596E-2</v>
      </c>
      <c r="P116" s="5">
        <v>5.5596844185098852E-2</v>
      </c>
      <c r="Q116" s="6">
        <f t="shared" si="8"/>
        <v>7.7842321390622513E-2</v>
      </c>
      <c r="R116" s="7">
        <v>5.219068977365008E-2</v>
      </c>
      <c r="S116" s="7">
        <v>1.0611248329248982E-2</v>
      </c>
      <c r="T116" s="7">
        <v>1.5040383287723447E-2</v>
      </c>
      <c r="U116" s="8">
        <f t="shared" si="9"/>
        <v>0.109149317192694</v>
      </c>
      <c r="V116" s="13">
        <v>1.6115344768803275E-2</v>
      </c>
      <c r="W116" s="13">
        <v>4.2370542188770392E-2</v>
      </c>
      <c r="X116" s="13">
        <v>2.2426960792318647E-2</v>
      </c>
      <c r="Y116" s="13">
        <v>2.8236469442801691E-2</v>
      </c>
    </row>
    <row r="117" spans="1:25" x14ac:dyDescent="0.3">
      <c r="A117">
        <v>19500</v>
      </c>
      <c r="B117" t="s">
        <v>130</v>
      </c>
      <c r="C117">
        <v>39.860236999999998</v>
      </c>
      <c r="D117">
        <v>-88.961528999999999</v>
      </c>
      <c r="E117">
        <v>34830</v>
      </c>
      <c r="F117" s="1">
        <f t="shared" si="5"/>
        <v>0.48703400801175151</v>
      </c>
      <c r="G117" s="2">
        <f t="shared" si="6"/>
        <v>0.11024566023146633</v>
      </c>
      <c r="H117" s="3">
        <v>4.5419194485296424E-2</v>
      </c>
      <c r="I117" s="3">
        <v>1.142959827162863E-2</v>
      </c>
      <c r="J117" s="3">
        <v>3.2651431969931602E-2</v>
      </c>
      <c r="K117" s="3">
        <v>2.074543550460968E-2</v>
      </c>
      <c r="L117" s="4">
        <f t="shared" si="7"/>
        <v>0.18704648863528825</v>
      </c>
      <c r="M117" s="5">
        <v>4.9811935627384563E-2</v>
      </c>
      <c r="N117" s="5">
        <v>3.5323949962723943E-2</v>
      </c>
      <c r="O117" s="5">
        <v>4.9573877380811204E-2</v>
      </c>
      <c r="P117" s="5">
        <v>5.233672566436854E-2</v>
      </c>
      <c r="Q117" s="6">
        <f t="shared" si="8"/>
        <v>8.5916666762871838E-2</v>
      </c>
      <c r="R117" s="7">
        <v>5.5117777878178106E-2</v>
      </c>
      <c r="S117" s="7">
        <v>1.3227052599914611E-2</v>
      </c>
      <c r="T117" s="7">
        <v>1.7571836284779128E-2</v>
      </c>
      <c r="U117" s="8">
        <f t="shared" si="9"/>
        <v>0.10382519238212506</v>
      </c>
      <c r="V117" s="13">
        <v>1.7136934215260597E-2</v>
      </c>
      <c r="W117" s="13">
        <v>3.7287556552266274E-2</v>
      </c>
      <c r="X117" s="13">
        <v>2.1090016912284851E-2</v>
      </c>
      <c r="Y117" s="13">
        <v>2.8310684702313356E-2</v>
      </c>
    </row>
    <row r="118" spans="1:25" x14ac:dyDescent="0.3">
      <c r="A118">
        <v>28100</v>
      </c>
      <c r="B118" t="s">
        <v>131</v>
      </c>
      <c r="C118">
        <v>41.139510000000001</v>
      </c>
      <c r="D118">
        <v>-87.861116999999993</v>
      </c>
      <c r="E118">
        <v>27390</v>
      </c>
      <c r="F118" s="1">
        <f t="shared" si="5"/>
        <v>0.4852766658190153</v>
      </c>
      <c r="G118" s="2">
        <f t="shared" si="6"/>
        <v>0.10861989639769216</v>
      </c>
      <c r="H118" s="3">
        <v>4.6774149378504958E-2</v>
      </c>
      <c r="I118" s="3">
        <v>9.8928403694704108E-3</v>
      </c>
      <c r="J118" s="3">
        <v>3.3150462351342724E-2</v>
      </c>
      <c r="K118" s="3">
        <v>1.880244429837406E-2</v>
      </c>
      <c r="L118" s="4">
        <f t="shared" si="7"/>
        <v>0.19149108893937195</v>
      </c>
      <c r="M118" s="5">
        <v>4.8954841111202248E-2</v>
      </c>
      <c r="N118" s="5">
        <v>3.282860695619258E-2</v>
      </c>
      <c r="O118" s="5">
        <v>5.2678728741435629E-2</v>
      </c>
      <c r="P118" s="5">
        <v>5.7028912130541495E-2</v>
      </c>
      <c r="Q118" s="6">
        <f t="shared" si="8"/>
        <v>8.0211520608058084E-2</v>
      </c>
      <c r="R118" s="7">
        <v>5.1350360195143364E-2</v>
      </c>
      <c r="S118" s="7">
        <v>1.1331955467251811E-2</v>
      </c>
      <c r="T118" s="7">
        <v>1.7529204945662895E-2</v>
      </c>
      <c r="U118" s="8">
        <f t="shared" si="9"/>
        <v>0.10495415987389309</v>
      </c>
      <c r="V118" s="13">
        <v>1.6565746126016353E-2</v>
      </c>
      <c r="W118" s="13">
        <v>3.9317043995285031E-2</v>
      </c>
      <c r="X118" s="13">
        <v>2.1780435346208254E-2</v>
      </c>
      <c r="Y118" s="13">
        <v>2.729093440638344E-2</v>
      </c>
    </row>
    <row r="119" spans="1:25" x14ac:dyDescent="0.3">
      <c r="A119">
        <v>37900</v>
      </c>
      <c r="B119" t="s">
        <v>132</v>
      </c>
      <c r="C119">
        <v>40.788254999999999</v>
      </c>
      <c r="D119">
        <v>-89.514745000000005</v>
      </c>
      <c r="E119">
        <v>144180</v>
      </c>
      <c r="F119" s="1">
        <f t="shared" si="5"/>
        <v>0.48623734852370093</v>
      </c>
      <c r="G119" s="2">
        <f t="shared" si="6"/>
        <v>0.10957843694702435</v>
      </c>
      <c r="H119" s="3">
        <v>4.4108224945552915E-2</v>
      </c>
      <c r="I119" s="3">
        <v>1.0367222302762238E-2</v>
      </c>
      <c r="J119" s="3">
        <v>3.5256401029224234E-2</v>
      </c>
      <c r="K119" s="3">
        <v>1.9846588669484969E-2</v>
      </c>
      <c r="L119" s="4">
        <f t="shared" si="7"/>
        <v>0.18518052439740881</v>
      </c>
      <c r="M119" s="5">
        <v>5.106550031015137E-2</v>
      </c>
      <c r="N119" s="5">
        <v>3.5506175893768345E-2</v>
      </c>
      <c r="O119" s="5">
        <v>4.8039017263717086E-2</v>
      </c>
      <c r="P119" s="5">
        <v>5.0569830929772019E-2</v>
      </c>
      <c r="Q119" s="6">
        <f t="shared" si="8"/>
        <v>8.5538558003873361E-2</v>
      </c>
      <c r="R119" s="7">
        <v>5.4458804497804186E-2</v>
      </c>
      <c r="S119" s="7">
        <v>1.3606910426002379E-2</v>
      </c>
      <c r="T119" s="7">
        <v>1.7472843080066809E-2</v>
      </c>
      <c r="U119" s="8">
        <f t="shared" si="9"/>
        <v>0.10593982917539448</v>
      </c>
      <c r="V119" s="13">
        <v>1.7601059127986079E-2</v>
      </c>
      <c r="W119" s="13">
        <v>3.8706004707743255E-2</v>
      </c>
      <c r="X119" s="13">
        <v>2.2063367718966543E-2</v>
      </c>
      <c r="Y119" s="13">
        <v>2.7569397620698596E-2</v>
      </c>
    </row>
    <row r="120" spans="1:25" x14ac:dyDescent="0.3">
      <c r="A120">
        <v>40420</v>
      </c>
      <c r="B120" t="s">
        <v>133</v>
      </c>
      <c r="C120">
        <v>42.331183000000003</v>
      </c>
      <c r="D120">
        <v>-89.042913999999996</v>
      </c>
      <c r="E120">
        <v>130320</v>
      </c>
      <c r="F120" s="1">
        <f t="shared" si="5"/>
        <v>0.48781447925924881</v>
      </c>
      <c r="G120" s="2">
        <f t="shared" si="6"/>
        <v>9.8629100635849717E-2</v>
      </c>
      <c r="H120" s="3">
        <v>3.8870048296044804E-2</v>
      </c>
      <c r="I120" s="3">
        <v>9.6326015483792268E-3</v>
      </c>
      <c r="J120" s="3">
        <v>3.1417535679242915E-2</v>
      </c>
      <c r="K120" s="3">
        <v>1.870891511218277E-2</v>
      </c>
      <c r="L120" s="4">
        <f t="shared" si="7"/>
        <v>0.18699306450293723</v>
      </c>
      <c r="M120" s="5">
        <v>5.0291727363121298E-2</v>
      </c>
      <c r="N120" s="5">
        <v>3.3221497193928022E-2</v>
      </c>
      <c r="O120" s="5">
        <v>5.2823326506413311E-2</v>
      </c>
      <c r="P120" s="5">
        <v>5.0656513439474617E-2</v>
      </c>
      <c r="Q120" s="6">
        <f t="shared" si="8"/>
        <v>7.6866819498941516E-2</v>
      </c>
      <c r="R120" s="7">
        <v>4.7646753826390713E-2</v>
      </c>
      <c r="S120" s="7">
        <v>1.2710934303645562E-2</v>
      </c>
      <c r="T120" s="7">
        <v>1.6509131368905243E-2</v>
      </c>
      <c r="U120" s="8">
        <f t="shared" si="9"/>
        <v>0.12532549462152029</v>
      </c>
      <c r="V120" s="13">
        <v>2.200071401719865E-2</v>
      </c>
      <c r="W120" s="13">
        <v>4.2212420635789165E-2</v>
      </c>
      <c r="X120" s="13">
        <v>2.6124589115350216E-2</v>
      </c>
      <c r="Y120" s="13">
        <v>3.4987770853182255E-2</v>
      </c>
    </row>
    <row r="121" spans="1:25" x14ac:dyDescent="0.3">
      <c r="A121">
        <v>44100</v>
      </c>
      <c r="B121" t="s">
        <v>134</v>
      </c>
      <c r="C121">
        <v>39.828564999999998</v>
      </c>
      <c r="D121">
        <v>-89.696205000000006</v>
      </c>
      <c r="E121">
        <v>83060</v>
      </c>
      <c r="F121" s="1">
        <f t="shared" si="5"/>
        <v>0.49032420590229342</v>
      </c>
      <c r="G121" s="2">
        <f t="shared" si="6"/>
        <v>0.12077628559596747</v>
      </c>
      <c r="H121" s="3">
        <v>4.9781934844436784E-2</v>
      </c>
      <c r="I121" s="3">
        <v>1.2032055261722902E-2</v>
      </c>
      <c r="J121" s="3">
        <v>3.677863883159626E-2</v>
      </c>
      <c r="K121" s="3">
        <v>2.2183656658211523E-2</v>
      </c>
      <c r="L121" s="4">
        <f t="shared" si="7"/>
        <v>0.18444873906184292</v>
      </c>
      <c r="M121" s="5">
        <v>5.827299573927662E-2</v>
      </c>
      <c r="N121" s="5">
        <v>4.3512373735160828E-2</v>
      </c>
      <c r="O121" s="5">
        <v>3.8659396487180663E-2</v>
      </c>
      <c r="P121" s="5">
        <v>4.4003973100224809E-2</v>
      </c>
      <c r="Q121" s="6">
        <f t="shared" si="8"/>
        <v>0.10787724696160707</v>
      </c>
      <c r="R121" s="7">
        <v>7.1370900631359285E-2</v>
      </c>
      <c r="S121" s="7">
        <v>1.6746256917643955E-2</v>
      </c>
      <c r="T121" s="7">
        <v>1.9760089412603835E-2</v>
      </c>
      <c r="U121" s="8">
        <f t="shared" si="9"/>
        <v>7.7221934282875965E-2</v>
      </c>
      <c r="V121" s="13">
        <v>1.2807874325003627E-2</v>
      </c>
      <c r="W121" s="13">
        <v>2.6314004751934145E-2</v>
      </c>
      <c r="X121" s="13">
        <v>1.80616070637089E-2</v>
      </c>
      <c r="Y121" s="13">
        <v>2.0038448142229291E-2</v>
      </c>
    </row>
    <row r="122" spans="1:25" x14ac:dyDescent="0.3">
      <c r="A122">
        <v>14020</v>
      </c>
      <c r="B122" t="s">
        <v>135</v>
      </c>
      <c r="C122">
        <v>39.241736000000003</v>
      </c>
      <c r="D122">
        <v>-86.671754000000007</v>
      </c>
      <c r="E122">
        <v>55780</v>
      </c>
      <c r="F122" s="1">
        <f t="shared" si="5"/>
        <v>0.48719005734842968</v>
      </c>
      <c r="G122" s="2">
        <f t="shared" si="6"/>
        <v>0.10985661409997627</v>
      </c>
      <c r="H122" s="3">
        <v>4.5141942284639268E-2</v>
      </c>
      <c r="I122" s="3">
        <v>1.1515660797464432E-2</v>
      </c>
      <c r="J122" s="3">
        <v>3.4823380334008863E-2</v>
      </c>
      <c r="K122" s="3">
        <v>1.8375630683863699E-2</v>
      </c>
      <c r="L122" s="4">
        <f t="shared" si="7"/>
        <v>0.19152758963912034</v>
      </c>
      <c r="M122" s="5">
        <v>4.9733160389058589E-2</v>
      </c>
      <c r="N122" s="5">
        <v>3.5323735773615E-2</v>
      </c>
      <c r="O122" s="5">
        <v>5.0646393045829616E-2</v>
      </c>
      <c r="P122" s="5">
        <v>5.5824300430617119E-2</v>
      </c>
      <c r="Q122" s="6">
        <f t="shared" si="8"/>
        <v>8.0398731482840657E-2</v>
      </c>
      <c r="R122" s="7">
        <v>5.2078949757144631E-2</v>
      </c>
      <c r="S122" s="7">
        <v>1.2088704941227903E-2</v>
      </c>
      <c r="T122" s="7">
        <v>1.6231076784468123E-2</v>
      </c>
      <c r="U122" s="8">
        <f t="shared" si="9"/>
        <v>0.10540712212649243</v>
      </c>
      <c r="V122" s="13">
        <v>1.8415642885471185E-2</v>
      </c>
      <c r="W122" s="13">
        <v>3.5301316288218761E-2</v>
      </c>
      <c r="X122" s="13">
        <v>2.2623921249010959E-2</v>
      </c>
      <c r="Y122" s="13">
        <v>2.9066241703791528E-2</v>
      </c>
    </row>
    <row r="123" spans="1:25" x14ac:dyDescent="0.3">
      <c r="A123">
        <v>18020</v>
      </c>
      <c r="B123" t="s">
        <v>136</v>
      </c>
      <c r="C123">
        <v>39.205843000000002</v>
      </c>
      <c r="D123">
        <v>-85.897998999999999</v>
      </c>
      <c r="E123">
        <v>33570</v>
      </c>
      <c r="F123" s="1">
        <f t="shared" si="5"/>
        <v>0.49183301061786555</v>
      </c>
      <c r="G123" s="2">
        <f t="shared" si="6"/>
        <v>9.2700708430029796E-2</v>
      </c>
      <c r="H123" s="3">
        <v>3.6546433625189702E-2</v>
      </c>
      <c r="I123" s="3">
        <v>1.0325850604085397E-2</v>
      </c>
      <c r="J123" s="3">
        <v>2.8883739266093965E-2</v>
      </c>
      <c r="K123" s="3">
        <v>1.6944684934660743E-2</v>
      </c>
      <c r="L123" s="4">
        <f t="shared" si="7"/>
        <v>0.18823880673947241</v>
      </c>
      <c r="M123" s="5">
        <v>5.3464536054906385E-2</v>
      </c>
      <c r="N123" s="5">
        <v>3.5533612657969345E-2</v>
      </c>
      <c r="O123" s="5">
        <v>5.1344072630053472E-2</v>
      </c>
      <c r="P123" s="5">
        <v>4.78965853965432E-2</v>
      </c>
      <c r="Q123" s="6">
        <f t="shared" si="8"/>
        <v>7.7423462866554577E-2</v>
      </c>
      <c r="R123" s="7">
        <v>4.8029958769385282E-2</v>
      </c>
      <c r="S123" s="7">
        <v>1.4920133699790139E-2</v>
      </c>
      <c r="T123" s="7">
        <v>1.4473370397379153E-2</v>
      </c>
      <c r="U123" s="8">
        <f t="shared" si="9"/>
        <v>0.13347003258180881</v>
      </c>
      <c r="V123" s="13">
        <v>2.5878225981879339E-2</v>
      </c>
      <c r="W123" s="13">
        <v>4.2668557315612594E-2</v>
      </c>
      <c r="X123" s="13">
        <v>2.8163777461198185E-2</v>
      </c>
      <c r="Y123" s="13">
        <v>3.6759471823118707E-2</v>
      </c>
    </row>
    <row r="124" spans="1:25" x14ac:dyDescent="0.3">
      <c r="A124">
        <v>21140</v>
      </c>
      <c r="B124" t="s">
        <v>137</v>
      </c>
      <c r="C124">
        <v>41.600693</v>
      </c>
      <c r="D124">
        <v>-85.863985999999997</v>
      </c>
      <c r="E124">
        <v>113270</v>
      </c>
      <c r="F124" s="1">
        <f t="shared" si="5"/>
        <v>0.49171375293217756</v>
      </c>
      <c r="G124" s="2">
        <f t="shared" si="6"/>
        <v>8.0983830220315883E-2</v>
      </c>
      <c r="H124" s="3">
        <v>3.0922105752782935E-2</v>
      </c>
      <c r="I124" s="3">
        <v>8.6605251107244666E-3</v>
      </c>
      <c r="J124" s="3">
        <v>2.4248339988778844E-2</v>
      </c>
      <c r="K124" s="3">
        <v>1.7152859368029648E-2</v>
      </c>
      <c r="L124" s="4">
        <f t="shared" si="7"/>
        <v>0.18477964517581846</v>
      </c>
      <c r="M124" s="5">
        <v>4.6579402682444468E-2</v>
      </c>
      <c r="N124" s="5">
        <v>2.7482608303786831E-2</v>
      </c>
      <c r="O124" s="5">
        <v>6.3210214158277545E-2</v>
      </c>
      <c r="P124" s="5">
        <v>4.7507420031309602E-2</v>
      </c>
      <c r="Q124" s="6">
        <f t="shared" si="8"/>
        <v>6.340985379088801E-2</v>
      </c>
      <c r="R124" s="7">
        <v>3.8797912665445008E-2</v>
      </c>
      <c r="S124" s="7">
        <v>1.1814735291682211E-2</v>
      </c>
      <c r="T124" s="7">
        <v>1.2797205833760789E-2</v>
      </c>
      <c r="U124" s="8">
        <f t="shared" si="9"/>
        <v>0.1625404237451552</v>
      </c>
      <c r="V124" s="13">
        <v>3.2574463127306053E-2</v>
      </c>
      <c r="W124" s="13">
        <v>4.8792958527253613E-2</v>
      </c>
      <c r="X124" s="13">
        <v>3.364168355536238E-2</v>
      </c>
      <c r="Y124" s="13">
        <v>4.7531318535233152E-2</v>
      </c>
    </row>
    <row r="125" spans="1:25" x14ac:dyDescent="0.3">
      <c r="A125">
        <v>21780</v>
      </c>
      <c r="B125" t="s">
        <v>138</v>
      </c>
      <c r="C125">
        <v>38.020069999999997</v>
      </c>
      <c r="D125">
        <v>-87.586166000000006</v>
      </c>
      <c r="E125">
        <v>153870</v>
      </c>
      <c r="F125" s="1">
        <f t="shared" si="5"/>
        <v>0.48741307564115904</v>
      </c>
      <c r="G125" s="2">
        <f t="shared" si="6"/>
        <v>0.10070631205645739</v>
      </c>
      <c r="H125" s="3">
        <v>4.0295944324743295E-2</v>
      </c>
      <c r="I125" s="3">
        <v>1.0290757979794597E-2</v>
      </c>
      <c r="J125" s="3">
        <v>3.1068257401740598E-2</v>
      </c>
      <c r="K125" s="3">
        <v>1.9051352350178886E-2</v>
      </c>
      <c r="L125" s="4">
        <f t="shared" si="7"/>
        <v>0.1834764083463864</v>
      </c>
      <c r="M125" s="5">
        <v>4.9882100556562364E-2</v>
      </c>
      <c r="N125" s="5">
        <v>3.3580929176621969E-2</v>
      </c>
      <c r="O125" s="5">
        <v>4.9812210187711613E-2</v>
      </c>
      <c r="P125" s="5">
        <v>5.0201168425490453E-2</v>
      </c>
      <c r="Q125" s="6">
        <f t="shared" si="8"/>
        <v>7.8393350133932227E-2</v>
      </c>
      <c r="R125" s="7">
        <v>4.8176320589029896E-2</v>
      </c>
      <c r="S125" s="7">
        <v>1.417229251723422E-2</v>
      </c>
      <c r="T125" s="7">
        <v>1.6044737027668111E-2</v>
      </c>
      <c r="U125" s="8">
        <f t="shared" si="9"/>
        <v>0.12483700510438304</v>
      </c>
      <c r="V125" s="13">
        <v>2.2998287244643326E-2</v>
      </c>
      <c r="W125" s="13">
        <v>4.2688069146428406E-2</v>
      </c>
      <c r="X125" s="13">
        <v>2.5275103810352445E-2</v>
      </c>
      <c r="Y125" s="13">
        <v>3.3875544902958868E-2</v>
      </c>
    </row>
    <row r="126" spans="1:25" x14ac:dyDescent="0.3">
      <c r="A126">
        <v>23060</v>
      </c>
      <c r="B126" t="s">
        <v>139</v>
      </c>
      <c r="C126">
        <v>41.006999</v>
      </c>
      <c r="D126">
        <v>-85.216424000000004</v>
      </c>
      <c r="E126">
        <v>191640</v>
      </c>
      <c r="F126" s="1">
        <f t="shared" si="5"/>
        <v>0.48751149947665573</v>
      </c>
      <c r="G126" s="2">
        <f t="shared" si="6"/>
        <v>0.10683934029038358</v>
      </c>
      <c r="H126" s="3">
        <v>4.3103530537414919E-2</v>
      </c>
      <c r="I126" s="3">
        <v>1.0334351948469257E-2</v>
      </c>
      <c r="J126" s="3">
        <v>3.4037415058271882E-2</v>
      </c>
      <c r="K126" s="3">
        <v>1.9364042746227526E-2</v>
      </c>
      <c r="L126" s="4">
        <f t="shared" si="7"/>
        <v>0.18228913565036509</v>
      </c>
      <c r="M126" s="5">
        <v>5.0160764613139175E-2</v>
      </c>
      <c r="N126" s="5">
        <v>3.6281078219850597E-2</v>
      </c>
      <c r="O126" s="5">
        <v>4.7346839074966916E-2</v>
      </c>
      <c r="P126" s="5">
        <v>4.8500453742408398E-2</v>
      </c>
      <c r="Q126" s="6">
        <f t="shared" si="8"/>
        <v>8.5451523261409604E-2</v>
      </c>
      <c r="R126" s="7">
        <v>5.3483715706131078E-2</v>
      </c>
      <c r="S126" s="7">
        <v>1.4831343395899524E-2</v>
      </c>
      <c r="T126" s="7">
        <v>1.7136464159379004E-2</v>
      </c>
      <c r="U126" s="8">
        <f t="shared" si="9"/>
        <v>0.11293150027449751</v>
      </c>
      <c r="V126" s="13">
        <v>2.0860029486615153E-2</v>
      </c>
      <c r="W126" s="13">
        <v>3.8575436273835473E-2</v>
      </c>
      <c r="X126" s="13">
        <v>2.3629186465587149E-2</v>
      </c>
      <c r="Y126" s="13">
        <v>2.9866848048459734E-2</v>
      </c>
    </row>
    <row r="127" spans="1:25" x14ac:dyDescent="0.3">
      <c r="A127">
        <v>26900</v>
      </c>
      <c r="B127" t="s">
        <v>140</v>
      </c>
      <c r="C127">
        <v>39.748669999999997</v>
      </c>
      <c r="D127">
        <v>-86.212382000000005</v>
      </c>
      <c r="E127">
        <v>816530</v>
      </c>
      <c r="F127" s="1">
        <f t="shared" si="5"/>
        <v>0.48720917491066962</v>
      </c>
      <c r="G127" s="2">
        <f t="shared" si="6"/>
        <v>0.10889212143660859</v>
      </c>
      <c r="H127" s="3">
        <v>4.4098617065641631E-2</v>
      </c>
      <c r="I127" s="3">
        <v>1.0503979277021942E-2</v>
      </c>
      <c r="J127" s="3">
        <v>3.4016179202441509E-2</v>
      </c>
      <c r="K127" s="3">
        <v>2.0273345891503501E-2</v>
      </c>
      <c r="L127" s="4">
        <f t="shared" si="7"/>
        <v>0.18150853290666796</v>
      </c>
      <c r="M127" s="5">
        <v>5.1501664130187565E-2</v>
      </c>
      <c r="N127" s="5">
        <v>3.7769570337566498E-2</v>
      </c>
      <c r="O127" s="5">
        <v>4.4968606302274255E-2</v>
      </c>
      <c r="P127" s="5">
        <v>4.7268692136639652E-2</v>
      </c>
      <c r="Q127" s="6">
        <f t="shared" si="8"/>
        <v>9.1522668937013094E-2</v>
      </c>
      <c r="R127" s="7">
        <v>5.7800738443790876E-2</v>
      </c>
      <c r="S127" s="7">
        <v>1.5894332148877949E-2</v>
      </c>
      <c r="T127" s="7">
        <v>1.7827598344344261E-2</v>
      </c>
      <c r="U127" s="8">
        <f t="shared" si="9"/>
        <v>0.10528585163037998</v>
      </c>
      <c r="V127" s="13">
        <v>1.8391187671255006E-2</v>
      </c>
      <c r="W127" s="13">
        <v>3.8824535891100319E-2</v>
      </c>
      <c r="X127" s="13">
        <v>2.1479331323355964E-2</v>
      </c>
      <c r="Y127" s="13">
        <v>2.6590796744668695E-2</v>
      </c>
    </row>
    <row r="128" spans="1:25" x14ac:dyDescent="0.3">
      <c r="A128">
        <v>29020</v>
      </c>
      <c r="B128" t="s">
        <v>141</v>
      </c>
      <c r="C128">
        <v>40.483536999999998</v>
      </c>
      <c r="D128">
        <v>-86.114118000000005</v>
      </c>
      <c r="E128">
        <v>27420</v>
      </c>
      <c r="F128" s="1">
        <f t="shared" si="5"/>
        <v>0.48447291664458042</v>
      </c>
      <c r="G128" s="2">
        <f t="shared" si="6"/>
        <v>0.11852624937583797</v>
      </c>
      <c r="H128" s="3">
        <v>4.9115361769198979E-2</v>
      </c>
      <c r="I128" s="3">
        <v>1.1300629040718442E-2</v>
      </c>
      <c r="J128" s="3">
        <v>3.965752483771777E-2</v>
      </c>
      <c r="K128" s="3">
        <v>1.8452733728202778E-2</v>
      </c>
      <c r="L128" s="4">
        <f t="shared" si="7"/>
        <v>0.19495410582892009</v>
      </c>
      <c r="M128" s="5">
        <v>4.8994660057753103E-2</v>
      </c>
      <c r="N128" s="5">
        <v>3.4552062325994261E-2</v>
      </c>
      <c r="O128" s="5">
        <v>5.0653504566166956E-2</v>
      </c>
      <c r="P128" s="5">
        <v>6.0753878879005761E-2</v>
      </c>
      <c r="Q128" s="6">
        <f t="shared" si="8"/>
        <v>7.5165844524966233E-2</v>
      </c>
      <c r="R128" s="7">
        <v>4.8660086320429806E-2</v>
      </c>
      <c r="S128" s="7">
        <v>1.0139891172469549E-2</v>
      </c>
      <c r="T128" s="7">
        <v>1.636586703206688E-2</v>
      </c>
      <c r="U128" s="8">
        <f t="shared" si="9"/>
        <v>9.5826716914856155E-2</v>
      </c>
      <c r="V128" s="13">
        <v>1.4255396304397707E-2</v>
      </c>
      <c r="W128" s="13">
        <v>3.3300064860435637E-2</v>
      </c>
      <c r="X128" s="13">
        <v>2.1278963244023352E-2</v>
      </c>
      <c r="Y128" s="13">
        <v>2.6992292505999466E-2</v>
      </c>
    </row>
    <row r="129" spans="1:25" x14ac:dyDescent="0.3">
      <c r="A129">
        <v>29200</v>
      </c>
      <c r="B129" t="s">
        <v>142</v>
      </c>
      <c r="C129">
        <v>40.514716999999997</v>
      </c>
      <c r="D129">
        <v>-86.930475000000001</v>
      </c>
      <c r="E129">
        <v>64440</v>
      </c>
      <c r="F129" s="1">
        <f t="shared" si="5"/>
        <v>0.48833812539321086</v>
      </c>
      <c r="G129" s="2">
        <f t="shared" si="6"/>
        <v>0.10410584600367037</v>
      </c>
      <c r="H129" s="3">
        <v>4.2627788298849709E-2</v>
      </c>
      <c r="I129" s="3">
        <v>1.07893261089898E-2</v>
      </c>
      <c r="J129" s="3">
        <v>3.3153141902764575E-2</v>
      </c>
      <c r="K129" s="3">
        <v>1.7535589693066296E-2</v>
      </c>
      <c r="L129" s="4">
        <f t="shared" si="7"/>
        <v>0.19072128929393706</v>
      </c>
      <c r="M129" s="5">
        <v>5.0105143811631565E-2</v>
      </c>
      <c r="N129" s="5">
        <v>3.3660944770223841E-2</v>
      </c>
      <c r="O129" s="5">
        <v>5.3288002245170725E-2</v>
      </c>
      <c r="P129" s="5">
        <v>5.366719846691094E-2</v>
      </c>
      <c r="Q129" s="6">
        <f t="shared" si="8"/>
        <v>7.9411150277798409E-2</v>
      </c>
      <c r="R129" s="7">
        <v>5.1210239410392058E-2</v>
      </c>
      <c r="S129" s="7">
        <v>1.2589686621420943E-2</v>
      </c>
      <c r="T129" s="7">
        <v>1.5611224245985402E-2</v>
      </c>
      <c r="U129" s="8">
        <f t="shared" si="9"/>
        <v>0.11409983981780505</v>
      </c>
      <c r="V129" s="13">
        <v>2.0654820979814803E-2</v>
      </c>
      <c r="W129" s="13">
        <v>3.8306709610272126E-2</v>
      </c>
      <c r="X129" s="13">
        <v>2.3675225424396814E-2</v>
      </c>
      <c r="Y129" s="13">
        <v>3.1463083803321315E-2</v>
      </c>
    </row>
    <row r="130" spans="1:25" x14ac:dyDescent="0.3">
      <c r="A130">
        <v>33140</v>
      </c>
      <c r="B130" t="s">
        <v>143</v>
      </c>
      <c r="C130">
        <v>41.549013000000002</v>
      </c>
      <c r="D130">
        <v>-86.744738999999996</v>
      </c>
      <c r="E130">
        <v>34360</v>
      </c>
      <c r="F130" s="1">
        <f t="shared" si="5"/>
        <v>0.48674608007336095</v>
      </c>
      <c r="G130" s="2">
        <f t="shared" si="6"/>
        <v>0.10445567651016829</v>
      </c>
      <c r="H130" s="3">
        <v>4.3920448686700281E-2</v>
      </c>
      <c r="I130" s="3">
        <v>1.0044029086463246E-2</v>
      </c>
      <c r="J130" s="3">
        <v>3.3322350143415058E-2</v>
      </c>
      <c r="K130" s="3">
        <v>1.7168848593589702E-2</v>
      </c>
      <c r="L130" s="4">
        <f t="shared" si="7"/>
        <v>0.19356912163623177</v>
      </c>
      <c r="M130" s="5">
        <v>4.8817635429215647E-2</v>
      </c>
      <c r="N130" s="5">
        <v>3.2651197539230258E-2</v>
      </c>
      <c r="O130" s="5">
        <v>5.408182493107077E-2</v>
      </c>
      <c r="P130" s="5">
        <v>5.8018463736715091E-2</v>
      </c>
      <c r="Q130" s="6">
        <f t="shared" si="8"/>
        <v>7.2688696803607941E-2</v>
      </c>
      <c r="R130" s="7">
        <v>4.6935946338170893E-2</v>
      </c>
      <c r="S130" s="7">
        <v>1.0722527252203368E-2</v>
      </c>
      <c r="T130" s="7">
        <v>1.5030223213233681E-2</v>
      </c>
      <c r="U130" s="8">
        <f t="shared" si="9"/>
        <v>0.11603258512335293</v>
      </c>
      <c r="V130" s="13">
        <v>1.926216997685793E-2</v>
      </c>
      <c r="W130" s="13">
        <v>4.1280472788564851E-2</v>
      </c>
      <c r="X130" s="13">
        <v>2.3583083539425898E-2</v>
      </c>
      <c r="Y130" s="13">
        <v>3.1906858818504254E-2</v>
      </c>
    </row>
    <row r="131" spans="1:25" x14ac:dyDescent="0.3">
      <c r="A131">
        <v>34620</v>
      </c>
      <c r="B131" t="s">
        <v>144</v>
      </c>
      <c r="C131">
        <v>40.227542999999997</v>
      </c>
      <c r="D131">
        <v>-85.399261999999993</v>
      </c>
      <c r="E131">
        <v>36110</v>
      </c>
      <c r="F131" s="1">
        <f t="shared" ref="F131:F194" si="10">G131+L131+Q131+U131</f>
        <v>0.48569803324571226</v>
      </c>
      <c r="G131" s="2">
        <f t="shared" ref="G131:G194" si="11">SUM(H131:K131)</f>
        <v>0.11922897391912718</v>
      </c>
      <c r="H131" s="3">
        <v>4.9197779037016671E-2</v>
      </c>
      <c r="I131" s="3">
        <v>1.1524142206259504E-2</v>
      </c>
      <c r="J131" s="3">
        <v>3.9810054536762791E-2</v>
      </c>
      <c r="K131" s="3">
        <v>1.8696998139088206E-2</v>
      </c>
      <c r="L131" s="4">
        <f t="shared" ref="L131:L194" si="12">SUM(M131:P131)</f>
        <v>0.19268498168634854</v>
      </c>
      <c r="M131" s="5">
        <v>5.2321990055553484E-2</v>
      </c>
      <c r="N131" s="5">
        <v>3.5376833794809485E-2</v>
      </c>
      <c r="O131" s="5">
        <v>4.7041556440133754E-2</v>
      </c>
      <c r="P131" s="5">
        <v>5.7944601395851808E-2</v>
      </c>
      <c r="Q131" s="6">
        <f t="shared" ref="Q131:Q194" si="13">SUM(R131:T131)</f>
        <v>8.2989706351544068E-2</v>
      </c>
      <c r="R131" s="7">
        <v>5.4117177724739188E-2</v>
      </c>
      <c r="S131" s="7">
        <v>1.2308095438794674E-2</v>
      </c>
      <c r="T131" s="7">
        <v>1.6564433188010205E-2</v>
      </c>
      <c r="U131" s="8">
        <f t="shared" ref="U131:U194" si="14">SUM(V131:Y131)</f>
        <v>9.0794371288692444E-2</v>
      </c>
      <c r="V131" s="13">
        <v>1.4682637433432308E-2</v>
      </c>
      <c r="W131" s="13">
        <v>3.0523265874266237E-2</v>
      </c>
      <c r="X131" s="13">
        <v>2.0379506178009849E-2</v>
      </c>
      <c r="Y131" s="13">
        <v>2.5208961802984039E-2</v>
      </c>
    </row>
    <row r="132" spans="1:25" x14ac:dyDescent="0.3">
      <c r="A132">
        <v>43780</v>
      </c>
      <c r="B132" t="s">
        <v>145</v>
      </c>
      <c r="C132">
        <v>41.774980999999997</v>
      </c>
      <c r="D132">
        <v>-86.123013999999998</v>
      </c>
      <c r="E132">
        <v>118020</v>
      </c>
      <c r="F132" s="1">
        <f t="shared" si="10"/>
        <v>0.48695742055818397</v>
      </c>
      <c r="G132" s="2">
        <f t="shared" si="11"/>
        <v>0.10965509021101273</v>
      </c>
      <c r="H132" s="3">
        <v>4.5180636002034549E-2</v>
      </c>
      <c r="I132" s="3">
        <v>1.0782574664878525E-2</v>
      </c>
      <c r="J132" s="3">
        <v>3.416638588678643E-2</v>
      </c>
      <c r="K132" s="3">
        <v>1.9525493657313223E-2</v>
      </c>
      <c r="L132" s="4">
        <f t="shared" si="12"/>
        <v>0.18373877270011768</v>
      </c>
      <c r="M132" s="5">
        <v>5.0785562706020936E-2</v>
      </c>
      <c r="N132" s="5">
        <v>3.4685199471389358E-2</v>
      </c>
      <c r="O132" s="5">
        <v>4.8460937201959327E-2</v>
      </c>
      <c r="P132" s="5">
        <v>4.9807073320748067E-2</v>
      </c>
      <c r="Q132" s="6">
        <f t="shared" si="13"/>
        <v>8.8756296528392203E-2</v>
      </c>
      <c r="R132" s="7">
        <v>5.669661815256697E-2</v>
      </c>
      <c r="S132" s="7">
        <v>1.3797976384325943E-2</v>
      </c>
      <c r="T132" s="7">
        <v>1.8261701991499298E-2</v>
      </c>
      <c r="U132" s="8">
        <f t="shared" si="14"/>
        <v>0.1048072611186614</v>
      </c>
      <c r="V132" s="13">
        <v>1.8440298307038149E-2</v>
      </c>
      <c r="W132" s="13">
        <v>3.583288354886572E-2</v>
      </c>
      <c r="X132" s="13">
        <v>2.2198823739889347E-2</v>
      </c>
      <c r="Y132" s="13">
        <v>2.833525552286819E-2</v>
      </c>
    </row>
    <row r="133" spans="1:25" x14ac:dyDescent="0.3">
      <c r="A133">
        <v>45460</v>
      </c>
      <c r="B133" t="s">
        <v>146</v>
      </c>
      <c r="C133">
        <v>39.392389000000001</v>
      </c>
      <c r="D133">
        <v>-87.347095999999993</v>
      </c>
      <c r="E133">
        <v>57350</v>
      </c>
      <c r="F133" s="1">
        <f t="shared" si="10"/>
        <v>0.48672934854742878</v>
      </c>
      <c r="G133" s="2">
        <f t="shared" si="11"/>
        <v>0.10726916305802005</v>
      </c>
      <c r="H133" s="3">
        <v>4.3781716248973104E-2</v>
      </c>
      <c r="I133" s="3">
        <v>1.0462322114429714E-2</v>
      </c>
      <c r="J133" s="3">
        <v>3.4874163476759978E-2</v>
      </c>
      <c r="K133" s="3">
        <v>1.8150961217857257E-2</v>
      </c>
      <c r="L133" s="4">
        <f t="shared" si="12"/>
        <v>0.1903517523346592</v>
      </c>
      <c r="M133" s="5">
        <v>5.0432290536148637E-2</v>
      </c>
      <c r="N133" s="5">
        <v>3.2894465466290247E-2</v>
      </c>
      <c r="O133" s="5">
        <v>5.1024876705867923E-2</v>
      </c>
      <c r="P133" s="5">
        <v>5.6000119626352408E-2</v>
      </c>
      <c r="Q133" s="6">
        <f t="shared" si="13"/>
        <v>7.5853976483200927E-2</v>
      </c>
      <c r="R133" s="7">
        <v>4.8889231806573341E-2</v>
      </c>
      <c r="S133" s="7">
        <v>1.1456382680950608E-2</v>
      </c>
      <c r="T133" s="7">
        <v>1.5508361995676982E-2</v>
      </c>
      <c r="U133" s="8">
        <f t="shared" si="14"/>
        <v>0.11325445667154857</v>
      </c>
      <c r="V133" s="13">
        <v>1.8217773340456756E-2</v>
      </c>
      <c r="W133" s="13">
        <v>4.0002894467579909E-2</v>
      </c>
      <c r="X133" s="13">
        <v>2.3720698496577784E-2</v>
      </c>
      <c r="Y133" s="13">
        <v>3.1313090366934103E-2</v>
      </c>
    </row>
    <row r="134" spans="1:25" x14ac:dyDescent="0.3">
      <c r="A134">
        <v>29940</v>
      </c>
      <c r="B134" t="s">
        <v>147</v>
      </c>
      <c r="C134">
        <v>38.896417</v>
      </c>
      <c r="D134">
        <v>-95.290947000000003</v>
      </c>
      <c r="E134">
        <v>36570</v>
      </c>
      <c r="F134" s="1">
        <f t="shared" si="10"/>
        <v>0.48387501753274886</v>
      </c>
      <c r="G134" s="2">
        <f t="shared" si="11"/>
        <v>0.12289318310438742</v>
      </c>
      <c r="H134" s="3">
        <v>5.0471479597711831E-2</v>
      </c>
      <c r="I134" s="3">
        <v>1.1974799673730042E-2</v>
      </c>
      <c r="J134" s="3">
        <v>3.958658192374704E-2</v>
      </c>
      <c r="K134" s="3">
        <v>2.0860321909198499E-2</v>
      </c>
      <c r="L134" s="4">
        <f t="shared" si="12"/>
        <v>0.18660928814886713</v>
      </c>
      <c r="M134" s="5">
        <v>5.0142749576926535E-2</v>
      </c>
      <c r="N134" s="5">
        <v>3.4410344737453122E-2</v>
      </c>
      <c r="O134" s="5">
        <v>4.4857820715289348E-2</v>
      </c>
      <c r="P134" s="5">
        <v>5.7198373119198113E-2</v>
      </c>
      <c r="Q134" s="6">
        <f t="shared" si="13"/>
        <v>9.0518084722623432E-2</v>
      </c>
      <c r="R134" s="7">
        <v>5.8696935467768427E-2</v>
      </c>
      <c r="S134" s="7">
        <v>1.2749528987143944E-2</v>
      </c>
      <c r="T134" s="7">
        <v>1.9071620267711059E-2</v>
      </c>
      <c r="U134" s="8">
        <f t="shared" si="14"/>
        <v>8.3854461556870902E-2</v>
      </c>
      <c r="V134" s="13">
        <v>1.2409936497500607E-2</v>
      </c>
      <c r="W134" s="13">
        <v>3.0784981832099174E-2</v>
      </c>
      <c r="X134" s="13">
        <v>1.8774325627088612E-2</v>
      </c>
      <c r="Y134" s="13">
        <v>2.188521760018251E-2</v>
      </c>
    </row>
    <row r="135" spans="1:25" x14ac:dyDescent="0.3">
      <c r="A135">
        <v>45820</v>
      </c>
      <c r="B135" t="s">
        <v>148</v>
      </c>
      <c r="C135">
        <v>39.041389000000002</v>
      </c>
      <c r="D135">
        <v>-95.802638999999999</v>
      </c>
      <c r="E135">
        <v>93370</v>
      </c>
      <c r="F135" s="1">
        <f t="shared" si="10"/>
        <v>0.48621755651746346</v>
      </c>
      <c r="G135" s="2">
        <f t="shared" si="11"/>
        <v>0.11921288833409871</v>
      </c>
      <c r="H135" s="3">
        <v>4.5676180768233439E-2</v>
      </c>
      <c r="I135" s="3">
        <v>1.1749117176186348E-2</v>
      </c>
      <c r="J135" s="3">
        <v>3.8379649034016868E-2</v>
      </c>
      <c r="K135" s="3">
        <v>2.340794135566205E-2</v>
      </c>
      <c r="L135" s="4">
        <f t="shared" si="12"/>
        <v>0.17845643398035393</v>
      </c>
      <c r="M135" s="5">
        <v>5.4186170452927292E-2</v>
      </c>
      <c r="N135" s="5">
        <v>3.8940722847209695E-2</v>
      </c>
      <c r="O135" s="5">
        <v>4.0599476702133833E-2</v>
      </c>
      <c r="P135" s="5">
        <v>4.4730063978083108E-2</v>
      </c>
      <c r="Q135" s="6">
        <f t="shared" si="13"/>
        <v>9.8698501093511429E-2</v>
      </c>
      <c r="R135" s="7">
        <v>6.1820619422697315E-2</v>
      </c>
      <c r="S135" s="7">
        <v>1.6771923335029731E-2</v>
      </c>
      <c r="T135" s="7">
        <v>2.0105958335784383E-2</v>
      </c>
      <c r="U135" s="8">
        <f t="shared" si="14"/>
        <v>8.9849733109499397E-2</v>
      </c>
      <c r="V135" s="13">
        <v>1.4838409803899544E-2</v>
      </c>
      <c r="W135" s="13">
        <v>3.3432767294361496E-2</v>
      </c>
      <c r="X135" s="13">
        <v>1.9326624020530578E-2</v>
      </c>
      <c r="Y135" s="13">
        <v>2.2251931990707775E-2</v>
      </c>
    </row>
    <row r="136" spans="1:25" x14ac:dyDescent="0.3">
      <c r="A136">
        <v>48620</v>
      </c>
      <c r="B136" t="s">
        <v>149</v>
      </c>
      <c r="C136">
        <v>37.629831000000003</v>
      </c>
      <c r="D136">
        <v>-97.398831999999999</v>
      </c>
      <c r="E136">
        <v>278180</v>
      </c>
      <c r="F136" s="1">
        <f t="shared" si="10"/>
        <v>0.48730586061363768</v>
      </c>
      <c r="G136" s="2">
        <f t="shared" si="11"/>
        <v>0.1080978879297967</v>
      </c>
      <c r="H136" s="3">
        <v>4.2123540834052037E-2</v>
      </c>
      <c r="I136" s="3">
        <v>1.0980416419080425E-2</v>
      </c>
      <c r="J136" s="3">
        <v>3.431021949192771E-2</v>
      </c>
      <c r="K136" s="3">
        <v>2.0683711184736536E-2</v>
      </c>
      <c r="L136" s="4">
        <f t="shared" si="12"/>
        <v>0.17929554253872165</v>
      </c>
      <c r="M136" s="5">
        <v>5.2650552318215818E-2</v>
      </c>
      <c r="N136" s="5">
        <v>3.7419937305337402E-2</v>
      </c>
      <c r="O136" s="5">
        <v>4.3820071806699265E-2</v>
      </c>
      <c r="P136" s="5">
        <v>4.5404981108469175E-2</v>
      </c>
      <c r="Q136" s="6">
        <f t="shared" si="13"/>
        <v>8.9204200502280534E-2</v>
      </c>
      <c r="R136" s="7">
        <v>5.4014933122050059E-2</v>
      </c>
      <c r="S136" s="7">
        <v>1.6252267634418983E-2</v>
      </c>
      <c r="T136" s="7">
        <v>1.8936999745811495E-2</v>
      </c>
      <c r="U136" s="8">
        <f t="shared" si="14"/>
        <v>0.1107082296428388</v>
      </c>
      <c r="V136" s="13">
        <v>2.1751939195747839E-2</v>
      </c>
      <c r="W136" s="13">
        <v>3.7236565693741397E-2</v>
      </c>
      <c r="X136" s="13">
        <v>2.279008862227079E-2</v>
      </c>
      <c r="Y136" s="13">
        <v>2.8929636131078774E-2</v>
      </c>
    </row>
    <row r="137" spans="1:25" x14ac:dyDescent="0.3">
      <c r="A137">
        <v>14540</v>
      </c>
      <c r="B137" t="s">
        <v>150</v>
      </c>
      <c r="C137">
        <v>37.046821000000001</v>
      </c>
      <c r="D137">
        <v>-86.397068000000004</v>
      </c>
      <c r="E137">
        <v>47150</v>
      </c>
      <c r="F137" s="1">
        <f t="shared" si="10"/>
        <v>0.48605867263120661</v>
      </c>
      <c r="G137" s="2">
        <f t="shared" si="11"/>
        <v>0.11049230496408251</v>
      </c>
      <c r="H137" s="3">
        <v>4.552302020354957E-2</v>
      </c>
      <c r="I137" s="3">
        <v>1.1198289627890783E-2</v>
      </c>
      <c r="J137" s="3">
        <v>3.4485649554243374E-2</v>
      </c>
      <c r="K137" s="3">
        <v>1.9285345578398779E-2</v>
      </c>
      <c r="L137" s="4">
        <f t="shared" si="12"/>
        <v>0.18817900038198038</v>
      </c>
      <c r="M137" s="5">
        <v>5.0182398016201946E-2</v>
      </c>
      <c r="N137" s="5">
        <v>3.3941529307011477E-2</v>
      </c>
      <c r="O137" s="5">
        <v>5.0421671600322494E-2</v>
      </c>
      <c r="P137" s="5">
        <v>5.3633401458444467E-2</v>
      </c>
      <c r="Q137" s="6">
        <f t="shared" si="13"/>
        <v>7.8914609995513751E-2</v>
      </c>
      <c r="R137" s="7">
        <v>5.015906624535222E-2</v>
      </c>
      <c r="S137" s="7">
        <v>1.1780841099704963E-2</v>
      </c>
      <c r="T137" s="7">
        <v>1.6974702650456568E-2</v>
      </c>
      <c r="U137" s="8">
        <f t="shared" si="14"/>
        <v>0.10847275728962998</v>
      </c>
      <c r="V137" s="13">
        <v>1.7802321012872529E-2</v>
      </c>
      <c r="W137" s="13">
        <v>3.8669797176954582E-2</v>
      </c>
      <c r="X137" s="13">
        <v>2.1891901166664465E-2</v>
      </c>
      <c r="Y137" s="13">
        <v>3.01087379331384E-2</v>
      </c>
    </row>
    <row r="138" spans="1:25" x14ac:dyDescent="0.3">
      <c r="A138">
        <v>21060</v>
      </c>
      <c r="B138" t="s">
        <v>151</v>
      </c>
      <c r="C138">
        <v>37.732979999999998</v>
      </c>
      <c r="D138">
        <v>-85.972171000000003</v>
      </c>
      <c r="E138">
        <v>33350</v>
      </c>
      <c r="F138" s="1">
        <f t="shared" si="10"/>
        <v>0.4853225134588956</v>
      </c>
      <c r="G138" s="2">
        <f t="shared" si="11"/>
        <v>0.11139659381669968</v>
      </c>
      <c r="H138" s="3">
        <v>4.5308086499305407E-2</v>
      </c>
      <c r="I138" s="3">
        <v>1.1500704012692492E-2</v>
      </c>
      <c r="J138" s="3">
        <v>3.5222296533709924E-2</v>
      </c>
      <c r="K138" s="3">
        <v>1.9365506770991858E-2</v>
      </c>
      <c r="L138" s="4">
        <f t="shared" si="12"/>
        <v>0.18818517121228034</v>
      </c>
      <c r="M138" s="5">
        <v>4.6933196299766042E-2</v>
      </c>
      <c r="N138" s="5">
        <v>3.168861366051158E-2</v>
      </c>
      <c r="O138" s="5">
        <v>5.3478032217749272E-2</v>
      </c>
      <c r="P138" s="5">
        <v>5.6085329034253457E-2</v>
      </c>
      <c r="Q138" s="6">
        <f t="shared" si="13"/>
        <v>7.4098583873618853E-2</v>
      </c>
      <c r="R138" s="7">
        <v>4.5770280878218585E-2</v>
      </c>
      <c r="S138" s="7">
        <v>1.1996922244705666E-2</v>
      </c>
      <c r="T138" s="7">
        <v>1.6331380750694607E-2</v>
      </c>
      <c r="U138" s="8">
        <f t="shared" si="14"/>
        <v>0.11164216455629671</v>
      </c>
      <c r="V138" s="13">
        <v>1.979500850065033E-2</v>
      </c>
      <c r="W138" s="13">
        <v>3.7078848242410881E-2</v>
      </c>
      <c r="X138" s="13">
        <v>2.3012347660159787E-2</v>
      </c>
      <c r="Y138" s="13">
        <v>3.1755960153075705E-2</v>
      </c>
    </row>
    <row r="139" spans="1:25" x14ac:dyDescent="0.3">
      <c r="A139">
        <v>30460</v>
      </c>
      <c r="B139" t="s">
        <v>152</v>
      </c>
      <c r="C139">
        <v>38.102876000000002</v>
      </c>
      <c r="D139">
        <v>-84.438545000000005</v>
      </c>
      <c r="E139">
        <v>215570</v>
      </c>
      <c r="F139" s="1">
        <f t="shared" si="10"/>
        <v>0.4864431792213883</v>
      </c>
      <c r="G139" s="2">
        <f t="shared" si="11"/>
        <v>0.11023823462658554</v>
      </c>
      <c r="H139" s="3">
        <v>4.3530268931648075E-2</v>
      </c>
      <c r="I139" s="3">
        <v>1.1365536440464136E-2</v>
      </c>
      <c r="J139" s="3">
        <v>3.4722719807378753E-2</v>
      </c>
      <c r="K139" s="3">
        <v>2.0619709447094587E-2</v>
      </c>
      <c r="L139" s="4">
        <f t="shared" si="12"/>
        <v>0.18299184794848625</v>
      </c>
      <c r="M139" s="5">
        <v>5.1545984000565252E-2</v>
      </c>
      <c r="N139" s="5">
        <v>3.6759286300066731E-2</v>
      </c>
      <c r="O139" s="5">
        <v>4.5800985401456065E-2</v>
      </c>
      <c r="P139" s="5">
        <v>4.8885592246398178E-2</v>
      </c>
      <c r="Q139" s="6">
        <f t="shared" si="13"/>
        <v>8.7264964647579213E-2</v>
      </c>
      <c r="R139" s="7">
        <v>5.4082531380663615E-2</v>
      </c>
      <c r="S139" s="7">
        <v>1.5225288321974065E-2</v>
      </c>
      <c r="T139" s="7">
        <v>1.7957144944941533E-2</v>
      </c>
      <c r="U139" s="8">
        <f t="shared" si="14"/>
        <v>0.10594813199873733</v>
      </c>
      <c r="V139" s="13">
        <v>1.8674399851418742E-2</v>
      </c>
      <c r="W139" s="13">
        <v>3.817618932683884E-2</v>
      </c>
      <c r="X139" s="13">
        <v>2.1793684106233193E-2</v>
      </c>
      <c r="Y139" s="13">
        <v>2.7303858714246551E-2</v>
      </c>
    </row>
    <row r="140" spans="1:25" x14ac:dyDescent="0.3">
      <c r="A140">
        <v>31140</v>
      </c>
      <c r="B140" t="s">
        <v>153</v>
      </c>
      <c r="C140">
        <v>38.335239999999999</v>
      </c>
      <c r="D140">
        <v>-85.668941000000004</v>
      </c>
      <c r="E140">
        <v>560360</v>
      </c>
      <c r="F140" s="1">
        <f t="shared" si="10"/>
        <v>0.487526126482561</v>
      </c>
      <c r="G140" s="2">
        <f t="shared" si="11"/>
        <v>0.1074446232858304</v>
      </c>
      <c r="H140" s="3">
        <v>4.2762336684869597E-2</v>
      </c>
      <c r="I140" s="3">
        <v>1.0778320000553216E-2</v>
      </c>
      <c r="J140" s="3">
        <v>3.3876010330101881E-2</v>
      </c>
      <c r="K140" s="3">
        <v>2.0027956270305711E-2</v>
      </c>
      <c r="L140" s="4">
        <f t="shared" si="12"/>
        <v>0.18183767673978132</v>
      </c>
      <c r="M140" s="5">
        <v>5.1322154262518162E-2</v>
      </c>
      <c r="N140" s="5">
        <v>3.6227555271955078E-2</v>
      </c>
      <c r="O140" s="5">
        <v>4.7357517655436832E-2</v>
      </c>
      <c r="P140" s="5">
        <v>4.6930449549871238E-2</v>
      </c>
      <c r="Q140" s="6">
        <f t="shared" si="13"/>
        <v>8.6285390075908297E-2</v>
      </c>
      <c r="R140" s="7">
        <v>5.3848734212944255E-2</v>
      </c>
      <c r="S140" s="7">
        <v>1.4909303142031829E-2</v>
      </c>
      <c r="T140" s="7">
        <v>1.7527352720932216E-2</v>
      </c>
      <c r="U140" s="8">
        <f t="shared" si="14"/>
        <v>0.111958436381041</v>
      </c>
      <c r="V140" s="13">
        <v>1.9069384821217117E-2</v>
      </c>
      <c r="W140" s="13">
        <v>4.0899134788497139E-2</v>
      </c>
      <c r="X140" s="13">
        <v>2.2800720208407777E-2</v>
      </c>
      <c r="Y140" s="13">
        <v>2.9189196562918969E-2</v>
      </c>
    </row>
    <row r="141" spans="1:25" x14ac:dyDescent="0.3">
      <c r="A141">
        <v>36980</v>
      </c>
      <c r="B141" t="s">
        <v>154</v>
      </c>
      <c r="C141">
        <v>37.693722999999999</v>
      </c>
      <c r="D141">
        <v>-87.077057999999994</v>
      </c>
      <c r="E141">
        <v>38390</v>
      </c>
      <c r="F141" s="1">
        <f t="shared" si="10"/>
        <v>0.48649318109822415</v>
      </c>
      <c r="G141" s="2">
        <f t="shared" si="11"/>
        <v>0.10961858834978344</v>
      </c>
      <c r="H141" s="3">
        <v>4.3368380390339814E-2</v>
      </c>
      <c r="I141" s="3">
        <v>1.107527329969025E-2</v>
      </c>
      <c r="J141" s="3">
        <v>3.5472008310037655E-2</v>
      </c>
      <c r="K141" s="3">
        <v>1.9702926349715728E-2</v>
      </c>
      <c r="L141" s="4">
        <f t="shared" si="12"/>
        <v>0.18684120643806684</v>
      </c>
      <c r="M141" s="5">
        <v>5.1038990384097975E-2</v>
      </c>
      <c r="N141" s="5">
        <v>3.3600791813124184E-2</v>
      </c>
      <c r="O141" s="5">
        <v>4.9476066480197436E-2</v>
      </c>
      <c r="P141" s="5">
        <v>5.2725357760647254E-2</v>
      </c>
      <c r="Q141" s="6">
        <f t="shared" si="13"/>
        <v>7.6288059175888878E-2</v>
      </c>
      <c r="R141" s="7">
        <v>4.8244957452994772E-2</v>
      </c>
      <c r="S141" s="7">
        <v>1.2093386657942799E-2</v>
      </c>
      <c r="T141" s="7">
        <v>1.5949715064951308E-2</v>
      </c>
      <c r="U141" s="8">
        <f t="shared" si="14"/>
        <v>0.11374532713448497</v>
      </c>
      <c r="V141" s="13">
        <v>1.9261189890628378E-2</v>
      </c>
      <c r="W141" s="13">
        <v>3.9712758060795918E-2</v>
      </c>
      <c r="X141" s="13">
        <v>2.3392508128561633E-2</v>
      </c>
      <c r="Y141" s="13">
        <v>3.1378871054499033E-2</v>
      </c>
    </row>
    <row r="142" spans="1:25" x14ac:dyDescent="0.3">
      <c r="A142">
        <v>10780</v>
      </c>
      <c r="B142" t="s">
        <v>155</v>
      </c>
      <c r="C142">
        <v>31.325348000000002</v>
      </c>
      <c r="D142">
        <v>-92.546802999999997</v>
      </c>
      <c r="E142">
        <v>48020</v>
      </c>
      <c r="F142" s="1">
        <f t="shared" si="10"/>
        <v>0.48461656198911407</v>
      </c>
      <c r="G142" s="2">
        <f t="shared" si="11"/>
        <v>0.12261930581578384</v>
      </c>
      <c r="H142" s="3">
        <v>4.644132419075922E-2</v>
      </c>
      <c r="I142" s="3">
        <v>1.1387421684852E-2</v>
      </c>
      <c r="J142" s="3">
        <v>4.3174332761247346E-2</v>
      </c>
      <c r="K142" s="3">
        <v>2.1616227178925279E-2</v>
      </c>
      <c r="L142" s="4">
        <f t="shared" si="12"/>
        <v>0.17832289344815253</v>
      </c>
      <c r="M142" s="5">
        <v>5.2008036804121867E-2</v>
      </c>
      <c r="N142" s="5">
        <v>3.4573532628542854E-2</v>
      </c>
      <c r="O142" s="5">
        <v>4.2269625206914282E-2</v>
      </c>
      <c r="P142" s="5">
        <v>4.9471698808573529E-2</v>
      </c>
      <c r="Q142" s="6">
        <f t="shared" si="13"/>
        <v>8.1361786153180612E-2</v>
      </c>
      <c r="R142" s="7">
        <v>5.2136699476293256E-2</v>
      </c>
      <c r="S142" s="7">
        <v>1.2639323803417982E-2</v>
      </c>
      <c r="T142" s="7">
        <v>1.658576287346937E-2</v>
      </c>
      <c r="U142" s="8">
        <f t="shared" si="14"/>
        <v>0.10231257657199706</v>
      </c>
      <c r="V142" s="13">
        <v>1.4433670496901059E-2</v>
      </c>
      <c r="W142" s="13">
        <v>4.0981900568989246E-2</v>
      </c>
      <c r="X142" s="13">
        <v>2.1356515907622286E-2</v>
      </c>
      <c r="Y142" s="13">
        <v>2.554048959848447E-2</v>
      </c>
    </row>
    <row r="143" spans="1:25" x14ac:dyDescent="0.3">
      <c r="A143">
        <v>12940</v>
      </c>
      <c r="B143" t="s">
        <v>156</v>
      </c>
      <c r="C143">
        <v>30.570889999999999</v>
      </c>
      <c r="D143">
        <v>-91.134533000000005</v>
      </c>
      <c r="E143">
        <v>327520</v>
      </c>
      <c r="F143" s="1">
        <f t="shared" si="10"/>
        <v>0.4864484810410008</v>
      </c>
      <c r="G143" s="2">
        <f t="shared" si="11"/>
        <v>0.1093664693391348</v>
      </c>
      <c r="H143" s="3">
        <v>4.2193632256796856E-2</v>
      </c>
      <c r="I143" s="3">
        <v>1.0949831900678371E-2</v>
      </c>
      <c r="J143" s="3">
        <v>3.4879167998781865E-2</v>
      </c>
      <c r="K143" s="3">
        <v>2.1343837182877703E-2</v>
      </c>
      <c r="L143" s="4">
        <f t="shared" si="12"/>
        <v>0.1770460838078558</v>
      </c>
      <c r="M143" s="5">
        <v>5.1697472819279923E-2</v>
      </c>
      <c r="N143" s="5">
        <v>3.7414217548977426E-2</v>
      </c>
      <c r="O143" s="5">
        <v>4.2369064939946466E-2</v>
      </c>
      <c r="P143" s="5">
        <v>4.5565328499652009E-2</v>
      </c>
      <c r="Q143" s="6">
        <f t="shared" si="13"/>
        <v>8.8407725223330708E-2</v>
      </c>
      <c r="R143" s="7">
        <v>5.4965837017688368E-2</v>
      </c>
      <c r="S143" s="7">
        <v>1.5699685493461162E-2</v>
      </c>
      <c r="T143" s="7">
        <v>1.7742202712181167E-2</v>
      </c>
      <c r="U143" s="8">
        <f t="shared" si="14"/>
        <v>0.11162820267067955</v>
      </c>
      <c r="V143" s="13">
        <v>1.9636162744907319E-2</v>
      </c>
      <c r="W143" s="13">
        <v>4.2528888320204863E-2</v>
      </c>
      <c r="X143" s="13">
        <v>2.2374188382680509E-2</v>
      </c>
      <c r="Y143" s="13">
        <v>2.7088963222886869E-2</v>
      </c>
    </row>
    <row r="144" spans="1:25" x14ac:dyDescent="0.3">
      <c r="A144">
        <v>26380</v>
      </c>
      <c r="B144" t="s">
        <v>157</v>
      </c>
      <c r="C144">
        <v>29.334129999999998</v>
      </c>
      <c r="D144">
        <v>-90.843673999999993</v>
      </c>
      <c r="E144">
        <v>79550</v>
      </c>
      <c r="F144" s="1">
        <f t="shared" si="10"/>
        <v>0.48751725297524134</v>
      </c>
      <c r="G144" s="2">
        <f t="shared" si="11"/>
        <v>9.8110168697089342E-2</v>
      </c>
      <c r="H144" s="3">
        <v>3.7788871130069859E-2</v>
      </c>
      <c r="I144" s="3">
        <v>1.0452223470318822E-2</v>
      </c>
      <c r="J144" s="3">
        <v>3.1230797066291584E-2</v>
      </c>
      <c r="K144" s="3">
        <v>1.8638277030409069E-2</v>
      </c>
      <c r="L144" s="4">
        <f t="shared" si="12"/>
        <v>0.17556425717469712</v>
      </c>
      <c r="M144" s="5">
        <v>5.0350317879187069E-2</v>
      </c>
      <c r="N144" s="5">
        <v>3.0216899886231316E-2</v>
      </c>
      <c r="O144" s="5">
        <v>4.7613577966758372E-2</v>
      </c>
      <c r="P144" s="5">
        <v>4.7383461442520342E-2</v>
      </c>
      <c r="Q144" s="6">
        <f t="shared" si="13"/>
        <v>7.0762846992294529E-2</v>
      </c>
      <c r="R144" s="7">
        <v>4.4864355674632046E-2</v>
      </c>
      <c r="S144" s="7">
        <v>1.1648167140675361E-2</v>
      </c>
      <c r="T144" s="7">
        <v>1.4250324176987116E-2</v>
      </c>
      <c r="U144" s="8">
        <f t="shared" si="14"/>
        <v>0.14307998011116035</v>
      </c>
      <c r="V144" s="13">
        <v>2.3181503781273271E-2</v>
      </c>
      <c r="W144" s="13">
        <v>5.6020578962449649E-2</v>
      </c>
      <c r="X144" s="13">
        <v>2.7547124756511634E-2</v>
      </c>
      <c r="Y144" s="13">
        <v>3.6330772610925793E-2</v>
      </c>
    </row>
    <row r="145" spans="1:25" x14ac:dyDescent="0.3">
      <c r="A145">
        <v>29180</v>
      </c>
      <c r="B145" t="s">
        <v>158</v>
      </c>
      <c r="C145">
        <v>29.957773</v>
      </c>
      <c r="D145">
        <v>-92.049350000000004</v>
      </c>
      <c r="E145">
        <v>123230</v>
      </c>
      <c r="F145" s="1">
        <f t="shared" si="10"/>
        <v>0.4887576839758192</v>
      </c>
      <c r="G145" s="2">
        <f t="shared" si="11"/>
        <v>0.10583459319188257</v>
      </c>
      <c r="H145" s="3">
        <v>4.3093999649944162E-2</v>
      </c>
      <c r="I145" s="3">
        <v>1.0350454168748373E-2</v>
      </c>
      <c r="J145" s="3">
        <v>3.3683066617302491E-2</v>
      </c>
      <c r="K145" s="3">
        <v>1.8707072755887535E-2</v>
      </c>
      <c r="L145" s="4">
        <f t="shared" si="12"/>
        <v>0.18159739487767815</v>
      </c>
      <c r="M145" s="5">
        <v>5.3814632685557799E-2</v>
      </c>
      <c r="N145" s="5">
        <v>3.58434972757148E-2</v>
      </c>
      <c r="O145" s="5">
        <v>4.4476229316215594E-2</v>
      </c>
      <c r="P145" s="5">
        <v>4.7463035600189975E-2</v>
      </c>
      <c r="Q145" s="6">
        <f t="shared" si="13"/>
        <v>8.4432946483101484E-2</v>
      </c>
      <c r="R145" s="7">
        <v>5.537518414417051E-2</v>
      </c>
      <c r="S145" s="7">
        <v>1.3623851730809917E-2</v>
      </c>
      <c r="T145" s="7">
        <v>1.5433910608121057E-2</v>
      </c>
      <c r="U145" s="8">
        <f t="shared" si="14"/>
        <v>0.11689274942315699</v>
      </c>
      <c r="V145" s="13">
        <v>2.0327075316079447E-2</v>
      </c>
      <c r="W145" s="13">
        <v>4.316976330709027E-2</v>
      </c>
      <c r="X145" s="13">
        <v>2.4568495562193537E-2</v>
      </c>
      <c r="Y145" s="13">
        <v>2.8827415237793738E-2</v>
      </c>
    </row>
    <row r="146" spans="1:25" x14ac:dyDescent="0.3">
      <c r="A146">
        <v>29340</v>
      </c>
      <c r="B146" t="s">
        <v>159</v>
      </c>
      <c r="C146">
        <v>29.978755</v>
      </c>
      <c r="D146">
        <v>-93.253242999999998</v>
      </c>
      <c r="E146">
        <v>72410</v>
      </c>
      <c r="F146" s="1">
        <f t="shared" si="10"/>
        <v>0.48706849224238624</v>
      </c>
      <c r="G146" s="2">
        <f t="shared" si="11"/>
        <v>0.10812038440995836</v>
      </c>
      <c r="H146" s="3">
        <v>4.216709264041929E-2</v>
      </c>
      <c r="I146" s="3">
        <v>1.0582944768191495E-2</v>
      </c>
      <c r="J146" s="3">
        <v>3.6649626729363706E-2</v>
      </c>
      <c r="K146" s="3">
        <v>1.8720720271983869E-2</v>
      </c>
      <c r="L146" s="4">
        <f t="shared" si="12"/>
        <v>0.18521918933737164</v>
      </c>
      <c r="M146" s="5">
        <v>5.1888396654262432E-2</v>
      </c>
      <c r="N146" s="5">
        <v>3.5164705498223259E-2</v>
      </c>
      <c r="O146" s="5">
        <v>4.7006815583592522E-2</v>
      </c>
      <c r="P146" s="5">
        <v>5.1159271601293424E-2</v>
      </c>
      <c r="Q146" s="6">
        <f t="shared" si="13"/>
        <v>7.613698984787326E-2</v>
      </c>
      <c r="R146" s="7">
        <v>4.9058916131173712E-2</v>
      </c>
      <c r="S146" s="7">
        <v>1.2569045122170202E-2</v>
      </c>
      <c r="T146" s="7">
        <v>1.4509028594529348E-2</v>
      </c>
      <c r="U146" s="8">
        <f t="shared" si="14"/>
        <v>0.11759192864718299</v>
      </c>
      <c r="V146" s="13">
        <v>1.9154552661675647E-2</v>
      </c>
      <c r="W146" s="13">
        <v>4.4997736961212356E-2</v>
      </c>
      <c r="X146" s="13">
        <v>2.393647912717645E-2</v>
      </c>
      <c r="Y146" s="13">
        <v>2.950315989711854E-2</v>
      </c>
    </row>
    <row r="147" spans="1:25" x14ac:dyDescent="0.3">
      <c r="A147">
        <v>33740</v>
      </c>
      <c r="B147" t="s">
        <v>160</v>
      </c>
      <c r="C147">
        <v>32.690477000000001</v>
      </c>
      <c r="D147">
        <v>-92.262793000000002</v>
      </c>
      <c r="E147">
        <v>64410</v>
      </c>
      <c r="F147" s="1">
        <f t="shared" si="10"/>
        <v>0.48592879992209925</v>
      </c>
      <c r="G147" s="2">
        <f t="shared" si="11"/>
        <v>0.1165806690498792</v>
      </c>
      <c r="H147" s="3">
        <v>4.6641793924922126E-2</v>
      </c>
      <c r="I147" s="3">
        <v>1.0637236980197104E-2</v>
      </c>
      <c r="J147" s="3">
        <v>3.9134000307947815E-2</v>
      </c>
      <c r="K147" s="3">
        <v>2.0167637836812146E-2</v>
      </c>
      <c r="L147" s="4">
        <f t="shared" si="12"/>
        <v>0.18485611405762817</v>
      </c>
      <c r="M147" s="5">
        <v>5.1799582930075375E-2</v>
      </c>
      <c r="N147" s="5">
        <v>3.6067798921784383E-2</v>
      </c>
      <c r="O147" s="5">
        <v>4.5342435636126742E-2</v>
      </c>
      <c r="P147" s="5">
        <v>5.1646296569641675E-2</v>
      </c>
      <c r="Q147" s="6">
        <f t="shared" si="13"/>
        <v>8.3989779079275989E-2</v>
      </c>
      <c r="R147" s="7">
        <v>5.4536790281724333E-2</v>
      </c>
      <c r="S147" s="7">
        <v>1.2452740622206344E-2</v>
      </c>
      <c r="T147" s="7">
        <v>1.700024817534531E-2</v>
      </c>
      <c r="U147" s="8">
        <f t="shared" si="14"/>
        <v>0.10050223773531584</v>
      </c>
      <c r="V147" s="13">
        <v>1.5065222228009391E-2</v>
      </c>
      <c r="W147" s="13">
        <v>3.7646063370294823E-2</v>
      </c>
      <c r="X147" s="13">
        <v>2.1575247766915898E-2</v>
      </c>
      <c r="Y147" s="13">
        <v>2.6215704370095721E-2</v>
      </c>
    </row>
    <row r="148" spans="1:25" x14ac:dyDescent="0.3">
      <c r="A148">
        <v>35380</v>
      </c>
      <c r="B148" t="s">
        <v>161</v>
      </c>
      <c r="C148">
        <v>29.805531999999999</v>
      </c>
      <c r="D148">
        <v>-89.701381999999995</v>
      </c>
      <c r="E148">
        <v>452280</v>
      </c>
      <c r="F148" s="1">
        <f t="shared" si="10"/>
        <v>0.48639335110086757</v>
      </c>
      <c r="G148" s="2">
        <f t="shared" si="11"/>
        <v>0.11346647133892317</v>
      </c>
      <c r="H148" s="3">
        <v>4.5528250573553405E-2</v>
      </c>
      <c r="I148" s="3">
        <v>1.0826437376886544E-2</v>
      </c>
      <c r="J148" s="3">
        <v>3.6501691555426104E-2</v>
      </c>
      <c r="K148" s="3">
        <v>2.0610091833057106E-2</v>
      </c>
      <c r="L148" s="4">
        <f t="shared" si="12"/>
        <v>0.17929486093965333</v>
      </c>
      <c r="M148" s="5">
        <v>5.1703078279013638E-2</v>
      </c>
      <c r="N148" s="5">
        <v>3.7492637364386704E-2</v>
      </c>
      <c r="O148" s="5">
        <v>4.2782205753736306E-2</v>
      </c>
      <c r="P148" s="5">
        <v>4.7316939542516666E-2</v>
      </c>
      <c r="Q148" s="6">
        <f t="shared" si="13"/>
        <v>8.8855018508025269E-2</v>
      </c>
      <c r="R148" s="7">
        <v>5.647727863609233E-2</v>
      </c>
      <c r="S148" s="7">
        <v>1.4426170430145486E-2</v>
      </c>
      <c r="T148" s="7">
        <v>1.7951569441787451E-2</v>
      </c>
      <c r="U148" s="8">
        <f t="shared" si="14"/>
        <v>0.10477700031426583</v>
      </c>
      <c r="V148" s="13">
        <v>1.7172257230193427E-2</v>
      </c>
      <c r="W148" s="13">
        <v>4.0152158035463445E-2</v>
      </c>
      <c r="X148" s="13">
        <v>2.1874297363015303E-2</v>
      </c>
      <c r="Y148" s="13">
        <v>2.5578287685593656E-2</v>
      </c>
    </row>
    <row r="149" spans="1:25" x14ac:dyDescent="0.3">
      <c r="A149">
        <v>43340</v>
      </c>
      <c r="B149" t="s">
        <v>162</v>
      </c>
      <c r="C149">
        <v>32.490637999999997</v>
      </c>
      <c r="D149">
        <v>-93.671190999999993</v>
      </c>
      <c r="E149">
        <v>153620</v>
      </c>
      <c r="F149" s="1">
        <f t="shared" si="10"/>
        <v>0.48541772473166012</v>
      </c>
      <c r="G149" s="2">
        <f t="shared" si="11"/>
        <v>0.11580740558082574</v>
      </c>
      <c r="H149" s="3">
        <v>4.5448722604703534E-2</v>
      </c>
      <c r="I149" s="3">
        <v>1.0748190049553972E-2</v>
      </c>
      <c r="J149" s="3">
        <v>3.9247301085816734E-2</v>
      </c>
      <c r="K149" s="3">
        <v>2.0363191840751499E-2</v>
      </c>
      <c r="L149" s="4">
        <f t="shared" si="12"/>
        <v>0.18359698926145501</v>
      </c>
      <c r="M149" s="5">
        <v>5.1362576821287774E-2</v>
      </c>
      <c r="N149" s="5">
        <v>3.589719788915665E-2</v>
      </c>
      <c r="O149" s="5">
        <v>4.5787240101362627E-2</v>
      </c>
      <c r="P149" s="5">
        <v>5.0549974449647969E-2</v>
      </c>
      <c r="Q149" s="6">
        <f t="shared" si="13"/>
        <v>8.348373952557539E-2</v>
      </c>
      <c r="R149" s="7">
        <v>5.3494298938115227E-2</v>
      </c>
      <c r="S149" s="7">
        <v>1.2643967064504557E-2</v>
      </c>
      <c r="T149" s="7">
        <v>1.7345473522955616E-2</v>
      </c>
      <c r="U149" s="8">
        <f t="shared" si="14"/>
        <v>0.10252959036380394</v>
      </c>
      <c r="V149" s="13">
        <v>1.5906539101272824E-2</v>
      </c>
      <c r="W149" s="13">
        <v>3.8994433716166968E-2</v>
      </c>
      <c r="X149" s="13">
        <v>2.1329815374003858E-2</v>
      </c>
      <c r="Y149" s="13">
        <v>2.6298802172360289E-2</v>
      </c>
    </row>
    <row r="150" spans="1:25" x14ac:dyDescent="0.3">
      <c r="A150">
        <v>70900</v>
      </c>
      <c r="B150" t="s">
        <v>163</v>
      </c>
      <c r="C150">
        <v>41.799014</v>
      </c>
      <c r="D150">
        <v>-70.211879999999994</v>
      </c>
      <c r="E150">
        <v>86610</v>
      </c>
      <c r="F150" s="1">
        <f t="shared" si="10"/>
        <v>0.48140553339443015</v>
      </c>
      <c r="G150" s="2">
        <f t="shared" si="11"/>
        <v>0.12549582244859117</v>
      </c>
      <c r="H150" s="3">
        <v>5.2034829598551692E-2</v>
      </c>
      <c r="I150" s="3">
        <v>1.1632609777827096E-2</v>
      </c>
      <c r="J150" s="3">
        <v>4.1772711215841848E-2</v>
      </c>
      <c r="K150" s="3">
        <v>2.0055671856370551E-2</v>
      </c>
      <c r="L150" s="4">
        <f t="shared" si="12"/>
        <v>0.18382116204080706</v>
      </c>
      <c r="M150" s="5">
        <v>4.6666834681369014E-2</v>
      </c>
      <c r="N150" s="5">
        <v>3.5869143354417321E-2</v>
      </c>
      <c r="O150" s="5">
        <v>4.3620509368182979E-2</v>
      </c>
      <c r="P150" s="5">
        <v>5.7664674636837755E-2</v>
      </c>
      <c r="Q150" s="6">
        <f t="shared" si="13"/>
        <v>8.447736244798329E-2</v>
      </c>
      <c r="R150" s="7">
        <v>5.2377701030387303E-2</v>
      </c>
      <c r="S150" s="7">
        <v>1.2838400322162021E-2</v>
      </c>
      <c r="T150" s="7">
        <v>1.9261261095433975E-2</v>
      </c>
      <c r="U150" s="8">
        <f t="shared" si="14"/>
        <v>8.7611186457048601E-2</v>
      </c>
      <c r="V150" s="13">
        <v>1.3603564763776084E-2</v>
      </c>
      <c r="W150" s="13">
        <v>3.2935441402004814E-2</v>
      </c>
      <c r="X150" s="13">
        <v>1.8367731293625993E-2</v>
      </c>
      <c r="Y150" s="13">
        <v>2.2704448997641704E-2</v>
      </c>
    </row>
    <row r="151" spans="1:25" x14ac:dyDescent="0.3">
      <c r="A151">
        <v>71650</v>
      </c>
      <c r="B151" t="s">
        <v>164</v>
      </c>
      <c r="C151">
        <v>42.517606000000001</v>
      </c>
      <c r="D151">
        <v>-71.021992999999995</v>
      </c>
      <c r="E151">
        <v>2235350</v>
      </c>
      <c r="F151" s="1">
        <f t="shared" si="10"/>
        <v>0.48706964883139731</v>
      </c>
      <c r="G151" s="2">
        <f t="shared" si="11"/>
        <v>0.1175157163154579</v>
      </c>
      <c r="H151" s="3">
        <v>4.7334735310999375E-2</v>
      </c>
      <c r="I151" s="3">
        <v>1.1868158950248378E-2</v>
      </c>
      <c r="J151" s="3">
        <v>3.5057563504265039E-2</v>
      </c>
      <c r="K151" s="3">
        <v>2.3255258549945118E-2</v>
      </c>
      <c r="L151" s="4">
        <f t="shared" si="12"/>
        <v>0.17516682940142075</v>
      </c>
      <c r="M151" s="5">
        <v>5.3668164275817283E-2</v>
      </c>
      <c r="N151" s="5">
        <v>4.3895806534794482E-2</v>
      </c>
      <c r="O151" s="5">
        <v>3.7005900696161033E-2</v>
      </c>
      <c r="P151" s="5">
        <v>4.0596957894647963E-2</v>
      </c>
      <c r="Q151" s="6">
        <f t="shared" si="13"/>
        <v>0.11054596856633558</v>
      </c>
      <c r="R151" s="7">
        <v>6.6681665705846146E-2</v>
      </c>
      <c r="S151" s="7">
        <v>2.1150208788151041E-2</v>
      </c>
      <c r="T151" s="7">
        <v>2.271409407233841E-2</v>
      </c>
      <c r="U151" s="8">
        <f t="shared" si="14"/>
        <v>8.3841134548183038E-2</v>
      </c>
      <c r="V151" s="13">
        <v>1.6944862098421311E-2</v>
      </c>
      <c r="W151" s="13">
        <v>2.8422629767484366E-2</v>
      </c>
      <c r="X151" s="13">
        <v>1.843579328494855E-2</v>
      </c>
      <c r="Y151" s="13">
        <v>2.0037849397328802E-2</v>
      </c>
    </row>
    <row r="152" spans="1:25" x14ac:dyDescent="0.3">
      <c r="A152">
        <v>76600</v>
      </c>
      <c r="B152" t="s">
        <v>165</v>
      </c>
      <c r="C152">
        <v>42.371493000000001</v>
      </c>
      <c r="D152">
        <v>-73.217928000000001</v>
      </c>
      <c r="E152">
        <v>25470</v>
      </c>
      <c r="F152" s="1">
        <f t="shared" si="10"/>
        <v>0.48360668423602199</v>
      </c>
      <c r="G152" s="2">
        <f t="shared" si="11"/>
        <v>0.12510296273139018</v>
      </c>
      <c r="H152" s="3">
        <v>5.1106009686544551E-2</v>
      </c>
      <c r="I152" s="3">
        <v>1.1497444353470011E-2</v>
      </c>
      <c r="J152" s="3">
        <v>4.0979347744371258E-2</v>
      </c>
      <c r="K152" s="3">
        <v>2.152016094700436E-2</v>
      </c>
      <c r="L152" s="4">
        <f t="shared" si="12"/>
        <v>0.18251926880180591</v>
      </c>
      <c r="M152" s="5">
        <v>5.0259637737245406E-2</v>
      </c>
      <c r="N152" s="5">
        <v>3.6778766916952997E-2</v>
      </c>
      <c r="O152" s="5">
        <v>4.3685961944482224E-2</v>
      </c>
      <c r="P152" s="5">
        <v>5.1794902203125277E-2</v>
      </c>
      <c r="Q152" s="6">
        <f t="shared" si="13"/>
        <v>9.3568242580352595E-2</v>
      </c>
      <c r="R152" s="7">
        <v>5.8692122143460965E-2</v>
      </c>
      <c r="S152" s="7">
        <v>1.3746995333319655E-2</v>
      </c>
      <c r="T152" s="7">
        <v>2.112912510357199E-2</v>
      </c>
      <c r="U152" s="8">
        <f t="shared" si="14"/>
        <v>8.2416210122473313E-2</v>
      </c>
      <c r="V152" s="13">
        <v>1.3013258599080379E-2</v>
      </c>
      <c r="W152" s="13">
        <v>3.0038622438100227E-2</v>
      </c>
      <c r="X152" s="13">
        <v>1.7433622416684516E-2</v>
      </c>
      <c r="Y152" s="13">
        <v>2.1930706668608187E-2</v>
      </c>
    </row>
    <row r="153" spans="1:25" x14ac:dyDescent="0.3">
      <c r="A153">
        <v>78100</v>
      </c>
      <c r="B153" t="s">
        <v>166</v>
      </c>
      <c r="C153">
        <v>42.247799999999998</v>
      </c>
      <c r="D153">
        <v>-72.632108000000002</v>
      </c>
      <c r="E153">
        <v>271120</v>
      </c>
      <c r="F153" s="1">
        <f t="shared" si="10"/>
        <v>0.48513751413603395</v>
      </c>
      <c r="G153" s="2">
        <f t="shared" si="11"/>
        <v>0.11808646592023711</v>
      </c>
      <c r="H153" s="3">
        <v>4.6583991147584727E-2</v>
      </c>
      <c r="I153" s="3">
        <v>1.0917559635147171E-2</v>
      </c>
      <c r="J153" s="3">
        <v>3.8798804649467562E-2</v>
      </c>
      <c r="K153" s="3">
        <v>2.1786110488037642E-2</v>
      </c>
      <c r="L153" s="4">
        <f t="shared" si="12"/>
        <v>0.17868869101851007</v>
      </c>
      <c r="M153" s="5">
        <v>5.1101593603070948E-2</v>
      </c>
      <c r="N153" s="5">
        <v>3.7005110881767903E-2</v>
      </c>
      <c r="O153" s="5">
        <v>4.3323226515586309E-2</v>
      </c>
      <c r="P153" s="5">
        <v>4.7258760018084912E-2</v>
      </c>
      <c r="Q153" s="6">
        <f t="shared" si="13"/>
        <v>9.0723826558909926E-2</v>
      </c>
      <c r="R153" s="7">
        <v>5.5578856758148665E-2</v>
      </c>
      <c r="S153" s="7">
        <v>1.5312266465589698E-2</v>
      </c>
      <c r="T153" s="7">
        <v>1.9832703335171571E-2</v>
      </c>
      <c r="U153" s="8">
        <f t="shared" si="14"/>
        <v>9.7638530638376839E-2</v>
      </c>
      <c r="V153" s="13">
        <v>1.6212870429025805E-2</v>
      </c>
      <c r="W153" s="13">
        <v>3.5387894040229885E-2</v>
      </c>
      <c r="X153" s="13">
        <v>2.0524461075956749E-2</v>
      </c>
      <c r="Y153" s="13">
        <v>2.5513305093164396E-2</v>
      </c>
    </row>
    <row r="154" spans="1:25" x14ac:dyDescent="0.3">
      <c r="A154">
        <v>79600</v>
      </c>
      <c r="B154" t="s">
        <v>167</v>
      </c>
      <c r="C154">
        <v>42.217311000000002</v>
      </c>
      <c r="D154">
        <v>-71.925534999999996</v>
      </c>
      <c r="E154">
        <v>224060</v>
      </c>
      <c r="F154" s="1">
        <f t="shared" si="10"/>
        <v>0.48646829625128218</v>
      </c>
      <c r="G154" s="2">
        <f t="shared" si="11"/>
        <v>0.11887180332210548</v>
      </c>
      <c r="H154" s="3">
        <v>4.7606077721215841E-2</v>
      </c>
      <c r="I154" s="3">
        <v>1.1549219107271266E-2</v>
      </c>
      <c r="J154" s="3">
        <v>3.7609569612958034E-2</v>
      </c>
      <c r="K154" s="3">
        <v>2.2106936880660351E-2</v>
      </c>
      <c r="L154" s="4">
        <f t="shared" si="12"/>
        <v>0.17782130403083382</v>
      </c>
      <c r="M154" s="5">
        <v>5.2728023795938855E-2</v>
      </c>
      <c r="N154" s="5">
        <v>3.9542003549996929E-2</v>
      </c>
      <c r="O154" s="5">
        <v>4.1055352826983457E-2</v>
      </c>
      <c r="P154" s="5">
        <v>4.44959238579146E-2</v>
      </c>
      <c r="Q154" s="6">
        <f t="shared" si="13"/>
        <v>9.8263769022327349E-2</v>
      </c>
      <c r="R154" s="7">
        <v>6.1039744215115807E-2</v>
      </c>
      <c r="S154" s="7">
        <v>1.7044059995606157E-2</v>
      </c>
      <c r="T154" s="7">
        <v>2.0179964811605392E-2</v>
      </c>
      <c r="U154" s="8">
        <f t="shared" si="14"/>
        <v>9.1511419876015507E-2</v>
      </c>
      <c r="V154" s="13">
        <v>1.6482060086327081E-2</v>
      </c>
      <c r="W154" s="13">
        <v>3.1877256351162273E-2</v>
      </c>
      <c r="X154" s="13">
        <v>1.9664824310767104E-2</v>
      </c>
      <c r="Y154" s="13">
        <v>2.3487279127759053E-2</v>
      </c>
    </row>
    <row r="155" spans="1:25" x14ac:dyDescent="0.3">
      <c r="A155">
        <v>12580</v>
      </c>
      <c r="B155" t="s">
        <v>168</v>
      </c>
      <c r="C155">
        <v>39.304361</v>
      </c>
      <c r="D155">
        <v>-76.549501000000006</v>
      </c>
      <c r="E155">
        <v>1181420</v>
      </c>
      <c r="F155" s="1">
        <f t="shared" si="10"/>
        <v>0.48670384348580176</v>
      </c>
      <c r="G155" s="2">
        <f t="shared" si="11"/>
        <v>0.11641424243613416</v>
      </c>
      <c r="H155" s="3">
        <v>4.6407266404658178E-2</v>
      </c>
      <c r="I155" s="3">
        <v>1.1433619825345555E-2</v>
      </c>
      <c r="J155" s="3">
        <v>3.6106190143273688E-2</v>
      </c>
      <c r="K155" s="3">
        <v>2.2467166062856727E-2</v>
      </c>
      <c r="L155" s="4">
        <f t="shared" si="12"/>
        <v>0.17597230976554012</v>
      </c>
      <c r="M155" s="5">
        <v>5.1978053261587699E-2</v>
      </c>
      <c r="N155" s="5">
        <v>4.1622645584928585E-2</v>
      </c>
      <c r="O155" s="5">
        <v>3.9128483818059591E-2</v>
      </c>
      <c r="P155" s="5">
        <v>4.3243127100964257E-2</v>
      </c>
      <c r="Q155" s="6">
        <f t="shared" si="13"/>
        <v>0.10227951079307539</v>
      </c>
      <c r="R155" s="7">
        <v>6.3377737212447313E-2</v>
      </c>
      <c r="S155" s="7">
        <v>1.8199674435396006E-2</v>
      </c>
      <c r="T155" s="7">
        <v>2.0702099145232068E-2</v>
      </c>
      <c r="U155" s="8">
        <f t="shared" si="14"/>
        <v>9.2037780491052032E-2</v>
      </c>
      <c r="V155" s="13">
        <v>1.6316096118800121E-2</v>
      </c>
      <c r="W155" s="13">
        <v>3.4153883734041532E-2</v>
      </c>
      <c r="X155" s="13">
        <v>1.944460993158649E-2</v>
      </c>
      <c r="Y155" s="13">
        <v>2.2123190706623889E-2</v>
      </c>
    </row>
    <row r="156" spans="1:25" x14ac:dyDescent="0.3">
      <c r="A156">
        <v>19060</v>
      </c>
      <c r="B156" t="s">
        <v>169</v>
      </c>
      <c r="C156">
        <v>39.532184999999998</v>
      </c>
      <c r="D156">
        <v>-78.807081999999994</v>
      </c>
      <c r="E156">
        <v>27770</v>
      </c>
      <c r="F156" s="1">
        <f t="shared" si="10"/>
        <v>0.48577910672412639</v>
      </c>
      <c r="G156" s="2">
        <f t="shared" si="11"/>
        <v>0.11904459122825024</v>
      </c>
      <c r="H156" s="3">
        <v>4.715125688265099E-2</v>
      </c>
      <c r="I156" s="3">
        <v>1.1396422533958226E-2</v>
      </c>
      <c r="J156" s="3">
        <v>4.1634557707322738E-2</v>
      </c>
      <c r="K156" s="3">
        <v>1.8862354104318291E-2</v>
      </c>
      <c r="L156" s="4">
        <f t="shared" si="12"/>
        <v>0.19256454836175296</v>
      </c>
      <c r="M156" s="5">
        <v>5.2618570851204902E-2</v>
      </c>
      <c r="N156" s="5">
        <v>3.5857000498021527E-2</v>
      </c>
      <c r="O156" s="5">
        <v>4.7287421354722393E-2</v>
      </c>
      <c r="P156" s="5">
        <v>5.6801555657804162E-2</v>
      </c>
      <c r="Q156" s="6">
        <f t="shared" si="13"/>
        <v>7.7749716971194066E-2</v>
      </c>
      <c r="R156" s="7">
        <v>5.1288687378506323E-2</v>
      </c>
      <c r="S156" s="7">
        <v>1.0447067731663703E-2</v>
      </c>
      <c r="T156" s="7">
        <v>1.6013961861024033E-2</v>
      </c>
      <c r="U156" s="8">
        <f t="shared" si="14"/>
        <v>9.6420250162929072E-2</v>
      </c>
      <c r="V156" s="13">
        <v>1.3352088981421182E-2</v>
      </c>
      <c r="W156" s="13">
        <v>3.5510940456366734E-2</v>
      </c>
      <c r="X156" s="13">
        <v>2.1815860049822514E-2</v>
      </c>
      <c r="Y156" s="13">
        <v>2.5741360675318636E-2</v>
      </c>
    </row>
    <row r="157" spans="1:25" x14ac:dyDescent="0.3">
      <c r="A157">
        <v>25180</v>
      </c>
      <c r="B157" t="s">
        <v>170</v>
      </c>
      <c r="C157">
        <v>39.542152000000002</v>
      </c>
      <c r="D157">
        <v>-77.899766999999997</v>
      </c>
      <c r="E157">
        <v>84350</v>
      </c>
      <c r="F157" s="1">
        <f t="shared" si="10"/>
        <v>0.48637126041480144</v>
      </c>
      <c r="G157" s="2">
        <f t="shared" si="11"/>
        <v>0.1097889840653432</v>
      </c>
      <c r="H157" s="3">
        <v>4.5280680476471831E-2</v>
      </c>
      <c r="I157" s="3">
        <v>1.0488302374532694E-2</v>
      </c>
      <c r="J157" s="3">
        <v>3.5294922362561626E-2</v>
      </c>
      <c r="K157" s="3">
        <v>1.872507885177704E-2</v>
      </c>
      <c r="L157" s="4">
        <f t="shared" si="12"/>
        <v>0.18995193398944785</v>
      </c>
      <c r="M157" s="5">
        <v>5.0806426144116922E-2</v>
      </c>
      <c r="N157" s="5">
        <v>3.5652253797673263E-2</v>
      </c>
      <c r="O157" s="5">
        <v>5.0575187876026405E-2</v>
      </c>
      <c r="P157" s="5">
        <v>5.2918066171631251E-2</v>
      </c>
      <c r="Q157" s="6">
        <f t="shared" si="13"/>
        <v>8.2244143771636691E-2</v>
      </c>
      <c r="R157" s="7">
        <v>5.2871094614478496E-2</v>
      </c>
      <c r="S157" s="7">
        <v>1.203710254650547E-2</v>
      </c>
      <c r="T157" s="7">
        <v>1.7335946610652728E-2</v>
      </c>
      <c r="U157" s="8">
        <f t="shared" si="14"/>
        <v>0.10438619858837372</v>
      </c>
      <c r="V157" s="13">
        <v>1.5898157111953713E-2</v>
      </c>
      <c r="W157" s="13">
        <v>3.9785818722457338E-2</v>
      </c>
      <c r="X157" s="13">
        <v>2.1830466986470849E-2</v>
      </c>
      <c r="Y157" s="13">
        <v>2.6871755767491817E-2</v>
      </c>
    </row>
    <row r="158" spans="1:25" x14ac:dyDescent="0.3">
      <c r="A158">
        <v>41540</v>
      </c>
      <c r="B158" t="s">
        <v>171</v>
      </c>
      <c r="C158">
        <v>38.399521</v>
      </c>
      <c r="D158">
        <v>-75.478262000000001</v>
      </c>
      <c r="E158">
        <v>42450</v>
      </c>
      <c r="F158" s="1">
        <f t="shared" si="10"/>
        <v>0.48481284117531326</v>
      </c>
      <c r="G158" s="2">
        <f t="shared" si="11"/>
        <v>0.122711511842268</v>
      </c>
      <c r="H158" s="3">
        <v>5.0623356795166843E-2</v>
      </c>
      <c r="I158" s="3">
        <v>1.1535251251196171E-2</v>
      </c>
      <c r="J158" s="3">
        <v>3.9437125775518236E-2</v>
      </c>
      <c r="K158" s="3">
        <v>2.111577802038675E-2</v>
      </c>
      <c r="L158" s="4">
        <f t="shared" si="12"/>
        <v>0.18325780367533287</v>
      </c>
      <c r="M158" s="5">
        <v>4.9999372150522331E-2</v>
      </c>
      <c r="N158" s="5">
        <v>3.7639704136847627E-2</v>
      </c>
      <c r="O158" s="5">
        <v>4.4088342690760923E-2</v>
      </c>
      <c r="P158" s="5">
        <v>5.1530384697201975E-2</v>
      </c>
      <c r="Q158" s="6">
        <f t="shared" si="13"/>
        <v>8.9980771360032741E-2</v>
      </c>
      <c r="R158" s="7">
        <v>5.7730776259185053E-2</v>
      </c>
      <c r="S158" s="7">
        <v>1.3428314577142464E-2</v>
      </c>
      <c r="T158" s="7">
        <v>1.8821680523705218E-2</v>
      </c>
      <c r="U158" s="8">
        <f t="shared" si="14"/>
        <v>8.8862754297679647E-2</v>
      </c>
      <c r="V158" s="13">
        <v>1.4718420795012802E-2</v>
      </c>
      <c r="W158" s="13">
        <v>3.2775539795677829E-2</v>
      </c>
      <c r="X158" s="13">
        <v>1.9155034554885791E-2</v>
      </c>
      <c r="Y158" s="13">
        <v>2.2213759152103222E-2</v>
      </c>
    </row>
    <row r="159" spans="1:25" x14ac:dyDescent="0.3">
      <c r="A159">
        <v>70750</v>
      </c>
      <c r="B159" t="s">
        <v>172</v>
      </c>
      <c r="C159">
        <v>45.409284</v>
      </c>
      <c r="D159">
        <v>-68.666616000000005</v>
      </c>
      <c r="E159">
        <v>52560</v>
      </c>
      <c r="F159" s="1">
        <f t="shared" si="10"/>
        <v>0.48570536820716009</v>
      </c>
      <c r="G159" s="2">
        <f t="shared" si="11"/>
        <v>0.12062744241013057</v>
      </c>
      <c r="H159" s="3">
        <v>4.8726757793694661E-2</v>
      </c>
      <c r="I159" s="3">
        <v>1.1094693689945041E-2</v>
      </c>
      <c r="J159" s="3">
        <v>3.9511459395941514E-2</v>
      </c>
      <c r="K159" s="3">
        <v>2.1294531530549353E-2</v>
      </c>
      <c r="L159" s="4">
        <f t="shared" si="12"/>
        <v>0.1798419626362458</v>
      </c>
      <c r="M159" s="5">
        <v>5.1850695741507261E-2</v>
      </c>
      <c r="N159" s="5">
        <v>3.7317578917093683E-2</v>
      </c>
      <c r="O159" s="5">
        <v>4.233312788154614E-2</v>
      </c>
      <c r="P159" s="5">
        <v>4.8340560096098724E-2</v>
      </c>
      <c r="Q159" s="6">
        <f t="shared" si="13"/>
        <v>9.0364721698388134E-2</v>
      </c>
      <c r="R159" s="7">
        <v>5.8192307432437723E-2</v>
      </c>
      <c r="S159" s="7">
        <v>1.3746696695531951E-2</v>
      </c>
      <c r="T159" s="7">
        <v>1.842571757041845E-2</v>
      </c>
      <c r="U159" s="8">
        <f t="shared" si="14"/>
        <v>9.4871241462395631E-2</v>
      </c>
      <c r="V159" s="13">
        <v>1.4111659671111807E-2</v>
      </c>
      <c r="W159" s="13">
        <v>3.7907263546081336E-2</v>
      </c>
      <c r="X159" s="13">
        <v>1.9249759004260132E-2</v>
      </c>
      <c r="Y159" s="13">
        <v>2.3602559240942358E-2</v>
      </c>
    </row>
    <row r="160" spans="1:25" x14ac:dyDescent="0.3">
      <c r="A160">
        <v>74650</v>
      </c>
      <c r="B160" t="s">
        <v>173</v>
      </c>
      <c r="C160">
        <v>44.167681000000002</v>
      </c>
      <c r="D160">
        <v>-70.207435000000004</v>
      </c>
      <c r="E160">
        <v>39870</v>
      </c>
      <c r="F160" s="1">
        <f t="shared" si="10"/>
        <v>0.48791828866012943</v>
      </c>
      <c r="G160" s="2">
        <f t="shared" si="11"/>
        <v>0.12069696040492175</v>
      </c>
      <c r="H160" s="3">
        <v>4.8308943542870617E-2</v>
      </c>
      <c r="I160" s="3">
        <v>1.1322726625580867E-2</v>
      </c>
      <c r="J160" s="3">
        <v>4.0221561324562664E-2</v>
      </c>
      <c r="K160" s="3">
        <v>2.0843728911907611E-2</v>
      </c>
      <c r="L160" s="4">
        <f t="shared" si="12"/>
        <v>0.18320864659618008</v>
      </c>
      <c r="M160" s="5">
        <v>5.4478227871203565E-2</v>
      </c>
      <c r="N160" s="5">
        <v>3.7128174758570838E-2</v>
      </c>
      <c r="O160" s="5">
        <v>4.3859744533274694E-2</v>
      </c>
      <c r="P160" s="5">
        <v>4.7742499433130962E-2</v>
      </c>
      <c r="Q160" s="6">
        <f t="shared" si="13"/>
        <v>8.9677268478724897E-2</v>
      </c>
      <c r="R160" s="7">
        <v>5.9815973613285632E-2</v>
      </c>
      <c r="S160" s="7">
        <v>1.2809677267665917E-2</v>
      </c>
      <c r="T160" s="7">
        <v>1.7051617597773343E-2</v>
      </c>
      <c r="U160" s="8">
        <f t="shared" si="14"/>
        <v>9.4335413180302669E-2</v>
      </c>
      <c r="V160" s="13">
        <v>1.4453085912019921E-2</v>
      </c>
      <c r="W160" s="13">
        <v>3.5712489565398839E-2</v>
      </c>
      <c r="X160" s="13">
        <v>1.9982915926053502E-2</v>
      </c>
      <c r="Y160" s="13">
        <v>2.4186921776830409E-2</v>
      </c>
    </row>
    <row r="161" spans="1:25" x14ac:dyDescent="0.3">
      <c r="A161">
        <v>76750</v>
      </c>
      <c r="B161" t="s">
        <v>174</v>
      </c>
      <c r="C161">
        <v>43.651417000000002</v>
      </c>
      <c r="D161">
        <v>-70.418374999999997</v>
      </c>
      <c r="E161">
        <v>179230</v>
      </c>
      <c r="F161" s="1">
        <f t="shared" si="10"/>
        <v>0.48609055152170189</v>
      </c>
      <c r="G161" s="2">
        <f t="shared" si="11"/>
        <v>0.11874929210426304</v>
      </c>
      <c r="H161" s="3">
        <v>4.8258492625670939E-2</v>
      </c>
      <c r="I161" s="3">
        <v>1.1250643943177084E-2</v>
      </c>
      <c r="J161" s="3">
        <v>3.7720054568342057E-2</v>
      </c>
      <c r="K161" s="3">
        <v>2.152010096707295E-2</v>
      </c>
      <c r="L161" s="4">
        <f t="shared" si="12"/>
        <v>0.17677463283349412</v>
      </c>
      <c r="M161" s="5">
        <v>5.2250084917131054E-2</v>
      </c>
      <c r="N161" s="5">
        <v>3.9253595144984901E-2</v>
      </c>
      <c r="O161" s="5">
        <v>4.016008826783251E-2</v>
      </c>
      <c r="P161" s="5">
        <v>4.5110864503545643E-2</v>
      </c>
      <c r="Q161" s="6">
        <f t="shared" si="13"/>
        <v>9.6099313892191007E-2</v>
      </c>
      <c r="R161" s="7">
        <v>6.0292110392852767E-2</v>
      </c>
      <c r="S161" s="7">
        <v>1.624767934420545E-2</v>
      </c>
      <c r="T161" s="7">
        <v>1.9559524155132794E-2</v>
      </c>
      <c r="U161" s="8">
        <f t="shared" si="14"/>
        <v>9.4467312691753763E-2</v>
      </c>
      <c r="V161" s="13">
        <v>1.6007732464732138E-2</v>
      </c>
      <c r="W161" s="13">
        <v>3.5221006274613671E-2</v>
      </c>
      <c r="X161" s="13">
        <v>1.9733929742220775E-2</v>
      </c>
      <c r="Y161" s="13">
        <v>2.3504644210187175E-2</v>
      </c>
    </row>
    <row r="162" spans="1:25" x14ac:dyDescent="0.3">
      <c r="A162">
        <v>11460</v>
      </c>
      <c r="B162" t="s">
        <v>175</v>
      </c>
      <c r="C162">
        <v>42.252217000000002</v>
      </c>
      <c r="D162">
        <v>-83.843423000000001</v>
      </c>
      <c r="E162">
        <v>141830</v>
      </c>
      <c r="F162" s="1">
        <f t="shared" si="10"/>
        <v>0.48787741875819474</v>
      </c>
      <c r="G162" s="2">
        <f t="shared" si="11"/>
        <v>0.11737195588402582</v>
      </c>
      <c r="H162" s="3">
        <v>4.7834277934165212E-2</v>
      </c>
      <c r="I162" s="3">
        <v>1.1646698719410891E-2</v>
      </c>
      <c r="J162" s="3">
        <v>3.6580198392823636E-2</v>
      </c>
      <c r="K162" s="3">
        <v>2.1310780837626078E-2</v>
      </c>
      <c r="L162" s="4">
        <f t="shared" si="12"/>
        <v>0.18058494638550399</v>
      </c>
      <c r="M162" s="5">
        <v>5.5201446743356676E-2</v>
      </c>
      <c r="N162" s="5">
        <v>4.2689211743324948E-2</v>
      </c>
      <c r="O162" s="5">
        <v>3.8345337506606597E-2</v>
      </c>
      <c r="P162" s="5">
        <v>4.4348950392215751E-2</v>
      </c>
      <c r="Q162" s="6">
        <f t="shared" si="13"/>
        <v>0.10537262908733226</v>
      </c>
      <c r="R162" s="7">
        <v>6.601497835678867E-2</v>
      </c>
      <c r="S162" s="7">
        <v>1.8513563414971984E-2</v>
      </c>
      <c r="T162" s="7">
        <v>2.0844087315571611E-2</v>
      </c>
      <c r="U162" s="8">
        <f t="shared" si="14"/>
        <v>8.4547887401332678E-2</v>
      </c>
      <c r="V162" s="13">
        <v>1.6853655990979662E-2</v>
      </c>
      <c r="W162" s="13">
        <v>2.6916198420471292E-2</v>
      </c>
      <c r="X162" s="13">
        <v>1.9837150069184541E-2</v>
      </c>
      <c r="Y162" s="13">
        <v>2.0940882920697176E-2</v>
      </c>
    </row>
    <row r="163" spans="1:25" x14ac:dyDescent="0.3">
      <c r="A163">
        <v>12980</v>
      </c>
      <c r="B163" t="s">
        <v>176</v>
      </c>
      <c r="C163">
        <v>42.242989999999999</v>
      </c>
      <c r="D163">
        <v>-85.012384999999995</v>
      </c>
      <c r="E163">
        <v>37590</v>
      </c>
      <c r="F163" s="1">
        <f t="shared" si="10"/>
        <v>0.48680571459961919</v>
      </c>
      <c r="G163" s="2">
        <f t="shared" si="11"/>
        <v>0.11640580190198632</v>
      </c>
      <c r="H163" s="3">
        <v>4.7210777760895557E-2</v>
      </c>
      <c r="I163" s="3">
        <v>1.0946158348830759E-2</v>
      </c>
      <c r="J163" s="3">
        <v>3.6725261629381611E-2</v>
      </c>
      <c r="K163" s="3">
        <v>2.1523604162878386E-2</v>
      </c>
      <c r="L163" s="4">
        <f t="shared" si="12"/>
        <v>0.18422335749860819</v>
      </c>
      <c r="M163" s="5">
        <v>5.1856226284497126E-2</v>
      </c>
      <c r="N163" s="5">
        <v>3.8836644836334887E-2</v>
      </c>
      <c r="O163" s="5">
        <v>4.4363731577350136E-2</v>
      </c>
      <c r="P163" s="5">
        <v>4.9166754800426045E-2</v>
      </c>
      <c r="Q163" s="6">
        <f t="shared" si="13"/>
        <v>8.9735438925999708E-2</v>
      </c>
      <c r="R163" s="7">
        <v>5.5964282409290293E-2</v>
      </c>
      <c r="S163" s="7">
        <v>1.500596395523507E-2</v>
      </c>
      <c r="T163" s="7">
        <v>1.8765192561474339E-2</v>
      </c>
      <c r="U163" s="8">
        <f t="shared" si="14"/>
        <v>9.6441116273024902E-2</v>
      </c>
      <c r="V163" s="13">
        <v>1.7779750476070236E-2</v>
      </c>
      <c r="W163" s="13">
        <v>3.1430735090696334E-2</v>
      </c>
      <c r="X163" s="13">
        <v>2.1288562392640771E-2</v>
      </c>
      <c r="Y163" s="13">
        <v>2.5942068313617558E-2</v>
      </c>
    </row>
    <row r="164" spans="1:25" x14ac:dyDescent="0.3">
      <c r="A164">
        <v>13020</v>
      </c>
      <c r="B164" t="s">
        <v>177</v>
      </c>
      <c r="C164">
        <v>43.699711000000001</v>
      </c>
      <c r="D164">
        <v>-83.978701000000001</v>
      </c>
      <c r="E164">
        <v>26300</v>
      </c>
      <c r="F164" s="1">
        <f t="shared" si="10"/>
        <v>0.48419673484861403</v>
      </c>
      <c r="G164" s="2">
        <f t="shared" si="11"/>
        <v>0.11829290729561705</v>
      </c>
      <c r="H164" s="3">
        <v>5.112276904164044E-2</v>
      </c>
      <c r="I164" s="3">
        <v>1.0657802953731024E-2</v>
      </c>
      <c r="J164" s="3">
        <v>3.9504566669418213E-2</v>
      </c>
      <c r="K164" s="3">
        <v>1.7007768630827369E-2</v>
      </c>
      <c r="L164" s="4">
        <f t="shared" si="12"/>
        <v>0.19417730754649004</v>
      </c>
      <c r="M164" s="5">
        <v>4.7581860426394215E-2</v>
      </c>
      <c r="N164" s="5">
        <v>3.4121277556871214E-2</v>
      </c>
      <c r="O164" s="5">
        <v>5.051920443903965E-2</v>
      </c>
      <c r="P164" s="5">
        <v>6.1954965124184982E-2</v>
      </c>
      <c r="Q164" s="6">
        <f t="shared" si="13"/>
        <v>7.668995372824701E-2</v>
      </c>
      <c r="R164" s="7">
        <v>4.977455098544032E-2</v>
      </c>
      <c r="S164" s="7">
        <v>1.0763208836342634E-2</v>
      </c>
      <c r="T164" s="7">
        <v>1.6152193906464052E-2</v>
      </c>
      <c r="U164" s="8">
        <f t="shared" si="14"/>
        <v>9.5036566278259946E-2</v>
      </c>
      <c r="V164" s="13">
        <v>1.4045165817329133E-2</v>
      </c>
      <c r="W164" s="13">
        <v>3.4032821421976833E-2</v>
      </c>
      <c r="X164" s="13">
        <v>2.078190654510214E-2</v>
      </c>
      <c r="Y164" s="13">
        <v>2.617667249385185E-2</v>
      </c>
    </row>
    <row r="165" spans="1:25" x14ac:dyDescent="0.3">
      <c r="A165">
        <v>19820</v>
      </c>
      <c r="B165" t="s">
        <v>178</v>
      </c>
      <c r="C165">
        <v>42.721848000000001</v>
      </c>
      <c r="D165">
        <v>-83.200845999999999</v>
      </c>
      <c r="E165">
        <v>1635970</v>
      </c>
      <c r="F165" s="1">
        <f t="shared" si="10"/>
        <v>0.48746015573193008</v>
      </c>
      <c r="G165" s="2">
        <f t="shared" si="11"/>
        <v>0.11063421558632409</v>
      </c>
      <c r="H165" s="3">
        <v>4.5002606798362155E-2</v>
      </c>
      <c r="I165" s="3">
        <v>1.0596980801022724E-2</v>
      </c>
      <c r="J165" s="3">
        <v>3.5199738905389008E-2</v>
      </c>
      <c r="K165" s="3">
        <v>1.9834889081550209E-2</v>
      </c>
      <c r="L165" s="4">
        <f t="shared" si="12"/>
        <v>0.18164187173054092</v>
      </c>
      <c r="M165" s="5">
        <v>5.1583147048469578E-2</v>
      </c>
      <c r="N165" s="5">
        <v>3.9305483518304457E-2</v>
      </c>
      <c r="O165" s="5">
        <v>4.4012409844106523E-2</v>
      </c>
      <c r="P165" s="5">
        <v>4.674083131966035E-2</v>
      </c>
      <c r="Q165" s="6">
        <f t="shared" si="13"/>
        <v>9.4114748034774029E-2</v>
      </c>
      <c r="R165" s="7">
        <v>5.8705187939776547E-2</v>
      </c>
      <c r="S165" s="7">
        <v>1.687728549390095E-2</v>
      </c>
      <c r="T165" s="7">
        <v>1.8532274601096532E-2</v>
      </c>
      <c r="U165" s="8">
        <f t="shared" si="14"/>
        <v>0.10106932038029104</v>
      </c>
      <c r="V165" s="13">
        <v>1.851183962105173E-2</v>
      </c>
      <c r="W165" s="13">
        <v>3.5140965808466991E-2</v>
      </c>
      <c r="X165" s="13">
        <v>2.1671539804971746E-2</v>
      </c>
      <c r="Y165" s="13">
        <v>2.5744975145800566E-2</v>
      </c>
    </row>
    <row r="166" spans="1:25" x14ac:dyDescent="0.3">
      <c r="A166">
        <v>22420</v>
      </c>
      <c r="B166" t="s">
        <v>179</v>
      </c>
      <c r="C166">
        <v>43.021076999999998</v>
      </c>
      <c r="D166">
        <v>-83.706372000000002</v>
      </c>
      <c r="E166">
        <v>116070</v>
      </c>
      <c r="F166" s="1">
        <f t="shared" si="10"/>
        <v>0.4849543353942754</v>
      </c>
      <c r="G166" s="2">
        <f t="shared" si="11"/>
        <v>0.12261868334668133</v>
      </c>
      <c r="H166" s="3">
        <v>5.03962687803233E-2</v>
      </c>
      <c r="I166" s="3">
        <v>1.1227413796724652E-2</v>
      </c>
      <c r="J166" s="3">
        <v>4.1441701692031561E-2</v>
      </c>
      <c r="K166" s="3">
        <v>1.9553299077601817E-2</v>
      </c>
      <c r="L166" s="4">
        <f t="shared" si="12"/>
        <v>0.18876750149775365</v>
      </c>
      <c r="M166" s="5">
        <v>5.095257866748603E-2</v>
      </c>
      <c r="N166" s="5">
        <v>3.7872853416263404E-2</v>
      </c>
      <c r="O166" s="5">
        <v>4.5247580587888046E-2</v>
      </c>
      <c r="P166" s="5">
        <v>5.4694488826116154E-2</v>
      </c>
      <c r="Q166" s="6">
        <f t="shared" si="13"/>
        <v>8.5823185814395797E-2</v>
      </c>
      <c r="R166" s="7">
        <v>5.5529026392631048E-2</v>
      </c>
      <c r="S166" s="7">
        <v>1.2308401145858086E-2</v>
      </c>
      <c r="T166" s="7">
        <v>1.7985758275906656E-2</v>
      </c>
      <c r="U166" s="8">
        <f t="shared" si="14"/>
        <v>8.7744964735444617E-2</v>
      </c>
      <c r="V166" s="13">
        <v>1.2428151748383217E-2</v>
      </c>
      <c r="W166" s="13">
        <v>3.3125636969415034E-2</v>
      </c>
      <c r="X166" s="13">
        <v>1.9201763905819489E-2</v>
      </c>
      <c r="Y166" s="13">
        <v>2.2989412111826878E-2</v>
      </c>
    </row>
    <row r="167" spans="1:25" x14ac:dyDescent="0.3">
      <c r="A167">
        <v>24340</v>
      </c>
      <c r="B167" t="s">
        <v>180</v>
      </c>
      <c r="C167">
        <v>42.978631999999998</v>
      </c>
      <c r="D167">
        <v>-85.811207999999993</v>
      </c>
      <c r="E167">
        <v>332360</v>
      </c>
      <c r="F167" s="1">
        <f t="shared" si="10"/>
        <v>0.48888770663461745</v>
      </c>
      <c r="G167" s="2">
        <f t="shared" si="11"/>
        <v>0.10429860568471552</v>
      </c>
      <c r="H167" s="3">
        <v>4.275451167970036E-2</v>
      </c>
      <c r="I167" s="3">
        <v>1.0065052820638281E-2</v>
      </c>
      <c r="J167" s="3">
        <v>3.2372351330498116E-2</v>
      </c>
      <c r="K167" s="3">
        <v>1.9106689853878759E-2</v>
      </c>
      <c r="L167" s="4">
        <f t="shared" si="12"/>
        <v>0.18207973063150337</v>
      </c>
      <c r="M167" s="5">
        <v>5.2461309658069222E-2</v>
      </c>
      <c r="N167" s="5">
        <v>3.6319357816328064E-2</v>
      </c>
      <c r="O167" s="5">
        <v>4.704089802947007E-2</v>
      </c>
      <c r="P167" s="5">
        <v>4.6258165127636038E-2</v>
      </c>
      <c r="Q167" s="6">
        <f t="shared" si="13"/>
        <v>8.6155266496931601E-2</v>
      </c>
      <c r="R167" s="7">
        <v>5.4758492835623847E-2</v>
      </c>
      <c r="S167" s="7">
        <v>1.4455654189165237E-2</v>
      </c>
      <c r="T167" s="7">
        <v>1.6941119472142514E-2</v>
      </c>
      <c r="U167" s="8">
        <f t="shared" si="14"/>
        <v>0.11635410382146694</v>
      </c>
      <c r="V167" s="13">
        <v>2.1452557148524225E-2</v>
      </c>
      <c r="W167" s="13">
        <v>3.9375048819445917E-2</v>
      </c>
      <c r="X167" s="13">
        <v>2.4580381045868058E-2</v>
      </c>
      <c r="Y167" s="13">
        <v>3.094611680762873E-2</v>
      </c>
    </row>
    <row r="168" spans="1:25" x14ac:dyDescent="0.3">
      <c r="A168">
        <v>27100</v>
      </c>
      <c r="B168" t="s">
        <v>181</v>
      </c>
      <c r="C168">
        <v>42.248474000000002</v>
      </c>
      <c r="D168">
        <v>-84.420867999999999</v>
      </c>
      <c r="E168">
        <v>40720</v>
      </c>
      <c r="F168" s="1">
        <f t="shared" si="10"/>
        <v>0.48782930221422599</v>
      </c>
      <c r="G168" s="2">
        <f t="shared" si="11"/>
        <v>0.11108627042450817</v>
      </c>
      <c r="H168" s="3">
        <v>4.5925551337449723E-2</v>
      </c>
      <c r="I168" s="3">
        <v>1.0697357661346187E-2</v>
      </c>
      <c r="J168" s="3">
        <v>3.497994217505581E-2</v>
      </c>
      <c r="K168" s="3">
        <v>1.9483419250656435E-2</v>
      </c>
      <c r="L168" s="4">
        <f t="shared" si="12"/>
        <v>0.18559440171692218</v>
      </c>
      <c r="M168" s="5">
        <v>4.9512796163088062E-2</v>
      </c>
      <c r="N168" s="5">
        <v>3.6575308530380136E-2</v>
      </c>
      <c r="O168" s="5">
        <v>4.7681976103915363E-2</v>
      </c>
      <c r="P168" s="5">
        <v>5.1824320919538612E-2</v>
      </c>
      <c r="Q168" s="6">
        <f t="shared" si="13"/>
        <v>8.8128475342365203E-2</v>
      </c>
      <c r="R168" s="7">
        <v>5.5960524179388384E-2</v>
      </c>
      <c r="S168" s="7">
        <v>1.4128324720017035E-2</v>
      </c>
      <c r="T168" s="7">
        <v>1.8039626442959776E-2</v>
      </c>
      <c r="U168" s="8">
        <f t="shared" si="14"/>
        <v>0.10302015473043041</v>
      </c>
      <c r="V168" s="13">
        <v>1.8785836882492895E-2</v>
      </c>
      <c r="W168" s="13">
        <v>3.3579262335011746E-2</v>
      </c>
      <c r="X168" s="13">
        <v>2.2379388531575659E-2</v>
      </c>
      <c r="Y168" s="13">
        <v>2.8275666981350124E-2</v>
      </c>
    </row>
    <row r="169" spans="1:25" x14ac:dyDescent="0.3">
      <c r="A169">
        <v>28020</v>
      </c>
      <c r="B169" t="s">
        <v>182</v>
      </c>
      <c r="C169">
        <v>42.268870999999997</v>
      </c>
      <c r="D169">
        <v>-86.037373000000002</v>
      </c>
      <c r="E169">
        <v>113700</v>
      </c>
      <c r="F169" s="1">
        <f t="shared" si="10"/>
        <v>0.48706945375920752</v>
      </c>
      <c r="G169" s="2">
        <f t="shared" si="11"/>
        <v>0.11308798201735801</v>
      </c>
      <c r="H169" s="3">
        <v>4.602153010810249E-2</v>
      </c>
      <c r="I169" s="3">
        <v>1.0821478378279901E-2</v>
      </c>
      <c r="J169" s="3">
        <v>3.6800870456793949E-2</v>
      </c>
      <c r="K169" s="3">
        <v>1.9444103074181665E-2</v>
      </c>
      <c r="L169" s="4">
        <f t="shared" si="12"/>
        <v>0.18410221263671012</v>
      </c>
      <c r="M169" s="5">
        <v>5.0893303202785477E-2</v>
      </c>
      <c r="N169" s="5">
        <v>3.7135361464354449E-2</v>
      </c>
      <c r="O169" s="5">
        <v>4.5704381857904722E-2</v>
      </c>
      <c r="P169" s="5">
        <v>5.0369166111665489E-2</v>
      </c>
      <c r="Q169" s="6">
        <f t="shared" si="13"/>
        <v>8.5963133342842349E-2</v>
      </c>
      <c r="R169" s="7">
        <v>5.4864565002927849E-2</v>
      </c>
      <c r="S169" s="7">
        <v>1.3473814750548634E-2</v>
      </c>
      <c r="T169" s="7">
        <v>1.7624753589365865E-2</v>
      </c>
      <c r="U169" s="8">
        <f t="shared" si="14"/>
        <v>0.10391612576229704</v>
      </c>
      <c r="V169" s="13">
        <v>1.7387154275172539E-2</v>
      </c>
      <c r="W169" s="13">
        <v>3.6471640745268215E-2</v>
      </c>
      <c r="X169" s="13">
        <v>2.2150660120305421E-2</v>
      </c>
      <c r="Y169" s="13">
        <v>2.7906670621550875E-2</v>
      </c>
    </row>
    <row r="170" spans="1:25" x14ac:dyDescent="0.3">
      <c r="A170">
        <v>29620</v>
      </c>
      <c r="B170" t="s">
        <v>183</v>
      </c>
      <c r="C170">
        <v>42.713659</v>
      </c>
      <c r="D170">
        <v>-84.605372000000003</v>
      </c>
      <c r="E170">
        <v>167820</v>
      </c>
      <c r="F170" s="1">
        <f t="shared" si="10"/>
        <v>0.48838849868572493</v>
      </c>
      <c r="G170" s="2">
        <f t="shared" si="11"/>
        <v>0.11553009411555593</v>
      </c>
      <c r="H170" s="3">
        <v>4.7627405019744357E-2</v>
      </c>
      <c r="I170" s="3">
        <v>1.0668894279198786E-2</v>
      </c>
      <c r="J170" s="3">
        <v>3.6716169278186973E-2</v>
      </c>
      <c r="K170" s="3">
        <v>2.0517625538425812E-2</v>
      </c>
      <c r="L170" s="4">
        <f t="shared" si="12"/>
        <v>0.18370986596629685</v>
      </c>
      <c r="M170" s="5">
        <v>5.4644802548971923E-2</v>
      </c>
      <c r="N170" s="5">
        <v>4.0780241799354723E-2</v>
      </c>
      <c r="O170" s="5">
        <v>4.1885270350856978E-2</v>
      </c>
      <c r="P170" s="5">
        <v>4.6399551267113225E-2</v>
      </c>
      <c r="Q170" s="6">
        <f t="shared" si="13"/>
        <v>9.8673220677261989E-2</v>
      </c>
      <c r="R170" s="7">
        <v>6.4416486198660902E-2</v>
      </c>
      <c r="S170" s="7">
        <v>1.555642869586322E-2</v>
      </c>
      <c r="T170" s="7">
        <v>1.8700305782737861E-2</v>
      </c>
      <c r="U170" s="8">
        <f t="shared" si="14"/>
        <v>9.0475317926610163E-2</v>
      </c>
      <c r="V170" s="13">
        <v>1.517395244493056E-2</v>
      </c>
      <c r="W170" s="13">
        <v>3.3144138736573465E-2</v>
      </c>
      <c r="X170" s="13">
        <v>1.9642673176740684E-2</v>
      </c>
      <c r="Y170" s="13">
        <v>2.2514553568365445E-2</v>
      </c>
    </row>
    <row r="171" spans="1:25" x14ac:dyDescent="0.3">
      <c r="A171">
        <v>33780</v>
      </c>
      <c r="B171" t="s">
        <v>184</v>
      </c>
      <c r="C171">
        <v>41.916097000000001</v>
      </c>
      <c r="D171">
        <v>-83.487105999999997</v>
      </c>
      <c r="E171">
        <v>30520</v>
      </c>
      <c r="F171" s="1">
        <f t="shared" si="10"/>
        <v>0.48451782585436448</v>
      </c>
      <c r="G171" s="2">
        <f t="shared" si="11"/>
        <v>0.11060468091895397</v>
      </c>
      <c r="H171" s="3">
        <v>4.4978584305471025E-2</v>
      </c>
      <c r="I171" s="3">
        <v>1.0463977977703841E-2</v>
      </c>
      <c r="J171" s="3">
        <v>3.6631053796127404E-2</v>
      </c>
      <c r="K171" s="3">
        <v>1.8531064839651699E-2</v>
      </c>
      <c r="L171" s="4">
        <f t="shared" si="12"/>
        <v>0.19065874065104058</v>
      </c>
      <c r="M171" s="5">
        <v>4.6216226822694204E-2</v>
      </c>
      <c r="N171" s="5">
        <v>3.2821940997623887E-2</v>
      </c>
      <c r="O171" s="5">
        <v>5.2508404827089392E-2</v>
      </c>
      <c r="P171" s="5">
        <v>5.9112168003633087E-2</v>
      </c>
      <c r="Q171" s="6">
        <f t="shared" si="13"/>
        <v>7.334612812326774E-2</v>
      </c>
      <c r="R171" s="7">
        <v>4.6521353507396238E-2</v>
      </c>
      <c r="S171" s="7">
        <v>1.0597949077941538E-2</v>
      </c>
      <c r="T171" s="7">
        <v>1.6226825537929961E-2</v>
      </c>
      <c r="U171" s="8">
        <f t="shared" si="14"/>
        <v>0.1099082761611022</v>
      </c>
      <c r="V171" s="13">
        <v>1.6959799823098934E-2</v>
      </c>
      <c r="W171" s="13">
        <v>4.0938512044189412E-2</v>
      </c>
      <c r="X171" s="13">
        <v>2.1876068320650897E-2</v>
      </c>
      <c r="Y171" s="13">
        <v>3.0133895973162961E-2</v>
      </c>
    </row>
    <row r="172" spans="1:25" x14ac:dyDescent="0.3">
      <c r="A172">
        <v>34740</v>
      </c>
      <c r="B172" t="s">
        <v>185</v>
      </c>
      <c r="C172">
        <v>43.289257999999997</v>
      </c>
      <c r="D172">
        <v>-86.751891999999998</v>
      </c>
      <c r="E172">
        <v>48300</v>
      </c>
      <c r="F172" s="1">
        <f t="shared" si="10"/>
        <v>0.48655593676758596</v>
      </c>
      <c r="G172" s="2">
        <f t="shared" si="11"/>
        <v>0.11238357168408851</v>
      </c>
      <c r="H172" s="3">
        <v>4.7122449825160215E-2</v>
      </c>
      <c r="I172" s="3">
        <v>9.9848391512459209E-3</v>
      </c>
      <c r="J172" s="3">
        <v>3.7139667340193527E-2</v>
      </c>
      <c r="K172" s="3">
        <v>1.8136615367488854E-2</v>
      </c>
      <c r="L172" s="4">
        <f t="shared" si="12"/>
        <v>0.19217227578877411</v>
      </c>
      <c r="M172" s="5">
        <v>5.0512564765545429E-2</v>
      </c>
      <c r="N172" s="5">
        <v>3.6176335678496208E-2</v>
      </c>
      <c r="O172" s="5">
        <v>4.9120891980265008E-2</v>
      </c>
      <c r="P172" s="5">
        <v>5.6362483364467482E-2</v>
      </c>
      <c r="Q172" s="6">
        <f t="shared" si="13"/>
        <v>7.7938673973101308E-2</v>
      </c>
      <c r="R172" s="7">
        <v>4.9024901137884609E-2</v>
      </c>
      <c r="S172" s="7">
        <v>1.1628416413490585E-2</v>
      </c>
      <c r="T172" s="7">
        <v>1.7285356421726111E-2</v>
      </c>
      <c r="U172" s="8">
        <f t="shared" si="14"/>
        <v>0.104061415321622</v>
      </c>
      <c r="V172" s="13">
        <v>1.8101954353682444E-2</v>
      </c>
      <c r="W172" s="13">
        <v>3.1891425091010263E-2</v>
      </c>
      <c r="X172" s="13">
        <v>2.3736998659919576E-2</v>
      </c>
      <c r="Y172" s="13">
        <v>3.0331037217009721E-2</v>
      </c>
    </row>
    <row r="173" spans="1:25" x14ac:dyDescent="0.3">
      <c r="A173">
        <v>35660</v>
      </c>
      <c r="B173" t="s">
        <v>186</v>
      </c>
      <c r="C173">
        <v>41.791381999999999</v>
      </c>
      <c r="D173">
        <v>-86.742542999999998</v>
      </c>
      <c r="E173">
        <v>49530</v>
      </c>
      <c r="F173" s="1">
        <f t="shared" si="10"/>
        <v>0.48793312394319949</v>
      </c>
      <c r="G173" s="2">
        <f t="shared" si="11"/>
        <v>0.10974078516269746</v>
      </c>
      <c r="H173" s="3">
        <v>4.4629214155256343E-2</v>
      </c>
      <c r="I173" s="3">
        <v>1.0923906118542413E-2</v>
      </c>
      <c r="J173" s="3">
        <v>3.4077809758295455E-2</v>
      </c>
      <c r="K173" s="3">
        <v>2.0109855130603243E-2</v>
      </c>
      <c r="L173" s="4">
        <f t="shared" si="12"/>
        <v>0.18508691643253258</v>
      </c>
      <c r="M173" s="5">
        <v>5.4265619805430147E-2</v>
      </c>
      <c r="N173" s="5">
        <v>3.7331207285910974E-2</v>
      </c>
      <c r="O173" s="5">
        <v>4.4476797033694539E-2</v>
      </c>
      <c r="P173" s="5">
        <v>4.9013292307496924E-2</v>
      </c>
      <c r="Q173" s="6">
        <f t="shared" si="13"/>
        <v>9.056253187337085E-2</v>
      </c>
      <c r="R173" s="7">
        <v>5.752840463497149E-2</v>
      </c>
      <c r="S173" s="7">
        <v>1.4504210078308865E-2</v>
      </c>
      <c r="T173" s="7">
        <v>1.8529917160090482E-2</v>
      </c>
      <c r="U173" s="8">
        <f t="shared" si="14"/>
        <v>0.10254289047459857</v>
      </c>
      <c r="V173" s="13">
        <v>1.8318225566567713E-2</v>
      </c>
      <c r="W173" s="13">
        <v>3.5153354262745198E-2</v>
      </c>
      <c r="X173" s="13">
        <v>2.1186775863618071E-2</v>
      </c>
      <c r="Y173" s="13">
        <v>2.788453478166758E-2</v>
      </c>
    </row>
    <row r="174" spans="1:25" x14ac:dyDescent="0.3">
      <c r="A174">
        <v>40980</v>
      </c>
      <c r="B174" t="s">
        <v>187</v>
      </c>
      <c r="C174">
        <v>43.328266999999997</v>
      </c>
      <c r="D174">
        <v>-84.055409999999995</v>
      </c>
      <c r="E174">
        <v>62750</v>
      </c>
      <c r="F174" s="1">
        <f t="shared" si="10"/>
        <v>0.48669877832139929</v>
      </c>
      <c r="G174" s="2">
        <f t="shared" si="11"/>
        <v>0.11579379960900091</v>
      </c>
      <c r="H174" s="3">
        <v>4.8042148324869589E-2</v>
      </c>
      <c r="I174" s="3">
        <v>1.0753643104926833E-2</v>
      </c>
      <c r="J174" s="3">
        <v>3.7681673891639504E-2</v>
      </c>
      <c r="K174" s="3">
        <v>1.9316334287564983E-2</v>
      </c>
      <c r="L174" s="4">
        <f t="shared" si="12"/>
        <v>0.18890470044122831</v>
      </c>
      <c r="M174" s="5">
        <v>5.1118636561176808E-2</v>
      </c>
      <c r="N174" s="5">
        <v>3.8940444118316035E-2</v>
      </c>
      <c r="O174" s="5">
        <v>4.6014380830303965E-2</v>
      </c>
      <c r="P174" s="5">
        <v>5.2831238931431511E-2</v>
      </c>
      <c r="Q174" s="6">
        <f t="shared" si="13"/>
        <v>8.7671846934596551E-2</v>
      </c>
      <c r="R174" s="7">
        <v>5.63485739919449E-2</v>
      </c>
      <c r="S174" s="7">
        <v>1.3614122614036564E-2</v>
      </c>
      <c r="T174" s="7">
        <v>1.7709150328615083E-2</v>
      </c>
      <c r="U174" s="8">
        <f t="shared" si="14"/>
        <v>9.4328431336573496E-2</v>
      </c>
      <c r="V174" s="13">
        <v>1.5992398610724556E-2</v>
      </c>
      <c r="W174" s="13">
        <v>3.3637427438647852E-2</v>
      </c>
      <c r="X174" s="13">
        <v>1.9505826527351562E-2</v>
      </c>
      <c r="Y174" s="13">
        <v>2.519277875984953E-2</v>
      </c>
    </row>
    <row r="175" spans="1:25" x14ac:dyDescent="0.3">
      <c r="A175">
        <v>20260</v>
      </c>
      <c r="B175" t="s">
        <v>188</v>
      </c>
      <c r="C175">
        <v>47.329703000000002</v>
      </c>
      <c r="D175">
        <v>-92.376270000000005</v>
      </c>
      <c r="E175">
        <v>107310</v>
      </c>
      <c r="F175" s="1">
        <f t="shared" si="10"/>
        <v>0.48366790604107007</v>
      </c>
      <c r="G175" s="2">
        <f t="shared" si="11"/>
        <v>0.11813423939158266</v>
      </c>
      <c r="H175" s="3">
        <v>4.6284040436005945E-2</v>
      </c>
      <c r="I175" s="3">
        <v>1.1028995692676246E-2</v>
      </c>
      <c r="J175" s="3">
        <v>4.0887590162466819E-2</v>
      </c>
      <c r="K175" s="3">
        <v>1.9933613100433654E-2</v>
      </c>
      <c r="L175" s="4">
        <f t="shared" si="12"/>
        <v>0.18130780218813469</v>
      </c>
      <c r="M175" s="5">
        <v>5.0139259524534276E-2</v>
      </c>
      <c r="N175" s="5">
        <v>3.5538135921303525E-2</v>
      </c>
      <c r="O175" s="5">
        <v>4.3850831071253607E-2</v>
      </c>
      <c r="P175" s="5">
        <v>5.1779575671043285E-2</v>
      </c>
      <c r="Q175" s="6">
        <f t="shared" si="13"/>
        <v>8.3194203210048834E-2</v>
      </c>
      <c r="R175" s="7">
        <v>5.1749142300593305E-2</v>
      </c>
      <c r="S175" s="7">
        <v>1.3466437951629377E-2</v>
      </c>
      <c r="T175" s="7">
        <v>1.7978622957826144E-2</v>
      </c>
      <c r="U175" s="8">
        <f t="shared" si="14"/>
        <v>0.10103166125130392</v>
      </c>
      <c r="V175" s="13">
        <v>1.6001375896772002E-2</v>
      </c>
      <c r="W175" s="13">
        <v>3.8428859221461865E-2</v>
      </c>
      <c r="X175" s="13">
        <v>2.0986817273516142E-2</v>
      </c>
      <c r="Y175" s="13">
        <v>2.5614608859553915E-2</v>
      </c>
    </row>
    <row r="176" spans="1:25" x14ac:dyDescent="0.3">
      <c r="A176">
        <v>33460</v>
      </c>
      <c r="B176" t="s">
        <v>189</v>
      </c>
      <c r="C176">
        <v>45.060982000000003</v>
      </c>
      <c r="D176">
        <v>-93.351369000000005</v>
      </c>
      <c r="E176">
        <v>1584190</v>
      </c>
      <c r="F176" s="1">
        <f t="shared" si="10"/>
        <v>0.48734561888697819</v>
      </c>
      <c r="G176" s="2">
        <f t="shared" si="11"/>
        <v>0.11470338478694805</v>
      </c>
      <c r="H176" s="3">
        <v>4.6111811190758079E-2</v>
      </c>
      <c r="I176" s="3">
        <v>1.1387767325974822E-2</v>
      </c>
      <c r="J176" s="3">
        <v>3.5193911076882634E-2</v>
      </c>
      <c r="K176" s="3">
        <v>2.2009895193332515E-2</v>
      </c>
      <c r="L176" s="4">
        <f t="shared" si="12"/>
        <v>0.1764588659839936</v>
      </c>
      <c r="M176" s="5">
        <v>5.2053159667277957E-2</v>
      </c>
      <c r="N176" s="5">
        <v>4.1138220470989237E-2</v>
      </c>
      <c r="O176" s="5">
        <v>4.0696732979373602E-2</v>
      </c>
      <c r="P176" s="5">
        <v>4.2570752866352812E-2</v>
      </c>
      <c r="Q176" s="6">
        <f t="shared" si="13"/>
        <v>0.10215041939782625</v>
      </c>
      <c r="R176" s="7">
        <v>6.2584909133253541E-2</v>
      </c>
      <c r="S176" s="7">
        <v>1.8858171657099191E-2</v>
      </c>
      <c r="T176" s="7">
        <v>2.0707338607473522E-2</v>
      </c>
      <c r="U176" s="8">
        <f t="shared" si="14"/>
        <v>9.4032948718210274E-2</v>
      </c>
      <c r="V176" s="13">
        <v>1.7920076340518769E-2</v>
      </c>
      <c r="W176" s="13">
        <v>3.2337392703951418E-2</v>
      </c>
      <c r="X176" s="13">
        <v>2.0327763510123879E-2</v>
      </c>
      <c r="Y176" s="13">
        <v>2.3447716163616211E-2</v>
      </c>
    </row>
    <row r="177" spans="1:25" x14ac:dyDescent="0.3">
      <c r="A177">
        <v>40340</v>
      </c>
      <c r="B177" t="s">
        <v>190</v>
      </c>
      <c r="C177">
        <v>43.949635999999998</v>
      </c>
      <c r="D177">
        <v>-92.336070000000007</v>
      </c>
      <c r="E177">
        <v>76580</v>
      </c>
      <c r="F177" s="1">
        <f t="shared" si="10"/>
        <v>0.48522609454410992</v>
      </c>
      <c r="G177" s="2">
        <f t="shared" si="11"/>
        <v>0.1180004611202833</v>
      </c>
      <c r="H177" s="3">
        <v>4.6339156486919948E-2</v>
      </c>
      <c r="I177" s="3">
        <v>1.1223816581601362E-2</v>
      </c>
      <c r="J177" s="3">
        <v>4.0255270978707403E-2</v>
      </c>
      <c r="K177" s="3">
        <v>2.0182217073054579E-2</v>
      </c>
      <c r="L177" s="4">
        <f t="shared" si="12"/>
        <v>0.18777538356013809</v>
      </c>
      <c r="M177" s="5">
        <v>5.2423291808991267E-2</v>
      </c>
      <c r="N177" s="5">
        <v>3.8644606139220571E-2</v>
      </c>
      <c r="O177" s="5">
        <v>4.4155411775900981E-2</v>
      </c>
      <c r="P177" s="5">
        <v>5.2552073836025288E-2</v>
      </c>
      <c r="Q177" s="6">
        <f t="shared" si="13"/>
        <v>8.6183781282361677E-2</v>
      </c>
      <c r="R177" s="7">
        <v>5.3285874987410345E-2</v>
      </c>
      <c r="S177" s="7">
        <v>1.5072120810930248E-2</v>
      </c>
      <c r="T177" s="7">
        <v>1.782578548402108E-2</v>
      </c>
      <c r="U177" s="8">
        <f t="shared" si="14"/>
        <v>9.3266468581326811E-2</v>
      </c>
      <c r="V177" s="13">
        <v>1.560584533036481E-2</v>
      </c>
      <c r="W177" s="13">
        <v>3.2537434802692132E-2</v>
      </c>
      <c r="X177" s="13">
        <v>2.1000551250339235E-2</v>
      </c>
      <c r="Y177" s="13">
        <v>2.4122637197930629E-2</v>
      </c>
    </row>
    <row r="178" spans="1:25" x14ac:dyDescent="0.3">
      <c r="A178">
        <v>41060</v>
      </c>
      <c r="B178" t="s">
        <v>191</v>
      </c>
      <c r="C178">
        <v>45.593031000000003</v>
      </c>
      <c r="D178">
        <v>-94.488363000000007</v>
      </c>
      <c r="E178">
        <v>84390</v>
      </c>
      <c r="F178" s="1">
        <f t="shared" si="10"/>
        <v>0.48604085934620156</v>
      </c>
      <c r="G178" s="2">
        <f t="shared" si="11"/>
        <v>0.11096869075714294</v>
      </c>
      <c r="H178" s="3">
        <v>4.492483532722559E-2</v>
      </c>
      <c r="I178" s="3">
        <v>1.0494037186050213E-2</v>
      </c>
      <c r="J178" s="3">
        <v>3.6799146526631805E-2</v>
      </c>
      <c r="K178" s="3">
        <v>1.875067171723532E-2</v>
      </c>
      <c r="L178" s="4">
        <f t="shared" si="12"/>
        <v>0.18644951300413626</v>
      </c>
      <c r="M178" s="5">
        <v>4.9859962227099895E-2</v>
      </c>
      <c r="N178" s="5">
        <v>3.4815043932635986E-2</v>
      </c>
      <c r="O178" s="5">
        <v>4.9293152268911698E-2</v>
      </c>
      <c r="P178" s="5">
        <v>5.2481354575488665E-2</v>
      </c>
      <c r="Q178" s="6">
        <f t="shared" si="13"/>
        <v>8.2035133412824493E-2</v>
      </c>
      <c r="R178" s="7">
        <v>5.1840311492714786E-2</v>
      </c>
      <c r="S178" s="7">
        <v>1.2988056767990095E-2</v>
      </c>
      <c r="T178" s="7">
        <v>1.7206765152119611E-2</v>
      </c>
      <c r="U178" s="8">
        <f t="shared" si="14"/>
        <v>0.10658752217209791</v>
      </c>
      <c r="V178" s="13">
        <v>1.7763536386946225E-2</v>
      </c>
      <c r="W178" s="13">
        <v>3.7716582756540482E-2</v>
      </c>
      <c r="X178" s="13">
        <v>2.2634893875065704E-2</v>
      </c>
      <c r="Y178" s="13">
        <v>2.8472509153545496E-2</v>
      </c>
    </row>
    <row r="179" spans="1:25" x14ac:dyDescent="0.3">
      <c r="A179">
        <v>17860</v>
      </c>
      <c r="B179" t="s">
        <v>192</v>
      </c>
      <c r="C179">
        <v>38.989860999999998</v>
      </c>
      <c r="D179">
        <v>-92.310202000000004</v>
      </c>
      <c r="E179">
        <v>68920</v>
      </c>
      <c r="F179" s="1">
        <f t="shared" si="10"/>
        <v>0.48735614346060563</v>
      </c>
      <c r="G179" s="2">
        <f t="shared" si="11"/>
        <v>0.11774574882772082</v>
      </c>
      <c r="H179" s="3">
        <v>4.9212946125293998E-2</v>
      </c>
      <c r="I179" s="3">
        <v>1.1712912273716902E-2</v>
      </c>
      <c r="J179" s="3">
        <v>3.7664999424484709E-2</v>
      </c>
      <c r="K179" s="3">
        <v>1.9154891004225211E-2</v>
      </c>
      <c r="L179" s="4">
        <f t="shared" si="12"/>
        <v>0.18620185792841276</v>
      </c>
      <c r="M179" s="5">
        <v>5.338062901093673E-2</v>
      </c>
      <c r="N179" s="5">
        <v>3.9152096690774726E-2</v>
      </c>
      <c r="O179" s="5">
        <v>4.3289104900459431E-2</v>
      </c>
      <c r="P179" s="5">
        <v>5.0380027326241889E-2</v>
      </c>
      <c r="Q179" s="6">
        <f t="shared" si="13"/>
        <v>9.4734615895833915E-2</v>
      </c>
      <c r="R179" s="7">
        <v>6.2670720779129385E-2</v>
      </c>
      <c r="S179" s="7">
        <v>1.3946049003828941E-2</v>
      </c>
      <c r="T179" s="7">
        <v>1.8117846112875587E-2</v>
      </c>
      <c r="U179" s="8">
        <f t="shared" si="14"/>
        <v>8.8673920808638118E-2</v>
      </c>
      <c r="V179" s="13">
        <v>1.4462077779923803E-2</v>
      </c>
      <c r="W179" s="13">
        <v>3.1514337793113752E-2</v>
      </c>
      <c r="X179" s="13">
        <v>1.9799965318944967E-2</v>
      </c>
      <c r="Y179" s="13">
        <v>2.289753991665559E-2</v>
      </c>
    </row>
    <row r="180" spans="1:25" x14ac:dyDescent="0.3">
      <c r="A180">
        <v>27620</v>
      </c>
      <c r="B180" t="s">
        <v>193</v>
      </c>
      <c r="C180">
        <v>38.637121</v>
      </c>
      <c r="D180">
        <v>-92.089226999999994</v>
      </c>
      <c r="E180">
        <v>55640</v>
      </c>
      <c r="F180" s="1">
        <f t="shared" si="10"/>
        <v>0.49007766990298857</v>
      </c>
      <c r="G180" s="2">
        <f t="shared" si="11"/>
        <v>0.10974789478130043</v>
      </c>
      <c r="H180" s="3">
        <v>4.4534702408810876E-2</v>
      </c>
      <c r="I180" s="3">
        <v>1.1255448389375779E-2</v>
      </c>
      <c r="J180" s="3">
        <v>3.3042337612109174E-2</v>
      </c>
      <c r="K180" s="3">
        <v>2.0915406371004596E-2</v>
      </c>
      <c r="L180" s="4">
        <f t="shared" si="12"/>
        <v>0.18186059984261299</v>
      </c>
      <c r="M180" s="5">
        <v>5.7086859390134609E-2</v>
      </c>
      <c r="N180" s="5">
        <v>4.0878789952484632E-2</v>
      </c>
      <c r="O180" s="5">
        <v>4.0365149109925204E-2</v>
      </c>
      <c r="P180" s="5">
        <v>4.3529801390068533E-2</v>
      </c>
      <c r="Q180" s="6">
        <f t="shared" si="13"/>
        <v>0.10113165937807267</v>
      </c>
      <c r="R180" s="7">
        <v>6.5677180424872875E-2</v>
      </c>
      <c r="S180" s="7">
        <v>1.7431235680713902E-2</v>
      </c>
      <c r="T180" s="7">
        <v>1.8023243272485882E-2</v>
      </c>
      <c r="U180" s="8">
        <f t="shared" si="14"/>
        <v>9.733751590100248E-2</v>
      </c>
      <c r="V180" s="13">
        <v>1.6376199882833495E-2</v>
      </c>
      <c r="W180" s="13">
        <v>3.7401284894640015E-2</v>
      </c>
      <c r="X180" s="13">
        <v>1.9786749737181669E-2</v>
      </c>
      <c r="Y180" s="13">
        <v>2.3773281386347288E-2</v>
      </c>
    </row>
    <row r="181" spans="1:25" x14ac:dyDescent="0.3">
      <c r="A181">
        <v>27900</v>
      </c>
      <c r="B181" t="s">
        <v>194</v>
      </c>
      <c r="C181">
        <v>37.055546</v>
      </c>
      <c r="D181">
        <v>-94.339736000000002</v>
      </c>
      <c r="E181">
        <v>66990</v>
      </c>
      <c r="F181" s="1">
        <f t="shared" si="10"/>
        <v>0.48739514298551256</v>
      </c>
      <c r="G181" s="2">
        <f t="shared" si="11"/>
        <v>0.10195018588839991</v>
      </c>
      <c r="H181" s="3">
        <v>4.1279011036736112E-2</v>
      </c>
      <c r="I181" s="3">
        <v>9.59372361008381E-3</v>
      </c>
      <c r="J181" s="3">
        <v>3.4332273759902714E-2</v>
      </c>
      <c r="K181" s="3">
        <v>1.6745177481677278E-2</v>
      </c>
      <c r="L181" s="4">
        <f t="shared" si="12"/>
        <v>0.18795013355852599</v>
      </c>
      <c r="M181" s="5">
        <v>5.0222641648677534E-2</v>
      </c>
      <c r="N181" s="5">
        <v>3.3045800230420051E-2</v>
      </c>
      <c r="O181" s="5">
        <v>5.1908106479777089E-2</v>
      </c>
      <c r="P181" s="5">
        <v>5.2773585199651335E-2</v>
      </c>
      <c r="Q181" s="6">
        <f t="shared" si="13"/>
        <v>7.1204781608876139E-2</v>
      </c>
      <c r="R181" s="7">
        <v>4.5977601621920196E-2</v>
      </c>
      <c r="S181" s="7">
        <v>1.0898736892545315E-2</v>
      </c>
      <c r="T181" s="7">
        <v>1.432844309441063E-2</v>
      </c>
      <c r="U181" s="8">
        <f t="shared" si="14"/>
        <v>0.12629004192971049</v>
      </c>
      <c r="V181" s="13">
        <v>2.0483248587037071E-2</v>
      </c>
      <c r="W181" s="13">
        <v>4.7822310255468674E-2</v>
      </c>
      <c r="X181" s="13">
        <v>2.5840485559155232E-2</v>
      </c>
      <c r="Y181" s="13">
        <v>3.2143997528049514E-2</v>
      </c>
    </row>
    <row r="182" spans="1:25" x14ac:dyDescent="0.3">
      <c r="A182">
        <v>28140</v>
      </c>
      <c r="B182" t="s">
        <v>195</v>
      </c>
      <c r="C182">
        <v>38.931849</v>
      </c>
      <c r="D182">
        <v>-94.443824000000006</v>
      </c>
      <c r="E182">
        <v>941030</v>
      </c>
      <c r="F182" s="1">
        <f t="shared" si="10"/>
        <v>0.48785150176081671</v>
      </c>
      <c r="G182" s="2">
        <f t="shared" si="11"/>
        <v>0.11129455951959248</v>
      </c>
      <c r="H182" s="3">
        <v>4.5258285194004988E-2</v>
      </c>
      <c r="I182" s="3">
        <v>1.0956551732527143E-2</v>
      </c>
      <c r="J182" s="3">
        <v>3.4773017466729512E-2</v>
      </c>
      <c r="K182" s="3">
        <v>2.0306705126330826E-2</v>
      </c>
      <c r="L182" s="4">
        <f t="shared" si="12"/>
        <v>0.18041473504703251</v>
      </c>
      <c r="M182" s="5">
        <v>5.3750363920912966E-2</v>
      </c>
      <c r="N182" s="5">
        <v>4.0061366944342584E-2</v>
      </c>
      <c r="O182" s="5">
        <v>4.2263736136027831E-2</v>
      </c>
      <c r="P182" s="5">
        <v>4.4339268045749149E-2</v>
      </c>
      <c r="Q182" s="6">
        <f t="shared" si="13"/>
        <v>9.7829545437995408E-2</v>
      </c>
      <c r="R182" s="7">
        <v>6.1115807191351713E-2</v>
      </c>
      <c r="S182" s="7">
        <v>1.7161698045665315E-2</v>
      </c>
      <c r="T182" s="7">
        <v>1.9552040200978383E-2</v>
      </c>
      <c r="U182" s="8">
        <f t="shared" si="14"/>
        <v>9.8312661756196337E-2</v>
      </c>
      <c r="V182" s="13">
        <v>1.7817786322030002E-2</v>
      </c>
      <c r="W182" s="13">
        <v>3.5485303605927158E-2</v>
      </c>
      <c r="X182" s="13">
        <v>2.0593107322005748E-2</v>
      </c>
      <c r="Y182" s="13">
        <v>2.4416464506233432E-2</v>
      </c>
    </row>
    <row r="183" spans="1:25" x14ac:dyDescent="0.3">
      <c r="A183">
        <v>41140</v>
      </c>
      <c r="B183" t="s">
        <v>196</v>
      </c>
      <c r="C183">
        <v>39.834842999999999</v>
      </c>
      <c r="D183">
        <v>-94.783754000000002</v>
      </c>
      <c r="E183">
        <v>40510</v>
      </c>
      <c r="F183" s="1">
        <f t="shared" si="10"/>
        <v>0.48623656350389799</v>
      </c>
      <c r="G183" s="2">
        <f t="shared" si="11"/>
        <v>0.10896408312284352</v>
      </c>
      <c r="H183" s="3">
        <v>4.564526753338357E-2</v>
      </c>
      <c r="I183" s="3">
        <v>1.0656591943765744E-2</v>
      </c>
      <c r="J183" s="3">
        <v>3.5285001914111373E-2</v>
      </c>
      <c r="K183" s="3">
        <v>1.7377221731582831E-2</v>
      </c>
      <c r="L183" s="4">
        <f t="shared" si="12"/>
        <v>0.19256858028285581</v>
      </c>
      <c r="M183" s="5">
        <v>5.0499377128379215E-2</v>
      </c>
      <c r="N183" s="5">
        <v>3.3764489182817659E-2</v>
      </c>
      <c r="O183" s="5">
        <v>5.1613811327109335E-2</v>
      </c>
      <c r="P183" s="5">
        <v>5.6690902644549596E-2</v>
      </c>
      <c r="Q183" s="6">
        <f t="shared" si="13"/>
        <v>7.548626757976773E-2</v>
      </c>
      <c r="R183" s="7">
        <v>4.897861949194101E-2</v>
      </c>
      <c r="S183" s="7">
        <v>1.0900978256828805E-2</v>
      </c>
      <c r="T183" s="7">
        <v>1.5606669830997913E-2</v>
      </c>
      <c r="U183" s="8">
        <f t="shared" si="14"/>
        <v>0.1092176325184309</v>
      </c>
      <c r="V183" s="13">
        <v>1.7061042851019476E-2</v>
      </c>
      <c r="W183" s="13">
        <v>3.9704728762861213E-2</v>
      </c>
      <c r="X183" s="13">
        <v>2.2917829387416527E-2</v>
      </c>
      <c r="Y183" s="13">
        <v>2.9534031517133682E-2</v>
      </c>
    </row>
    <row r="184" spans="1:25" x14ac:dyDescent="0.3">
      <c r="A184">
        <v>41180</v>
      </c>
      <c r="B184" t="s">
        <v>197</v>
      </c>
      <c r="C184">
        <v>38.740372000000001</v>
      </c>
      <c r="D184">
        <v>-90.345956000000001</v>
      </c>
      <c r="E184">
        <v>1229830</v>
      </c>
      <c r="F184" s="1">
        <f t="shared" si="10"/>
        <v>0.4873081329668123</v>
      </c>
      <c r="G184" s="2">
        <f t="shared" si="11"/>
        <v>0.11050227979552379</v>
      </c>
      <c r="H184" s="3">
        <v>4.5521076491078227E-2</v>
      </c>
      <c r="I184" s="3">
        <v>1.0679516205392179E-2</v>
      </c>
      <c r="J184" s="3">
        <v>3.4739932210537991E-2</v>
      </c>
      <c r="K184" s="3">
        <v>1.9561754888515394E-2</v>
      </c>
      <c r="L184" s="4">
        <f t="shared" si="12"/>
        <v>0.18234242046264587</v>
      </c>
      <c r="M184" s="5">
        <v>5.2446276206256318E-2</v>
      </c>
      <c r="N184" s="5">
        <v>3.9007722801574343E-2</v>
      </c>
      <c r="O184" s="5">
        <v>4.3674362932568815E-2</v>
      </c>
      <c r="P184" s="5">
        <v>4.7214058522246388E-2</v>
      </c>
      <c r="Q184" s="6">
        <f t="shared" si="13"/>
        <v>9.4616334333455732E-2</v>
      </c>
      <c r="R184" s="7">
        <v>5.9770409415261051E-2</v>
      </c>
      <c r="S184" s="7">
        <v>1.608629916335199E-2</v>
      </c>
      <c r="T184" s="7">
        <v>1.8759625754842697E-2</v>
      </c>
      <c r="U184" s="8">
        <f t="shared" si="14"/>
        <v>9.9847098375186877E-2</v>
      </c>
      <c r="V184" s="13">
        <v>1.7815767334482615E-2</v>
      </c>
      <c r="W184" s="13">
        <v>3.5983384165505956E-2</v>
      </c>
      <c r="X184" s="13">
        <v>2.0798158164980395E-2</v>
      </c>
      <c r="Y184" s="13">
        <v>2.5249788710217907E-2</v>
      </c>
    </row>
    <row r="185" spans="1:25" x14ac:dyDescent="0.3">
      <c r="A185">
        <v>44180</v>
      </c>
      <c r="B185" t="s">
        <v>198</v>
      </c>
      <c r="C185">
        <v>37.360869999999998</v>
      </c>
      <c r="D185">
        <v>-93.180261999999999</v>
      </c>
      <c r="E185">
        <v>172810</v>
      </c>
      <c r="F185" s="1">
        <f t="shared" si="10"/>
        <v>0.48799265455989543</v>
      </c>
      <c r="G185" s="2">
        <f t="shared" si="11"/>
        <v>0.10987147735537654</v>
      </c>
      <c r="H185" s="3">
        <v>4.6729325486110265E-2</v>
      </c>
      <c r="I185" s="3">
        <v>1.0438465862781637E-2</v>
      </c>
      <c r="J185" s="3">
        <v>3.4761530024308686E-2</v>
      </c>
      <c r="K185" s="3">
        <v>1.7942155982175956E-2</v>
      </c>
      <c r="L185" s="4">
        <f t="shared" si="12"/>
        <v>0.18611149355919593</v>
      </c>
      <c r="M185" s="5">
        <v>5.295621602659089E-2</v>
      </c>
      <c r="N185" s="5">
        <v>3.7964738605667063E-2</v>
      </c>
      <c r="O185" s="5">
        <v>4.577564967374341E-2</v>
      </c>
      <c r="P185" s="5">
        <v>4.9414889253194566E-2</v>
      </c>
      <c r="Q185" s="6">
        <f t="shared" si="13"/>
        <v>8.8905971658738814E-2</v>
      </c>
      <c r="R185" s="7">
        <v>5.8471620253110229E-2</v>
      </c>
      <c r="S185" s="7">
        <v>1.3230186706403205E-2</v>
      </c>
      <c r="T185" s="7">
        <v>1.7204164699225383E-2</v>
      </c>
      <c r="U185" s="8">
        <f t="shared" si="14"/>
        <v>0.10310371198658412</v>
      </c>
      <c r="V185" s="13">
        <v>1.7383407346798659E-2</v>
      </c>
      <c r="W185" s="13">
        <v>3.7745752092083446E-2</v>
      </c>
      <c r="X185" s="13">
        <v>2.157644487138884E-2</v>
      </c>
      <c r="Y185" s="13">
        <v>2.639810767631318E-2</v>
      </c>
    </row>
    <row r="186" spans="1:25" x14ac:dyDescent="0.3">
      <c r="A186">
        <v>25060</v>
      </c>
      <c r="B186" t="s">
        <v>199</v>
      </c>
      <c r="C186">
        <v>30.430244999999999</v>
      </c>
      <c r="D186">
        <v>-88.979736000000003</v>
      </c>
      <c r="E186">
        <v>94930</v>
      </c>
      <c r="F186" s="1">
        <f t="shared" si="10"/>
        <v>0.48445550405082449</v>
      </c>
      <c r="G186" s="2">
        <f t="shared" si="11"/>
        <v>0.11816565327446658</v>
      </c>
      <c r="H186" s="3">
        <v>4.5487436625399308E-2</v>
      </c>
      <c r="I186" s="3">
        <v>1.1576818354489503E-2</v>
      </c>
      <c r="J186" s="3">
        <v>3.9675789892150565E-2</v>
      </c>
      <c r="K186" s="3">
        <v>2.1425608402427201E-2</v>
      </c>
      <c r="L186" s="4">
        <f t="shared" si="12"/>
        <v>0.19017220946602276</v>
      </c>
      <c r="M186" s="5">
        <v>5.049129268823381E-2</v>
      </c>
      <c r="N186" s="5">
        <v>3.6523518181090564E-2</v>
      </c>
      <c r="O186" s="5">
        <v>4.7906305127664188E-2</v>
      </c>
      <c r="P186" s="5">
        <v>5.5251093469034215E-2</v>
      </c>
      <c r="Q186" s="6">
        <f t="shared" si="13"/>
        <v>8.0469418927651054E-2</v>
      </c>
      <c r="R186" s="7">
        <v>4.9499894115139199E-2</v>
      </c>
      <c r="S186" s="7">
        <v>1.3243862086512511E-2</v>
      </c>
      <c r="T186" s="7">
        <v>1.7725662725999351E-2</v>
      </c>
      <c r="U186" s="8">
        <f t="shared" si="14"/>
        <v>9.5648222382684084E-2</v>
      </c>
      <c r="V186" s="13">
        <v>1.4904607728374732E-2</v>
      </c>
      <c r="W186" s="13">
        <v>3.5132767161325448E-2</v>
      </c>
      <c r="X186" s="13">
        <v>1.9845880076277106E-2</v>
      </c>
      <c r="Y186" s="13">
        <v>2.576496741670679E-2</v>
      </c>
    </row>
    <row r="187" spans="1:25" x14ac:dyDescent="0.3">
      <c r="A187">
        <v>25620</v>
      </c>
      <c r="B187" t="s">
        <v>200</v>
      </c>
      <c r="C187">
        <v>31.188441000000001</v>
      </c>
      <c r="D187">
        <v>-89.232741000000004</v>
      </c>
      <c r="E187">
        <v>46800</v>
      </c>
      <c r="F187" s="1">
        <f t="shared" si="10"/>
        <v>0.48547673771295391</v>
      </c>
      <c r="G187" s="2">
        <f t="shared" si="11"/>
        <v>0.1220029800699567</v>
      </c>
      <c r="H187" s="3">
        <v>4.8618211908708395E-2</v>
      </c>
      <c r="I187" s="3">
        <v>1.1517503249749809E-2</v>
      </c>
      <c r="J187" s="3">
        <v>4.1304793775941637E-2</v>
      </c>
      <c r="K187" s="3">
        <v>2.0562471135556856E-2</v>
      </c>
      <c r="L187" s="4">
        <f t="shared" si="12"/>
        <v>0.18994954206657186</v>
      </c>
      <c r="M187" s="5">
        <v>5.1182158543902269E-2</v>
      </c>
      <c r="N187" s="5">
        <v>3.7018966133079471E-2</v>
      </c>
      <c r="O187" s="5">
        <v>4.6820148614920447E-2</v>
      </c>
      <c r="P187" s="5">
        <v>5.4928268774669664E-2</v>
      </c>
      <c r="Q187" s="6">
        <f t="shared" si="13"/>
        <v>8.2195872804918149E-2</v>
      </c>
      <c r="R187" s="7">
        <v>5.3019075337608301E-2</v>
      </c>
      <c r="S187" s="7">
        <v>1.1837059499253457E-2</v>
      </c>
      <c r="T187" s="7">
        <v>1.7339737968056389E-2</v>
      </c>
      <c r="U187" s="8">
        <f t="shared" si="14"/>
        <v>9.1328342771507212E-2</v>
      </c>
      <c r="V187" s="13">
        <v>1.3379786634541879E-2</v>
      </c>
      <c r="W187" s="13">
        <v>3.3564695169372313E-2</v>
      </c>
      <c r="X187" s="13">
        <v>1.9716511625745312E-2</v>
      </c>
      <c r="Y187" s="13">
        <v>2.4667349341847708E-2</v>
      </c>
    </row>
    <row r="188" spans="1:25" x14ac:dyDescent="0.3">
      <c r="A188">
        <v>27140</v>
      </c>
      <c r="B188" t="s">
        <v>201</v>
      </c>
      <c r="C188">
        <v>32.316001</v>
      </c>
      <c r="D188">
        <v>-90.220839999999995</v>
      </c>
      <c r="E188">
        <v>232040</v>
      </c>
      <c r="F188" s="1">
        <f t="shared" si="10"/>
        <v>0.48705903378919641</v>
      </c>
      <c r="G188" s="2">
        <f t="shared" si="11"/>
        <v>0.11573749816674761</v>
      </c>
      <c r="H188" s="3">
        <v>4.5286428529731151E-2</v>
      </c>
      <c r="I188" s="3">
        <v>1.1006277637119479E-2</v>
      </c>
      <c r="J188" s="3">
        <v>3.7693108710598722E-2</v>
      </c>
      <c r="K188" s="3">
        <v>2.1751683289298267E-2</v>
      </c>
      <c r="L188" s="4">
        <f t="shared" si="12"/>
        <v>0.17890299403039195</v>
      </c>
      <c r="M188" s="5">
        <v>5.3905374388081365E-2</v>
      </c>
      <c r="N188" s="5">
        <v>3.8354484562820416E-2</v>
      </c>
      <c r="O188" s="5">
        <v>4.2100347128012673E-2</v>
      </c>
      <c r="P188" s="5">
        <v>4.4542787951477522E-2</v>
      </c>
      <c r="Q188" s="6">
        <f t="shared" si="13"/>
        <v>9.4308927390796049E-2</v>
      </c>
      <c r="R188" s="7">
        <v>5.971538587616522E-2</v>
      </c>
      <c r="S188" s="7">
        <v>1.5265327425347149E-2</v>
      </c>
      <c r="T188" s="7">
        <v>1.9328214089283681E-2</v>
      </c>
      <c r="U188" s="8">
        <f t="shared" si="14"/>
        <v>9.8109614201260811E-2</v>
      </c>
      <c r="V188" s="13">
        <v>1.5655256244573465E-2</v>
      </c>
      <c r="W188" s="13">
        <v>3.6820507798650752E-2</v>
      </c>
      <c r="X188" s="13">
        <v>2.0620795895604921E-2</v>
      </c>
      <c r="Y188" s="13">
        <v>2.501305426243168E-2</v>
      </c>
    </row>
    <row r="189" spans="1:25" x14ac:dyDescent="0.3">
      <c r="A189">
        <v>13740</v>
      </c>
      <c r="B189" t="s">
        <v>202</v>
      </c>
      <c r="C189">
        <v>45.775174999999997</v>
      </c>
      <c r="D189">
        <v>-108.72653699999999</v>
      </c>
      <c r="E189">
        <v>68040</v>
      </c>
      <c r="F189" s="1">
        <f t="shared" si="10"/>
        <v>0.48540687084979445</v>
      </c>
      <c r="G189" s="2">
        <f t="shared" si="11"/>
        <v>0.11165651348007045</v>
      </c>
      <c r="H189" s="3">
        <v>4.7951960272557236E-2</v>
      </c>
      <c r="I189" s="3">
        <v>1.0018508150078528E-2</v>
      </c>
      <c r="J189" s="3">
        <v>3.4655556709136878E-2</v>
      </c>
      <c r="K189" s="3">
        <v>1.9030488348297802E-2</v>
      </c>
      <c r="L189" s="4">
        <f t="shared" si="12"/>
        <v>0.18518090918035091</v>
      </c>
      <c r="M189" s="5">
        <v>5.1224142146887072E-2</v>
      </c>
      <c r="N189" s="5">
        <v>3.6762413405387669E-2</v>
      </c>
      <c r="O189" s="5">
        <v>4.5132667976066104E-2</v>
      </c>
      <c r="P189" s="5">
        <v>5.2061685652010047E-2</v>
      </c>
      <c r="Q189" s="6">
        <f t="shared" si="13"/>
        <v>8.7403561085202086E-2</v>
      </c>
      <c r="R189" s="7">
        <v>5.6559309027992631E-2</v>
      </c>
      <c r="S189" s="7">
        <v>1.2999574042844419E-2</v>
      </c>
      <c r="T189" s="7">
        <v>1.7844678014365036E-2</v>
      </c>
      <c r="U189" s="8">
        <f t="shared" si="14"/>
        <v>0.101165887104171</v>
      </c>
      <c r="V189" s="13">
        <v>1.5548584816197863E-2</v>
      </c>
      <c r="W189" s="13">
        <v>4.111493003725674E-2</v>
      </c>
      <c r="X189" s="13">
        <v>1.9436059967340397E-2</v>
      </c>
      <c r="Y189" s="13">
        <v>2.5066312283375997E-2</v>
      </c>
    </row>
    <row r="190" spans="1:25" x14ac:dyDescent="0.3">
      <c r="A190">
        <v>24500</v>
      </c>
      <c r="B190" t="s">
        <v>203</v>
      </c>
      <c r="C190">
        <v>47.316575</v>
      </c>
      <c r="D190">
        <v>-111.350262</v>
      </c>
      <c r="E190">
        <v>26690</v>
      </c>
      <c r="F190" s="1">
        <f t="shared" si="10"/>
        <v>0.48427861743677336</v>
      </c>
      <c r="G190" s="2">
        <f t="shared" si="11"/>
        <v>0.11648020186483181</v>
      </c>
      <c r="H190" s="3">
        <v>4.7987998144672889E-2</v>
      </c>
      <c r="I190" s="3">
        <v>1.0103652508032935E-2</v>
      </c>
      <c r="J190" s="3">
        <v>3.9036131396442117E-2</v>
      </c>
      <c r="K190" s="3">
        <v>1.9352419815683874E-2</v>
      </c>
      <c r="L190" s="4">
        <f t="shared" si="12"/>
        <v>0.19128429378561593</v>
      </c>
      <c r="M190" s="5">
        <v>5.1936640075553757E-2</v>
      </c>
      <c r="N190" s="5">
        <v>3.6181319594699432E-2</v>
      </c>
      <c r="O190" s="5">
        <v>4.6581039202334515E-2</v>
      </c>
      <c r="P190" s="5">
        <v>5.6585294913028251E-2</v>
      </c>
      <c r="Q190" s="6">
        <f t="shared" si="13"/>
        <v>8.4253349540754391E-2</v>
      </c>
      <c r="R190" s="7">
        <v>5.4050675697228837E-2</v>
      </c>
      <c r="S190" s="7">
        <v>1.2195847850957897E-2</v>
      </c>
      <c r="T190" s="7">
        <v>1.8006825992567657E-2</v>
      </c>
      <c r="U190" s="8">
        <f t="shared" si="14"/>
        <v>9.2260772245571249E-2</v>
      </c>
      <c r="V190" s="13">
        <v>1.3160106065851893E-2</v>
      </c>
      <c r="W190" s="13">
        <v>3.6763897950178932E-2</v>
      </c>
      <c r="X190" s="13">
        <v>1.8658967323082268E-2</v>
      </c>
      <c r="Y190" s="13">
        <v>2.3677800906458157E-2</v>
      </c>
    </row>
    <row r="191" spans="1:25" x14ac:dyDescent="0.3">
      <c r="A191">
        <v>33540</v>
      </c>
      <c r="B191" t="s">
        <v>204</v>
      </c>
      <c r="C191">
        <v>47.027262999999998</v>
      </c>
      <c r="D191">
        <v>-113.892691</v>
      </c>
      <c r="E191">
        <v>42610</v>
      </c>
      <c r="F191" s="1">
        <f t="shared" si="10"/>
        <v>0.48560388408089</v>
      </c>
      <c r="G191" s="2">
        <f t="shared" si="11"/>
        <v>0.11516825580989816</v>
      </c>
      <c r="H191" s="3">
        <v>4.8575657700674742E-2</v>
      </c>
      <c r="I191" s="3">
        <v>1.0788496620048509E-2</v>
      </c>
      <c r="J191" s="3">
        <v>3.6143924306859442E-2</v>
      </c>
      <c r="K191" s="3">
        <v>1.9660177182315473E-2</v>
      </c>
      <c r="L191" s="4">
        <f t="shared" si="12"/>
        <v>0.18854818157461462</v>
      </c>
      <c r="M191" s="5">
        <v>5.211891468148188E-2</v>
      </c>
      <c r="N191" s="5">
        <v>3.6209696930096805E-2</v>
      </c>
      <c r="O191" s="5">
        <v>4.6115840629777943E-2</v>
      </c>
      <c r="P191" s="5">
        <v>5.4103729333258001E-2</v>
      </c>
      <c r="Q191" s="6">
        <f t="shared" si="13"/>
        <v>8.9105790105537097E-2</v>
      </c>
      <c r="R191" s="7">
        <v>5.881372138943966E-2</v>
      </c>
      <c r="S191" s="7">
        <v>1.2658453450205231E-2</v>
      </c>
      <c r="T191" s="7">
        <v>1.7633615265892202E-2</v>
      </c>
      <c r="U191" s="8">
        <f t="shared" si="14"/>
        <v>9.2781656590840159E-2</v>
      </c>
      <c r="V191" s="13">
        <v>1.3931616973937225E-2</v>
      </c>
      <c r="W191" s="13">
        <v>3.5124323012522371E-2</v>
      </c>
      <c r="X191" s="13">
        <v>1.990851928462491E-2</v>
      </c>
      <c r="Y191" s="13">
        <v>2.3817197319755647E-2</v>
      </c>
    </row>
    <row r="192" spans="1:25" x14ac:dyDescent="0.3">
      <c r="A192">
        <v>11700</v>
      </c>
      <c r="B192" t="s">
        <v>205</v>
      </c>
      <c r="C192">
        <v>35.595669000000001</v>
      </c>
      <c r="D192">
        <v>-82.681614999999994</v>
      </c>
      <c r="E192">
        <v>160070</v>
      </c>
      <c r="F192" s="1">
        <f t="shared" si="10"/>
        <v>0.48373628569511939</v>
      </c>
      <c r="G192" s="2">
        <f t="shared" si="11"/>
        <v>0.11555011653416902</v>
      </c>
      <c r="H192" s="3">
        <v>4.6370109869886642E-2</v>
      </c>
      <c r="I192" s="3">
        <v>1.0908468899867928E-2</v>
      </c>
      <c r="J192" s="3">
        <v>3.8166844607901179E-2</v>
      </c>
      <c r="K192" s="3">
        <v>2.0104693156513288E-2</v>
      </c>
      <c r="L192" s="4">
        <f t="shared" si="12"/>
        <v>0.18351887966223657</v>
      </c>
      <c r="M192" s="5">
        <v>4.7822331161692447E-2</v>
      </c>
      <c r="N192" s="5">
        <v>3.3707801322267771E-2</v>
      </c>
      <c r="O192" s="5">
        <v>4.8001915918341936E-2</v>
      </c>
      <c r="P192" s="5">
        <v>5.398683125993442E-2</v>
      </c>
      <c r="Q192" s="6">
        <f t="shared" si="13"/>
        <v>8.1310489465231464E-2</v>
      </c>
      <c r="R192" s="7">
        <v>5.0772440320377601E-2</v>
      </c>
      <c r="S192" s="7">
        <v>1.3179632819714883E-2</v>
      </c>
      <c r="T192" s="7">
        <v>1.7358416325138976E-2</v>
      </c>
      <c r="U192" s="8">
        <f t="shared" si="14"/>
        <v>0.10335680003348235</v>
      </c>
      <c r="V192" s="13">
        <v>1.7090339822018481E-2</v>
      </c>
      <c r="W192" s="13">
        <v>3.710956864373352E-2</v>
      </c>
      <c r="X192" s="13">
        <v>2.1497344547695838E-2</v>
      </c>
      <c r="Y192" s="13">
        <v>2.7659547020034529E-2</v>
      </c>
    </row>
    <row r="193" spans="1:25" x14ac:dyDescent="0.3">
      <c r="A193">
        <v>15500</v>
      </c>
      <c r="B193" t="s">
        <v>206</v>
      </c>
      <c r="C193">
        <v>36.043953999999999</v>
      </c>
      <c r="D193">
        <v>-79.400572999999994</v>
      </c>
      <c r="E193">
        <v>48010</v>
      </c>
      <c r="F193" s="1">
        <f t="shared" si="10"/>
        <v>0.48664259439975754</v>
      </c>
      <c r="G193" s="2">
        <f t="shared" si="11"/>
        <v>0.10672282572566613</v>
      </c>
      <c r="H193" s="3">
        <v>4.3882928176101892E-2</v>
      </c>
      <c r="I193" s="3">
        <v>1.0220953323645953E-2</v>
      </c>
      <c r="J193" s="3">
        <v>3.4363280577851554E-2</v>
      </c>
      <c r="K193" s="3">
        <v>1.8255663648066727E-2</v>
      </c>
      <c r="L193" s="4">
        <f t="shared" si="12"/>
        <v>0.19113323343384281</v>
      </c>
      <c r="M193" s="5">
        <v>4.844318417333842E-2</v>
      </c>
      <c r="N193" s="5">
        <v>3.2893003376416541E-2</v>
      </c>
      <c r="O193" s="5">
        <v>5.3316094349262676E-2</v>
      </c>
      <c r="P193" s="5">
        <v>5.6480951534825151E-2</v>
      </c>
      <c r="Q193" s="6">
        <f t="shared" si="13"/>
        <v>7.4710573074388692E-2</v>
      </c>
      <c r="R193" s="7">
        <v>4.7772360645298183E-2</v>
      </c>
      <c r="S193" s="7">
        <v>1.2002986674618618E-2</v>
      </c>
      <c r="T193" s="7">
        <v>1.4935225754471891E-2</v>
      </c>
      <c r="U193" s="8">
        <f t="shared" si="14"/>
        <v>0.11407596216585993</v>
      </c>
      <c r="V193" s="13">
        <v>1.9846241396256417E-2</v>
      </c>
      <c r="W193" s="13">
        <v>3.9103328545248631E-2</v>
      </c>
      <c r="X193" s="13">
        <v>2.379853045302471E-2</v>
      </c>
      <c r="Y193" s="13">
        <v>3.1327861771330165E-2</v>
      </c>
    </row>
    <row r="194" spans="1:25" x14ac:dyDescent="0.3">
      <c r="A194">
        <v>16740</v>
      </c>
      <c r="B194" t="s">
        <v>207</v>
      </c>
      <c r="C194">
        <v>35.187294999999999</v>
      </c>
      <c r="D194">
        <v>-80.867491000000001</v>
      </c>
      <c r="E194">
        <v>818000</v>
      </c>
      <c r="F194" s="1">
        <f t="shared" si="10"/>
        <v>0.48632304068492044</v>
      </c>
      <c r="G194" s="2">
        <f t="shared" si="11"/>
        <v>0.11186966699231377</v>
      </c>
      <c r="H194" s="3">
        <v>4.5356696300147555E-2</v>
      </c>
      <c r="I194" s="3">
        <v>1.0876058079763468E-2</v>
      </c>
      <c r="J194" s="3">
        <v>3.4029599207533651E-2</v>
      </c>
      <c r="K194" s="3">
        <v>2.16073134048691E-2</v>
      </c>
      <c r="L194" s="4">
        <f t="shared" si="12"/>
        <v>0.17724838563548218</v>
      </c>
      <c r="M194" s="5">
        <v>5.0837789039376954E-2</v>
      </c>
      <c r="N194" s="5">
        <v>3.8706934918902119E-2</v>
      </c>
      <c r="O194" s="5">
        <v>4.2662334910498353E-2</v>
      </c>
      <c r="P194" s="5">
        <v>4.5041326766704755E-2</v>
      </c>
      <c r="Q194" s="6">
        <f t="shared" si="13"/>
        <v>9.5055409309285716E-2</v>
      </c>
      <c r="R194" s="7">
        <v>5.874558052118322E-2</v>
      </c>
      <c r="S194" s="7">
        <v>1.6956702388788783E-2</v>
      </c>
      <c r="T194" s="7">
        <v>1.9353126399313716E-2</v>
      </c>
      <c r="U194" s="8">
        <f t="shared" si="14"/>
        <v>0.10214957874783875</v>
      </c>
      <c r="V194" s="13">
        <v>1.7764418704360813E-2</v>
      </c>
      <c r="W194" s="13">
        <v>3.8384943717481752E-2</v>
      </c>
      <c r="X194" s="13">
        <v>2.0442335412398854E-2</v>
      </c>
      <c r="Y194" s="13">
        <v>2.5557880913597331E-2</v>
      </c>
    </row>
    <row r="195" spans="1:25" x14ac:dyDescent="0.3">
      <c r="A195">
        <v>20500</v>
      </c>
      <c r="B195" t="s">
        <v>208</v>
      </c>
      <c r="C195">
        <v>35.995536000000001</v>
      </c>
      <c r="D195">
        <v>-79.096990000000005</v>
      </c>
      <c r="E195">
        <v>237820</v>
      </c>
      <c r="F195" s="1">
        <f t="shared" ref="F195:F258" si="15">G195+L195+Q195+U195</f>
        <v>0.48828284129031713</v>
      </c>
      <c r="G195" s="2">
        <f t="shared" ref="G195:G258" si="16">SUM(H195:K195)</f>
        <v>0.11289276983591556</v>
      </c>
      <c r="H195" s="3">
        <v>4.3956709260719116E-2</v>
      </c>
      <c r="I195" s="3">
        <v>1.2453488851865266E-2</v>
      </c>
      <c r="J195" s="3">
        <v>3.374704495240044E-2</v>
      </c>
      <c r="K195" s="3">
        <v>2.2735526770930749E-2</v>
      </c>
      <c r="L195" s="4">
        <f t="shared" ref="L195:L258" si="17">SUM(M195:P195)</f>
        <v>0.17694016732052595</v>
      </c>
      <c r="M195" s="5">
        <v>5.5069342899906677E-2</v>
      </c>
      <c r="N195" s="5">
        <v>4.6117422488886894E-2</v>
      </c>
      <c r="O195" s="5">
        <v>3.5798552201834692E-2</v>
      </c>
      <c r="P195" s="5">
        <v>3.9954849729897692E-2</v>
      </c>
      <c r="Q195" s="6">
        <f t="shared" ref="Q195:Q258" si="18">SUM(R195:T195)</f>
        <v>0.11348730218616225</v>
      </c>
      <c r="R195" s="7">
        <v>6.7473149394336907E-2</v>
      </c>
      <c r="S195" s="7">
        <v>2.3934643471592878E-2</v>
      </c>
      <c r="T195" s="7">
        <v>2.2079509320232463E-2</v>
      </c>
      <c r="U195" s="8">
        <f t="shared" ref="U195:U258" si="19">SUM(V195:Y195)</f>
        <v>8.4962601947713323E-2</v>
      </c>
      <c r="V195" s="13">
        <v>1.8627797569039269E-2</v>
      </c>
      <c r="W195" s="13">
        <v>2.676019736248177E-2</v>
      </c>
      <c r="X195" s="13">
        <v>1.9151348164075162E-2</v>
      </c>
      <c r="Y195" s="13">
        <v>2.042325885211712E-2</v>
      </c>
    </row>
    <row r="196" spans="1:25" x14ac:dyDescent="0.3">
      <c r="A196">
        <v>22180</v>
      </c>
      <c r="B196" t="s">
        <v>209</v>
      </c>
      <c r="C196">
        <v>35.037956000000001</v>
      </c>
      <c r="D196">
        <v>-78.982208999999997</v>
      </c>
      <c r="E196">
        <v>103690</v>
      </c>
      <c r="F196" s="1">
        <f t="shared" si="15"/>
        <v>0.48323965420004666</v>
      </c>
      <c r="G196" s="2">
        <f t="shared" si="16"/>
        <v>0.11850265254068024</v>
      </c>
      <c r="H196" s="3">
        <v>4.7255462201416361E-2</v>
      </c>
      <c r="I196" s="3">
        <v>1.0914547022527459E-2</v>
      </c>
      <c r="J196" s="3">
        <v>4.0988704153157848E-2</v>
      </c>
      <c r="K196" s="3">
        <v>1.9343939163578572E-2</v>
      </c>
      <c r="L196" s="4">
        <f t="shared" si="17"/>
        <v>0.18446780437716065</v>
      </c>
      <c r="M196" s="5">
        <v>4.7852203010880272E-2</v>
      </c>
      <c r="N196" s="5">
        <v>3.4747027986012195E-2</v>
      </c>
      <c r="O196" s="5">
        <v>4.6404422245338403E-2</v>
      </c>
      <c r="P196" s="5">
        <v>5.5464151134929779E-2</v>
      </c>
      <c r="Q196" s="6">
        <f t="shared" si="18"/>
        <v>8.1432792391072484E-2</v>
      </c>
      <c r="R196" s="7">
        <v>5.1992406233187287E-2</v>
      </c>
      <c r="S196" s="7">
        <v>1.2749140517514159E-2</v>
      </c>
      <c r="T196" s="7">
        <v>1.6691245640371045E-2</v>
      </c>
      <c r="U196" s="8">
        <f t="shared" si="19"/>
        <v>9.883640489113335E-2</v>
      </c>
      <c r="V196" s="13">
        <v>1.5590634428416622E-2</v>
      </c>
      <c r="W196" s="13">
        <v>3.808025185154857E-2</v>
      </c>
      <c r="X196" s="13">
        <v>2.0292459860532984E-2</v>
      </c>
      <c r="Y196" s="13">
        <v>2.4873058750635176E-2</v>
      </c>
    </row>
    <row r="197" spans="1:25" x14ac:dyDescent="0.3">
      <c r="A197">
        <v>24140</v>
      </c>
      <c r="B197" t="s">
        <v>210</v>
      </c>
      <c r="C197">
        <v>35.354190000000003</v>
      </c>
      <c r="D197">
        <v>-78.008669999999995</v>
      </c>
      <c r="E197">
        <v>30120</v>
      </c>
      <c r="F197" s="1">
        <f t="shared" si="15"/>
        <v>0.48280298229180596</v>
      </c>
      <c r="G197" s="2">
        <f t="shared" si="16"/>
        <v>0.11864996104417662</v>
      </c>
      <c r="H197" s="3">
        <v>4.6781533304230884E-2</v>
      </c>
      <c r="I197" s="3">
        <v>1.0189693522269345E-2</v>
      </c>
      <c r="J197" s="3">
        <v>4.3054482681395119E-2</v>
      </c>
      <c r="K197" s="3">
        <v>1.8624251536281267E-2</v>
      </c>
      <c r="L197" s="4">
        <f t="shared" si="17"/>
        <v>0.18618838069802338</v>
      </c>
      <c r="M197" s="5">
        <v>4.5507114149768692E-2</v>
      </c>
      <c r="N197" s="5">
        <v>3.0208978036568798E-2</v>
      </c>
      <c r="O197" s="5">
        <v>5.2483335954014665E-2</v>
      </c>
      <c r="P197" s="5">
        <v>5.7988952557671218E-2</v>
      </c>
      <c r="Q197" s="6">
        <f t="shared" si="18"/>
        <v>7.1907690634116547E-2</v>
      </c>
      <c r="R197" s="7">
        <v>4.7559807230189918E-2</v>
      </c>
      <c r="S197" s="7">
        <v>1.0042843245700674E-2</v>
      </c>
      <c r="T197" s="7">
        <v>1.4305040158225946E-2</v>
      </c>
      <c r="U197" s="8">
        <f t="shared" si="19"/>
        <v>0.10605694991548939</v>
      </c>
      <c r="V197" s="13">
        <v>1.5382691769571572E-2</v>
      </c>
      <c r="W197" s="13">
        <v>4.0842082985799909E-2</v>
      </c>
      <c r="X197" s="13">
        <v>2.137150166150616E-2</v>
      </c>
      <c r="Y197" s="13">
        <v>2.8460673498611751E-2</v>
      </c>
    </row>
    <row r="198" spans="1:25" x14ac:dyDescent="0.3">
      <c r="A198">
        <v>24660</v>
      </c>
      <c r="B198" t="s">
        <v>211</v>
      </c>
      <c r="C198">
        <v>36.025204000000002</v>
      </c>
      <c r="D198">
        <v>-79.792632999999995</v>
      </c>
      <c r="E198">
        <v>339320</v>
      </c>
      <c r="F198" s="1">
        <f t="shared" si="15"/>
        <v>0.48709087753686497</v>
      </c>
      <c r="G198" s="2">
        <f t="shared" si="16"/>
        <v>0.10591495616770288</v>
      </c>
      <c r="H198" s="3">
        <v>4.2785796538844532E-2</v>
      </c>
      <c r="I198" s="3">
        <v>1.0120546867255829E-2</v>
      </c>
      <c r="J198" s="3">
        <v>3.3309770390742933E-2</v>
      </c>
      <c r="K198" s="3">
        <v>1.9698842370859584E-2</v>
      </c>
      <c r="L198" s="4">
        <f t="shared" si="17"/>
        <v>0.18097112919108344</v>
      </c>
      <c r="M198" s="5">
        <v>5.0486859714862158E-2</v>
      </c>
      <c r="N198" s="5">
        <v>3.5061404078358206E-2</v>
      </c>
      <c r="O198" s="5">
        <v>4.796838228528414E-2</v>
      </c>
      <c r="P198" s="5">
        <v>4.7454483112578931E-2</v>
      </c>
      <c r="Q198" s="6">
        <f t="shared" si="18"/>
        <v>8.577584867566368E-2</v>
      </c>
      <c r="R198" s="7">
        <v>5.4178590502925464E-2</v>
      </c>
      <c r="S198" s="7">
        <v>1.4318959617097598E-2</v>
      </c>
      <c r="T198" s="7">
        <v>1.7278298555640621E-2</v>
      </c>
      <c r="U198" s="8">
        <f t="shared" si="19"/>
        <v>0.11442894350241496</v>
      </c>
      <c r="V198" s="13">
        <v>2.0378816881979827E-2</v>
      </c>
      <c r="W198" s="13">
        <v>4.0837468910905096E-2</v>
      </c>
      <c r="X198" s="13">
        <v>2.3237849336249016E-2</v>
      </c>
      <c r="Y198" s="13">
        <v>2.9974808373281026E-2</v>
      </c>
    </row>
    <row r="199" spans="1:25" x14ac:dyDescent="0.3">
      <c r="A199">
        <v>24780</v>
      </c>
      <c r="B199" t="s">
        <v>212</v>
      </c>
      <c r="C199">
        <v>35.592489999999998</v>
      </c>
      <c r="D199">
        <v>-77.372738999999996</v>
      </c>
      <c r="E199">
        <v>59180</v>
      </c>
      <c r="F199" s="1">
        <f t="shared" si="15"/>
        <v>0.48312704903049453</v>
      </c>
      <c r="G199" s="2">
        <f t="shared" si="16"/>
        <v>0.12326749079253493</v>
      </c>
      <c r="H199" s="3">
        <v>4.9631916893965587E-2</v>
      </c>
      <c r="I199" s="3">
        <v>1.1249377695697846E-2</v>
      </c>
      <c r="J199" s="3">
        <v>4.2193761739551874E-2</v>
      </c>
      <c r="K199" s="3">
        <v>2.0192434463319624E-2</v>
      </c>
      <c r="L199" s="4">
        <f t="shared" si="17"/>
        <v>0.18222425000096842</v>
      </c>
      <c r="M199" s="5">
        <v>4.7977414451294893E-2</v>
      </c>
      <c r="N199" s="5">
        <v>3.5079742469847804E-2</v>
      </c>
      <c r="O199" s="5">
        <v>4.4285655770607342E-2</v>
      </c>
      <c r="P199" s="5">
        <v>5.4881437309218392E-2</v>
      </c>
      <c r="Q199" s="6">
        <f t="shared" si="18"/>
        <v>8.3790187781295655E-2</v>
      </c>
      <c r="R199" s="7">
        <v>5.3971854203985765E-2</v>
      </c>
      <c r="S199" s="7">
        <v>1.2535469267505555E-2</v>
      </c>
      <c r="T199" s="7">
        <v>1.7282864309804327E-2</v>
      </c>
      <c r="U199" s="8">
        <f t="shared" si="19"/>
        <v>9.3845120455695499E-2</v>
      </c>
      <c r="V199" s="13">
        <v>1.4971566511742057E-2</v>
      </c>
      <c r="W199" s="13">
        <v>3.5095417085717007E-2</v>
      </c>
      <c r="X199" s="13">
        <v>1.9555969699701227E-2</v>
      </c>
      <c r="Y199" s="13">
        <v>2.4222167158535219E-2</v>
      </c>
    </row>
    <row r="200" spans="1:25" x14ac:dyDescent="0.3">
      <c r="A200">
        <v>25860</v>
      </c>
      <c r="B200" t="s">
        <v>213</v>
      </c>
      <c r="C200">
        <v>35.814610999999999</v>
      </c>
      <c r="D200">
        <v>-81.457065999999998</v>
      </c>
      <c r="E200">
        <v>145630</v>
      </c>
      <c r="F200" s="1">
        <f t="shared" si="15"/>
        <v>0.48615716042161083</v>
      </c>
      <c r="G200" s="2">
        <f t="shared" si="16"/>
        <v>9.9888916449461018E-2</v>
      </c>
      <c r="H200" s="3">
        <v>3.8118156355559964E-2</v>
      </c>
      <c r="I200" s="3">
        <v>9.4772601844889427E-3</v>
      </c>
      <c r="J200" s="3">
        <v>3.3895463962094773E-2</v>
      </c>
      <c r="K200" s="3">
        <v>1.8398035947317343E-2</v>
      </c>
      <c r="L200" s="4">
        <f t="shared" si="17"/>
        <v>0.18327430324927493</v>
      </c>
      <c r="M200" s="5">
        <v>4.6581604778985826E-2</v>
      </c>
      <c r="N200" s="5">
        <v>2.9099275592404897E-2</v>
      </c>
      <c r="O200" s="5">
        <v>5.4711979531948778E-2</v>
      </c>
      <c r="P200" s="5">
        <v>5.2881443345935419E-2</v>
      </c>
      <c r="Q200" s="6">
        <f t="shared" si="18"/>
        <v>6.8404537775376265E-2</v>
      </c>
      <c r="R200" s="7">
        <v>4.2169055914286616E-2</v>
      </c>
      <c r="S200" s="7">
        <v>1.131063867831031E-2</v>
      </c>
      <c r="T200" s="7">
        <v>1.4924843182779335E-2</v>
      </c>
      <c r="U200" s="8">
        <f t="shared" si="19"/>
        <v>0.13458940294749866</v>
      </c>
      <c r="V200" s="13">
        <v>2.2968441588600234E-2</v>
      </c>
      <c r="W200" s="13">
        <v>4.554186645613504E-2</v>
      </c>
      <c r="X200" s="13">
        <v>2.8265742766499704E-2</v>
      </c>
      <c r="Y200" s="13">
        <v>3.7813352136263682E-2</v>
      </c>
    </row>
    <row r="201" spans="1:25" x14ac:dyDescent="0.3">
      <c r="A201">
        <v>27340</v>
      </c>
      <c r="B201" t="s">
        <v>214</v>
      </c>
      <c r="C201">
        <v>34.763109</v>
      </c>
      <c r="D201">
        <v>-77.499469000000005</v>
      </c>
      <c r="E201">
        <v>32620</v>
      </c>
      <c r="F201" s="1">
        <f t="shared" si="15"/>
        <v>0.4823379516540664</v>
      </c>
      <c r="G201" s="2">
        <f t="shared" si="16"/>
        <v>0.12238294350057581</v>
      </c>
      <c r="H201" s="3">
        <v>5.3888143665831979E-2</v>
      </c>
      <c r="I201" s="3">
        <v>1.1251011872206554E-2</v>
      </c>
      <c r="J201" s="3">
        <v>4.0625174412419279E-2</v>
      </c>
      <c r="K201" s="3">
        <v>1.6618613550117994E-2</v>
      </c>
      <c r="L201" s="4">
        <f t="shared" si="17"/>
        <v>0.19825983214647888</v>
      </c>
      <c r="M201" s="5">
        <v>4.7392183305281839E-2</v>
      </c>
      <c r="N201" s="5">
        <v>3.4158394311658617E-2</v>
      </c>
      <c r="O201" s="5">
        <v>5.0251730462007232E-2</v>
      </c>
      <c r="P201" s="5">
        <v>6.6457524067531193E-2</v>
      </c>
      <c r="Q201" s="6">
        <f t="shared" si="18"/>
        <v>7.6097325258708742E-2</v>
      </c>
      <c r="R201" s="7">
        <v>5.0966161422717877E-2</v>
      </c>
      <c r="S201" s="7">
        <v>8.9516784596212415E-3</v>
      </c>
      <c r="T201" s="7">
        <v>1.617948537636962E-2</v>
      </c>
      <c r="U201" s="8">
        <f t="shared" si="19"/>
        <v>8.5597850748302992E-2</v>
      </c>
      <c r="V201" s="13">
        <v>1.1714168586480091E-2</v>
      </c>
      <c r="W201" s="13">
        <v>3.3427849547668642E-2</v>
      </c>
      <c r="X201" s="13">
        <v>1.7091512504259412E-2</v>
      </c>
      <c r="Y201" s="13">
        <v>2.3364320109894855E-2</v>
      </c>
    </row>
    <row r="202" spans="1:25" x14ac:dyDescent="0.3">
      <c r="A202">
        <v>39580</v>
      </c>
      <c r="B202" t="s">
        <v>215</v>
      </c>
      <c r="C202">
        <v>35.756746</v>
      </c>
      <c r="D202">
        <v>-78.460441000000003</v>
      </c>
      <c r="E202">
        <v>469550</v>
      </c>
      <c r="F202" s="1">
        <f t="shared" si="15"/>
        <v>0.48526444224573217</v>
      </c>
      <c r="G202" s="2">
        <f t="shared" si="16"/>
        <v>0.11516047195978081</v>
      </c>
      <c r="H202" s="3">
        <v>4.6537582394172779E-2</v>
      </c>
      <c r="I202" s="3">
        <v>1.1450891000925553E-2</v>
      </c>
      <c r="J202" s="3">
        <v>3.4568985424254184E-2</v>
      </c>
      <c r="K202" s="3">
        <v>2.2603013140428296E-2</v>
      </c>
      <c r="L202" s="4">
        <f t="shared" si="17"/>
        <v>0.17331642744680953</v>
      </c>
      <c r="M202" s="5">
        <v>4.9977980898846301E-2</v>
      </c>
      <c r="N202" s="5">
        <v>3.9833549149622428E-2</v>
      </c>
      <c r="O202" s="5">
        <v>3.9731131453909781E-2</v>
      </c>
      <c r="P202" s="5">
        <v>4.3773765944431026E-2</v>
      </c>
      <c r="Q202" s="6">
        <f t="shared" si="18"/>
        <v>0.10145855912595847</v>
      </c>
      <c r="R202" s="7">
        <v>6.1335821894732259E-2</v>
      </c>
      <c r="S202" s="7">
        <v>1.9125166034576143E-2</v>
      </c>
      <c r="T202" s="7">
        <v>2.0997571196650071E-2</v>
      </c>
      <c r="U202" s="8">
        <f t="shared" si="19"/>
        <v>9.5328983713183407E-2</v>
      </c>
      <c r="V202" s="13">
        <v>1.7968517169891712E-2</v>
      </c>
      <c r="W202" s="13">
        <v>3.5248091481296165E-2</v>
      </c>
      <c r="X202" s="13">
        <v>1.9145105931943879E-2</v>
      </c>
      <c r="Y202" s="13">
        <v>2.2967269130051642E-2</v>
      </c>
    </row>
    <row r="203" spans="1:25" x14ac:dyDescent="0.3">
      <c r="A203">
        <v>40580</v>
      </c>
      <c r="B203" t="s">
        <v>216</v>
      </c>
      <c r="C203">
        <v>35.941045000000003</v>
      </c>
      <c r="D203">
        <v>-77.798548999999994</v>
      </c>
      <c r="E203">
        <v>48870</v>
      </c>
      <c r="F203" s="1">
        <f t="shared" si="15"/>
        <v>0.48566842781008013</v>
      </c>
      <c r="G203" s="2">
        <f t="shared" si="16"/>
        <v>0.10912683819715169</v>
      </c>
      <c r="H203" s="3">
        <v>4.3335034422022078E-2</v>
      </c>
      <c r="I203" s="3">
        <v>1.0222780383189609E-2</v>
      </c>
      <c r="J203" s="3">
        <v>3.6204770376415875E-2</v>
      </c>
      <c r="K203" s="3">
        <v>1.9364253015524142E-2</v>
      </c>
      <c r="L203" s="4">
        <f t="shared" si="17"/>
        <v>0.18520673510789323</v>
      </c>
      <c r="M203" s="5">
        <v>4.7217523093965451E-2</v>
      </c>
      <c r="N203" s="5">
        <v>3.1612880100026435E-2</v>
      </c>
      <c r="O203" s="5">
        <v>5.3343446011673117E-2</v>
      </c>
      <c r="P203" s="5">
        <v>5.3032885902228231E-2</v>
      </c>
      <c r="Q203" s="6">
        <f t="shared" si="18"/>
        <v>7.5520948630698817E-2</v>
      </c>
      <c r="R203" s="7">
        <v>4.777731386085398E-2</v>
      </c>
      <c r="S203" s="7">
        <v>1.1992808281170114E-2</v>
      </c>
      <c r="T203" s="7">
        <v>1.5750826488674725E-2</v>
      </c>
      <c r="U203" s="8">
        <f t="shared" si="19"/>
        <v>0.11581390587433638</v>
      </c>
      <c r="V203" s="13">
        <v>1.9576970499056174E-2</v>
      </c>
      <c r="W203" s="13">
        <v>4.1198808857712918E-2</v>
      </c>
      <c r="X203" s="13">
        <v>2.3741978521207338E-2</v>
      </c>
      <c r="Y203" s="13">
        <v>3.1296147996359949E-2</v>
      </c>
    </row>
    <row r="204" spans="1:25" x14ac:dyDescent="0.3">
      <c r="A204">
        <v>48900</v>
      </c>
      <c r="B204" t="s">
        <v>217</v>
      </c>
      <c r="C204">
        <v>34.426032999999997</v>
      </c>
      <c r="D204">
        <v>-77.889634000000001</v>
      </c>
      <c r="E204">
        <v>127840</v>
      </c>
      <c r="F204" s="1">
        <f t="shared" si="15"/>
        <v>0.48248401714546124</v>
      </c>
      <c r="G204" s="2">
        <f t="shared" si="16"/>
        <v>0.119831836247136</v>
      </c>
      <c r="H204" s="3">
        <v>4.9005176947518533E-2</v>
      </c>
      <c r="I204" s="3">
        <v>1.1508207308150597E-2</v>
      </c>
      <c r="J204" s="3">
        <v>3.8986020901397793E-2</v>
      </c>
      <c r="K204" s="3">
        <v>2.0332431090069068E-2</v>
      </c>
      <c r="L204" s="4">
        <f t="shared" si="17"/>
        <v>0.18185582467080935</v>
      </c>
      <c r="M204" s="5">
        <v>4.6411362888657978E-2</v>
      </c>
      <c r="N204" s="5">
        <v>3.4468452630960628E-2</v>
      </c>
      <c r="O204" s="5">
        <v>4.5160589576416603E-2</v>
      </c>
      <c r="P204" s="5">
        <v>5.5815419574774164E-2</v>
      </c>
      <c r="Q204" s="6">
        <f t="shared" si="18"/>
        <v>8.3481721922937249E-2</v>
      </c>
      <c r="R204" s="7">
        <v>5.2726787566465282E-2</v>
      </c>
      <c r="S204" s="7">
        <v>1.3054988657261487E-2</v>
      </c>
      <c r="T204" s="7">
        <v>1.7699945699210479E-2</v>
      </c>
      <c r="U204" s="8">
        <f t="shared" si="19"/>
        <v>9.7314634304578665E-2</v>
      </c>
      <c r="V204" s="13">
        <v>1.5117828222045143E-2</v>
      </c>
      <c r="W204" s="13">
        <v>3.7287632432389382E-2</v>
      </c>
      <c r="X204" s="13">
        <v>1.971965300121949E-2</v>
      </c>
      <c r="Y204" s="13">
        <v>2.5189520648924657E-2</v>
      </c>
    </row>
    <row r="205" spans="1:25" x14ac:dyDescent="0.3">
      <c r="A205">
        <v>49180</v>
      </c>
      <c r="B205" t="s">
        <v>218</v>
      </c>
      <c r="C205">
        <v>36.078851999999998</v>
      </c>
      <c r="D205">
        <v>-80.345063999999994</v>
      </c>
      <c r="E205">
        <v>191380</v>
      </c>
      <c r="F205" s="1">
        <f t="shared" si="15"/>
        <v>0.48580092159104526</v>
      </c>
      <c r="G205" s="2">
        <f t="shared" si="16"/>
        <v>0.11291000141126445</v>
      </c>
      <c r="H205" s="3">
        <v>4.4738430085817946E-2</v>
      </c>
      <c r="I205" s="3">
        <v>1.0756910447900635E-2</v>
      </c>
      <c r="J205" s="3">
        <v>3.6654402294539964E-2</v>
      </c>
      <c r="K205" s="3">
        <v>2.0760258583005894E-2</v>
      </c>
      <c r="L205" s="4">
        <f t="shared" si="17"/>
        <v>0.18188859783073302</v>
      </c>
      <c r="M205" s="5">
        <v>5.0825185881948939E-2</v>
      </c>
      <c r="N205" s="5">
        <v>3.6537770493366768E-2</v>
      </c>
      <c r="O205" s="5">
        <v>4.5452045096355143E-2</v>
      </c>
      <c r="P205" s="5">
        <v>4.9073596359062173E-2</v>
      </c>
      <c r="Q205" s="6">
        <f t="shared" si="18"/>
        <v>8.7997968450097871E-2</v>
      </c>
      <c r="R205" s="7">
        <v>5.5343675725577093E-2</v>
      </c>
      <c r="S205" s="7">
        <v>1.4980476472432355E-2</v>
      </c>
      <c r="T205" s="7">
        <v>1.7673816252088428E-2</v>
      </c>
      <c r="U205" s="8">
        <f t="shared" si="19"/>
        <v>0.10300435389894994</v>
      </c>
      <c r="V205" s="13">
        <v>1.7697867073445131E-2</v>
      </c>
      <c r="W205" s="13">
        <v>3.6975384269425628E-2</v>
      </c>
      <c r="X205" s="13">
        <v>2.1939379806681574E-2</v>
      </c>
      <c r="Y205" s="13">
        <v>2.6391722749397609E-2</v>
      </c>
    </row>
    <row r="206" spans="1:25" x14ac:dyDescent="0.3">
      <c r="A206">
        <v>13900</v>
      </c>
      <c r="B206" t="s">
        <v>219</v>
      </c>
      <c r="C206">
        <v>46.726593999999999</v>
      </c>
      <c r="D206">
        <v>-100.99609599999999</v>
      </c>
      <c r="E206">
        <v>45760</v>
      </c>
      <c r="F206" s="1">
        <f t="shared" si="15"/>
        <v>0.48606848255750174</v>
      </c>
      <c r="G206" s="2">
        <f t="shared" si="16"/>
        <v>0.12101725334347227</v>
      </c>
      <c r="H206" s="3">
        <v>4.9689058901260873E-2</v>
      </c>
      <c r="I206" s="3">
        <v>1.1674347508299007E-2</v>
      </c>
      <c r="J206" s="3">
        <v>3.8016456902579876E-2</v>
      </c>
      <c r="K206" s="3">
        <v>2.1637390031332512E-2</v>
      </c>
      <c r="L206" s="4">
        <f t="shared" si="17"/>
        <v>0.18394810710918258</v>
      </c>
      <c r="M206" s="5">
        <v>5.4167611394168071E-2</v>
      </c>
      <c r="N206" s="5">
        <v>3.9672091592261816E-2</v>
      </c>
      <c r="O206" s="5">
        <v>4.1401280157788357E-2</v>
      </c>
      <c r="P206" s="5">
        <v>4.8707123964964363E-2</v>
      </c>
      <c r="Q206" s="6">
        <f t="shared" si="18"/>
        <v>9.4031250591683865E-2</v>
      </c>
      <c r="R206" s="7">
        <v>6.0437286892654089E-2</v>
      </c>
      <c r="S206" s="7">
        <v>1.4789280773230084E-2</v>
      </c>
      <c r="T206" s="7">
        <v>1.880468292579969E-2</v>
      </c>
      <c r="U206" s="8">
        <f t="shared" si="19"/>
        <v>8.7071871513162979E-2</v>
      </c>
      <c r="V206" s="13">
        <v>1.3199105758215384E-2</v>
      </c>
      <c r="W206" s="13">
        <v>3.3839446325330189E-2</v>
      </c>
      <c r="X206" s="13">
        <v>1.8245862424677042E-2</v>
      </c>
      <c r="Y206" s="13">
        <v>2.1787457004940357E-2</v>
      </c>
    </row>
    <row r="207" spans="1:25" x14ac:dyDescent="0.3">
      <c r="A207">
        <v>22020</v>
      </c>
      <c r="B207" t="s">
        <v>220</v>
      </c>
      <c r="C207">
        <v>46.914859</v>
      </c>
      <c r="D207">
        <v>-96.960183000000001</v>
      </c>
      <c r="E207">
        <v>99950</v>
      </c>
      <c r="F207" s="1">
        <f t="shared" si="15"/>
        <v>0.48694457493890486</v>
      </c>
      <c r="G207" s="2">
        <f t="shared" si="16"/>
        <v>0.11081519645389556</v>
      </c>
      <c r="H207" s="3">
        <v>4.656478595819568E-2</v>
      </c>
      <c r="I207" s="3">
        <v>1.0672073882547062E-2</v>
      </c>
      <c r="J207" s="3">
        <v>3.4250523534791133E-2</v>
      </c>
      <c r="K207" s="3">
        <v>1.9327813078361684E-2</v>
      </c>
      <c r="L207" s="4">
        <f t="shared" si="17"/>
        <v>0.18442342921254934</v>
      </c>
      <c r="M207" s="5">
        <v>5.1701040502362648E-2</v>
      </c>
      <c r="N207" s="5">
        <v>3.7853684713669837E-2</v>
      </c>
      <c r="O207" s="5">
        <v>4.5615230325393503E-2</v>
      </c>
      <c r="P207" s="5">
        <v>4.925347367112335E-2</v>
      </c>
      <c r="Q207" s="6">
        <f t="shared" si="18"/>
        <v>9.0366720641960066E-2</v>
      </c>
      <c r="R207" s="7">
        <v>5.8116462182504422E-2</v>
      </c>
      <c r="S207" s="7">
        <v>1.3969792709440895E-2</v>
      </c>
      <c r="T207" s="7">
        <v>1.8280465750014751E-2</v>
      </c>
      <c r="U207" s="8">
        <f t="shared" si="19"/>
        <v>0.10133922863049996</v>
      </c>
      <c r="V207" s="13">
        <v>1.7316229432913461E-2</v>
      </c>
      <c r="W207" s="13">
        <v>3.7920254719306885E-2</v>
      </c>
      <c r="X207" s="13">
        <v>2.0297689255937907E-2</v>
      </c>
      <c r="Y207" s="13">
        <v>2.5805055222341711E-2</v>
      </c>
    </row>
    <row r="208" spans="1:25" x14ac:dyDescent="0.3">
      <c r="A208">
        <v>24220</v>
      </c>
      <c r="B208" t="s">
        <v>221</v>
      </c>
      <c r="C208">
        <v>47.835929</v>
      </c>
      <c r="D208">
        <v>-96.842680999999999</v>
      </c>
      <c r="E208">
        <v>38330</v>
      </c>
      <c r="F208" s="1">
        <f t="shared" si="15"/>
        <v>0.48352948382189065</v>
      </c>
      <c r="G208" s="2">
        <f t="shared" si="16"/>
        <v>0.11921053684422989</v>
      </c>
      <c r="H208" s="3">
        <v>4.9219053066177458E-2</v>
      </c>
      <c r="I208" s="3">
        <v>1.0936816530310358E-2</v>
      </c>
      <c r="J208" s="3">
        <v>4.0260592817360337E-2</v>
      </c>
      <c r="K208" s="3">
        <v>1.8794074430381717E-2</v>
      </c>
      <c r="L208" s="4">
        <f t="shared" si="17"/>
        <v>0.18810552380966877</v>
      </c>
      <c r="M208" s="5">
        <v>5.0191555351227914E-2</v>
      </c>
      <c r="N208" s="5">
        <v>3.5012128194250751E-2</v>
      </c>
      <c r="O208" s="5">
        <v>4.5542381819929929E-2</v>
      </c>
      <c r="P208" s="5">
        <v>5.7359458444260193E-2</v>
      </c>
      <c r="Q208" s="6">
        <f t="shared" si="18"/>
        <v>8.0926635942851405E-2</v>
      </c>
      <c r="R208" s="7">
        <v>5.2146743766633329E-2</v>
      </c>
      <c r="S208" s="7">
        <v>1.1418108672713222E-2</v>
      </c>
      <c r="T208" s="7">
        <v>1.7361783503504851E-2</v>
      </c>
      <c r="U208" s="8">
        <f t="shared" si="19"/>
        <v>9.5286787225140585E-2</v>
      </c>
      <c r="V208" s="13">
        <v>1.3847613008387384E-2</v>
      </c>
      <c r="W208" s="13">
        <v>3.7235580508338528E-2</v>
      </c>
      <c r="X208" s="13">
        <v>1.9410193600082244E-2</v>
      </c>
      <c r="Y208" s="13">
        <v>2.4793400108332437E-2</v>
      </c>
    </row>
    <row r="209" spans="1:25" x14ac:dyDescent="0.3">
      <c r="A209">
        <v>30700</v>
      </c>
      <c r="B209" t="s">
        <v>222</v>
      </c>
      <c r="C209">
        <v>40.817458000000002</v>
      </c>
      <c r="D209">
        <v>-96.868742999999995</v>
      </c>
      <c r="E209">
        <v>142870</v>
      </c>
      <c r="F209" s="1">
        <f t="shared" si="15"/>
        <v>0.48906640757685071</v>
      </c>
      <c r="G209" s="2">
        <f t="shared" si="16"/>
        <v>0.10904939181243092</v>
      </c>
      <c r="H209" s="3">
        <v>4.5732087592152859E-2</v>
      </c>
      <c r="I209" s="3">
        <v>1.0479625912080006E-2</v>
      </c>
      <c r="J209" s="3">
        <v>3.3829958925248503E-2</v>
      </c>
      <c r="K209" s="3">
        <v>1.9007719382949553E-2</v>
      </c>
      <c r="L209" s="4">
        <f t="shared" si="17"/>
        <v>0.18496734978585561</v>
      </c>
      <c r="M209" s="5">
        <v>5.560204916339629E-2</v>
      </c>
      <c r="N209" s="5">
        <v>4.0348169874347001E-2</v>
      </c>
      <c r="O209" s="5">
        <v>4.312674900197274E-2</v>
      </c>
      <c r="P209" s="5">
        <v>4.5890381746139582E-2</v>
      </c>
      <c r="Q209" s="6">
        <f t="shared" si="18"/>
        <v>9.6020587757999432E-2</v>
      </c>
      <c r="R209" s="7">
        <v>6.2064991617307122E-2</v>
      </c>
      <c r="S209" s="7">
        <v>1.5196086402794929E-2</v>
      </c>
      <c r="T209" s="7">
        <v>1.8759509737897369E-2</v>
      </c>
      <c r="U209" s="8">
        <f t="shared" si="19"/>
        <v>9.9029078220564754E-2</v>
      </c>
      <c r="V209" s="13">
        <v>1.7679972139257628E-2</v>
      </c>
      <c r="W209" s="13">
        <v>3.5389910440354909E-2</v>
      </c>
      <c r="X209" s="13">
        <v>2.1177501852664357E-2</v>
      </c>
      <c r="Y209" s="13">
        <v>2.4781693788287859E-2</v>
      </c>
    </row>
    <row r="210" spans="1:25" x14ac:dyDescent="0.3">
      <c r="A210">
        <v>36540</v>
      </c>
      <c r="B210" t="s">
        <v>223</v>
      </c>
      <c r="C210">
        <v>41.290458999999998</v>
      </c>
      <c r="D210">
        <v>-95.999970000000005</v>
      </c>
      <c r="E210">
        <v>415380</v>
      </c>
      <c r="F210" s="1">
        <f t="shared" si="15"/>
        <v>0.48759667182529409</v>
      </c>
      <c r="G210" s="2">
        <f t="shared" si="16"/>
        <v>0.11093631997029207</v>
      </c>
      <c r="H210" s="3">
        <v>4.5431601455460768E-2</v>
      </c>
      <c r="I210" s="3">
        <v>1.0339071439018866E-2</v>
      </c>
      <c r="J210" s="3">
        <v>3.5264374781963675E-2</v>
      </c>
      <c r="K210" s="3">
        <v>1.9901272293848769E-2</v>
      </c>
      <c r="L210" s="4">
        <f t="shared" si="17"/>
        <v>0.18207679825237416</v>
      </c>
      <c r="M210" s="5">
        <v>5.3582136909921474E-2</v>
      </c>
      <c r="N210" s="5">
        <v>3.9899870751614122E-2</v>
      </c>
      <c r="O210" s="5">
        <v>4.3073803898665011E-2</v>
      </c>
      <c r="P210" s="5">
        <v>4.5520986692173547E-2</v>
      </c>
      <c r="Q210" s="6">
        <f t="shared" si="18"/>
        <v>9.4609378207712563E-2</v>
      </c>
      <c r="R210" s="7">
        <v>5.9488379065552474E-2</v>
      </c>
      <c r="S210" s="7">
        <v>1.6147956054880702E-2</v>
      </c>
      <c r="T210" s="7">
        <v>1.8973043087279384E-2</v>
      </c>
      <c r="U210" s="8">
        <f t="shared" si="19"/>
        <v>9.9974175394915266E-2</v>
      </c>
      <c r="V210" s="13">
        <v>1.6619324960662898E-2</v>
      </c>
      <c r="W210" s="13">
        <v>3.7969479317556919E-2</v>
      </c>
      <c r="X210" s="13">
        <v>2.0459150516923347E-2</v>
      </c>
      <c r="Y210" s="13">
        <v>2.4926220599772109E-2</v>
      </c>
    </row>
    <row r="211" spans="1:25" x14ac:dyDescent="0.3">
      <c r="A211">
        <v>74950</v>
      </c>
      <c r="B211" t="s">
        <v>224</v>
      </c>
      <c r="C211">
        <v>42.911532000000001</v>
      </c>
      <c r="D211">
        <v>-71.723055000000002</v>
      </c>
      <c r="E211">
        <v>85980</v>
      </c>
      <c r="F211" s="1">
        <f t="shared" si="15"/>
        <v>0.48721132219080587</v>
      </c>
      <c r="G211" s="2">
        <f t="shared" si="16"/>
        <v>0.11853533153611029</v>
      </c>
      <c r="H211" s="3">
        <v>4.8956383685726149E-2</v>
      </c>
      <c r="I211" s="3">
        <v>1.1456018330096795E-2</v>
      </c>
      <c r="J211" s="3">
        <v>3.6699147303454749E-2</v>
      </c>
      <c r="K211" s="3">
        <v>2.1423782216832596E-2</v>
      </c>
      <c r="L211" s="4">
        <f t="shared" si="17"/>
        <v>0.17931175409001676</v>
      </c>
      <c r="M211" s="5">
        <v>5.3148451196287687E-2</v>
      </c>
      <c r="N211" s="5">
        <v>4.0531414603072351E-2</v>
      </c>
      <c r="O211" s="5">
        <v>4.1344054326567979E-2</v>
      </c>
      <c r="P211" s="5">
        <v>4.4287833964088766E-2</v>
      </c>
      <c r="Q211" s="6">
        <f t="shared" si="18"/>
        <v>0.10183309050160692</v>
      </c>
      <c r="R211" s="7">
        <v>6.3998416038154454E-2</v>
      </c>
      <c r="S211" s="7">
        <v>1.7535168864256271E-2</v>
      </c>
      <c r="T211" s="7">
        <v>2.0299505599196199E-2</v>
      </c>
      <c r="U211" s="8">
        <f t="shared" si="19"/>
        <v>8.7531146063071871E-2</v>
      </c>
      <c r="V211" s="13">
        <v>1.6067742132155685E-2</v>
      </c>
      <c r="W211" s="13">
        <v>3.1231363806766173E-2</v>
      </c>
      <c r="X211" s="13">
        <v>1.8855198890822846E-2</v>
      </c>
      <c r="Y211" s="13">
        <v>2.1376841233327167E-2</v>
      </c>
    </row>
    <row r="212" spans="1:25" x14ac:dyDescent="0.3">
      <c r="A212">
        <v>12100</v>
      </c>
      <c r="B212" t="s">
        <v>225</v>
      </c>
      <c r="C212">
        <v>39.469355</v>
      </c>
      <c r="D212">
        <v>-74.633758999999998</v>
      </c>
      <c r="E212">
        <v>126860</v>
      </c>
      <c r="F212" s="1">
        <f t="shared" si="15"/>
        <v>0.48270662933021674</v>
      </c>
      <c r="G212" s="2">
        <f t="shared" si="16"/>
        <v>0.12167049045321755</v>
      </c>
      <c r="H212" s="3">
        <v>4.8278035803208594E-2</v>
      </c>
      <c r="I212" s="3">
        <v>1.1340927663526025E-2</v>
      </c>
      <c r="J212" s="3">
        <v>4.2992481724826052E-2</v>
      </c>
      <c r="K212" s="3">
        <v>1.9059045261656873E-2</v>
      </c>
      <c r="L212" s="4">
        <f t="shared" si="17"/>
        <v>0.19786345168618624</v>
      </c>
      <c r="M212" s="5">
        <v>4.9229082973336204E-2</v>
      </c>
      <c r="N212" s="5">
        <v>3.40844833073198E-2</v>
      </c>
      <c r="O212" s="5">
        <v>5.2148419477655646E-2</v>
      </c>
      <c r="P212" s="5">
        <v>6.2401465927874586E-2</v>
      </c>
      <c r="Q212" s="6">
        <f t="shared" si="18"/>
        <v>7.5971309908208787E-2</v>
      </c>
      <c r="R212" s="7">
        <v>4.7613690523261587E-2</v>
      </c>
      <c r="S212" s="7">
        <v>1.1172817245614317E-2</v>
      </c>
      <c r="T212" s="7">
        <v>1.7184802139332885E-2</v>
      </c>
      <c r="U212" s="8">
        <f t="shared" si="19"/>
        <v>8.7201377282604201E-2</v>
      </c>
      <c r="V212" s="13">
        <v>1.312057989171066E-2</v>
      </c>
      <c r="W212" s="13">
        <v>3.1158543968130007E-2</v>
      </c>
      <c r="X212" s="13">
        <v>1.8738241879319835E-2</v>
      </c>
      <c r="Y212" s="13">
        <v>2.4184011543443698E-2</v>
      </c>
    </row>
    <row r="213" spans="1:25" x14ac:dyDescent="0.3">
      <c r="A213">
        <v>36140</v>
      </c>
      <c r="B213" t="s">
        <v>226</v>
      </c>
      <c r="C213">
        <v>39.086140999999998</v>
      </c>
      <c r="D213">
        <v>-74.847710000000006</v>
      </c>
      <c r="E213">
        <v>32130</v>
      </c>
      <c r="F213" s="1">
        <f t="shared" si="15"/>
        <v>0.48247195813906762</v>
      </c>
      <c r="G213" s="2">
        <f t="shared" si="16"/>
        <v>0.12084572692076048</v>
      </c>
      <c r="H213" s="3">
        <v>5.1143976552713639E-2</v>
      </c>
      <c r="I213" s="3">
        <v>1.1319672836988965E-2</v>
      </c>
      <c r="J213" s="3">
        <v>4.0297095492076183E-2</v>
      </c>
      <c r="K213" s="3">
        <v>1.8084982038981689E-2</v>
      </c>
      <c r="L213" s="4">
        <f t="shared" si="17"/>
        <v>0.19532168829521973</v>
      </c>
      <c r="M213" s="5">
        <v>4.7918491025846541E-2</v>
      </c>
      <c r="N213" s="5">
        <v>3.2990786281079737E-2</v>
      </c>
      <c r="O213" s="5">
        <v>5.0703663662573534E-2</v>
      </c>
      <c r="P213" s="5">
        <v>6.3708747325719892E-2</v>
      </c>
      <c r="Q213" s="6">
        <f t="shared" si="18"/>
        <v>7.8540810380385073E-2</v>
      </c>
      <c r="R213" s="7">
        <v>5.1658471879067927E-2</v>
      </c>
      <c r="S213" s="7">
        <v>9.8379553429282091E-3</v>
      </c>
      <c r="T213" s="7">
        <v>1.7044383158388944E-2</v>
      </c>
      <c r="U213" s="8">
        <f t="shared" si="19"/>
        <v>8.7763732542702283E-2</v>
      </c>
      <c r="V213" s="13">
        <v>1.1308595641733411E-2</v>
      </c>
      <c r="W213" s="13">
        <v>3.3606460641833424E-2</v>
      </c>
      <c r="X213" s="13">
        <v>1.8210718737865398E-2</v>
      </c>
      <c r="Y213" s="13">
        <v>2.4637957521270057E-2</v>
      </c>
    </row>
    <row r="214" spans="1:25" x14ac:dyDescent="0.3">
      <c r="A214">
        <v>45940</v>
      </c>
      <c r="B214" t="s">
        <v>227</v>
      </c>
      <c r="C214">
        <v>40.282502999999998</v>
      </c>
      <c r="D214">
        <v>-74.703723999999994</v>
      </c>
      <c r="E214">
        <v>181600</v>
      </c>
      <c r="F214" s="1">
        <f t="shared" si="15"/>
        <v>0.49026689077315955</v>
      </c>
      <c r="G214" s="2">
        <f t="shared" si="16"/>
        <v>0.11632665781991876</v>
      </c>
      <c r="H214" s="3">
        <v>4.6914518691134492E-2</v>
      </c>
      <c r="I214" s="3">
        <v>1.171094332343218E-2</v>
      </c>
      <c r="J214" s="3">
        <v>3.3909101453115133E-2</v>
      </c>
      <c r="K214" s="3">
        <v>2.3792094352236965E-2</v>
      </c>
      <c r="L214" s="4">
        <f t="shared" si="17"/>
        <v>0.17584330453944125</v>
      </c>
      <c r="M214" s="5">
        <v>5.8454173622761223E-2</v>
      </c>
      <c r="N214" s="5">
        <v>4.6715444953713256E-2</v>
      </c>
      <c r="O214" s="5">
        <v>3.4396478341029227E-2</v>
      </c>
      <c r="P214" s="5">
        <v>3.6277207621937528E-2</v>
      </c>
      <c r="Q214" s="6">
        <f t="shared" si="18"/>
        <v>0.11943747490807148</v>
      </c>
      <c r="R214" s="7">
        <v>7.4783440771622439E-2</v>
      </c>
      <c r="S214" s="7">
        <v>2.2221056138816756E-2</v>
      </c>
      <c r="T214" s="7">
        <v>2.2432977997632289E-2</v>
      </c>
      <c r="U214" s="8">
        <f t="shared" si="19"/>
        <v>7.8659453505728033E-2</v>
      </c>
      <c r="V214" s="13">
        <v>1.5225810870581426E-2</v>
      </c>
      <c r="W214" s="13">
        <v>2.753636529960839E-2</v>
      </c>
      <c r="X214" s="13">
        <v>1.8032696884391613E-2</v>
      </c>
      <c r="Y214" s="13">
        <v>1.786458045114659E-2</v>
      </c>
    </row>
    <row r="215" spans="1:25" x14ac:dyDescent="0.3">
      <c r="A215">
        <v>47220</v>
      </c>
      <c r="B215" t="s">
        <v>228</v>
      </c>
      <c r="C215">
        <v>39.328434000000001</v>
      </c>
      <c r="D215">
        <v>-75.121628000000001</v>
      </c>
      <c r="E215">
        <v>45290</v>
      </c>
      <c r="F215" s="1">
        <f t="shared" si="15"/>
        <v>0.48563084055832995</v>
      </c>
      <c r="G215" s="2">
        <f t="shared" si="16"/>
        <v>0.11079193604241919</v>
      </c>
      <c r="H215" s="3">
        <v>4.2731003129186221E-2</v>
      </c>
      <c r="I215" s="3">
        <v>1.0436922356607738E-2</v>
      </c>
      <c r="J215" s="3">
        <v>3.7789506021812032E-2</v>
      </c>
      <c r="K215" s="3">
        <v>1.9834504534813193E-2</v>
      </c>
      <c r="L215" s="4">
        <f t="shared" si="17"/>
        <v>0.18903441731635931</v>
      </c>
      <c r="M215" s="5">
        <v>5.0420050660421115E-2</v>
      </c>
      <c r="N215" s="5">
        <v>3.3510087505970343E-2</v>
      </c>
      <c r="O215" s="5">
        <v>5.2318974241617813E-2</v>
      </c>
      <c r="P215" s="5">
        <v>5.2785304908350032E-2</v>
      </c>
      <c r="Q215" s="6">
        <f t="shared" si="18"/>
        <v>7.8361366725556159E-2</v>
      </c>
      <c r="R215" s="7">
        <v>4.9949048691530877E-2</v>
      </c>
      <c r="S215" s="7">
        <v>1.168573973474905E-2</v>
      </c>
      <c r="T215" s="7">
        <v>1.6726578299276228E-2</v>
      </c>
      <c r="U215" s="8">
        <f t="shared" si="19"/>
        <v>0.10744312047399528</v>
      </c>
      <c r="V215" s="13">
        <v>1.6038315517355545E-2</v>
      </c>
      <c r="W215" s="13">
        <v>3.9908362948984206E-2</v>
      </c>
      <c r="X215" s="13">
        <v>2.3245822482417796E-2</v>
      </c>
      <c r="Y215" s="13">
        <v>2.8250619525237733E-2</v>
      </c>
    </row>
    <row r="216" spans="1:25" x14ac:dyDescent="0.3">
      <c r="A216">
        <v>10740</v>
      </c>
      <c r="B216" t="s">
        <v>229</v>
      </c>
      <c r="C216">
        <v>35.123496000000003</v>
      </c>
      <c r="D216">
        <v>-106.458392</v>
      </c>
      <c r="E216">
        <v>353220</v>
      </c>
      <c r="F216" s="1">
        <f t="shared" si="15"/>
        <v>0.48516615450627626</v>
      </c>
      <c r="G216" s="2">
        <f t="shared" si="16"/>
        <v>0.11652964947685268</v>
      </c>
      <c r="H216" s="3">
        <v>4.6814325114381501E-2</v>
      </c>
      <c r="I216" s="3">
        <v>1.1477272244919227E-2</v>
      </c>
      <c r="J216" s="3">
        <v>3.749617701382571E-2</v>
      </c>
      <c r="K216" s="3">
        <v>2.0741875103726239E-2</v>
      </c>
      <c r="L216" s="4">
        <f t="shared" si="17"/>
        <v>0.17996688063766098</v>
      </c>
      <c r="M216" s="5">
        <v>5.0948419632989322E-2</v>
      </c>
      <c r="N216" s="5">
        <v>3.8582642609215845E-2</v>
      </c>
      <c r="O216" s="5">
        <v>4.1702102517279342E-2</v>
      </c>
      <c r="P216" s="5">
        <v>4.8733715878176445E-2</v>
      </c>
      <c r="Q216" s="6">
        <f t="shared" si="18"/>
        <v>9.4012760331142448E-2</v>
      </c>
      <c r="R216" s="7">
        <v>5.9001742345875373E-2</v>
      </c>
      <c r="S216" s="7">
        <v>1.5958161520252E-2</v>
      </c>
      <c r="T216" s="7">
        <v>1.9052856465015075E-2</v>
      </c>
      <c r="U216" s="8">
        <f t="shared" si="19"/>
        <v>9.4656864060620197E-2</v>
      </c>
      <c r="V216" s="13">
        <v>1.6677823610963146E-2</v>
      </c>
      <c r="W216" s="13">
        <v>3.5807621964890297E-2</v>
      </c>
      <c r="X216" s="13">
        <v>1.8741753188102457E-2</v>
      </c>
      <c r="Y216" s="13">
        <v>2.342966529666431E-2</v>
      </c>
    </row>
    <row r="217" spans="1:25" x14ac:dyDescent="0.3">
      <c r="A217">
        <v>22140</v>
      </c>
      <c r="B217" t="s">
        <v>230</v>
      </c>
      <c r="C217">
        <v>36.511623999999998</v>
      </c>
      <c r="D217">
        <v>-108.324578</v>
      </c>
      <c r="E217">
        <v>42440</v>
      </c>
      <c r="F217" s="1">
        <f t="shared" si="15"/>
        <v>0.483027664406108</v>
      </c>
      <c r="G217" s="2">
        <f t="shared" si="16"/>
        <v>0.10685061087257842</v>
      </c>
      <c r="H217" s="3">
        <v>4.1994491858850291E-2</v>
      </c>
      <c r="I217" s="3">
        <v>1.0232157588482631E-2</v>
      </c>
      <c r="J217" s="3">
        <v>3.5476462958586884E-2</v>
      </c>
      <c r="K217" s="3">
        <v>1.9147498466658631E-2</v>
      </c>
      <c r="L217" s="4">
        <f t="shared" si="17"/>
        <v>0.17852003263887856</v>
      </c>
      <c r="M217" s="5">
        <v>4.7195619010065672E-2</v>
      </c>
      <c r="N217" s="5">
        <v>2.997166179415196E-2</v>
      </c>
      <c r="O217" s="5">
        <v>4.8099858572204432E-2</v>
      </c>
      <c r="P217" s="5">
        <v>5.3252893262456497E-2</v>
      </c>
      <c r="Q217" s="6">
        <f t="shared" si="18"/>
        <v>7.3740157002112935E-2</v>
      </c>
      <c r="R217" s="7">
        <v>4.6817852617906996E-2</v>
      </c>
      <c r="S217" s="7">
        <v>1.1555634412538899E-2</v>
      </c>
      <c r="T217" s="7">
        <v>1.5366669971667038E-2</v>
      </c>
      <c r="U217" s="8">
        <f t="shared" si="19"/>
        <v>0.12391686389253807</v>
      </c>
      <c r="V217" s="13">
        <v>1.9759432645130165E-2</v>
      </c>
      <c r="W217" s="13">
        <v>5.1646404312079071E-2</v>
      </c>
      <c r="X217" s="13">
        <v>2.1975497942780919E-2</v>
      </c>
      <c r="Y217" s="13">
        <v>3.0535528992547925E-2</v>
      </c>
    </row>
    <row r="218" spans="1:25" x14ac:dyDescent="0.3">
      <c r="A218">
        <v>29740</v>
      </c>
      <c r="B218" t="s">
        <v>231</v>
      </c>
      <c r="C218">
        <v>32.349919</v>
      </c>
      <c r="D218">
        <v>-106.834968</v>
      </c>
      <c r="E218">
        <v>50170</v>
      </c>
      <c r="F218" s="1">
        <f t="shared" si="15"/>
        <v>0.48297021632510884</v>
      </c>
      <c r="G218" s="2">
        <f t="shared" si="16"/>
        <v>0.11917209749198188</v>
      </c>
      <c r="H218" s="3">
        <v>4.6836467725969388E-2</v>
      </c>
      <c r="I218" s="3">
        <v>1.1355805633426034E-2</v>
      </c>
      <c r="J218" s="3">
        <v>4.0535903995272397E-2</v>
      </c>
      <c r="K218" s="3">
        <v>2.0443920137314046E-2</v>
      </c>
      <c r="L218" s="4">
        <f t="shared" si="17"/>
        <v>0.17971901240785421</v>
      </c>
      <c r="M218" s="5">
        <v>4.8399367865144503E-2</v>
      </c>
      <c r="N218" s="5">
        <v>3.5831958027391628E-2</v>
      </c>
      <c r="O218" s="5">
        <v>4.2711840101936391E-2</v>
      </c>
      <c r="P218" s="5">
        <v>5.2775846413381677E-2</v>
      </c>
      <c r="Q218" s="6">
        <f t="shared" si="18"/>
        <v>8.8970793777890883E-2</v>
      </c>
      <c r="R218" s="7">
        <v>5.5718229870798906E-2</v>
      </c>
      <c r="S218" s="7">
        <v>1.430309286559155E-2</v>
      </c>
      <c r="T218" s="7">
        <v>1.894947104150042E-2</v>
      </c>
      <c r="U218" s="8">
        <f t="shared" si="19"/>
        <v>9.5108312647381829E-2</v>
      </c>
      <c r="V218" s="13">
        <v>1.5404226807756587E-2</v>
      </c>
      <c r="W218" s="13">
        <v>3.7447904873762962E-2</v>
      </c>
      <c r="X218" s="13">
        <v>1.840183489321752E-2</v>
      </c>
      <c r="Y218" s="13">
        <v>2.3854346072644767E-2</v>
      </c>
    </row>
    <row r="219" spans="1:25" x14ac:dyDescent="0.3">
      <c r="A219">
        <v>42140</v>
      </c>
      <c r="B219" t="s">
        <v>232</v>
      </c>
      <c r="C219">
        <v>35.514530000000001</v>
      </c>
      <c r="D219">
        <v>-105.963972</v>
      </c>
      <c r="E219">
        <v>51660</v>
      </c>
      <c r="F219" s="1">
        <f t="shared" si="15"/>
        <v>0.48405695230043883</v>
      </c>
      <c r="G219" s="2">
        <f t="shared" si="16"/>
        <v>0.13113239599190396</v>
      </c>
      <c r="H219" s="3">
        <v>5.287357999812381E-2</v>
      </c>
      <c r="I219" s="3">
        <v>1.2854251971704353E-2</v>
      </c>
      <c r="J219" s="3">
        <v>4.0922365051282189E-2</v>
      </c>
      <c r="K219" s="3">
        <v>2.4482198970793602E-2</v>
      </c>
      <c r="L219" s="4">
        <f t="shared" si="17"/>
        <v>0.17774026603254781</v>
      </c>
      <c r="M219" s="5">
        <v>4.7509924904073943E-2</v>
      </c>
      <c r="N219" s="5">
        <v>4.0333478912902579E-2</v>
      </c>
      <c r="O219" s="5">
        <v>3.9066905002916527E-2</v>
      </c>
      <c r="P219" s="5">
        <v>5.0829957212654743E-2</v>
      </c>
      <c r="Q219" s="6">
        <f t="shared" si="18"/>
        <v>9.8754657129384082E-2</v>
      </c>
      <c r="R219" s="7">
        <v>6.290177513129544E-2</v>
      </c>
      <c r="S219" s="7">
        <v>1.682958988485837E-2</v>
      </c>
      <c r="T219" s="7">
        <v>1.9023292113230273E-2</v>
      </c>
      <c r="U219" s="8">
        <f t="shared" si="19"/>
        <v>7.6429633146603018E-2</v>
      </c>
      <c r="V219" s="13">
        <v>1.2017423918478164E-2</v>
      </c>
      <c r="W219" s="13">
        <v>2.8300729522976981E-2</v>
      </c>
      <c r="X219" s="13">
        <v>1.6335187892782304E-2</v>
      </c>
      <c r="Y219" s="13">
        <v>1.9776291812365569E-2</v>
      </c>
    </row>
    <row r="220" spans="1:25" x14ac:dyDescent="0.3">
      <c r="A220">
        <v>16180</v>
      </c>
      <c r="B220" t="s">
        <v>233</v>
      </c>
      <c r="C220">
        <v>39.153060000000004</v>
      </c>
      <c r="D220">
        <v>-119.747379</v>
      </c>
      <c r="E220">
        <v>20110</v>
      </c>
      <c r="F220" s="1">
        <f t="shared" si="15"/>
        <v>0.4932284236092806</v>
      </c>
      <c r="G220" s="2">
        <f t="shared" si="16"/>
        <v>0.10847587434601391</v>
      </c>
      <c r="H220" s="3">
        <v>4.5704139645839185E-2</v>
      </c>
      <c r="I220" s="3">
        <v>1.0757454872464649E-2</v>
      </c>
      <c r="J220" s="3">
        <v>3.1139239260568229E-2</v>
      </c>
      <c r="K220" s="3">
        <v>2.0875040567141845E-2</v>
      </c>
      <c r="L220" s="4">
        <f t="shared" si="17"/>
        <v>0.19459429579071175</v>
      </c>
      <c r="M220" s="5">
        <v>5.9343895372266989E-2</v>
      </c>
      <c r="N220" s="5">
        <v>4.1694750884340964E-2</v>
      </c>
      <c r="O220" s="5">
        <v>4.5590444742887995E-2</v>
      </c>
      <c r="P220" s="5">
        <v>4.7965204791215785E-2</v>
      </c>
      <c r="Q220" s="6">
        <f t="shared" si="18"/>
        <v>9.6586127336287256E-2</v>
      </c>
      <c r="R220" s="7">
        <v>6.6864465187845279E-2</v>
      </c>
      <c r="S220" s="7">
        <v>1.5265403964412214E-2</v>
      </c>
      <c r="T220" s="7">
        <v>1.445625818402976E-2</v>
      </c>
      <c r="U220" s="8">
        <f t="shared" si="19"/>
        <v>9.3572126136267683E-2</v>
      </c>
      <c r="V220" s="13">
        <v>1.7553260497302225E-2</v>
      </c>
      <c r="W220" s="13">
        <v>2.8351102517676845E-2</v>
      </c>
      <c r="X220" s="13">
        <v>2.2229951378584651E-2</v>
      </c>
      <c r="Y220" s="13">
        <v>2.5437811742703962E-2</v>
      </c>
    </row>
    <row r="221" spans="1:25" x14ac:dyDescent="0.3">
      <c r="A221">
        <v>29820</v>
      </c>
      <c r="B221" t="s">
        <v>234</v>
      </c>
      <c r="C221">
        <v>36.214257000000003</v>
      </c>
      <c r="D221">
        <v>-115.013812</v>
      </c>
      <c r="E221">
        <v>845680</v>
      </c>
      <c r="F221" s="1">
        <f t="shared" si="15"/>
        <v>0.48388956436574398</v>
      </c>
      <c r="G221" s="2">
        <f t="shared" si="16"/>
        <v>0.11127066537046973</v>
      </c>
      <c r="H221" s="3">
        <v>4.4939741240056764E-2</v>
      </c>
      <c r="I221" s="3">
        <v>1.0509251615209058E-2</v>
      </c>
      <c r="J221" s="3">
        <v>3.7437090545109103E-2</v>
      </c>
      <c r="K221" s="3">
        <v>1.8384581970094807E-2</v>
      </c>
      <c r="L221" s="4">
        <f t="shared" si="17"/>
        <v>0.1929258981618561</v>
      </c>
      <c r="M221" s="5">
        <v>4.6866532776055334E-2</v>
      </c>
      <c r="N221" s="5">
        <v>3.353421416395521E-2</v>
      </c>
      <c r="O221" s="5">
        <v>5.2273459479629573E-2</v>
      </c>
      <c r="P221" s="5">
        <v>6.0251691742215986E-2</v>
      </c>
      <c r="Q221" s="6">
        <f t="shared" si="18"/>
        <v>7.4836419900277396E-2</v>
      </c>
      <c r="R221" s="7">
        <v>4.8251586165411239E-2</v>
      </c>
      <c r="S221" s="7">
        <v>1.1430420658357138E-2</v>
      </c>
      <c r="T221" s="7">
        <v>1.5154413076509018E-2</v>
      </c>
      <c r="U221" s="8">
        <f t="shared" si="19"/>
        <v>0.10485658093314075</v>
      </c>
      <c r="V221" s="13">
        <v>1.6302317682908057E-2</v>
      </c>
      <c r="W221" s="13">
        <v>4.0747578203412745E-2</v>
      </c>
      <c r="X221" s="13">
        <v>2.0382367713287258E-2</v>
      </c>
      <c r="Y221" s="13">
        <v>2.7424317333532691E-2</v>
      </c>
    </row>
    <row r="222" spans="1:25" x14ac:dyDescent="0.3">
      <c r="A222">
        <v>39900</v>
      </c>
      <c r="B222" t="s">
        <v>235</v>
      </c>
      <c r="C222">
        <v>40.500794999999997</v>
      </c>
      <c r="D222">
        <v>-119.731161</v>
      </c>
      <c r="E222">
        <v>181640</v>
      </c>
      <c r="F222" s="1">
        <f t="shared" si="15"/>
        <v>0.48680557948383052</v>
      </c>
      <c r="G222" s="2">
        <f t="shared" si="16"/>
        <v>0.10784781923612044</v>
      </c>
      <c r="H222" s="3">
        <v>4.3717089179505279E-2</v>
      </c>
      <c r="I222" s="3">
        <v>1.0219586271480553E-2</v>
      </c>
      <c r="J222" s="3">
        <v>3.4790338372526056E-2</v>
      </c>
      <c r="K222" s="3">
        <v>1.9120805412608549E-2</v>
      </c>
      <c r="L222" s="4">
        <f t="shared" si="17"/>
        <v>0.18921624776121004</v>
      </c>
      <c r="M222" s="5">
        <v>4.9152843490319037E-2</v>
      </c>
      <c r="N222" s="5">
        <v>3.50668948864599E-2</v>
      </c>
      <c r="O222" s="5">
        <v>5.1715319063975231E-2</v>
      </c>
      <c r="P222" s="5">
        <v>5.3281190320455904E-2</v>
      </c>
      <c r="Q222" s="6">
        <f t="shared" si="18"/>
        <v>8.130294773794125E-2</v>
      </c>
      <c r="R222" s="7">
        <v>5.3169068500499378E-2</v>
      </c>
      <c r="S222" s="7">
        <v>1.3191907312235848E-2</v>
      </c>
      <c r="T222" s="7">
        <v>1.4941971925206023E-2</v>
      </c>
      <c r="U222" s="8">
        <f t="shared" si="19"/>
        <v>0.10843856474855881</v>
      </c>
      <c r="V222" s="13">
        <v>1.7765224360479399E-2</v>
      </c>
      <c r="W222" s="13">
        <v>4.1701021058259354E-2</v>
      </c>
      <c r="X222" s="13">
        <v>2.1443444960812543E-2</v>
      </c>
      <c r="Y222" s="13">
        <v>2.752887436900751E-2</v>
      </c>
    </row>
    <row r="223" spans="1:25" x14ac:dyDescent="0.3">
      <c r="A223">
        <v>10580</v>
      </c>
      <c r="B223" t="s">
        <v>236</v>
      </c>
      <c r="C223">
        <v>42.78792</v>
      </c>
      <c r="D223">
        <v>-73.942347999999996</v>
      </c>
      <c r="E223">
        <v>389420</v>
      </c>
      <c r="F223" s="1">
        <f t="shared" si="15"/>
        <v>0.48792368394376162</v>
      </c>
      <c r="G223" s="2">
        <f t="shared" si="16"/>
        <v>0.116457295676266</v>
      </c>
      <c r="H223" s="3">
        <v>4.7150512740072356E-2</v>
      </c>
      <c r="I223" s="3">
        <v>1.086594979057476E-2</v>
      </c>
      <c r="J223" s="3">
        <v>3.6444443249032198E-2</v>
      </c>
      <c r="K223" s="3">
        <v>2.1996389896586692E-2</v>
      </c>
      <c r="L223" s="4">
        <f t="shared" si="17"/>
        <v>0.17746821094072496</v>
      </c>
      <c r="M223" s="5">
        <v>5.6570744488404837E-2</v>
      </c>
      <c r="N223" s="5">
        <v>4.2874859464721866E-2</v>
      </c>
      <c r="O223" s="5">
        <v>3.713295976939366E-2</v>
      </c>
      <c r="P223" s="5">
        <v>4.0889647218204594E-2</v>
      </c>
      <c r="Q223" s="6">
        <f t="shared" si="18"/>
        <v>0.10847618287160848</v>
      </c>
      <c r="R223" s="7">
        <v>6.8417400149417204E-2</v>
      </c>
      <c r="S223" s="7">
        <v>1.8312847486071652E-2</v>
      </c>
      <c r="T223" s="7">
        <v>2.1745935236119635E-2</v>
      </c>
      <c r="U223" s="8">
        <f t="shared" si="19"/>
        <v>8.5521994455162204E-2</v>
      </c>
      <c r="V223" s="13">
        <v>1.5181432157894338E-2</v>
      </c>
      <c r="W223" s="13">
        <v>3.1496481407307812E-2</v>
      </c>
      <c r="X223" s="13">
        <v>1.8639252827274234E-2</v>
      </c>
      <c r="Y223" s="13">
        <v>2.020482806268583E-2</v>
      </c>
    </row>
    <row r="224" spans="1:25" x14ac:dyDescent="0.3">
      <c r="A224">
        <v>13780</v>
      </c>
      <c r="B224" t="s">
        <v>237</v>
      </c>
      <c r="C224">
        <v>42.163927999999999</v>
      </c>
      <c r="D224">
        <v>-76.022942999999998</v>
      </c>
      <c r="E224">
        <v>91420</v>
      </c>
      <c r="F224" s="1">
        <f t="shared" si="15"/>
        <v>0.48722291883934143</v>
      </c>
      <c r="G224" s="2">
        <f t="shared" si="16"/>
        <v>0.11305368392504608</v>
      </c>
      <c r="H224" s="3">
        <v>4.5945357054927832E-2</v>
      </c>
      <c r="I224" s="3">
        <v>1.0538482755232864E-2</v>
      </c>
      <c r="J224" s="3">
        <v>3.6205885810683895E-2</v>
      </c>
      <c r="K224" s="3">
        <v>2.0363958304201492E-2</v>
      </c>
      <c r="L224" s="4">
        <f t="shared" si="17"/>
        <v>0.18405284144254441</v>
      </c>
      <c r="M224" s="5">
        <v>5.2781492272887288E-2</v>
      </c>
      <c r="N224" s="5">
        <v>3.8312171856659902E-2</v>
      </c>
      <c r="O224" s="5">
        <v>4.50090896184345E-2</v>
      </c>
      <c r="P224" s="5">
        <v>4.7950087694562708E-2</v>
      </c>
      <c r="Q224" s="6">
        <f t="shared" si="18"/>
        <v>9.4064996857064986E-2</v>
      </c>
      <c r="R224" s="7">
        <v>5.998033444541314E-2</v>
      </c>
      <c r="S224" s="7">
        <v>1.5178513833556947E-2</v>
      </c>
      <c r="T224" s="7">
        <v>1.8906148578094896E-2</v>
      </c>
      <c r="U224" s="8">
        <f t="shared" si="19"/>
        <v>9.6051396614685952E-2</v>
      </c>
      <c r="V224" s="13">
        <v>1.7390035561624512E-2</v>
      </c>
      <c r="W224" s="13">
        <v>3.3865374019618963E-2</v>
      </c>
      <c r="X224" s="13">
        <v>2.0985353272320362E-2</v>
      </c>
      <c r="Y224" s="13">
        <v>2.3810633761122114E-2</v>
      </c>
    </row>
    <row r="225" spans="1:25" x14ac:dyDescent="0.3">
      <c r="A225">
        <v>15380</v>
      </c>
      <c r="B225" t="s">
        <v>238</v>
      </c>
      <c r="C225">
        <v>43.044370999999998</v>
      </c>
      <c r="D225">
        <v>-78.777334999999994</v>
      </c>
      <c r="E225">
        <v>482910</v>
      </c>
      <c r="F225" s="1">
        <f t="shared" si="15"/>
        <v>0.48732218385935044</v>
      </c>
      <c r="G225" s="2">
        <f t="shared" si="16"/>
        <v>0.11376478155032627</v>
      </c>
      <c r="H225" s="3">
        <v>4.6317701520205951E-2</v>
      </c>
      <c r="I225" s="3">
        <v>1.04214478553583E-2</v>
      </c>
      <c r="J225" s="3">
        <v>3.66979118734959E-2</v>
      </c>
      <c r="K225" s="3">
        <v>2.032772030126611E-2</v>
      </c>
      <c r="L225" s="4">
        <f t="shared" si="17"/>
        <v>0.18174198757684185</v>
      </c>
      <c r="M225" s="5">
        <v>5.368715894360105E-2</v>
      </c>
      <c r="N225" s="5">
        <v>3.8640758853562225E-2</v>
      </c>
      <c r="O225" s="5">
        <v>4.310370426510797E-2</v>
      </c>
      <c r="P225" s="5">
        <v>4.6310365514570601E-2</v>
      </c>
      <c r="Q225" s="6">
        <f t="shared" si="18"/>
        <v>9.6471475058049233E-2</v>
      </c>
      <c r="R225" s="7">
        <v>6.1503533898628698E-2</v>
      </c>
      <c r="S225" s="7">
        <v>1.5573007141332898E-2</v>
      </c>
      <c r="T225" s="7">
        <v>1.9394934018087635E-2</v>
      </c>
      <c r="U225" s="8">
        <f t="shared" si="19"/>
        <v>9.5343939674133141E-2</v>
      </c>
      <c r="V225" s="13">
        <v>1.6617224507161056E-2</v>
      </c>
      <c r="W225" s="13">
        <v>3.357565192441847E-2</v>
      </c>
      <c r="X225" s="13">
        <v>2.0677594414570871E-2</v>
      </c>
      <c r="Y225" s="13">
        <v>2.447346882798275E-2</v>
      </c>
    </row>
    <row r="226" spans="1:25" x14ac:dyDescent="0.3">
      <c r="A226">
        <v>21300</v>
      </c>
      <c r="B226" t="s">
        <v>239</v>
      </c>
      <c r="C226">
        <v>42.155279999999998</v>
      </c>
      <c r="D226">
        <v>-76.747179000000003</v>
      </c>
      <c r="E226">
        <v>27470</v>
      </c>
      <c r="F226" s="1">
        <f t="shared" si="15"/>
        <v>0.48623223595800935</v>
      </c>
      <c r="G226" s="2">
        <f t="shared" si="16"/>
        <v>0.11136116131024913</v>
      </c>
      <c r="H226" s="3">
        <v>4.5431278191418838E-2</v>
      </c>
      <c r="I226" s="3">
        <v>1.0061069352247981E-2</v>
      </c>
      <c r="J226" s="3">
        <v>3.597041891726975E-2</v>
      </c>
      <c r="K226" s="3">
        <v>1.9898394849312565E-2</v>
      </c>
      <c r="L226" s="4">
        <f t="shared" si="17"/>
        <v>0.18599453934178337</v>
      </c>
      <c r="M226" s="5">
        <v>5.0950867335227058E-2</v>
      </c>
      <c r="N226" s="5">
        <v>3.6431078202826504E-2</v>
      </c>
      <c r="O226" s="5">
        <v>4.8873143957364779E-2</v>
      </c>
      <c r="P226" s="5">
        <v>4.9739449846365032E-2</v>
      </c>
      <c r="Q226" s="6">
        <f t="shared" si="18"/>
        <v>8.3434441018585506E-2</v>
      </c>
      <c r="R226" s="7">
        <v>5.2039693450024842E-2</v>
      </c>
      <c r="S226" s="7">
        <v>1.2784854426991541E-2</v>
      </c>
      <c r="T226" s="7">
        <v>1.8609893141569116E-2</v>
      </c>
      <c r="U226" s="8">
        <f t="shared" si="19"/>
        <v>0.10544209428739139</v>
      </c>
      <c r="V226" s="13">
        <v>2.0321023269446584E-2</v>
      </c>
      <c r="W226" s="13">
        <v>3.3969759255986144E-2</v>
      </c>
      <c r="X226" s="13">
        <v>2.3586970357827614E-2</v>
      </c>
      <c r="Y226" s="13">
        <v>2.7564341404131044E-2</v>
      </c>
    </row>
    <row r="227" spans="1:25" x14ac:dyDescent="0.3">
      <c r="A227">
        <v>24020</v>
      </c>
      <c r="B227" t="s">
        <v>240</v>
      </c>
      <c r="C227">
        <v>43.440449999999998</v>
      </c>
      <c r="D227">
        <v>-73.636757000000003</v>
      </c>
      <c r="E227">
        <v>42170</v>
      </c>
      <c r="F227" s="1">
        <f t="shared" si="15"/>
        <v>0.48503111564377155</v>
      </c>
      <c r="G227" s="2">
        <f t="shared" si="16"/>
        <v>0.11352125571401429</v>
      </c>
      <c r="H227" s="3">
        <v>4.583419776838539E-2</v>
      </c>
      <c r="I227" s="3">
        <v>1.0648486630055246E-2</v>
      </c>
      <c r="J227" s="3">
        <v>3.740581545744099E-2</v>
      </c>
      <c r="K227" s="3">
        <v>1.9632755858132664E-2</v>
      </c>
      <c r="L227" s="4">
        <f t="shared" si="17"/>
        <v>0.18694070786619457</v>
      </c>
      <c r="M227" s="5">
        <v>4.9975359765475742E-2</v>
      </c>
      <c r="N227" s="5">
        <v>3.3343291023891761E-2</v>
      </c>
      <c r="O227" s="5">
        <v>4.972244044409415E-2</v>
      </c>
      <c r="P227" s="5">
        <v>5.3899616632732912E-2</v>
      </c>
      <c r="Q227" s="6">
        <f t="shared" si="18"/>
        <v>8.1813411454053742E-2</v>
      </c>
      <c r="R227" s="7">
        <v>5.1324090854411773E-2</v>
      </c>
      <c r="S227" s="7">
        <v>1.2199397600903973E-2</v>
      </c>
      <c r="T227" s="7">
        <v>1.8289922998737992E-2</v>
      </c>
      <c r="U227" s="8">
        <f t="shared" si="19"/>
        <v>0.1027557406095089</v>
      </c>
      <c r="V227" s="13">
        <v>1.7076004550948348E-2</v>
      </c>
      <c r="W227" s="13">
        <v>3.5944071938011898E-2</v>
      </c>
      <c r="X227" s="13">
        <v>2.1942129748376352E-2</v>
      </c>
      <c r="Y227" s="13">
        <v>2.7793534372172298E-2</v>
      </c>
    </row>
    <row r="228" spans="1:25" x14ac:dyDescent="0.3">
      <c r="A228">
        <v>27060</v>
      </c>
      <c r="B228" t="s">
        <v>241</v>
      </c>
      <c r="C228">
        <v>42.453006000000002</v>
      </c>
      <c r="D228">
        <v>-76.473483000000002</v>
      </c>
      <c r="E228">
        <v>32580</v>
      </c>
      <c r="F228" s="1">
        <f t="shared" si="15"/>
        <v>0.48735865611955975</v>
      </c>
      <c r="G228" s="2">
        <f t="shared" si="16"/>
        <v>0.11790045615644278</v>
      </c>
      <c r="H228" s="3">
        <v>4.7372937628983661E-2</v>
      </c>
      <c r="I228" s="3">
        <v>1.1971010116324798E-2</v>
      </c>
      <c r="J228" s="3">
        <v>3.5646971786090345E-2</v>
      </c>
      <c r="K228" s="3">
        <v>2.2909536625043969E-2</v>
      </c>
      <c r="L228" s="4">
        <f t="shared" si="17"/>
        <v>0.18147749051613196</v>
      </c>
      <c r="M228" s="5">
        <v>5.577117645915481E-2</v>
      </c>
      <c r="N228" s="5">
        <v>3.9866511245079471E-2</v>
      </c>
      <c r="O228" s="5">
        <v>4.0237865924151711E-2</v>
      </c>
      <c r="P228" s="5">
        <v>4.5601936887745977E-2</v>
      </c>
      <c r="Q228" s="6">
        <f t="shared" si="18"/>
        <v>0.10938307354815924</v>
      </c>
      <c r="R228" s="7">
        <v>6.9029560756098632E-2</v>
      </c>
      <c r="S228" s="7">
        <v>1.8143360133411758E-2</v>
      </c>
      <c r="T228" s="7">
        <v>2.2210152658648844E-2</v>
      </c>
      <c r="U228" s="8">
        <f t="shared" si="19"/>
        <v>7.8597635898825763E-2</v>
      </c>
      <c r="V228" s="13">
        <v>1.510679019424529E-2</v>
      </c>
      <c r="W228" s="13">
        <v>2.6225525496918776E-2</v>
      </c>
      <c r="X228" s="13">
        <v>1.7860706835474312E-2</v>
      </c>
      <c r="Y228" s="13">
        <v>1.940461337218739E-2</v>
      </c>
    </row>
    <row r="229" spans="1:25" x14ac:dyDescent="0.3">
      <c r="A229">
        <v>28740</v>
      </c>
      <c r="B229" t="s">
        <v>242</v>
      </c>
      <c r="C229">
        <v>41.947212</v>
      </c>
      <c r="D229">
        <v>-74.265457999999995</v>
      </c>
      <c r="E229">
        <v>48670</v>
      </c>
      <c r="F229" s="1">
        <f t="shared" si="15"/>
        <v>0.4840101117486304</v>
      </c>
      <c r="G229" s="2">
        <f t="shared" si="16"/>
        <v>0.12080610009304744</v>
      </c>
      <c r="H229" s="3">
        <v>4.8927540140282326E-2</v>
      </c>
      <c r="I229" s="3">
        <v>1.1020563282261898E-2</v>
      </c>
      <c r="J229" s="3">
        <v>3.9651704595913127E-2</v>
      </c>
      <c r="K229" s="3">
        <v>2.1206292074590089E-2</v>
      </c>
      <c r="L229" s="4">
        <f t="shared" si="17"/>
        <v>0.18418374928110862</v>
      </c>
      <c r="M229" s="5">
        <v>5.1470210594925264E-2</v>
      </c>
      <c r="N229" s="5">
        <v>3.5052059682516963E-2</v>
      </c>
      <c r="O229" s="5">
        <v>4.5029471266966749E-2</v>
      </c>
      <c r="P229" s="5">
        <v>5.2632007736699661E-2</v>
      </c>
      <c r="Q229" s="6">
        <f t="shared" si="18"/>
        <v>8.9823221112413115E-2</v>
      </c>
      <c r="R229" s="7">
        <v>5.6905811574307318E-2</v>
      </c>
      <c r="S229" s="7">
        <v>1.3125043025476244E-2</v>
      </c>
      <c r="T229" s="7">
        <v>1.9792366512629549E-2</v>
      </c>
      <c r="U229" s="8">
        <f t="shared" si="19"/>
        <v>8.9197041262061169E-2</v>
      </c>
      <c r="V229" s="13">
        <v>1.3036363493230112E-2</v>
      </c>
      <c r="W229" s="13">
        <v>3.3880279474177072E-2</v>
      </c>
      <c r="X229" s="13">
        <v>1.9096186037195997E-2</v>
      </c>
      <c r="Y229" s="13">
        <v>2.3184212257457992E-2</v>
      </c>
    </row>
    <row r="230" spans="1:25" x14ac:dyDescent="0.3">
      <c r="A230">
        <v>35620</v>
      </c>
      <c r="B230" t="s">
        <v>243</v>
      </c>
      <c r="C230">
        <v>40.898788000000003</v>
      </c>
      <c r="D230">
        <v>-73.903130000000004</v>
      </c>
      <c r="E230">
        <v>7651190</v>
      </c>
      <c r="F230" s="1">
        <f t="shared" si="15"/>
        <v>0.48683500661966261</v>
      </c>
      <c r="G230" s="2">
        <f t="shared" si="16"/>
        <v>0.11757021610989578</v>
      </c>
      <c r="H230" s="3">
        <v>4.7611201757728906E-2</v>
      </c>
      <c r="I230" s="3">
        <v>1.1051844945933987E-2</v>
      </c>
      <c r="J230" s="3">
        <v>3.6590517208777179E-2</v>
      </c>
      <c r="K230" s="3">
        <v>2.2316652197455693E-2</v>
      </c>
      <c r="L230" s="4">
        <f t="shared" si="17"/>
        <v>0.17513986888669203</v>
      </c>
      <c r="M230" s="5">
        <v>5.4256993117294462E-2</v>
      </c>
      <c r="N230" s="5">
        <v>4.1262518258421553E-2</v>
      </c>
      <c r="O230" s="5">
        <v>3.8432900452229579E-2</v>
      </c>
      <c r="P230" s="5">
        <v>4.1187457058746435E-2</v>
      </c>
      <c r="Q230" s="6">
        <f t="shared" si="18"/>
        <v>0.10748369221384559</v>
      </c>
      <c r="R230" s="7">
        <v>6.7468772568688953E-2</v>
      </c>
      <c r="S230" s="7">
        <v>1.8199403103394417E-2</v>
      </c>
      <c r="T230" s="7">
        <v>2.1815516541762208E-2</v>
      </c>
      <c r="U230" s="8">
        <f t="shared" si="19"/>
        <v>8.6641229409229276E-2</v>
      </c>
      <c r="V230" s="13">
        <v>1.5125692986960771E-2</v>
      </c>
      <c r="W230" s="13">
        <v>3.2300576666283269E-2</v>
      </c>
      <c r="X230" s="13">
        <v>1.8586762569950441E-2</v>
      </c>
      <c r="Y230" s="13">
        <v>2.0628197186034793E-2</v>
      </c>
    </row>
    <row r="231" spans="1:25" x14ac:dyDescent="0.3">
      <c r="A231">
        <v>40380</v>
      </c>
      <c r="B231" t="s">
        <v>244</v>
      </c>
      <c r="C231">
        <v>43.148038</v>
      </c>
      <c r="D231">
        <v>-77.523257000000001</v>
      </c>
      <c r="E231">
        <v>449310</v>
      </c>
      <c r="F231" s="1">
        <f t="shared" si="15"/>
        <v>0.4861169877536039</v>
      </c>
      <c r="G231" s="2">
        <f t="shared" si="16"/>
        <v>0.11339743318441797</v>
      </c>
      <c r="H231" s="3">
        <v>4.4953451814799511E-2</v>
      </c>
      <c r="I231" s="3">
        <v>1.0744017639730713E-2</v>
      </c>
      <c r="J231" s="3">
        <v>3.5966679806532863E-2</v>
      </c>
      <c r="K231" s="3">
        <v>2.1733283923354892E-2</v>
      </c>
      <c r="L231" s="4">
        <f t="shared" si="17"/>
        <v>0.17777496422080194</v>
      </c>
      <c r="M231" s="5">
        <v>5.2548697733387863E-2</v>
      </c>
      <c r="N231" s="5">
        <v>3.8746799583911175E-2</v>
      </c>
      <c r="O231" s="5">
        <v>4.1817830399042896E-2</v>
      </c>
      <c r="P231" s="5">
        <v>4.4661636504459999E-2</v>
      </c>
      <c r="Q231" s="6">
        <f t="shared" si="18"/>
        <v>9.9141719554007662E-2</v>
      </c>
      <c r="R231" s="7">
        <v>6.0302467065927595E-2</v>
      </c>
      <c r="S231" s="7">
        <v>1.7512282802063957E-2</v>
      </c>
      <c r="T231" s="7">
        <v>2.132696968601611E-2</v>
      </c>
      <c r="U231" s="8">
        <f t="shared" si="19"/>
        <v>9.5802870794376355E-2</v>
      </c>
      <c r="V231" s="13">
        <v>1.8183076526641494E-2</v>
      </c>
      <c r="W231" s="13">
        <v>3.2833099106974975E-2</v>
      </c>
      <c r="X231" s="13">
        <v>2.0782550059578721E-2</v>
      </c>
      <c r="Y231" s="13">
        <v>2.4004145101181172E-2</v>
      </c>
    </row>
    <row r="232" spans="1:25" x14ac:dyDescent="0.3">
      <c r="A232">
        <v>45060</v>
      </c>
      <c r="B232" t="s">
        <v>245</v>
      </c>
      <c r="C232">
        <v>43.006515999999998</v>
      </c>
      <c r="D232">
        <v>-76.196134000000001</v>
      </c>
      <c r="E232">
        <v>277650</v>
      </c>
      <c r="F232" s="1">
        <f t="shared" si="15"/>
        <v>0.48697527972406041</v>
      </c>
      <c r="G232" s="2">
        <f t="shared" si="16"/>
        <v>0.11171722926632387</v>
      </c>
      <c r="H232" s="3">
        <v>4.4496470373873873E-2</v>
      </c>
      <c r="I232" s="3">
        <v>1.0441419603131687E-2</v>
      </c>
      <c r="J232" s="3">
        <v>3.588050042207229E-2</v>
      </c>
      <c r="K232" s="3">
        <v>2.0898838867246014E-2</v>
      </c>
      <c r="L232" s="4">
        <f t="shared" si="17"/>
        <v>0.17942921921448685</v>
      </c>
      <c r="M232" s="5">
        <v>5.277548157016685E-2</v>
      </c>
      <c r="N232" s="5">
        <v>3.7787923466940918E-2</v>
      </c>
      <c r="O232" s="5">
        <v>4.3696804573337203E-2</v>
      </c>
      <c r="P232" s="5">
        <v>4.5169009604041861E-2</v>
      </c>
      <c r="Q232" s="6">
        <f t="shared" si="18"/>
        <v>9.516694244678188E-2</v>
      </c>
      <c r="R232" s="7">
        <v>6.0206260166550611E-2</v>
      </c>
      <c r="S232" s="7">
        <v>1.5552337806278165E-2</v>
      </c>
      <c r="T232" s="7">
        <v>1.940834447395311E-2</v>
      </c>
      <c r="U232" s="8">
        <f t="shared" si="19"/>
        <v>0.10066188879646781</v>
      </c>
      <c r="V232" s="13">
        <v>1.7903339429427255E-2</v>
      </c>
      <c r="W232" s="13">
        <v>3.63571276718564E-2</v>
      </c>
      <c r="X232" s="13">
        <v>2.120198419050804E-2</v>
      </c>
      <c r="Y232" s="13">
        <v>2.5199437504676125E-2</v>
      </c>
    </row>
    <row r="233" spans="1:25" x14ac:dyDescent="0.3">
      <c r="A233">
        <v>46540</v>
      </c>
      <c r="B233" t="s">
        <v>246</v>
      </c>
      <c r="C233">
        <v>43.332279999999997</v>
      </c>
      <c r="D233">
        <v>-75.173188999999994</v>
      </c>
      <c r="E233">
        <v>108980</v>
      </c>
      <c r="F233" s="1">
        <f t="shared" si="15"/>
        <v>0.48718638503596712</v>
      </c>
      <c r="G233" s="2">
        <f t="shared" si="16"/>
        <v>0.11511936487386598</v>
      </c>
      <c r="H233" s="3">
        <v>4.567625607298828E-2</v>
      </c>
      <c r="I233" s="3">
        <v>1.0318766173386305E-2</v>
      </c>
      <c r="J233" s="3">
        <v>3.8425200210660877E-2</v>
      </c>
      <c r="K233" s="3">
        <v>2.0699142416830511E-2</v>
      </c>
      <c r="L233" s="4">
        <f t="shared" si="17"/>
        <v>0.1830742529908557</v>
      </c>
      <c r="M233" s="5">
        <v>5.5263117394303118E-2</v>
      </c>
      <c r="N233" s="5">
        <v>3.8670574489770342E-2</v>
      </c>
      <c r="O233" s="5">
        <v>4.28658357565284E-2</v>
      </c>
      <c r="P233" s="5">
        <v>4.6274725350253808E-2</v>
      </c>
      <c r="Q233" s="6">
        <f t="shared" si="18"/>
        <v>9.5297321030029275E-2</v>
      </c>
      <c r="R233" s="7">
        <v>6.0705083706392861E-2</v>
      </c>
      <c r="S233" s="7">
        <v>1.4801918148096961E-2</v>
      </c>
      <c r="T233" s="7">
        <v>1.9790319175539455E-2</v>
      </c>
      <c r="U233" s="8">
        <f t="shared" si="19"/>
        <v>9.3695446141216193E-2</v>
      </c>
      <c r="V233" s="13">
        <v>1.5846651170706192E-2</v>
      </c>
      <c r="W233" s="13">
        <v>3.319922850810169E-2</v>
      </c>
      <c r="X233" s="13">
        <v>2.088178743316112E-2</v>
      </c>
      <c r="Y233" s="13">
        <v>2.3767779029247198E-2</v>
      </c>
    </row>
    <row r="234" spans="1:25" x14ac:dyDescent="0.3">
      <c r="A234">
        <v>10420</v>
      </c>
      <c r="B234" t="s">
        <v>247</v>
      </c>
      <c r="C234">
        <v>41.146639</v>
      </c>
      <c r="D234">
        <v>-81.350110000000001</v>
      </c>
      <c r="E234">
        <v>300810</v>
      </c>
      <c r="F234" s="1">
        <f t="shared" si="15"/>
        <v>0.48732827351926483</v>
      </c>
      <c r="G234" s="2">
        <f t="shared" si="16"/>
        <v>0.10932339676857142</v>
      </c>
      <c r="H234" s="3">
        <v>4.4422720271695713E-2</v>
      </c>
      <c r="I234" s="3">
        <v>1.060465776535411E-2</v>
      </c>
      <c r="J234" s="3">
        <v>3.4214275516223837E-2</v>
      </c>
      <c r="K234" s="3">
        <v>2.0081743215297772E-2</v>
      </c>
      <c r="L234" s="4">
        <f t="shared" si="17"/>
        <v>0.18173564992900726</v>
      </c>
      <c r="M234" s="5">
        <v>5.178972694503349E-2</v>
      </c>
      <c r="N234" s="5">
        <v>3.6997619270964156E-2</v>
      </c>
      <c r="O234" s="5">
        <v>4.5705650431752252E-2</v>
      </c>
      <c r="P234" s="5">
        <v>4.7242653281257353E-2</v>
      </c>
      <c r="Q234" s="6">
        <f t="shared" si="18"/>
        <v>9.1456706330227511E-2</v>
      </c>
      <c r="R234" s="7">
        <v>5.7457259825997559E-2</v>
      </c>
      <c r="S234" s="7">
        <v>1.5603172263130108E-2</v>
      </c>
      <c r="T234" s="7">
        <v>1.8396274241099846E-2</v>
      </c>
      <c r="U234" s="8">
        <f t="shared" si="19"/>
        <v>0.10481252049145869</v>
      </c>
      <c r="V234" s="13">
        <v>1.8567853906405873E-2</v>
      </c>
      <c r="W234" s="13">
        <v>3.6585901474051094E-2</v>
      </c>
      <c r="X234" s="13">
        <v>2.2018517157283764E-2</v>
      </c>
      <c r="Y234" s="13">
        <v>2.7640247953717955E-2</v>
      </c>
    </row>
    <row r="235" spans="1:25" x14ac:dyDescent="0.3">
      <c r="A235">
        <v>15940</v>
      </c>
      <c r="B235" t="s">
        <v>248</v>
      </c>
      <c r="C235">
        <v>40.711072000000001</v>
      </c>
      <c r="D235">
        <v>-81.261474000000007</v>
      </c>
      <c r="E235">
        <v>152030</v>
      </c>
      <c r="F235" s="1">
        <f t="shared" si="15"/>
        <v>0.4862479021987014</v>
      </c>
      <c r="G235" s="2">
        <f t="shared" si="16"/>
        <v>0.10724279893171146</v>
      </c>
      <c r="H235" s="3">
        <v>4.306039498599578E-2</v>
      </c>
      <c r="I235" s="3">
        <v>1.0341547456055219E-2</v>
      </c>
      <c r="J235" s="3">
        <v>3.5034547384494609E-2</v>
      </c>
      <c r="K235" s="3">
        <v>1.8806309105165838E-2</v>
      </c>
      <c r="L235" s="4">
        <f t="shared" si="17"/>
        <v>0.18609852919458258</v>
      </c>
      <c r="M235" s="5">
        <v>5.0035345188999075E-2</v>
      </c>
      <c r="N235" s="5">
        <v>3.3635208921297843E-2</v>
      </c>
      <c r="O235" s="5">
        <v>4.9615371664582159E-2</v>
      </c>
      <c r="P235" s="5">
        <v>5.2812603419703515E-2</v>
      </c>
      <c r="Q235" s="6">
        <f t="shared" si="18"/>
        <v>8.0844746275565843E-2</v>
      </c>
      <c r="R235" s="7">
        <v>5.0963897868301994E-2</v>
      </c>
      <c r="S235" s="7">
        <v>1.325123889958181E-2</v>
      </c>
      <c r="T235" s="7">
        <v>1.6629609507682032E-2</v>
      </c>
      <c r="U235" s="8">
        <f t="shared" si="19"/>
        <v>0.11206182779684146</v>
      </c>
      <c r="V235" s="13">
        <v>1.8709076905044555E-2</v>
      </c>
      <c r="W235" s="13">
        <v>3.9028185775541673E-2</v>
      </c>
      <c r="X235" s="13">
        <v>2.3233508690682411E-2</v>
      </c>
      <c r="Y235" s="13">
        <v>3.1091056425572826E-2</v>
      </c>
    </row>
    <row r="236" spans="1:25" x14ac:dyDescent="0.3">
      <c r="A236">
        <v>17140</v>
      </c>
      <c r="B236" t="s">
        <v>249</v>
      </c>
      <c r="C236">
        <v>39.069457999999997</v>
      </c>
      <c r="D236">
        <v>-84.427153000000004</v>
      </c>
      <c r="E236">
        <v>801480</v>
      </c>
      <c r="F236" s="1">
        <f t="shared" si="15"/>
        <v>0.48747415865968829</v>
      </c>
      <c r="G236" s="2">
        <f t="shared" si="16"/>
        <v>0.11118888812438761</v>
      </c>
      <c r="H236" s="3">
        <v>4.6465027718256988E-2</v>
      </c>
      <c r="I236" s="3">
        <v>1.1388511746663253E-2</v>
      </c>
      <c r="J236" s="3">
        <v>3.269058878718259E-2</v>
      </c>
      <c r="K236" s="3">
        <v>2.0644759872284781E-2</v>
      </c>
      <c r="L236" s="4">
        <f t="shared" si="17"/>
        <v>0.17807359184209043</v>
      </c>
      <c r="M236" s="5">
        <v>5.2397912476907157E-2</v>
      </c>
      <c r="N236" s="5">
        <v>3.878271051867551E-2</v>
      </c>
      <c r="O236" s="5">
        <v>4.2288501213331921E-2</v>
      </c>
      <c r="P236" s="5">
        <v>4.4604467633175861E-2</v>
      </c>
      <c r="Q236" s="6">
        <f t="shared" si="18"/>
        <v>0.10096375281510962</v>
      </c>
      <c r="R236" s="7">
        <v>6.352186177989709E-2</v>
      </c>
      <c r="S236" s="7">
        <v>1.7760972497290924E-2</v>
      </c>
      <c r="T236" s="7">
        <v>1.9680918537921605E-2</v>
      </c>
      <c r="U236" s="8">
        <f t="shared" si="19"/>
        <v>9.7247925878100674E-2</v>
      </c>
      <c r="V236" s="13">
        <v>1.7872819626993688E-2</v>
      </c>
      <c r="W236" s="13">
        <v>3.4932193406802058E-2</v>
      </c>
      <c r="X236" s="13">
        <v>1.9336435766014421E-2</v>
      </c>
      <c r="Y236" s="13">
        <v>2.5106477078290518E-2</v>
      </c>
    </row>
    <row r="237" spans="1:25" x14ac:dyDescent="0.3">
      <c r="A237">
        <v>17460</v>
      </c>
      <c r="B237" t="s">
        <v>250</v>
      </c>
      <c r="C237">
        <v>41.760392000000003</v>
      </c>
      <c r="D237">
        <v>-81.724216999999996</v>
      </c>
      <c r="E237">
        <v>731610</v>
      </c>
      <c r="F237" s="1">
        <f t="shared" si="15"/>
        <v>0.48635692790977914</v>
      </c>
      <c r="G237" s="2">
        <f t="shared" si="16"/>
        <v>0.11385367560027554</v>
      </c>
      <c r="H237" s="3">
        <v>4.7542803871896293E-2</v>
      </c>
      <c r="I237" s="3">
        <v>1.0895129409627021E-2</v>
      </c>
      <c r="J237" s="3">
        <v>3.6633569179502584E-2</v>
      </c>
      <c r="K237" s="3">
        <v>1.8782173139249635E-2</v>
      </c>
      <c r="L237" s="4">
        <f t="shared" si="17"/>
        <v>0.18107374226588566</v>
      </c>
      <c r="M237" s="5">
        <v>4.8356773331847527E-2</v>
      </c>
      <c r="N237" s="5">
        <v>3.4787639810979015E-2</v>
      </c>
      <c r="O237" s="5">
        <v>4.7194582235037259E-2</v>
      </c>
      <c r="P237" s="5">
        <v>5.0734746888021855E-2</v>
      </c>
      <c r="Q237" s="6">
        <f t="shared" si="18"/>
        <v>8.8221949754647019E-2</v>
      </c>
      <c r="R237" s="7">
        <v>5.739220625535963E-2</v>
      </c>
      <c r="S237" s="7">
        <v>1.4387222130943237E-2</v>
      </c>
      <c r="T237" s="7">
        <v>1.6442521368344145E-2</v>
      </c>
      <c r="U237" s="8">
        <f t="shared" si="19"/>
        <v>0.10320756028897095</v>
      </c>
      <c r="V237" s="13">
        <v>1.8111574531623497E-2</v>
      </c>
      <c r="W237" s="13">
        <v>3.6747954714719575E-2</v>
      </c>
      <c r="X237" s="13">
        <v>2.1251143199248389E-2</v>
      </c>
      <c r="Y237" s="13">
        <v>2.7096887843379481E-2</v>
      </c>
    </row>
    <row r="238" spans="1:25" x14ac:dyDescent="0.3">
      <c r="A238">
        <v>18140</v>
      </c>
      <c r="B238" t="s">
        <v>251</v>
      </c>
      <c r="C238">
        <v>39.968561999999999</v>
      </c>
      <c r="D238">
        <v>-82.835910999999996</v>
      </c>
      <c r="E238">
        <v>516880</v>
      </c>
      <c r="F238" s="1">
        <f t="shared" si="15"/>
        <v>0.48738752860628898</v>
      </c>
      <c r="G238" s="2">
        <f t="shared" si="16"/>
        <v>0.11976639966172579</v>
      </c>
      <c r="H238" s="3">
        <v>4.8177065377607756E-2</v>
      </c>
      <c r="I238" s="3">
        <v>1.2249056850767211E-2</v>
      </c>
      <c r="J238" s="3">
        <v>3.5723824263205174E-2</v>
      </c>
      <c r="K238" s="3">
        <v>2.3616453170145647E-2</v>
      </c>
      <c r="L238" s="4">
        <f t="shared" si="17"/>
        <v>0.17683061690416957</v>
      </c>
      <c r="M238" s="5">
        <v>5.1851965973922963E-2</v>
      </c>
      <c r="N238" s="5">
        <v>4.1889024068394919E-2</v>
      </c>
      <c r="O238" s="5">
        <v>3.8425092223307915E-2</v>
      </c>
      <c r="P238" s="5">
        <v>4.4664534638543765E-2</v>
      </c>
      <c r="Q238" s="6">
        <f t="shared" si="18"/>
        <v>0.1084850940810782</v>
      </c>
      <c r="R238" s="7">
        <v>6.8366074977358013E-2</v>
      </c>
      <c r="S238" s="7">
        <v>2.0054462241174357E-2</v>
      </c>
      <c r="T238" s="7">
        <v>2.0064556862545841E-2</v>
      </c>
      <c r="U238" s="8">
        <f t="shared" si="19"/>
        <v>8.2305417959315424E-2</v>
      </c>
      <c r="V238" s="13">
        <v>1.7107440573552086E-2</v>
      </c>
      <c r="W238" s="13">
        <v>2.6926157107991143E-2</v>
      </c>
      <c r="X238" s="13">
        <v>1.7805343801064286E-2</v>
      </c>
      <c r="Y238" s="13">
        <v>2.0466476476707907E-2</v>
      </c>
    </row>
    <row r="239" spans="1:25" x14ac:dyDescent="0.3">
      <c r="A239">
        <v>19380</v>
      </c>
      <c r="B239" t="s">
        <v>252</v>
      </c>
      <c r="C239">
        <v>39.828854</v>
      </c>
      <c r="D239">
        <v>-84.141812999999999</v>
      </c>
      <c r="E239">
        <v>80530</v>
      </c>
      <c r="F239" s="1">
        <f t="shared" si="15"/>
        <v>0.48796324557434756</v>
      </c>
      <c r="G239" s="2">
        <f t="shared" si="16"/>
        <v>0.11519475182558001</v>
      </c>
      <c r="H239" s="3">
        <v>3.9387261961353844E-2</v>
      </c>
      <c r="I239" s="3">
        <v>1.1030946137503743E-2</v>
      </c>
      <c r="J239" s="3">
        <v>3.9627569233221638E-2</v>
      </c>
      <c r="K239" s="3">
        <v>2.5148974493500783E-2</v>
      </c>
      <c r="L239" s="4">
        <f t="shared" si="17"/>
        <v>0.17300232476846372</v>
      </c>
      <c r="M239" s="5">
        <v>6.296604103553885E-2</v>
      </c>
      <c r="N239" s="5">
        <v>4.5913253378896401E-2</v>
      </c>
      <c r="O239" s="5">
        <v>3.1254297221333632E-2</v>
      </c>
      <c r="P239" s="5">
        <v>3.2868733132694845E-2</v>
      </c>
      <c r="Q239" s="6">
        <f t="shared" si="18"/>
        <v>9.8635268224911546E-2</v>
      </c>
      <c r="R239" s="7">
        <v>5.5821141486245139E-2</v>
      </c>
      <c r="S239" s="7">
        <v>1.951054279619446E-2</v>
      </c>
      <c r="T239" s="7">
        <v>2.3303583942471954E-2</v>
      </c>
      <c r="U239" s="8">
        <f t="shared" si="19"/>
        <v>0.10113090075539233</v>
      </c>
      <c r="V239" s="13">
        <v>2.0273901680887992E-2</v>
      </c>
      <c r="W239" s="13">
        <v>3.1987134116953773E-2</v>
      </c>
      <c r="X239" s="13">
        <v>2.5058431428347436E-2</v>
      </c>
      <c r="Y239" s="13">
        <v>2.3811433529203126E-2</v>
      </c>
    </row>
    <row r="240" spans="1:25" x14ac:dyDescent="0.3">
      <c r="A240">
        <v>30620</v>
      </c>
      <c r="B240" t="s">
        <v>253</v>
      </c>
      <c r="C240">
        <v>40.771627000000002</v>
      </c>
      <c r="D240">
        <v>-84.106103000000004</v>
      </c>
      <c r="E240">
        <v>10010</v>
      </c>
      <c r="F240" s="1">
        <f t="shared" si="15"/>
        <v>0.48843958622795641</v>
      </c>
      <c r="G240" s="2">
        <f t="shared" si="16"/>
        <v>0.1265494351063354</v>
      </c>
      <c r="H240" s="3">
        <v>5.7818177312909461E-2</v>
      </c>
      <c r="I240" s="3">
        <v>1.0084903945515577E-2</v>
      </c>
      <c r="J240" s="3">
        <v>4.2680703111248643E-2</v>
      </c>
      <c r="K240" s="3">
        <v>1.5965650736661726E-2</v>
      </c>
      <c r="L240" s="4">
        <f t="shared" si="17"/>
        <v>0.21603474581571486</v>
      </c>
      <c r="M240" s="5">
        <v>6.1328341140623507E-2</v>
      </c>
      <c r="N240" s="5">
        <v>4.1527399993068044E-2</v>
      </c>
      <c r="O240" s="5">
        <v>4.9398739816866932E-2</v>
      </c>
      <c r="P240" s="5">
        <v>6.3780264865156366E-2</v>
      </c>
      <c r="Q240" s="6">
        <f t="shared" si="18"/>
        <v>7.3299421579927179E-2</v>
      </c>
      <c r="R240" s="7">
        <v>5.0160615469093853E-2</v>
      </c>
      <c r="S240" s="7">
        <v>1.0811108700423231E-2</v>
      </c>
      <c r="T240" s="7">
        <v>1.2327697410410092E-2</v>
      </c>
      <c r="U240" s="8">
        <f t="shared" si="19"/>
        <v>7.2555983725979004E-2</v>
      </c>
      <c r="V240" s="13">
        <v>7.0099376018828907E-3</v>
      </c>
      <c r="W240" s="13">
        <v>2.2986106136215999E-2</v>
      </c>
      <c r="X240" s="13">
        <v>1.9730876188875295E-2</v>
      </c>
      <c r="Y240" s="13">
        <v>2.2829063799004817E-2</v>
      </c>
    </row>
    <row r="241" spans="1:25" x14ac:dyDescent="0.3">
      <c r="A241">
        <v>31900</v>
      </c>
      <c r="B241" t="s">
        <v>254</v>
      </c>
      <c r="C241">
        <v>40.774158999999997</v>
      </c>
      <c r="D241">
        <v>-82.542781000000005</v>
      </c>
      <c r="E241">
        <v>6590</v>
      </c>
      <c r="F241" s="1">
        <f t="shared" si="15"/>
        <v>0.48001183718161644</v>
      </c>
      <c r="G241" s="2">
        <f t="shared" si="16"/>
        <v>0.10952042820718988</v>
      </c>
      <c r="H241" s="3">
        <v>4.1693637437882868E-2</v>
      </c>
      <c r="I241" s="3">
        <v>1.1898752993027022E-2</v>
      </c>
      <c r="J241" s="3">
        <v>4.113076103987464E-2</v>
      </c>
      <c r="K241" s="3">
        <v>1.4797276736405348E-2</v>
      </c>
      <c r="L241" s="4">
        <f t="shared" si="17"/>
        <v>0.21168033114501661</v>
      </c>
      <c r="M241" s="5">
        <v>4.7551212651689587E-2</v>
      </c>
      <c r="N241" s="5">
        <v>2.9342621330680295E-2</v>
      </c>
      <c r="O241" s="5">
        <v>6.3884928000506616E-2</v>
      </c>
      <c r="P241" s="5">
        <v>7.0901569162140118E-2</v>
      </c>
      <c r="Q241" s="6">
        <f t="shared" si="18"/>
        <v>6.6879549369972091E-2</v>
      </c>
      <c r="R241" s="7">
        <v>4.1078564164917959E-2</v>
      </c>
      <c r="S241" s="7">
        <v>1.0335010785295397E-2</v>
      </c>
      <c r="T241" s="7">
        <v>1.5465974419758728E-2</v>
      </c>
      <c r="U241" s="8">
        <f t="shared" si="19"/>
        <v>9.1931528459437889E-2</v>
      </c>
      <c r="V241" s="13">
        <v>1.2542041614196019E-2</v>
      </c>
      <c r="W241" s="13">
        <v>3.4091491338918138E-2</v>
      </c>
      <c r="X241" s="13">
        <v>1.9662525949062346E-2</v>
      </c>
      <c r="Y241" s="13">
        <v>2.563546955726138E-2</v>
      </c>
    </row>
    <row r="242" spans="1:25" x14ac:dyDescent="0.3">
      <c r="A242">
        <v>44220</v>
      </c>
      <c r="B242" t="s">
        <v>255</v>
      </c>
      <c r="C242">
        <v>39.917031999999999</v>
      </c>
      <c r="D242">
        <v>-83.783676</v>
      </c>
      <c r="E242">
        <v>6640</v>
      </c>
      <c r="F242" s="1">
        <f t="shared" si="15"/>
        <v>0.47668557427798253</v>
      </c>
      <c r="G242" s="2">
        <f t="shared" si="16"/>
        <v>0.11866106369304739</v>
      </c>
      <c r="H242" s="3">
        <v>5.6881881300565977E-2</v>
      </c>
      <c r="I242" s="3">
        <v>1.0338695605933762E-2</v>
      </c>
      <c r="J242" s="3">
        <v>3.8377513716863286E-2</v>
      </c>
      <c r="K242" s="3">
        <v>1.3062973069684358E-2</v>
      </c>
      <c r="L242" s="4">
        <f t="shared" si="17"/>
        <v>0.19234394906658969</v>
      </c>
      <c r="M242" s="5">
        <v>3.2726850357933851E-2</v>
      </c>
      <c r="N242" s="5">
        <v>3.053483544454438E-2</v>
      </c>
      <c r="O242" s="5">
        <v>5.1861474768438401E-2</v>
      </c>
      <c r="P242" s="5">
        <v>7.7220788495673057E-2</v>
      </c>
      <c r="Q242" s="6">
        <f t="shared" si="18"/>
        <v>6.4944480647076447E-2</v>
      </c>
      <c r="R242" s="7">
        <v>4.2203045694665063E-2</v>
      </c>
      <c r="S242" s="7">
        <v>6.8341050145042546E-3</v>
      </c>
      <c r="T242" s="7">
        <v>1.5907329937907132E-2</v>
      </c>
      <c r="U242" s="8">
        <f t="shared" si="19"/>
        <v>0.10073608087126897</v>
      </c>
      <c r="V242" s="13">
        <v>1.6120638380890825E-2</v>
      </c>
      <c r="W242" s="13">
        <v>4.1959865166826656E-2</v>
      </c>
      <c r="X242" s="13">
        <v>1.8942684865336686E-2</v>
      </c>
      <c r="Y242" s="13">
        <v>2.3712892458214799E-2</v>
      </c>
    </row>
    <row r="243" spans="1:25" x14ac:dyDescent="0.3">
      <c r="A243">
        <v>45780</v>
      </c>
      <c r="B243" t="s">
        <v>256</v>
      </c>
      <c r="C243">
        <v>41.544356999999998</v>
      </c>
      <c r="D243">
        <v>-83.690776999999997</v>
      </c>
      <c r="E243">
        <v>33280</v>
      </c>
      <c r="F243" s="1">
        <f t="shared" si="15"/>
        <v>0.49402168067881086</v>
      </c>
      <c r="G243" s="2">
        <f t="shared" si="16"/>
        <v>0.13761145081857146</v>
      </c>
      <c r="H243" s="3">
        <v>4.9998200705596692E-2</v>
      </c>
      <c r="I243" s="3">
        <v>1.6741193574773584E-2</v>
      </c>
      <c r="J243" s="3">
        <v>4.4992626194762832E-2</v>
      </c>
      <c r="K243" s="3">
        <v>2.5879430343438339E-2</v>
      </c>
      <c r="L243" s="4">
        <f t="shared" si="17"/>
        <v>0.16297555409904296</v>
      </c>
      <c r="M243" s="5">
        <v>5.6224050747054645E-2</v>
      </c>
      <c r="N243" s="5">
        <v>4.2747940339158609E-2</v>
      </c>
      <c r="O243" s="5">
        <v>2.856261627545047E-2</v>
      </c>
      <c r="P243" s="5">
        <v>3.5440946737379228E-2</v>
      </c>
      <c r="Q243" s="6">
        <f t="shared" si="18"/>
        <v>0.11741913315232602</v>
      </c>
      <c r="R243" s="7">
        <v>8.4255194622320381E-2</v>
      </c>
      <c r="S243" s="7">
        <v>1.3932983276031045E-2</v>
      </c>
      <c r="T243" s="7">
        <v>1.9230955253974606E-2</v>
      </c>
      <c r="U243" s="8">
        <f t="shared" si="19"/>
        <v>7.6015542608870404E-2</v>
      </c>
      <c r="V243" s="13">
        <v>1.1399043779353399E-2</v>
      </c>
      <c r="W243" s="13">
        <v>2.2393479168455962E-2</v>
      </c>
      <c r="X243" s="13">
        <v>2.0025828960287196E-2</v>
      </c>
      <c r="Y243" s="13">
        <v>2.2197190700773844E-2</v>
      </c>
    </row>
    <row r="244" spans="1:25" x14ac:dyDescent="0.3">
      <c r="A244">
        <v>49660</v>
      </c>
      <c r="B244" t="s">
        <v>257</v>
      </c>
      <c r="C244">
        <v>41.236460000000001</v>
      </c>
      <c r="D244">
        <v>-80.561784000000003</v>
      </c>
      <c r="E244">
        <v>0</v>
      </c>
      <c r="F244" s="1" t="e">
        <f t="shared" si="15"/>
        <v>#DIV/0!</v>
      </c>
      <c r="G244" s="2" t="e">
        <f t="shared" si="16"/>
        <v>#DIV/0!</v>
      </c>
      <c r="H244" s="3" t="e">
        <v>#DIV/0!</v>
      </c>
      <c r="I244" s="3" t="e">
        <v>#DIV/0!</v>
      </c>
      <c r="J244" s="3" t="e">
        <v>#DIV/0!</v>
      </c>
      <c r="K244" s="3" t="e">
        <v>#DIV/0!</v>
      </c>
      <c r="L244" s="4" t="e">
        <f t="shared" si="17"/>
        <v>#DIV/0!</v>
      </c>
      <c r="M244" s="5" t="e">
        <v>#DIV/0!</v>
      </c>
      <c r="N244" s="5" t="e">
        <v>#DIV/0!</v>
      </c>
      <c r="O244" s="5" t="e">
        <v>#DIV/0!</v>
      </c>
      <c r="P244" s="5" t="e">
        <v>#DIV/0!</v>
      </c>
      <c r="Q244" s="6" t="e">
        <f t="shared" si="18"/>
        <v>#DIV/0!</v>
      </c>
      <c r="R244" s="7" t="e">
        <v>#DIV/0!</v>
      </c>
      <c r="S244" s="7" t="e">
        <v>#DIV/0!</v>
      </c>
      <c r="T244" s="7" t="e">
        <v>#DIV/0!</v>
      </c>
      <c r="U244" s="8" t="e">
        <f t="shared" si="19"/>
        <v>#DIV/0!</v>
      </c>
      <c r="V244" s="13" t="e">
        <v>#DIV/0!</v>
      </c>
      <c r="W244" s="13" t="e">
        <v>#DIV/0!</v>
      </c>
      <c r="X244" s="13" t="e">
        <v>#DIV/0!</v>
      </c>
      <c r="Y244" s="13" t="e">
        <v>#DIV/0!</v>
      </c>
    </row>
    <row r="245" spans="1:25" x14ac:dyDescent="0.3">
      <c r="A245">
        <v>30020</v>
      </c>
      <c r="B245" t="s">
        <v>258</v>
      </c>
      <c r="C245">
        <v>34.529110000000003</v>
      </c>
      <c r="D245">
        <v>-98.430916999999994</v>
      </c>
      <c r="E245">
        <v>0</v>
      </c>
      <c r="F245" s="1" t="e">
        <f t="shared" si="15"/>
        <v>#DIV/0!</v>
      </c>
      <c r="G245" s="2" t="e">
        <f t="shared" si="16"/>
        <v>#DIV/0!</v>
      </c>
      <c r="H245" s="3" t="e">
        <v>#DIV/0!</v>
      </c>
      <c r="I245" s="3" t="e">
        <v>#DIV/0!</v>
      </c>
      <c r="J245" s="3" t="e">
        <v>#DIV/0!</v>
      </c>
      <c r="K245" s="3" t="e">
        <v>#DIV/0!</v>
      </c>
      <c r="L245" s="4" t="e">
        <f t="shared" si="17"/>
        <v>#DIV/0!</v>
      </c>
      <c r="M245" s="5" t="e">
        <v>#DIV/0!</v>
      </c>
      <c r="N245" s="5" t="e">
        <v>#DIV/0!</v>
      </c>
      <c r="O245" s="5" t="e">
        <v>#DIV/0!</v>
      </c>
      <c r="P245" s="5" t="e">
        <v>#DIV/0!</v>
      </c>
      <c r="Q245" s="6" t="e">
        <f t="shared" si="18"/>
        <v>#DIV/0!</v>
      </c>
      <c r="R245" s="7" t="e">
        <v>#DIV/0!</v>
      </c>
      <c r="S245" s="7" t="e">
        <v>#DIV/0!</v>
      </c>
      <c r="T245" s="7" t="e">
        <v>#DIV/0!</v>
      </c>
      <c r="U245" s="8" t="e">
        <f t="shared" si="19"/>
        <v>#DIV/0!</v>
      </c>
      <c r="V245" s="13" t="e">
        <v>#DIV/0!</v>
      </c>
      <c r="W245" s="13" t="e">
        <v>#DIV/0!</v>
      </c>
      <c r="X245" s="13" t="e">
        <v>#DIV/0!</v>
      </c>
      <c r="Y245" s="13" t="e">
        <v>#DIV/0!</v>
      </c>
    </row>
    <row r="246" spans="1:25" x14ac:dyDescent="0.3">
      <c r="A246">
        <v>36420</v>
      </c>
      <c r="B246" t="s">
        <v>259</v>
      </c>
      <c r="C246">
        <v>35.430968</v>
      </c>
      <c r="D246">
        <v>-97.506966000000006</v>
      </c>
      <c r="E246">
        <v>0</v>
      </c>
      <c r="F246" s="1" t="e">
        <f t="shared" si="15"/>
        <v>#DIV/0!</v>
      </c>
      <c r="G246" s="2" t="e">
        <f t="shared" si="16"/>
        <v>#DIV/0!</v>
      </c>
      <c r="H246" s="3" t="e">
        <v>#DIV/0!</v>
      </c>
      <c r="I246" s="3" t="e">
        <v>#DIV/0!</v>
      </c>
      <c r="J246" s="3" t="e">
        <v>#DIV/0!</v>
      </c>
      <c r="K246" s="3" t="e">
        <v>#DIV/0!</v>
      </c>
      <c r="L246" s="4" t="e">
        <f t="shared" si="17"/>
        <v>#DIV/0!</v>
      </c>
      <c r="M246" s="5" t="e">
        <v>#DIV/0!</v>
      </c>
      <c r="N246" s="5" t="e">
        <v>#DIV/0!</v>
      </c>
      <c r="O246" s="5" t="e">
        <v>#DIV/0!</v>
      </c>
      <c r="P246" s="5" t="e">
        <v>#DIV/0!</v>
      </c>
      <c r="Q246" s="6" t="e">
        <f t="shared" si="18"/>
        <v>#DIV/0!</v>
      </c>
      <c r="R246" s="7" t="e">
        <v>#DIV/0!</v>
      </c>
      <c r="S246" s="7" t="e">
        <v>#DIV/0!</v>
      </c>
      <c r="T246" s="7" t="e">
        <v>#DIV/0!</v>
      </c>
      <c r="U246" s="8" t="e">
        <f t="shared" si="19"/>
        <v>#DIV/0!</v>
      </c>
      <c r="V246" s="13" t="e">
        <v>#DIV/0!</v>
      </c>
      <c r="W246" s="13" t="e">
        <v>#DIV/0!</v>
      </c>
      <c r="X246" s="13" t="e">
        <v>#DIV/0!</v>
      </c>
      <c r="Y246" s="13" t="e">
        <v>#DIV/0!</v>
      </c>
    </row>
    <row r="247" spans="1:25" x14ac:dyDescent="0.3">
      <c r="A247">
        <v>46140</v>
      </c>
      <c r="B247" t="s">
        <v>260</v>
      </c>
      <c r="C247">
        <v>36.254429000000002</v>
      </c>
      <c r="D247">
        <v>-96.177329</v>
      </c>
      <c r="E247">
        <v>0</v>
      </c>
      <c r="F247" s="1" t="e">
        <f t="shared" si="15"/>
        <v>#DIV/0!</v>
      </c>
      <c r="G247" s="2" t="e">
        <f t="shared" si="16"/>
        <v>#DIV/0!</v>
      </c>
      <c r="H247" s="3" t="e">
        <v>#DIV/0!</v>
      </c>
      <c r="I247" s="3" t="e">
        <v>#DIV/0!</v>
      </c>
      <c r="J247" s="3" t="e">
        <v>#DIV/0!</v>
      </c>
      <c r="K247" s="3" t="e">
        <v>#DIV/0!</v>
      </c>
      <c r="L247" s="4" t="e">
        <f t="shared" si="17"/>
        <v>#DIV/0!</v>
      </c>
      <c r="M247" s="5" t="e">
        <v>#DIV/0!</v>
      </c>
      <c r="N247" s="5" t="e">
        <v>#DIV/0!</v>
      </c>
      <c r="O247" s="5" t="e">
        <v>#DIV/0!</v>
      </c>
      <c r="P247" s="5" t="e">
        <v>#DIV/0!</v>
      </c>
      <c r="Q247" s="6" t="e">
        <f t="shared" si="18"/>
        <v>#DIV/0!</v>
      </c>
      <c r="R247" s="7" t="e">
        <v>#DIV/0!</v>
      </c>
      <c r="S247" s="7" t="e">
        <v>#DIV/0!</v>
      </c>
      <c r="T247" s="7" t="e">
        <v>#DIV/0!</v>
      </c>
      <c r="U247" s="8" t="e">
        <f t="shared" si="19"/>
        <v>#DIV/0!</v>
      </c>
      <c r="V247" s="13" t="e">
        <v>#DIV/0!</v>
      </c>
      <c r="W247" s="13" t="e">
        <v>#DIV/0!</v>
      </c>
      <c r="X247" s="13" t="e">
        <v>#DIV/0!</v>
      </c>
      <c r="Y247" s="13" t="e">
        <v>#DIV/0!</v>
      </c>
    </row>
    <row r="248" spans="1:25" x14ac:dyDescent="0.3">
      <c r="A248">
        <v>13460</v>
      </c>
      <c r="B248" t="s">
        <v>261</v>
      </c>
      <c r="C248">
        <v>43.915118</v>
      </c>
      <c r="D248">
        <v>-121.22557500000001</v>
      </c>
      <c r="E248">
        <v>0</v>
      </c>
      <c r="F248" s="1" t="e">
        <f t="shared" si="15"/>
        <v>#DIV/0!</v>
      </c>
      <c r="G248" s="2" t="e">
        <f t="shared" si="16"/>
        <v>#DIV/0!</v>
      </c>
      <c r="H248" s="3" t="e">
        <v>#DIV/0!</v>
      </c>
      <c r="I248" s="3" t="e">
        <v>#DIV/0!</v>
      </c>
      <c r="J248" s="3" t="e">
        <v>#DIV/0!</v>
      </c>
      <c r="K248" s="3" t="e">
        <v>#DIV/0!</v>
      </c>
      <c r="L248" s="4" t="e">
        <f t="shared" si="17"/>
        <v>#DIV/0!</v>
      </c>
      <c r="M248" s="5" t="e">
        <v>#DIV/0!</v>
      </c>
      <c r="N248" s="5" t="e">
        <v>#DIV/0!</v>
      </c>
      <c r="O248" s="5" t="e">
        <v>#DIV/0!</v>
      </c>
      <c r="P248" s="5" t="e">
        <v>#DIV/0!</v>
      </c>
      <c r="Q248" s="6" t="e">
        <f t="shared" si="18"/>
        <v>#DIV/0!</v>
      </c>
      <c r="R248" s="7" t="e">
        <v>#DIV/0!</v>
      </c>
      <c r="S248" s="7" t="e">
        <v>#DIV/0!</v>
      </c>
      <c r="T248" s="7" t="e">
        <v>#DIV/0!</v>
      </c>
      <c r="U248" s="8" t="e">
        <f t="shared" si="19"/>
        <v>#DIV/0!</v>
      </c>
      <c r="V248" s="13" t="e">
        <v>#DIV/0!</v>
      </c>
      <c r="W248" s="13" t="e">
        <v>#DIV/0!</v>
      </c>
      <c r="X248" s="13" t="e">
        <v>#DIV/0!</v>
      </c>
      <c r="Y248" s="13" t="e">
        <v>#DIV/0!</v>
      </c>
    </row>
    <row r="249" spans="1:25" x14ac:dyDescent="0.3">
      <c r="A249">
        <v>18700</v>
      </c>
      <c r="B249" t="s">
        <v>262</v>
      </c>
      <c r="C249">
        <v>44.493881999999999</v>
      </c>
      <c r="D249">
        <v>-123.42466400000001</v>
      </c>
      <c r="E249">
        <v>0</v>
      </c>
      <c r="F249" s="1" t="e">
        <f t="shared" si="15"/>
        <v>#DIV/0!</v>
      </c>
      <c r="G249" s="2" t="e">
        <f t="shared" si="16"/>
        <v>#DIV/0!</v>
      </c>
      <c r="H249" s="3" t="e">
        <v>#DIV/0!</v>
      </c>
      <c r="I249" s="3" t="e">
        <v>#DIV/0!</v>
      </c>
      <c r="J249" s="3" t="e">
        <v>#DIV/0!</v>
      </c>
      <c r="K249" s="3" t="e">
        <v>#DIV/0!</v>
      </c>
      <c r="L249" s="4" t="e">
        <f t="shared" si="17"/>
        <v>#DIV/0!</v>
      </c>
      <c r="M249" s="5" t="e">
        <v>#DIV/0!</v>
      </c>
      <c r="N249" s="5" t="e">
        <v>#DIV/0!</v>
      </c>
      <c r="O249" s="5" t="e">
        <v>#DIV/0!</v>
      </c>
      <c r="P249" s="5" t="e">
        <v>#DIV/0!</v>
      </c>
      <c r="Q249" s="6" t="e">
        <f t="shared" si="18"/>
        <v>#DIV/0!</v>
      </c>
      <c r="R249" s="7" t="e">
        <v>#DIV/0!</v>
      </c>
      <c r="S249" s="7" t="e">
        <v>#DIV/0!</v>
      </c>
      <c r="T249" s="7" t="e">
        <v>#DIV/0!</v>
      </c>
      <c r="U249" s="8" t="e">
        <f t="shared" si="19"/>
        <v>#DIV/0!</v>
      </c>
      <c r="V249" s="13" t="e">
        <v>#DIV/0!</v>
      </c>
      <c r="W249" s="13" t="e">
        <v>#DIV/0!</v>
      </c>
      <c r="X249" s="13" t="e">
        <v>#DIV/0!</v>
      </c>
      <c r="Y249" s="13" t="e">
        <v>#DIV/0!</v>
      </c>
    </row>
    <row r="250" spans="1:25" x14ac:dyDescent="0.3">
      <c r="A250">
        <v>21660</v>
      </c>
      <c r="B250" t="s">
        <v>263</v>
      </c>
      <c r="C250">
        <v>43.928328999999998</v>
      </c>
      <c r="D250">
        <v>-122.89769</v>
      </c>
      <c r="E250">
        <v>0</v>
      </c>
      <c r="F250" s="1" t="e">
        <f t="shared" si="15"/>
        <v>#DIV/0!</v>
      </c>
      <c r="G250" s="2" t="e">
        <f t="shared" si="16"/>
        <v>#DIV/0!</v>
      </c>
      <c r="H250" s="3" t="e">
        <v>#DIV/0!</v>
      </c>
      <c r="I250" s="3" t="e">
        <v>#DIV/0!</v>
      </c>
      <c r="J250" s="3" t="e">
        <v>#DIV/0!</v>
      </c>
      <c r="K250" s="3" t="e">
        <v>#DIV/0!</v>
      </c>
      <c r="L250" s="4" t="e">
        <f t="shared" si="17"/>
        <v>#DIV/0!</v>
      </c>
      <c r="M250" s="5" t="e">
        <v>#DIV/0!</v>
      </c>
      <c r="N250" s="5" t="e">
        <v>#DIV/0!</v>
      </c>
      <c r="O250" s="5" t="e">
        <v>#DIV/0!</v>
      </c>
      <c r="P250" s="5" t="e">
        <v>#DIV/0!</v>
      </c>
      <c r="Q250" s="6" t="e">
        <f t="shared" si="18"/>
        <v>#DIV/0!</v>
      </c>
      <c r="R250" s="7" t="e">
        <v>#DIV/0!</v>
      </c>
      <c r="S250" s="7" t="e">
        <v>#DIV/0!</v>
      </c>
      <c r="T250" s="7" t="e">
        <v>#DIV/0!</v>
      </c>
      <c r="U250" s="8" t="e">
        <f t="shared" si="19"/>
        <v>#DIV/0!</v>
      </c>
      <c r="V250" s="13" t="e">
        <v>#DIV/0!</v>
      </c>
      <c r="W250" s="13" t="e">
        <v>#DIV/0!</v>
      </c>
      <c r="X250" s="13" t="e">
        <v>#DIV/0!</v>
      </c>
      <c r="Y250" s="13" t="e">
        <v>#DIV/0!</v>
      </c>
    </row>
    <row r="251" spans="1:25" x14ac:dyDescent="0.3">
      <c r="A251">
        <v>32780</v>
      </c>
      <c r="B251" t="s">
        <v>264</v>
      </c>
      <c r="C251">
        <v>42.411628</v>
      </c>
      <c r="D251">
        <v>-122.675685</v>
      </c>
      <c r="E251">
        <v>0</v>
      </c>
      <c r="F251" s="1" t="e">
        <f t="shared" si="15"/>
        <v>#DIV/0!</v>
      </c>
      <c r="G251" s="2" t="e">
        <f t="shared" si="16"/>
        <v>#DIV/0!</v>
      </c>
      <c r="H251" s="3" t="e">
        <v>#DIV/0!</v>
      </c>
      <c r="I251" s="3" t="e">
        <v>#DIV/0!</v>
      </c>
      <c r="J251" s="3" t="e">
        <v>#DIV/0!</v>
      </c>
      <c r="K251" s="3" t="e">
        <v>#DIV/0!</v>
      </c>
      <c r="L251" s="4" t="e">
        <f t="shared" si="17"/>
        <v>#DIV/0!</v>
      </c>
      <c r="M251" s="5" t="e">
        <v>#DIV/0!</v>
      </c>
      <c r="N251" s="5" t="e">
        <v>#DIV/0!</v>
      </c>
      <c r="O251" s="5" t="e">
        <v>#DIV/0!</v>
      </c>
      <c r="P251" s="5" t="e">
        <v>#DIV/0!</v>
      </c>
      <c r="Q251" s="6" t="e">
        <f t="shared" si="18"/>
        <v>#DIV/0!</v>
      </c>
      <c r="R251" s="7" t="e">
        <v>#DIV/0!</v>
      </c>
      <c r="S251" s="7" t="e">
        <v>#DIV/0!</v>
      </c>
      <c r="T251" s="7" t="e">
        <v>#DIV/0!</v>
      </c>
      <c r="U251" s="8" t="e">
        <f t="shared" si="19"/>
        <v>#DIV/0!</v>
      </c>
      <c r="V251" s="13" t="e">
        <v>#DIV/0!</v>
      </c>
      <c r="W251" s="13" t="e">
        <v>#DIV/0!</v>
      </c>
      <c r="X251" s="13" t="e">
        <v>#DIV/0!</v>
      </c>
      <c r="Y251" s="13" t="e">
        <v>#DIV/0!</v>
      </c>
    </row>
    <row r="252" spans="1:25" x14ac:dyDescent="0.3">
      <c r="A252">
        <v>38900</v>
      </c>
      <c r="B252" t="s">
        <v>265</v>
      </c>
      <c r="C252">
        <v>45.600619999999999</v>
      </c>
      <c r="D252">
        <v>-122.484346</v>
      </c>
      <c r="E252">
        <v>0</v>
      </c>
      <c r="F252" s="1" t="e">
        <f t="shared" si="15"/>
        <v>#DIV/0!</v>
      </c>
      <c r="G252" s="2" t="e">
        <f t="shared" si="16"/>
        <v>#DIV/0!</v>
      </c>
      <c r="H252" s="3" t="e">
        <v>#DIV/0!</v>
      </c>
      <c r="I252" s="3" t="e">
        <v>#DIV/0!</v>
      </c>
      <c r="J252" s="3" t="e">
        <v>#DIV/0!</v>
      </c>
      <c r="K252" s="3" t="e">
        <v>#DIV/0!</v>
      </c>
      <c r="L252" s="4" t="e">
        <f t="shared" si="17"/>
        <v>#DIV/0!</v>
      </c>
      <c r="M252" s="5" t="e">
        <v>#DIV/0!</v>
      </c>
      <c r="N252" s="5" t="e">
        <v>#DIV/0!</v>
      </c>
      <c r="O252" s="5" t="e">
        <v>#DIV/0!</v>
      </c>
      <c r="P252" s="5" t="e">
        <v>#DIV/0!</v>
      </c>
      <c r="Q252" s="6" t="e">
        <f t="shared" si="18"/>
        <v>#DIV/0!</v>
      </c>
      <c r="R252" s="7" t="e">
        <v>#DIV/0!</v>
      </c>
      <c r="S252" s="7" t="e">
        <v>#DIV/0!</v>
      </c>
      <c r="T252" s="7" t="e">
        <v>#DIV/0!</v>
      </c>
      <c r="U252" s="8" t="e">
        <f t="shared" si="19"/>
        <v>#DIV/0!</v>
      </c>
      <c r="V252" s="13" t="e">
        <v>#DIV/0!</v>
      </c>
      <c r="W252" s="13" t="e">
        <v>#DIV/0!</v>
      </c>
      <c r="X252" s="13" t="e">
        <v>#DIV/0!</v>
      </c>
      <c r="Y252" s="13" t="e">
        <v>#DIV/0!</v>
      </c>
    </row>
    <row r="253" spans="1:25" x14ac:dyDescent="0.3">
      <c r="A253">
        <v>41420</v>
      </c>
      <c r="B253" t="s">
        <v>266</v>
      </c>
      <c r="C253">
        <v>44.903385</v>
      </c>
      <c r="D253">
        <v>-122.901757</v>
      </c>
      <c r="E253">
        <v>0</v>
      </c>
      <c r="F253" s="1" t="e">
        <f t="shared" si="15"/>
        <v>#DIV/0!</v>
      </c>
      <c r="G253" s="2" t="e">
        <f t="shared" si="16"/>
        <v>#DIV/0!</v>
      </c>
      <c r="H253" s="3" t="e">
        <v>#DIV/0!</v>
      </c>
      <c r="I253" s="3" t="e">
        <v>#DIV/0!</v>
      </c>
      <c r="J253" s="3" t="e">
        <v>#DIV/0!</v>
      </c>
      <c r="K253" s="3" t="e">
        <v>#DIV/0!</v>
      </c>
      <c r="L253" s="4" t="e">
        <f t="shared" si="17"/>
        <v>#DIV/0!</v>
      </c>
      <c r="M253" s="5" t="e">
        <v>#DIV/0!</v>
      </c>
      <c r="N253" s="5" t="e">
        <v>#DIV/0!</v>
      </c>
      <c r="O253" s="5" t="e">
        <v>#DIV/0!</v>
      </c>
      <c r="P253" s="5" t="e">
        <v>#DIV/0!</v>
      </c>
      <c r="Q253" s="6" t="e">
        <f t="shared" si="18"/>
        <v>#DIV/0!</v>
      </c>
      <c r="R253" s="7" t="e">
        <v>#DIV/0!</v>
      </c>
      <c r="S253" s="7" t="e">
        <v>#DIV/0!</v>
      </c>
      <c r="T253" s="7" t="e">
        <v>#DIV/0!</v>
      </c>
      <c r="U253" s="8" t="e">
        <f t="shared" si="19"/>
        <v>#DIV/0!</v>
      </c>
      <c r="V253" s="13" t="e">
        <v>#DIV/0!</v>
      </c>
      <c r="W253" s="13" t="e">
        <v>#DIV/0!</v>
      </c>
      <c r="X253" s="13" t="e">
        <v>#DIV/0!</v>
      </c>
      <c r="Y253" s="13" t="e">
        <v>#DIV/0!</v>
      </c>
    </row>
    <row r="254" spans="1:25" x14ac:dyDescent="0.3">
      <c r="A254">
        <v>10900</v>
      </c>
      <c r="B254" t="s">
        <v>267</v>
      </c>
      <c r="C254">
        <v>40.789338999999998</v>
      </c>
      <c r="D254">
        <v>-75.398157999999995</v>
      </c>
      <c r="E254">
        <v>0</v>
      </c>
      <c r="F254" s="1" t="e">
        <f t="shared" si="15"/>
        <v>#DIV/0!</v>
      </c>
      <c r="G254" s="2" t="e">
        <f t="shared" si="16"/>
        <v>#DIV/0!</v>
      </c>
      <c r="H254" s="3" t="e">
        <v>#DIV/0!</v>
      </c>
      <c r="I254" s="3" t="e">
        <v>#DIV/0!</v>
      </c>
      <c r="J254" s="3" t="e">
        <v>#DIV/0!</v>
      </c>
      <c r="K254" s="3" t="e">
        <v>#DIV/0!</v>
      </c>
      <c r="L254" s="4" t="e">
        <f t="shared" si="17"/>
        <v>#DIV/0!</v>
      </c>
      <c r="M254" s="5" t="e">
        <v>#DIV/0!</v>
      </c>
      <c r="N254" s="5" t="e">
        <v>#DIV/0!</v>
      </c>
      <c r="O254" s="5" t="e">
        <v>#DIV/0!</v>
      </c>
      <c r="P254" s="5" t="e">
        <v>#DIV/0!</v>
      </c>
      <c r="Q254" s="6" t="e">
        <f t="shared" si="18"/>
        <v>#DIV/0!</v>
      </c>
      <c r="R254" s="7" t="e">
        <v>#DIV/0!</v>
      </c>
      <c r="S254" s="7" t="e">
        <v>#DIV/0!</v>
      </c>
      <c r="T254" s="7" t="e">
        <v>#DIV/0!</v>
      </c>
      <c r="U254" s="8" t="e">
        <f t="shared" si="19"/>
        <v>#DIV/0!</v>
      </c>
      <c r="V254" s="13" t="e">
        <v>#DIV/0!</v>
      </c>
      <c r="W254" s="13" t="e">
        <v>#DIV/0!</v>
      </c>
      <c r="X254" s="13" t="e">
        <v>#DIV/0!</v>
      </c>
      <c r="Y254" s="13" t="e">
        <v>#DIV/0!</v>
      </c>
    </row>
    <row r="255" spans="1:25" x14ac:dyDescent="0.3">
      <c r="A255">
        <v>11020</v>
      </c>
      <c r="B255" t="s">
        <v>268</v>
      </c>
      <c r="C255">
        <v>40.497922000000003</v>
      </c>
      <c r="D255">
        <v>-78.310636000000002</v>
      </c>
      <c r="E255">
        <v>0</v>
      </c>
      <c r="F255" s="1" t="e">
        <f t="shared" si="15"/>
        <v>#DIV/0!</v>
      </c>
      <c r="G255" s="2" t="e">
        <f t="shared" si="16"/>
        <v>#DIV/0!</v>
      </c>
      <c r="H255" s="3" t="e">
        <v>#DIV/0!</v>
      </c>
      <c r="I255" s="3" t="e">
        <v>#DIV/0!</v>
      </c>
      <c r="J255" s="3" t="e">
        <v>#DIV/0!</v>
      </c>
      <c r="K255" s="3" t="e">
        <v>#DIV/0!</v>
      </c>
      <c r="L255" s="4" t="e">
        <f t="shared" si="17"/>
        <v>#DIV/0!</v>
      </c>
      <c r="M255" s="5" t="e">
        <v>#DIV/0!</v>
      </c>
      <c r="N255" s="5" t="e">
        <v>#DIV/0!</v>
      </c>
      <c r="O255" s="5" t="e">
        <v>#DIV/0!</v>
      </c>
      <c r="P255" s="5" t="e">
        <v>#DIV/0!</v>
      </c>
      <c r="Q255" s="6" t="e">
        <f t="shared" si="18"/>
        <v>#DIV/0!</v>
      </c>
      <c r="R255" s="7" t="e">
        <v>#DIV/0!</v>
      </c>
      <c r="S255" s="7" t="e">
        <v>#DIV/0!</v>
      </c>
      <c r="T255" s="7" t="e">
        <v>#DIV/0!</v>
      </c>
      <c r="U255" s="8" t="e">
        <f t="shared" si="19"/>
        <v>#DIV/0!</v>
      </c>
      <c r="V255" s="13" t="e">
        <v>#DIV/0!</v>
      </c>
      <c r="W255" s="13" t="e">
        <v>#DIV/0!</v>
      </c>
      <c r="X255" s="13" t="e">
        <v>#DIV/0!</v>
      </c>
      <c r="Y255" s="13" t="e">
        <v>#DIV/0!</v>
      </c>
    </row>
    <row r="256" spans="1:25" x14ac:dyDescent="0.3">
      <c r="A256">
        <v>21500</v>
      </c>
      <c r="B256" t="s">
        <v>269</v>
      </c>
      <c r="C256">
        <v>42.117952000000002</v>
      </c>
      <c r="D256">
        <v>-80.096385999999995</v>
      </c>
      <c r="E256">
        <v>0</v>
      </c>
      <c r="F256" s="1" t="e">
        <f t="shared" si="15"/>
        <v>#DIV/0!</v>
      </c>
      <c r="G256" s="2" t="e">
        <f t="shared" si="16"/>
        <v>#DIV/0!</v>
      </c>
      <c r="H256" s="3" t="e">
        <v>#DIV/0!</v>
      </c>
      <c r="I256" s="3" t="e">
        <v>#DIV/0!</v>
      </c>
      <c r="J256" s="3" t="e">
        <v>#DIV/0!</v>
      </c>
      <c r="K256" s="3" t="e">
        <v>#DIV/0!</v>
      </c>
      <c r="L256" s="4" t="e">
        <f t="shared" si="17"/>
        <v>#DIV/0!</v>
      </c>
      <c r="M256" s="5" t="e">
        <v>#DIV/0!</v>
      </c>
      <c r="N256" s="5" t="e">
        <v>#DIV/0!</v>
      </c>
      <c r="O256" s="5" t="e">
        <v>#DIV/0!</v>
      </c>
      <c r="P256" s="5" t="e">
        <v>#DIV/0!</v>
      </c>
      <c r="Q256" s="6" t="e">
        <f t="shared" si="18"/>
        <v>#DIV/0!</v>
      </c>
      <c r="R256" s="7" t="e">
        <v>#DIV/0!</v>
      </c>
      <c r="S256" s="7" t="e">
        <v>#DIV/0!</v>
      </c>
      <c r="T256" s="7" t="e">
        <v>#DIV/0!</v>
      </c>
      <c r="U256" s="8" t="e">
        <f t="shared" si="19"/>
        <v>#DIV/0!</v>
      </c>
      <c r="V256" s="13" t="e">
        <v>#DIV/0!</v>
      </c>
      <c r="W256" s="13" t="e">
        <v>#DIV/0!</v>
      </c>
      <c r="X256" s="13" t="e">
        <v>#DIV/0!</v>
      </c>
      <c r="Y256" s="13" t="e">
        <v>#DIV/0!</v>
      </c>
    </row>
    <row r="257" spans="1:25" x14ac:dyDescent="0.3">
      <c r="A257">
        <v>25420</v>
      </c>
      <c r="B257" t="s">
        <v>270</v>
      </c>
      <c r="C257">
        <v>40.335915</v>
      </c>
      <c r="D257">
        <v>-77.050489999999996</v>
      </c>
      <c r="E257">
        <v>0</v>
      </c>
      <c r="F257" s="1" t="e">
        <f t="shared" si="15"/>
        <v>#DIV/0!</v>
      </c>
      <c r="G257" s="2" t="e">
        <f t="shared" si="16"/>
        <v>#DIV/0!</v>
      </c>
      <c r="H257" s="3" t="e">
        <v>#DIV/0!</v>
      </c>
      <c r="I257" s="3" t="e">
        <v>#DIV/0!</v>
      </c>
      <c r="J257" s="3" t="e">
        <v>#DIV/0!</v>
      </c>
      <c r="K257" s="3" t="e">
        <v>#DIV/0!</v>
      </c>
      <c r="L257" s="4" t="e">
        <f t="shared" si="17"/>
        <v>#DIV/0!</v>
      </c>
      <c r="M257" s="5" t="e">
        <v>#DIV/0!</v>
      </c>
      <c r="N257" s="5" t="e">
        <v>#DIV/0!</v>
      </c>
      <c r="O257" s="5" t="e">
        <v>#DIV/0!</v>
      </c>
      <c r="P257" s="5" t="e">
        <v>#DIV/0!</v>
      </c>
      <c r="Q257" s="6" t="e">
        <f t="shared" si="18"/>
        <v>#DIV/0!</v>
      </c>
      <c r="R257" s="7" t="e">
        <v>#DIV/0!</v>
      </c>
      <c r="S257" s="7" t="e">
        <v>#DIV/0!</v>
      </c>
      <c r="T257" s="7" t="e">
        <v>#DIV/0!</v>
      </c>
      <c r="U257" s="8" t="e">
        <f t="shared" si="19"/>
        <v>#DIV/0!</v>
      </c>
      <c r="V257" s="13" t="e">
        <v>#DIV/0!</v>
      </c>
      <c r="W257" s="13" t="e">
        <v>#DIV/0!</v>
      </c>
      <c r="X257" s="13" t="e">
        <v>#DIV/0!</v>
      </c>
      <c r="Y257" s="13" t="e">
        <v>#DIV/0!</v>
      </c>
    </row>
    <row r="258" spans="1:25" x14ac:dyDescent="0.3">
      <c r="A258">
        <v>27780</v>
      </c>
      <c r="B258" t="s">
        <v>271</v>
      </c>
      <c r="C258">
        <v>40.510221999999999</v>
      </c>
      <c r="D258">
        <v>-78.710477999999995</v>
      </c>
      <c r="E258">
        <v>0</v>
      </c>
      <c r="F258" s="1" t="e">
        <f t="shared" si="15"/>
        <v>#DIV/0!</v>
      </c>
      <c r="G258" s="2" t="e">
        <f t="shared" si="16"/>
        <v>#DIV/0!</v>
      </c>
      <c r="H258" s="3" t="e">
        <v>#DIV/0!</v>
      </c>
      <c r="I258" s="3" t="e">
        <v>#DIV/0!</v>
      </c>
      <c r="J258" s="3" t="e">
        <v>#DIV/0!</v>
      </c>
      <c r="K258" s="3" t="e">
        <v>#DIV/0!</v>
      </c>
      <c r="L258" s="4" t="e">
        <f t="shared" si="17"/>
        <v>#DIV/0!</v>
      </c>
      <c r="M258" s="5" t="e">
        <v>#DIV/0!</v>
      </c>
      <c r="N258" s="5" t="e">
        <v>#DIV/0!</v>
      </c>
      <c r="O258" s="5" t="e">
        <v>#DIV/0!</v>
      </c>
      <c r="P258" s="5" t="e">
        <v>#DIV/0!</v>
      </c>
      <c r="Q258" s="6" t="e">
        <f t="shared" si="18"/>
        <v>#DIV/0!</v>
      </c>
      <c r="R258" s="7" t="e">
        <v>#DIV/0!</v>
      </c>
      <c r="S258" s="7" t="e">
        <v>#DIV/0!</v>
      </c>
      <c r="T258" s="7" t="e">
        <v>#DIV/0!</v>
      </c>
      <c r="U258" s="8" t="e">
        <f t="shared" si="19"/>
        <v>#DIV/0!</v>
      </c>
      <c r="V258" s="13" t="e">
        <v>#DIV/0!</v>
      </c>
      <c r="W258" s="13" t="e">
        <v>#DIV/0!</v>
      </c>
      <c r="X258" s="13" t="e">
        <v>#DIV/0!</v>
      </c>
      <c r="Y258" s="13" t="e">
        <v>#DIV/0!</v>
      </c>
    </row>
    <row r="259" spans="1:25" x14ac:dyDescent="0.3">
      <c r="A259">
        <v>29540</v>
      </c>
      <c r="B259" t="s">
        <v>272</v>
      </c>
      <c r="C259">
        <v>40.041992</v>
      </c>
      <c r="D259">
        <v>-76.250197999999997</v>
      </c>
      <c r="E259">
        <v>0</v>
      </c>
      <c r="F259" s="1" t="e">
        <f t="shared" ref="F259:F322" si="20">G259+L259+Q259+U259</f>
        <v>#DIV/0!</v>
      </c>
      <c r="G259" s="2" t="e">
        <f t="shared" ref="G259:G322" si="21">SUM(H259:K259)</f>
        <v>#DIV/0!</v>
      </c>
      <c r="H259" s="3" t="e">
        <v>#DIV/0!</v>
      </c>
      <c r="I259" s="3" t="e">
        <v>#DIV/0!</v>
      </c>
      <c r="J259" s="3" t="e">
        <v>#DIV/0!</v>
      </c>
      <c r="K259" s="3" t="e">
        <v>#DIV/0!</v>
      </c>
      <c r="L259" s="4" t="e">
        <f t="shared" ref="L259:L322" si="22">SUM(M259:P259)</f>
        <v>#DIV/0!</v>
      </c>
      <c r="M259" s="5" t="e">
        <v>#DIV/0!</v>
      </c>
      <c r="N259" s="5" t="e">
        <v>#DIV/0!</v>
      </c>
      <c r="O259" s="5" t="e">
        <v>#DIV/0!</v>
      </c>
      <c r="P259" s="5" t="e">
        <v>#DIV/0!</v>
      </c>
      <c r="Q259" s="6" t="e">
        <f t="shared" ref="Q259:Q322" si="23">SUM(R259:T259)</f>
        <v>#DIV/0!</v>
      </c>
      <c r="R259" s="7" t="e">
        <v>#DIV/0!</v>
      </c>
      <c r="S259" s="7" t="e">
        <v>#DIV/0!</v>
      </c>
      <c r="T259" s="7" t="e">
        <v>#DIV/0!</v>
      </c>
      <c r="U259" s="8" t="e">
        <f t="shared" ref="U259:U322" si="24">SUM(V259:Y259)</f>
        <v>#DIV/0!</v>
      </c>
      <c r="V259" s="13" t="e">
        <v>#DIV/0!</v>
      </c>
      <c r="W259" s="13" t="e">
        <v>#DIV/0!</v>
      </c>
      <c r="X259" s="13" t="e">
        <v>#DIV/0!</v>
      </c>
      <c r="Y259" s="13" t="e">
        <v>#DIV/0!</v>
      </c>
    </row>
    <row r="260" spans="1:25" x14ac:dyDescent="0.3">
      <c r="A260">
        <v>30140</v>
      </c>
      <c r="B260" t="s">
        <v>273</v>
      </c>
      <c r="C260">
        <v>40.371558999999998</v>
      </c>
      <c r="D260">
        <v>-76.464870000000005</v>
      </c>
      <c r="E260">
        <v>0</v>
      </c>
      <c r="F260" s="1" t="e">
        <f t="shared" si="20"/>
        <v>#DIV/0!</v>
      </c>
      <c r="G260" s="2" t="e">
        <f t="shared" si="21"/>
        <v>#DIV/0!</v>
      </c>
      <c r="H260" s="3" t="e">
        <v>#DIV/0!</v>
      </c>
      <c r="I260" s="3" t="e">
        <v>#DIV/0!</v>
      </c>
      <c r="J260" s="3" t="e">
        <v>#DIV/0!</v>
      </c>
      <c r="K260" s="3" t="e">
        <v>#DIV/0!</v>
      </c>
      <c r="L260" s="4" t="e">
        <f t="shared" si="22"/>
        <v>#DIV/0!</v>
      </c>
      <c r="M260" s="5" t="e">
        <v>#DIV/0!</v>
      </c>
      <c r="N260" s="5" t="e">
        <v>#DIV/0!</v>
      </c>
      <c r="O260" s="5" t="e">
        <v>#DIV/0!</v>
      </c>
      <c r="P260" s="5" t="e">
        <v>#DIV/0!</v>
      </c>
      <c r="Q260" s="6" t="e">
        <f t="shared" si="23"/>
        <v>#DIV/0!</v>
      </c>
      <c r="R260" s="7" t="e">
        <v>#DIV/0!</v>
      </c>
      <c r="S260" s="7" t="e">
        <v>#DIV/0!</v>
      </c>
      <c r="T260" s="7" t="e">
        <v>#DIV/0!</v>
      </c>
      <c r="U260" s="8" t="e">
        <f t="shared" si="24"/>
        <v>#DIV/0!</v>
      </c>
      <c r="V260" s="13" t="e">
        <v>#DIV/0!</v>
      </c>
      <c r="W260" s="13" t="e">
        <v>#DIV/0!</v>
      </c>
      <c r="X260" s="13" t="e">
        <v>#DIV/0!</v>
      </c>
      <c r="Y260" s="13" t="e">
        <v>#DIV/0!</v>
      </c>
    </row>
    <row r="261" spans="1:25" x14ac:dyDescent="0.3">
      <c r="A261">
        <v>37980</v>
      </c>
      <c r="B261" t="s">
        <v>274</v>
      </c>
      <c r="C261">
        <v>39.894936000000001</v>
      </c>
      <c r="D261">
        <v>-75.311954999999998</v>
      </c>
      <c r="E261">
        <v>2488960</v>
      </c>
      <c r="F261" s="1">
        <f t="shared" si="20"/>
        <v>0.4878253242362845</v>
      </c>
      <c r="G261" s="2">
        <f t="shared" si="21"/>
        <v>0.1149611575683577</v>
      </c>
      <c r="H261" s="3">
        <v>4.7220645538749134E-2</v>
      </c>
      <c r="I261" s="3">
        <v>1.0905568580873227E-2</v>
      </c>
      <c r="J261" s="3">
        <v>3.607495119646105E-2</v>
      </c>
      <c r="K261" s="3">
        <v>2.075999225227429E-2</v>
      </c>
      <c r="L261" s="4">
        <f t="shared" si="22"/>
        <v>0.17844794371983369</v>
      </c>
      <c r="M261" s="5">
        <v>5.4437246043903306E-2</v>
      </c>
      <c r="N261" s="5">
        <v>4.2039533180162771E-2</v>
      </c>
      <c r="O261" s="5">
        <v>3.9286080711895821E-2</v>
      </c>
      <c r="P261" s="5">
        <v>4.2685083783871793E-2</v>
      </c>
      <c r="Q261" s="6">
        <f t="shared" si="23"/>
        <v>0.10217431719807457</v>
      </c>
      <c r="R261" s="7">
        <v>6.4563650818011784E-2</v>
      </c>
      <c r="S261" s="7">
        <v>1.7513669340188758E-2</v>
      </c>
      <c r="T261" s="7">
        <v>2.009699703987403E-2</v>
      </c>
      <c r="U261" s="8">
        <f t="shared" si="24"/>
        <v>9.2241905750018505E-2</v>
      </c>
      <c r="V261" s="13">
        <v>1.6496045311594345E-2</v>
      </c>
      <c r="W261" s="13">
        <v>3.3318856682181576E-2</v>
      </c>
      <c r="X261" s="13">
        <v>1.9791929073258732E-2</v>
      </c>
      <c r="Y261" s="13">
        <v>2.2635074682983859E-2</v>
      </c>
    </row>
    <row r="262" spans="1:25" x14ac:dyDescent="0.3">
      <c r="A262">
        <v>38300</v>
      </c>
      <c r="B262" t="s">
        <v>275</v>
      </c>
      <c r="C262">
        <v>40.434337999999997</v>
      </c>
      <c r="D262">
        <v>-79.828061000000005</v>
      </c>
      <c r="E262">
        <v>0</v>
      </c>
      <c r="F262" s="1" t="e">
        <f t="shared" si="20"/>
        <v>#DIV/0!</v>
      </c>
      <c r="G262" s="2" t="e">
        <f t="shared" si="21"/>
        <v>#DIV/0!</v>
      </c>
      <c r="H262" s="3" t="e">
        <v>#DIV/0!</v>
      </c>
      <c r="I262" s="3" t="e">
        <v>#DIV/0!</v>
      </c>
      <c r="J262" s="3" t="e">
        <v>#DIV/0!</v>
      </c>
      <c r="K262" s="3" t="e">
        <v>#DIV/0!</v>
      </c>
      <c r="L262" s="4" t="e">
        <f t="shared" si="22"/>
        <v>#DIV/0!</v>
      </c>
      <c r="M262" s="5" t="e">
        <v>#DIV/0!</v>
      </c>
      <c r="N262" s="5" t="e">
        <v>#DIV/0!</v>
      </c>
      <c r="O262" s="5" t="e">
        <v>#DIV/0!</v>
      </c>
      <c r="P262" s="5" t="e">
        <v>#DIV/0!</v>
      </c>
      <c r="Q262" s="6" t="e">
        <f t="shared" si="23"/>
        <v>#DIV/0!</v>
      </c>
      <c r="R262" s="7" t="e">
        <v>#DIV/0!</v>
      </c>
      <c r="S262" s="7" t="e">
        <v>#DIV/0!</v>
      </c>
      <c r="T262" s="7" t="e">
        <v>#DIV/0!</v>
      </c>
      <c r="U262" s="8" t="e">
        <f t="shared" si="24"/>
        <v>#DIV/0!</v>
      </c>
      <c r="V262" s="13" t="e">
        <v>#DIV/0!</v>
      </c>
      <c r="W262" s="13" t="e">
        <v>#DIV/0!</v>
      </c>
      <c r="X262" s="13" t="e">
        <v>#DIV/0!</v>
      </c>
      <c r="Y262" s="13" t="e">
        <v>#DIV/0!</v>
      </c>
    </row>
    <row r="263" spans="1:25" x14ac:dyDescent="0.3">
      <c r="A263">
        <v>39740</v>
      </c>
      <c r="B263" t="s">
        <v>276</v>
      </c>
      <c r="C263">
        <v>40.413957000000003</v>
      </c>
      <c r="D263">
        <v>-75.926860000000005</v>
      </c>
      <c r="E263">
        <v>0</v>
      </c>
      <c r="F263" s="1" t="e">
        <f t="shared" si="20"/>
        <v>#DIV/0!</v>
      </c>
      <c r="G263" s="2" t="e">
        <f t="shared" si="21"/>
        <v>#DIV/0!</v>
      </c>
      <c r="H263" s="3" t="e">
        <v>#DIV/0!</v>
      </c>
      <c r="I263" s="3" t="e">
        <v>#DIV/0!</v>
      </c>
      <c r="J263" s="3" t="e">
        <v>#DIV/0!</v>
      </c>
      <c r="K263" s="3" t="e">
        <v>#DIV/0!</v>
      </c>
      <c r="L263" s="4" t="e">
        <f t="shared" si="22"/>
        <v>#DIV/0!</v>
      </c>
      <c r="M263" s="5" t="e">
        <v>#DIV/0!</v>
      </c>
      <c r="N263" s="5" t="e">
        <v>#DIV/0!</v>
      </c>
      <c r="O263" s="5" t="e">
        <v>#DIV/0!</v>
      </c>
      <c r="P263" s="5" t="e">
        <v>#DIV/0!</v>
      </c>
      <c r="Q263" s="6" t="e">
        <f t="shared" si="23"/>
        <v>#DIV/0!</v>
      </c>
      <c r="R263" s="7" t="e">
        <v>#DIV/0!</v>
      </c>
      <c r="S263" s="7" t="e">
        <v>#DIV/0!</v>
      </c>
      <c r="T263" s="7" t="e">
        <v>#DIV/0!</v>
      </c>
      <c r="U263" s="8" t="e">
        <f t="shared" si="24"/>
        <v>#DIV/0!</v>
      </c>
      <c r="V263" s="13" t="e">
        <v>#DIV/0!</v>
      </c>
      <c r="W263" s="13" t="e">
        <v>#DIV/0!</v>
      </c>
      <c r="X263" s="13" t="e">
        <v>#DIV/0!</v>
      </c>
      <c r="Y263" s="13" t="e">
        <v>#DIV/0!</v>
      </c>
    </row>
    <row r="264" spans="1:25" x14ac:dyDescent="0.3">
      <c r="A264">
        <v>42540</v>
      </c>
      <c r="B264" t="s">
        <v>277</v>
      </c>
      <c r="C264">
        <v>41.322881000000002</v>
      </c>
      <c r="D264">
        <v>-75.898188000000005</v>
      </c>
      <c r="E264">
        <v>0</v>
      </c>
      <c r="F264" s="1" t="e">
        <f t="shared" si="20"/>
        <v>#DIV/0!</v>
      </c>
      <c r="G264" s="2" t="e">
        <f t="shared" si="21"/>
        <v>#DIV/0!</v>
      </c>
      <c r="H264" s="3" t="e">
        <v>#DIV/0!</v>
      </c>
      <c r="I264" s="3" t="e">
        <v>#DIV/0!</v>
      </c>
      <c r="J264" s="3" t="e">
        <v>#DIV/0!</v>
      </c>
      <c r="K264" s="3" t="e">
        <v>#DIV/0!</v>
      </c>
      <c r="L264" s="4" t="e">
        <f t="shared" si="22"/>
        <v>#DIV/0!</v>
      </c>
      <c r="M264" s="5" t="e">
        <v>#DIV/0!</v>
      </c>
      <c r="N264" s="5" t="e">
        <v>#DIV/0!</v>
      </c>
      <c r="O264" s="5" t="e">
        <v>#DIV/0!</v>
      </c>
      <c r="P264" s="5" t="e">
        <v>#DIV/0!</v>
      </c>
      <c r="Q264" s="6" t="e">
        <f t="shared" si="23"/>
        <v>#DIV/0!</v>
      </c>
      <c r="R264" s="7" t="e">
        <v>#DIV/0!</v>
      </c>
      <c r="S264" s="7" t="e">
        <v>#DIV/0!</v>
      </c>
      <c r="T264" s="7" t="e">
        <v>#DIV/0!</v>
      </c>
      <c r="U264" s="8" t="e">
        <f t="shared" si="24"/>
        <v>#DIV/0!</v>
      </c>
      <c r="V264" s="13" t="e">
        <v>#DIV/0!</v>
      </c>
      <c r="W264" s="13" t="e">
        <v>#DIV/0!</v>
      </c>
      <c r="X264" s="13" t="e">
        <v>#DIV/0!</v>
      </c>
      <c r="Y264" s="13" t="e">
        <v>#DIV/0!</v>
      </c>
    </row>
    <row r="265" spans="1:25" x14ac:dyDescent="0.3">
      <c r="A265">
        <v>44300</v>
      </c>
      <c r="B265" t="s">
        <v>278</v>
      </c>
      <c r="C265">
        <v>40.909128000000003</v>
      </c>
      <c r="D265">
        <v>-77.847876999999997</v>
      </c>
      <c r="E265">
        <v>0</v>
      </c>
      <c r="F265" s="1" t="e">
        <f t="shared" si="20"/>
        <v>#DIV/0!</v>
      </c>
      <c r="G265" s="2" t="e">
        <f t="shared" si="21"/>
        <v>#DIV/0!</v>
      </c>
      <c r="H265" s="3" t="e">
        <v>#DIV/0!</v>
      </c>
      <c r="I265" s="3" t="e">
        <v>#DIV/0!</v>
      </c>
      <c r="J265" s="3" t="e">
        <v>#DIV/0!</v>
      </c>
      <c r="K265" s="3" t="e">
        <v>#DIV/0!</v>
      </c>
      <c r="L265" s="4" t="e">
        <f t="shared" si="22"/>
        <v>#DIV/0!</v>
      </c>
      <c r="M265" s="5" t="e">
        <v>#DIV/0!</v>
      </c>
      <c r="N265" s="5" t="e">
        <v>#DIV/0!</v>
      </c>
      <c r="O265" s="5" t="e">
        <v>#DIV/0!</v>
      </c>
      <c r="P265" s="5" t="e">
        <v>#DIV/0!</v>
      </c>
      <c r="Q265" s="6" t="e">
        <f t="shared" si="23"/>
        <v>#DIV/0!</v>
      </c>
      <c r="R265" s="7" t="e">
        <v>#DIV/0!</v>
      </c>
      <c r="S265" s="7" t="e">
        <v>#DIV/0!</v>
      </c>
      <c r="T265" s="7" t="e">
        <v>#DIV/0!</v>
      </c>
      <c r="U265" s="8" t="e">
        <f t="shared" si="24"/>
        <v>#DIV/0!</v>
      </c>
      <c r="V265" s="13" t="e">
        <v>#DIV/0!</v>
      </c>
      <c r="W265" s="13" t="e">
        <v>#DIV/0!</v>
      </c>
      <c r="X265" s="13" t="e">
        <v>#DIV/0!</v>
      </c>
      <c r="Y265" s="13" t="e">
        <v>#DIV/0!</v>
      </c>
    </row>
    <row r="266" spans="1:25" x14ac:dyDescent="0.3">
      <c r="A266">
        <v>48700</v>
      </c>
      <c r="B266" t="s">
        <v>279</v>
      </c>
      <c r="C266">
        <v>41.343882000000001</v>
      </c>
      <c r="D266">
        <v>-77.055261999999999</v>
      </c>
      <c r="E266">
        <v>0</v>
      </c>
      <c r="F266" s="1" t="e">
        <f t="shared" si="20"/>
        <v>#DIV/0!</v>
      </c>
      <c r="G266" s="2" t="e">
        <f t="shared" si="21"/>
        <v>#DIV/0!</v>
      </c>
      <c r="H266" s="3" t="e">
        <v>#DIV/0!</v>
      </c>
      <c r="I266" s="3" t="e">
        <v>#DIV/0!</v>
      </c>
      <c r="J266" s="3" t="e">
        <v>#DIV/0!</v>
      </c>
      <c r="K266" s="3" t="e">
        <v>#DIV/0!</v>
      </c>
      <c r="L266" s="4" t="e">
        <f t="shared" si="22"/>
        <v>#DIV/0!</v>
      </c>
      <c r="M266" s="5" t="e">
        <v>#DIV/0!</v>
      </c>
      <c r="N266" s="5" t="e">
        <v>#DIV/0!</v>
      </c>
      <c r="O266" s="5" t="e">
        <v>#DIV/0!</v>
      </c>
      <c r="P266" s="5" t="e">
        <v>#DIV/0!</v>
      </c>
      <c r="Q266" s="6" t="e">
        <f t="shared" si="23"/>
        <v>#DIV/0!</v>
      </c>
      <c r="R266" s="7" t="e">
        <v>#DIV/0!</v>
      </c>
      <c r="S266" s="7" t="e">
        <v>#DIV/0!</v>
      </c>
      <c r="T266" s="7" t="e">
        <v>#DIV/0!</v>
      </c>
      <c r="U266" s="8" t="e">
        <f t="shared" si="24"/>
        <v>#DIV/0!</v>
      </c>
      <c r="V266" s="13" t="e">
        <v>#DIV/0!</v>
      </c>
      <c r="W266" s="13" t="e">
        <v>#DIV/0!</v>
      </c>
      <c r="X266" s="13" t="e">
        <v>#DIV/0!</v>
      </c>
      <c r="Y266" s="13" t="e">
        <v>#DIV/0!</v>
      </c>
    </row>
    <row r="267" spans="1:25" x14ac:dyDescent="0.3">
      <c r="A267">
        <v>49620</v>
      </c>
      <c r="B267" t="s">
        <v>280</v>
      </c>
      <c r="C267">
        <v>39.921751</v>
      </c>
      <c r="D267">
        <v>-76.728888999999995</v>
      </c>
      <c r="E267">
        <v>0</v>
      </c>
      <c r="F267" s="1" t="e">
        <f t="shared" si="20"/>
        <v>#DIV/0!</v>
      </c>
      <c r="G267" s="2" t="e">
        <f t="shared" si="21"/>
        <v>#DIV/0!</v>
      </c>
      <c r="H267" s="3" t="e">
        <v>#DIV/0!</v>
      </c>
      <c r="I267" s="3" t="e">
        <v>#DIV/0!</v>
      </c>
      <c r="J267" s="3" t="e">
        <v>#DIV/0!</v>
      </c>
      <c r="K267" s="3" t="e">
        <v>#DIV/0!</v>
      </c>
      <c r="L267" s="4" t="e">
        <f t="shared" si="22"/>
        <v>#DIV/0!</v>
      </c>
      <c r="M267" s="5" t="e">
        <v>#DIV/0!</v>
      </c>
      <c r="N267" s="5" t="e">
        <v>#DIV/0!</v>
      </c>
      <c r="O267" s="5" t="e">
        <v>#DIV/0!</v>
      </c>
      <c r="P267" s="5" t="e">
        <v>#DIV/0!</v>
      </c>
      <c r="Q267" s="6" t="e">
        <f t="shared" si="23"/>
        <v>#DIV/0!</v>
      </c>
      <c r="R267" s="7" t="e">
        <v>#DIV/0!</v>
      </c>
      <c r="S267" s="7" t="e">
        <v>#DIV/0!</v>
      </c>
      <c r="T267" s="7" t="e">
        <v>#DIV/0!</v>
      </c>
      <c r="U267" s="8" t="e">
        <f t="shared" si="24"/>
        <v>#DIV/0!</v>
      </c>
      <c r="V267" s="13" t="e">
        <v>#DIV/0!</v>
      </c>
      <c r="W267" s="13" t="e">
        <v>#DIV/0!</v>
      </c>
      <c r="X267" s="13" t="e">
        <v>#DIV/0!</v>
      </c>
      <c r="Y267" s="13" t="e">
        <v>#DIV/0!</v>
      </c>
    </row>
    <row r="268" spans="1:25" x14ac:dyDescent="0.3">
      <c r="A268">
        <v>77200</v>
      </c>
      <c r="B268" t="s">
        <v>281</v>
      </c>
      <c r="C268">
        <v>41.706831000000001</v>
      </c>
      <c r="D268">
        <v>-71.286636999999999</v>
      </c>
      <c r="E268">
        <v>0</v>
      </c>
      <c r="F268" s="1" t="e">
        <f t="shared" si="20"/>
        <v>#DIV/0!</v>
      </c>
      <c r="G268" s="2" t="e">
        <f t="shared" si="21"/>
        <v>#DIV/0!</v>
      </c>
      <c r="H268" s="3" t="e">
        <v>#DIV/0!</v>
      </c>
      <c r="I268" s="3" t="e">
        <v>#DIV/0!</v>
      </c>
      <c r="J268" s="3" t="e">
        <v>#DIV/0!</v>
      </c>
      <c r="K268" s="3" t="e">
        <v>#DIV/0!</v>
      </c>
      <c r="L268" s="4" t="e">
        <f t="shared" si="22"/>
        <v>#DIV/0!</v>
      </c>
      <c r="M268" s="5" t="e">
        <v>#DIV/0!</v>
      </c>
      <c r="N268" s="5" t="e">
        <v>#DIV/0!</v>
      </c>
      <c r="O268" s="5" t="e">
        <v>#DIV/0!</v>
      </c>
      <c r="P268" s="5" t="e">
        <v>#DIV/0!</v>
      </c>
      <c r="Q268" s="6" t="e">
        <f t="shared" si="23"/>
        <v>#DIV/0!</v>
      </c>
      <c r="R268" s="7" t="e">
        <v>#DIV/0!</v>
      </c>
      <c r="S268" s="7" t="e">
        <v>#DIV/0!</v>
      </c>
      <c r="T268" s="7" t="e">
        <v>#DIV/0!</v>
      </c>
      <c r="U268" s="8" t="e">
        <f t="shared" si="24"/>
        <v>#DIV/0!</v>
      </c>
      <c r="V268" s="13" t="e">
        <v>#DIV/0!</v>
      </c>
      <c r="W268" s="13" t="e">
        <v>#DIV/0!</v>
      </c>
      <c r="X268" s="13" t="e">
        <v>#DIV/0!</v>
      </c>
      <c r="Y268" s="13" t="e">
        <v>#DIV/0!</v>
      </c>
    </row>
    <row r="269" spans="1:25" x14ac:dyDescent="0.3">
      <c r="A269">
        <v>16700</v>
      </c>
      <c r="B269" t="s">
        <v>282</v>
      </c>
      <c r="C269">
        <v>33.021988999999998</v>
      </c>
      <c r="D269">
        <v>-80.012043000000006</v>
      </c>
      <c r="E269">
        <v>0</v>
      </c>
      <c r="F269" s="1" t="e">
        <f t="shared" si="20"/>
        <v>#DIV/0!</v>
      </c>
      <c r="G269" s="2" t="e">
        <f t="shared" si="21"/>
        <v>#DIV/0!</v>
      </c>
      <c r="H269" s="3" t="e">
        <v>#DIV/0!</v>
      </c>
      <c r="I269" s="3" t="e">
        <v>#DIV/0!</v>
      </c>
      <c r="J269" s="3" t="e">
        <v>#DIV/0!</v>
      </c>
      <c r="K269" s="3" t="e">
        <v>#DIV/0!</v>
      </c>
      <c r="L269" s="4" t="e">
        <f t="shared" si="22"/>
        <v>#DIV/0!</v>
      </c>
      <c r="M269" s="5" t="e">
        <v>#DIV/0!</v>
      </c>
      <c r="N269" s="5" t="e">
        <v>#DIV/0!</v>
      </c>
      <c r="O269" s="5" t="e">
        <v>#DIV/0!</v>
      </c>
      <c r="P269" s="5" t="e">
        <v>#DIV/0!</v>
      </c>
      <c r="Q269" s="6" t="e">
        <f t="shared" si="23"/>
        <v>#DIV/0!</v>
      </c>
      <c r="R269" s="7" t="e">
        <v>#DIV/0!</v>
      </c>
      <c r="S269" s="7" t="e">
        <v>#DIV/0!</v>
      </c>
      <c r="T269" s="7" t="e">
        <v>#DIV/0!</v>
      </c>
      <c r="U269" s="8" t="e">
        <f t="shared" si="24"/>
        <v>#DIV/0!</v>
      </c>
      <c r="V269" s="13" t="e">
        <v>#DIV/0!</v>
      </c>
      <c r="W269" s="13" t="e">
        <v>#DIV/0!</v>
      </c>
      <c r="X269" s="13" t="e">
        <v>#DIV/0!</v>
      </c>
      <c r="Y269" s="13" t="e">
        <v>#DIV/0!</v>
      </c>
    </row>
    <row r="270" spans="1:25" x14ac:dyDescent="0.3">
      <c r="A270">
        <v>17900</v>
      </c>
      <c r="B270" t="s">
        <v>283</v>
      </c>
      <c r="C270">
        <v>34.077584999999999</v>
      </c>
      <c r="D270">
        <v>-81.037845000000004</v>
      </c>
      <c r="E270">
        <v>0</v>
      </c>
      <c r="F270" s="1" t="e">
        <f t="shared" si="20"/>
        <v>#DIV/0!</v>
      </c>
      <c r="G270" s="2" t="e">
        <f t="shared" si="21"/>
        <v>#DIV/0!</v>
      </c>
      <c r="H270" s="3" t="e">
        <v>#DIV/0!</v>
      </c>
      <c r="I270" s="3" t="e">
        <v>#DIV/0!</v>
      </c>
      <c r="J270" s="3" t="e">
        <v>#DIV/0!</v>
      </c>
      <c r="K270" s="3" t="e">
        <v>#DIV/0!</v>
      </c>
      <c r="L270" s="4" t="e">
        <f t="shared" si="22"/>
        <v>#DIV/0!</v>
      </c>
      <c r="M270" s="5" t="e">
        <v>#DIV/0!</v>
      </c>
      <c r="N270" s="5" t="e">
        <v>#DIV/0!</v>
      </c>
      <c r="O270" s="5" t="e">
        <v>#DIV/0!</v>
      </c>
      <c r="P270" s="5" t="e">
        <v>#DIV/0!</v>
      </c>
      <c r="Q270" s="6" t="e">
        <f t="shared" si="23"/>
        <v>#DIV/0!</v>
      </c>
      <c r="R270" s="7" t="e">
        <v>#DIV/0!</v>
      </c>
      <c r="S270" s="7" t="e">
        <v>#DIV/0!</v>
      </c>
      <c r="T270" s="7" t="e">
        <v>#DIV/0!</v>
      </c>
      <c r="U270" s="8" t="e">
        <f t="shared" si="24"/>
        <v>#DIV/0!</v>
      </c>
      <c r="V270" s="13" t="e">
        <v>#DIV/0!</v>
      </c>
      <c r="W270" s="13" t="e">
        <v>#DIV/0!</v>
      </c>
      <c r="X270" s="13" t="e">
        <v>#DIV/0!</v>
      </c>
      <c r="Y270" s="13" t="e">
        <v>#DIV/0!</v>
      </c>
    </row>
    <row r="271" spans="1:25" x14ac:dyDescent="0.3">
      <c r="A271">
        <v>22500</v>
      </c>
      <c r="B271" t="s">
        <v>284</v>
      </c>
      <c r="C271">
        <v>34.154902</v>
      </c>
      <c r="D271">
        <v>-79.807590000000005</v>
      </c>
      <c r="E271">
        <v>0</v>
      </c>
      <c r="F271" s="1" t="e">
        <f t="shared" si="20"/>
        <v>#DIV/0!</v>
      </c>
      <c r="G271" s="2" t="e">
        <f t="shared" si="21"/>
        <v>#DIV/0!</v>
      </c>
      <c r="H271" s="3" t="e">
        <v>#DIV/0!</v>
      </c>
      <c r="I271" s="3" t="e">
        <v>#DIV/0!</v>
      </c>
      <c r="J271" s="3" t="e">
        <v>#DIV/0!</v>
      </c>
      <c r="K271" s="3" t="e">
        <v>#DIV/0!</v>
      </c>
      <c r="L271" s="4" t="e">
        <f t="shared" si="22"/>
        <v>#DIV/0!</v>
      </c>
      <c r="M271" s="5" t="e">
        <v>#DIV/0!</v>
      </c>
      <c r="N271" s="5" t="e">
        <v>#DIV/0!</v>
      </c>
      <c r="O271" s="5" t="e">
        <v>#DIV/0!</v>
      </c>
      <c r="P271" s="5" t="e">
        <v>#DIV/0!</v>
      </c>
      <c r="Q271" s="6" t="e">
        <f t="shared" si="23"/>
        <v>#DIV/0!</v>
      </c>
      <c r="R271" s="7" t="e">
        <v>#DIV/0!</v>
      </c>
      <c r="S271" s="7" t="e">
        <v>#DIV/0!</v>
      </c>
      <c r="T271" s="7" t="e">
        <v>#DIV/0!</v>
      </c>
      <c r="U271" s="8" t="e">
        <f t="shared" si="24"/>
        <v>#DIV/0!</v>
      </c>
      <c r="V271" s="13" t="e">
        <v>#DIV/0!</v>
      </c>
      <c r="W271" s="13" t="e">
        <v>#DIV/0!</v>
      </c>
      <c r="X271" s="13" t="e">
        <v>#DIV/0!</v>
      </c>
      <c r="Y271" s="13" t="e">
        <v>#DIV/0!</v>
      </c>
    </row>
    <row r="272" spans="1:25" x14ac:dyDescent="0.3">
      <c r="A272">
        <v>24860</v>
      </c>
      <c r="B272" t="s">
        <v>285</v>
      </c>
      <c r="C272">
        <v>34.683709</v>
      </c>
      <c r="D272">
        <v>-82.413422999999995</v>
      </c>
      <c r="E272">
        <v>0</v>
      </c>
      <c r="F272" s="1" t="e">
        <f t="shared" si="20"/>
        <v>#DIV/0!</v>
      </c>
      <c r="G272" s="2" t="e">
        <f t="shared" si="21"/>
        <v>#DIV/0!</v>
      </c>
      <c r="H272" s="3" t="e">
        <v>#DIV/0!</v>
      </c>
      <c r="I272" s="3" t="e">
        <v>#DIV/0!</v>
      </c>
      <c r="J272" s="3" t="e">
        <v>#DIV/0!</v>
      </c>
      <c r="K272" s="3" t="e">
        <v>#DIV/0!</v>
      </c>
      <c r="L272" s="4" t="e">
        <f t="shared" si="22"/>
        <v>#DIV/0!</v>
      </c>
      <c r="M272" s="5" t="e">
        <v>#DIV/0!</v>
      </c>
      <c r="N272" s="5" t="e">
        <v>#DIV/0!</v>
      </c>
      <c r="O272" s="5" t="e">
        <v>#DIV/0!</v>
      </c>
      <c r="P272" s="5" t="e">
        <v>#DIV/0!</v>
      </c>
      <c r="Q272" s="6" t="e">
        <f t="shared" si="23"/>
        <v>#DIV/0!</v>
      </c>
      <c r="R272" s="7" t="e">
        <v>#DIV/0!</v>
      </c>
      <c r="S272" s="7" t="e">
        <v>#DIV/0!</v>
      </c>
      <c r="T272" s="7" t="e">
        <v>#DIV/0!</v>
      </c>
      <c r="U272" s="8" t="e">
        <f t="shared" si="24"/>
        <v>#DIV/0!</v>
      </c>
      <c r="V272" s="13" t="e">
        <v>#DIV/0!</v>
      </c>
      <c r="W272" s="13" t="e">
        <v>#DIV/0!</v>
      </c>
      <c r="X272" s="13" t="e">
        <v>#DIV/0!</v>
      </c>
      <c r="Y272" s="13" t="e">
        <v>#DIV/0!</v>
      </c>
    </row>
    <row r="273" spans="1:25" x14ac:dyDescent="0.3">
      <c r="A273">
        <v>34820</v>
      </c>
      <c r="B273" t="s">
        <v>286</v>
      </c>
      <c r="C273">
        <v>33.969095000000003</v>
      </c>
      <c r="D273">
        <v>-78.612724</v>
      </c>
      <c r="E273">
        <v>0</v>
      </c>
      <c r="F273" s="1" t="e">
        <f t="shared" si="20"/>
        <v>#DIV/0!</v>
      </c>
      <c r="G273" s="2" t="e">
        <f t="shared" si="21"/>
        <v>#DIV/0!</v>
      </c>
      <c r="H273" s="3" t="e">
        <v>#DIV/0!</v>
      </c>
      <c r="I273" s="3" t="e">
        <v>#DIV/0!</v>
      </c>
      <c r="J273" s="3" t="e">
        <v>#DIV/0!</v>
      </c>
      <c r="K273" s="3" t="e">
        <v>#DIV/0!</v>
      </c>
      <c r="L273" s="4" t="e">
        <f t="shared" si="22"/>
        <v>#DIV/0!</v>
      </c>
      <c r="M273" s="5" t="e">
        <v>#DIV/0!</v>
      </c>
      <c r="N273" s="5" t="e">
        <v>#DIV/0!</v>
      </c>
      <c r="O273" s="5" t="e">
        <v>#DIV/0!</v>
      </c>
      <c r="P273" s="5" t="e">
        <v>#DIV/0!</v>
      </c>
      <c r="Q273" s="6" t="e">
        <f t="shared" si="23"/>
        <v>#DIV/0!</v>
      </c>
      <c r="R273" s="7" t="e">
        <v>#DIV/0!</v>
      </c>
      <c r="S273" s="7" t="e">
        <v>#DIV/0!</v>
      </c>
      <c r="T273" s="7" t="e">
        <v>#DIV/0!</v>
      </c>
      <c r="U273" s="8" t="e">
        <f t="shared" si="24"/>
        <v>#DIV/0!</v>
      </c>
      <c r="V273" s="13" t="e">
        <v>#DIV/0!</v>
      </c>
      <c r="W273" s="13" t="e">
        <v>#DIV/0!</v>
      </c>
      <c r="X273" s="13" t="e">
        <v>#DIV/0!</v>
      </c>
      <c r="Y273" s="13" t="e">
        <v>#DIV/0!</v>
      </c>
    </row>
    <row r="274" spans="1:25" x14ac:dyDescent="0.3">
      <c r="A274">
        <v>43900</v>
      </c>
      <c r="B274" t="s">
        <v>287</v>
      </c>
      <c r="C274">
        <v>34.834620000000001</v>
      </c>
      <c r="D274">
        <v>-81.842400999999995</v>
      </c>
      <c r="E274">
        <v>0</v>
      </c>
      <c r="F274" s="1" t="e">
        <f t="shared" si="20"/>
        <v>#DIV/0!</v>
      </c>
      <c r="G274" s="2" t="e">
        <f t="shared" si="21"/>
        <v>#DIV/0!</v>
      </c>
      <c r="H274" s="3" t="e">
        <v>#DIV/0!</v>
      </c>
      <c r="I274" s="3" t="e">
        <v>#DIV/0!</v>
      </c>
      <c r="J274" s="3" t="e">
        <v>#DIV/0!</v>
      </c>
      <c r="K274" s="3" t="e">
        <v>#DIV/0!</v>
      </c>
      <c r="L274" s="4" t="e">
        <f t="shared" si="22"/>
        <v>#DIV/0!</v>
      </c>
      <c r="M274" s="5" t="e">
        <v>#DIV/0!</v>
      </c>
      <c r="N274" s="5" t="e">
        <v>#DIV/0!</v>
      </c>
      <c r="O274" s="5" t="e">
        <v>#DIV/0!</v>
      </c>
      <c r="P274" s="5" t="e">
        <v>#DIV/0!</v>
      </c>
      <c r="Q274" s="6" t="e">
        <f t="shared" si="23"/>
        <v>#DIV/0!</v>
      </c>
      <c r="R274" s="7" t="e">
        <v>#DIV/0!</v>
      </c>
      <c r="S274" s="7" t="e">
        <v>#DIV/0!</v>
      </c>
      <c r="T274" s="7" t="e">
        <v>#DIV/0!</v>
      </c>
      <c r="U274" s="8" t="e">
        <f t="shared" si="24"/>
        <v>#DIV/0!</v>
      </c>
      <c r="V274" s="13" t="e">
        <v>#DIV/0!</v>
      </c>
      <c r="W274" s="13" t="e">
        <v>#DIV/0!</v>
      </c>
      <c r="X274" s="13" t="e">
        <v>#DIV/0!</v>
      </c>
      <c r="Y274" s="13" t="e">
        <v>#DIV/0!</v>
      </c>
    </row>
    <row r="275" spans="1:25" x14ac:dyDescent="0.3">
      <c r="A275">
        <v>44940</v>
      </c>
      <c r="B275" t="s">
        <v>288</v>
      </c>
      <c r="C275">
        <v>33.916139999999999</v>
      </c>
      <c r="D275">
        <v>-80.382375999999994</v>
      </c>
      <c r="E275">
        <v>0</v>
      </c>
      <c r="F275" s="1" t="e">
        <f t="shared" si="20"/>
        <v>#DIV/0!</v>
      </c>
      <c r="G275" s="2" t="e">
        <f t="shared" si="21"/>
        <v>#DIV/0!</v>
      </c>
      <c r="H275" s="3" t="e">
        <v>#DIV/0!</v>
      </c>
      <c r="I275" s="3" t="e">
        <v>#DIV/0!</v>
      </c>
      <c r="J275" s="3" t="e">
        <v>#DIV/0!</v>
      </c>
      <c r="K275" s="3" t="e">
        <v>#DIV/0!</v>
      </c>
      <c r="L275" s="4" t="e">
        <f t="shared" si="22"/>
        <v>#DIV/0!</v>
      </c>
      <c r="M275" s="5" t="e">
        <v>#DIV/0!</v>
      </c>
      <c r="N275" s="5" t="e">
        <v>#DIV/0!</v>
      </c>
      <c r="O275" s="5" t="e">
        <v>#DIV/0!</v>
      </c>
      <c r="P275" s="5" t="e">
        <v>#DIV/0!</v>
      </c>
      <c r="Q275" s="6" t="e">
        <f t="shared" si="23"/>
        <v>#DIV/0!</v>
      </c>
      <c r="R275" s="7" t="e">
        <v>#DIV/0!</v>
      </c>
      <c r="S275" s="7" t="e">
        <v>#DIV/0!</v>
      </c>
      <c r="T275" s="7" t="e">
        <v>#DIV/0!</v>
      </c>
      <c r="U275" s="8" t="e">
        <f t="shared" si="24"/>
        <v>#DIV/0!</v>
      </c>
      <c r="V275" s="13" t="e">
        <v>#DIV/0!</v>
      </c>
      <c r="W275" s="13" t="e">
        <v>#DIV/0!</v>
      </c>
      <c r="X275" s="13" t="e">
        <v>#DIV/0!</v>
      </c>
      <c r="Y275" s="13" t="e">
        <v>#DIV/0!</v>
      </c>
    </row>
    <row r="276" spans="1:25" x14ac:dyDescent="0.3">
      <c r="A276">
        <v>39660</v>
      </c>
      <c r="B276" t="s">
        <v>289</v>
      </c>
      <c r="C276">
        <v>44.195107999999998</v>
      </c>
      <c r="D276">
        <v>-102.916612</v>
      </c>
      <c r="E276">
        <v>0</v>
      </c>
      <c r="F276" s="1" t="e">
        <f t="shared" si="20"/>
        <v>#DIV/0!</v>
      </c>
      <c r="G276" s="2" t="e">
        <f t="shared" si="21"/>
        <v>#DIV/0!</v>
      </c>
      <c r="H276" s="3" t="e">
        <v>#DIV/0!</v>
      </c>
      <c r="I276" s="3" t="e">
        <v>#DIV/0!</v>
      </c>
      <c r="J276" s="3" t="e">
        <v>#DIV/0!</v>
      </c>
      <c r="K276" s="3" t="e">
        <v>#DIV/0!</v>
      </c>
      <c r="L276" s="4" t="e">
        <f t="shared" si="22"/>
        <v>#DIV/0!</v>
      </c>
      <c r="M276" s="5" t="e">
        <v>#DIV/0!</v>
      </c>
      <c r="N276" s="5" t="e">
        <v>#DIV/0!</v>
      </c>
      <c r="O276" s="5" t="e">
        <v>#DIV/0!</v>
      </c>
      <c r="P276" s="5" t="e">
        <v>#DIV/0!</v>
      </c>
      <c r="Q276" s="6" t="e">
        <f t="shared" si="23"/>
        <v>#DIV/0!</v>
      </c>
      <c r="R276" s="7" t="e">
        <v>#DIV/0!</v>
      </c>
      <c r="S276" s="7" t="e">
        <v>#DIV/0!</v>
      </c>
      <c r="T276" s="7" t="e">
        <v>#DIV/0!</v>
      </c>
      <c r="U276" s="8" t="e">
        <f t="shared" si="24"/>
        <v>#DIV/0!</v>
      </c>
      <c r="V276" s="13" t="e">
        <v>#DIV/0!</v>
      </c>
      <c r="W276" s="13" t="e">
        <v>#DIV/0!</v>
      </c>
      <c r="X276" s="13" t="e">
        <v>#DIV/0!</v>
      </c>
      <c r="Y276" s="13" t="e">
        <v>#DIV/0!</v>
      </c>
    </row>
    <row r="277" spans="1:25" x14ac:dyDescent="0.3">
      <c r="A277">
        <v>43620</v>
      </c>
      <c r="B277" t="s">
        <v>290</v>
      </c>
      <c r="C277">
        <v>43.495420000000003</v>
      </c>
      <c r="D277">
        <v>-96.995339000000001</v>
      </c>
      <c r="E277">
        <v>0</v>
      </c>
      <c r="F277" s="1" t="e">
        <f t="shared" si="20"/>
        <v>#DIV/0!</v>
      </c>
      <c r="G277" s="2" t="e">
        <f t="shared" si="21"/>
        <v>#DIV/0!</v>
      </c>
      <c r="H277" s="3" t="e">
        <v>#DIV/0!</v>
      </c>
      <c r="I277" s="3" t="e">
        <v>#DIV/0!</v>
      </c>
      <c r="J277" s="3" t="e">
        <v>#DIV/0!</v>
      </c>
      <c r="K277" s="3" t="e">
        <v>#DIV/0!</v>
      </c>
      <c r="L277" s="4" t="e">
        <f t="shared" si="22"/>
        <v>#DIV/0!</v>
      </c>
      <c r="M277" s="5" t="e">
        <v>#DIV/0!</v>
      </c>
      <c r="N277" s="5" t="e">
        <v>#DIV/0!</v>
      </c>
      <c r="O277" s="5" t="e">
        <v>#DIV/0!</v>
      </c>
      <c r="P277" s="5" t="e">
        <v>#DIV/0!</v>
      </c>
      <c r="Q277" s="6" t="e">
        <f t="shared" si="23"/>
        <v>#DIV/0!</v>
      </c>
      <c r="R277" s="7" t="e">
        <v>#DIV/0!</v>
      </c>
      <c r="S277" s="7" t="e">
        <v>#DIV/0!</v>
      </c>
      <c r="T277" s="7" t="e">
        <v>#DIV/0!</v>
      </c>
      <c r="U277" s="8" t="e">
        <f t="shared" si="24"/>
        <v>#DIV/0!</v>
      </c>
      <c r="V277" s="13" t="e">
        <v>#DIV/0!</v>
      </c>
      <c r="W277" s="13" t="e">
        <v>#DIV/0!</v>
      </c>
      <c r="X277" s="13" t="e">
        <v>#DIV/0!</v>
      </c>
      <c r="Y277" s="13" t="e">
        <v>#DIV/0!</v>
      </c>
    </row>
    <row r="278" spans="1:25" x14ac:dyDescent="0.3">
      <c r="A278">
        <v>16860</v>
      </c>
      <c r="B278" t="s">
        <v>291</v>
      </c>
      <c r="C278">
        <v>35.049360999999998</v>
      </c>
      <c r="D278">
        <v>-85.361158000000003</v>
      </c>
      <c r="E278">
        <v>0</v>
      </c>
      <c r="F278" s="1" t="e">
        <f t="shared" si="20"/>
        <v>#DIV/0!</v>
      </c>
      <c r="G278" s="2" t="e">
        <f t="shared" si="21"/>
        <v>#DIV/0!</v>
      </c>
      <c r="H278" s="3" t="e">
        <v>#DIV/0!</v>
      </c>
      <c r="I278" s="3" t="e">
        <v>#DIV/0!</v>
      </c>
      <c r="J278" s="3" t="e">
        <v>#DIV/0!</v>
      </c>
      <c r="K278" s="3" t="e">
        <v>#DIV/0!</v>
      </c>
      <c r="L278" s="4" t="e">
        <f t="shared" si="22"/>
        <v>#DIV/0!</v>
      </c>
      <c r="M278" s="5" t="e">
        <v>#DIV/0!</v>
      </c>
      <c r="N278" s="5" t="e">
        <v>#DIV/0!</v>
      </c>
      <c r="O278" s="5" t="e">
        <v>#DIV/0!</v>
      </c>
      <c r="P278" s="5" t="e">
        <v>#DIV/0!</v>
      </c>
      <c r="Q278" s="6" t="e">
        <f t="shared" si="23"/>
        <v>#DIV/0!</v>
      </c>
      <c r="R278" s="7" t="e">
        <v>#DIV/0!</v>
      </c>
      <c r="S278" s="7" t="e">
        <v>#DIV/0!</v>
      </c>
      <c r="T278" s="7" t="e">
        <v>#DIV/0!</v>
      </c>
      <c r="U278" s="8" t="e">
        <f t="shared" si="24"/>
        <v>#DIV/0!</v>
      </c>
      <c r="V278" s="13" t="e">
        <v>#DIV/0!</v>
      </c>
      <c r="W278" s="13" t="e">
        <v>#DIV/0!</v>
      </c>
      <c r="X278" s="13" t="e">
        <v>#DIV/0!</v>
      </c>
      <c r="Y278" s="13" t="e">
        <v>#DIV/0!</v>
      </c>
    </row>
    <row r="279" spans="1:25" x14ac:dyDescent="0.3">
      <c r="A279">
        <v>17300</v>
      </c>
      <c r="B279" t="s">
        <v>292</v>
      </c>
      <c r="C279">
        <v>36.749206999999998</v>
      </c>
      <c r="D279">
        <v>-87.558283000000003</v>
      </c>
      <c r="E279">
        <v>0</v>
      </c>
      <c r="F279" s="1" t="e">
        <f t="shared" si="20"/>
        <v>#DIV/0!</v>
      </c>
      <c r="G279" s="2" t="e">
        <f t="shared" si="21"/>
        <v>#DIV/0!</v>
      </c>
      <c r="H279" s="3" t="e">
        <v>#DIV/0!</v>
      </c>
      <c r="I279" s="3" t="e">
        <v>#DIV/0!</v>
      </c>
      <c r="J279" s="3" t="e">
        <v>#DIV/0!</v>
      </c>
      <c r="K279" s="3" t="e">
        <v>#DIV/0!</v>
      </c>
      <c r="L279" s="4" t="e">
        <f t="shared" si="22"/>
        <v>#DIV/0!</v>
      </c>
      <c r="M279" s="5" t="e">
        <v>#DIV/0!</v>
      </c>
      <c r="N279" s="5" t="e">
        <v>#DIV/0!</v>
      </c>
      <c r="O279" s="5" t="e">
        <v>#DIV/0!</v>
      </c>
      <c r="P279" s="5" t="e">
        <v>#DIV/0!</v>
      </c>
      <c r="Q279" s="6" t="e">
        <f t="shared" si="23"/>
        <v>#DIV/0!</v>
      </c>
      <c r="R279" s="7" t="e">
        <v>#DIV/0!</v>
      </c>
      <c r="S279" s="7" t="e">
        <v>#DIV/0!</v>
      </c>
      <c r="T279" s="7" t="e">
        <v>#DIV/0!</v>
      </c>
      <c r="U279" s="8" t="e">
        <f t="shared" si="24"/>
        <v>#DIV/0!</v>
      </c>
      <c r="V279" s="13" t="e">
        <v>#DIV/0!</v>
      </c>
      <c r="W279" s="13" t="e">
        <v>#DIV/0!</v>
      </c>
      <c r="X279" s="13" t="e">
        <v>#DIV/0!</v>
      </c>
      <c r="Y279" s="13" t="e">
        <v>#DIV/0!</v>
      </c>
    </row>
    <row r="280" spans="1:25" x14ac:dyDescent="0.3">
      <c r="A280">
        <v>17420</v>
      </c>
      <c r="B280" t="s">
        <v>293</v>
      </c>
      <c r="C280">
        <v>35.138117000000001</v>
      </c>
      <c r="D280">
        <v>-84.655079000000001</v>
      </c>
      <c r="E280">
        <v>0</v>
      </c>
      <c r="F280" s="1" t="e">
        <f t="shared" si="20"/>
        <v>#DIV/0!</v>
      </c>
      <c r="G280" s="2" t="e">
        <f t="shared" si="21"/>
        <v>#DIV/0!</v>
      </c>
      <c r="H280" s="3" t="e">
        <v>#DIV/0!</v>
      </c>
      <c r="I280" s="3" t="e">
        <v>#DIV/0!</v>
      </c>
      <c r="J280" s="3" t="e">
        <v>#DIV/0!</v>
      </c>
      <c r="K280" s="3" t="e">
        <v>#DIV/0!</v>
      </c>
      <c r="L280" s="4" t="e">
        <f t="shared" si="22"/>
        <v>#DIV/0!</v>
      </c>
      <c r="M280" s="5" t="e">
        <v>#DIV/0!</v>
      </c>
      <c r="N280" s="5" t="e">
        <v>#DIV/0!</v>
      </c>
      <c r="O280" s="5" t="e">
        <v>#DIV/0!</v>
      </c>
      <c r="P280" s="5" t="e">
        <v>#DIV/0!</v>
      </c>
      <c r="Q280" s="6" t="e">
        <f t="shared" si="23"/>
        <v>#DIV/0!</v>
      </c>
      <c r="R280" s="7" t="e">
        <v>#DIV/0!</v>
      </c>
      <c r="S280" s="7" t="e">
        <v>#DIV/0!</v>
      </c>
      <c r="T280" s="7" t="e">
        <v>#DIV/0!</v>
      </c>
      <c r="U280" s="8" t="e">
        <f t="shared" si="24"/>
        <v>#DIV/0!</v>
      </c>
      <c r="V280" s="13" t="e">
        <v>#DIV/0!</v>
      </c>
      <c r="W280" s="13" t="e">
        <v>#DIV/0!</v>
      </c>
      <c r="X280" s="13" t="e">
        <v>#DIV/0!</v>
      </c>
      <c r="Y280" s="13" t="e">
        <v>#DIV/0!</v>
      </c>
    </row>
    <row r="281" spans="1:25" x14ac:dyDescent="0.3">
      <c r="A281">
        <v>27180</v>
      </c>
      <c r="B281" t="s">
        <v>294</v>
      </c>
      <c r="C281">
        <v>35.610937</v>
      </c>
      <c r="D281">
        <v>-88.853902000000005</v>
      </c>
      <c r="E281">
        <v>0</v>
      </c>
      <c r="F281" s="1" t="e">
        <f t="shared" si="20"/>
        <v>#DIV/0!</v>
      </c>
      <c r="G281" s="2" t="e">
        <f t="shared" si="21"/>
        <v>#DIV/0!</v>
      </c>
      <c r="H281" s="3" t="e">
        <v>#DIV/0!</v>
      </c>
      <c r="I281" s="3" t="e">
        <v>#DIV/0!</v>
      </c>
      <c r="J281" s="3" t="e">
        <v>#DIV/0!</v>
      </c>
      <c r="K281" s="3" t="e">
        <v>#DIV/0!</v>
      </c>
      <c r="L281" s="4" t="e">
        <f t="shared" si="22"/>
        <v>#DIV/0!</v>
      </c>
      <c r="M281" s="5" t="e">
        <v>#DIV/0!</v>
      </c>
      <c r="N281" s="5" t="e">
        <v>#DIV/0!</v>
      </c>
      <c r="O281" s="5" t="e">
        <v>#DIV/0!</v>
      </c>
      <c r="P281" s="5" t="e">
        <v>#DIV/0!</v>
      </c>
      <c r="Q281" s="6" t="e">
        <f t="shared" si="23"/>
        <v>#DIV/0!</v>
      </c>
      <c r="R281" s="7" t="e">
        <v>#DIV/0!</v>
      </c>
      <c r="S281" s="7" t="e">
        <v>#DIV/0!</v>
      </c>
      <c r="T281" s="7" t="e">
        <v>#DIV/0!</v>
      </c>
      <c r="U281" s="8" t="e">
        <f t="shared" si="24"/>
        <v>#DIV/0!</v>
      </c>
      <c r="V281" s="13" t="e">
        <v>#DIV/0!</v>
      </c>
      <c r="W281" s="13" t="e">
        <v>#DIV/0!</v>
      </c>
      <c r="X281" s="13" t="e">
        <v>#DIV/0!</v>
      </c>
      <c r="Y281" s="13" t="e">
        <v>#DIV/0!</v>
      </c>
    </row>
    <row r="282" spans="1:25" x14ac:dyDescent="0.3">
      <c r="A282">
        <v>27740</v>
      </c>
      <c r="B282" t="s">
        <v>295</v>
      </c>
      <c r="C282">
        <v>36.265822</v>
      </c>
      <c r="D282">
        <v>-82.332693000000006</v>
      </c>
      <c r="E282">
        <v>0</v>
      </c>
      <c r="F282" s="1" t="e">
        <f t="shared" si="20"/>
        <v>#DIV/0!</v>
      </c>
      <c r="G282" s="2" t="e">
        <f t="shared" si="21"/>
        <v>#DIV/0!</v>
      </c>
      <c r="H282" s="3" t="e">
        <v>#DIV/0!</v>
      </c>
      <c r="I282" s="3" t="e">
        <v>#DIV/0!</v>
      </c>
      <c r="J282" s="3" t="e">
        <v>#DIV/0!</v>
      </c>
      <c r="K282" s="3" t="e">
        <v>#DIV/0!</v>
      </c>
      <c r="L282" s="4" t="e">
        <f t="shared" si="22"/>
        <v>#DIV/0!</v>
      </c>
      <c r="M282" s="5" t="e">
        <v>#DIV/0!</v>
      </c>
      <c r="N282" s="5" t="e">
        <v>#DIV/0!</v>
      </c>
      <c r="O282" s="5" t="e">
        <v>#DIV/0!</v>
      </c>
      <c r="P282" s="5" t="e">
        <v>#DIV/0!</v>
      </c>
      <c r="Q282" s="6" t="e">
        <f t="shared" si="23"/>
        <v>#DIV/0!</v>
      </c>
      <c r="R282" s="7" t="e">
        <v>#DIV/0!</v>
      </c>
      <c r="S282" s="7" t="e">
        <v>#DIV/0!</v>
      </c>
      <c r="T282" s="7" t="e">
        <v>#DIV/0!</v>
      </c>
      <c r="U282" s="8" t="e">
        <f t="shared" si="24"/>
        <v>#DIV/0!</v>
      </c>
      <c r="V282" s="13" t="e">
        <v>#DIV/0!</v>
      </c>
      <c r="W282" s="13" t="e">
        <v>#DIV/0!</v>
      </c>
      <c r="X282" s="13" t="e">
        <v>#DIV/0!</v>
      </c>
      <c r="Y282" s="13" t="e">
        <v>#DIV/0!</v>
      </c>
    </row>
    <row r="283" spans="1:25" x14ac:dyDescent="0.3">
      <c r="A283">
        <v>28700</v>
      </c>
      <c r="B283" t="s">
        <v>296</v>
      </c>
      <c r="C283">
        <v>36.604160999999998</v>
      </c>
      <c r="D283">
        <v>-82.440145000000001</v>
      </c>
      <c r="E283">
        <v>0</v>
      </c>
      <c r="F283" s="1" t="e">
        <f t="shared" si="20"/>
        <v>#DIV/0!</v>
      </c>
      <c r="G283" s="2" t="e">
        <f t="shared" si="21"/>
        <v>#DIV/0!</v>
      </c>
      <c r="H283" s="3" t="e">
        <v>#DIV/0!</v>
      </c>
      <c r="I283" s="3" t="e">
        <v>#DIV/0!</v>
      </c>
      <c r="J283" s="3" t="e">
        <v>#DIV/0!</v>
      </c>
      <c r="K283" s="3" t="e">
        <v>#DIV/0!</v>
      </c>
      <c r="L283" s="4" t="e">
        <f t="shared" si="22"/>
        <v>#DIV/0!</v>
      </c>
      <c r="M283" s="5" t="e">
        <v>#DIV/0!</v>
      </c>
      <c r="N283" s="5" t="e">
        <v>#DIV/0!</v>
      </c>
      <c r="O283" s="5" t="e">
        <v>#DIV/0!</v>
      </c>
      <c r="P283" s="5" t="e">
        <v>#DIV/0!</v>
      </c>
      <c r="Q283" s="6" t="e">
        <f t="shared" si="23"/>
        <v>#DIV/0!</v>
      </c>
      <c r="R283" s="7" t="e">
        <v>#DIV/0!</v>
      </c>
      <c r="S283" s="7" t="e">
        <v>#DIV/0!</v>
      </c>
      <c r="T283" s="7" t="e">
        <v>#DIV/0!</v>
      </c>
      <c r="U283" s="8" t="e">
        <f t="shared" si="24"/>
        <v>#DIV/0!</v>
      </c>
      <c r="V283" s="13" t="e">
        <v>#DIV/0!</v>
      </c>
      <c r="W283" s="13" t="e">
        <v>#DIV/0!</v>
      </c>
      <c r="X283" s="13" t="e">
        <v>#DIV/0!</v>
      </c>
      <c r="Y283" s="13" t="e">
        <v>#DIV/0!</v>
      </c>
    </row>
    <row r="284" spans="1:25" x14ac:dyDescent="0.3">
      <c r="A284">
        <v>28940</v>
      </c>
      <c r="B284" t="s">
        <v>297</v>
      </c>
      <c r="C284">
        <v>36.044462000000003</v>
      </c>
      <c r="D284">
        <v>-84.136114000000006</v>
      </c>
      <c r="E284">
        <v>0</v>
      </c>
      <c r="F284" s="1" t="e">
        <f t="shared" si="20"/>
        <v>#DIV/0!</v>
      </c>
      <c r="G284" s="2" t="e">
        <f t="shared" si="21"/>
        <v>#DIV/0!</v>
      </c>
      <c r="H284" s="3" t="e">
        <v>#DIV/0!</v>
      </c>
      <c r="I284" s="3" t="e">
        <v>#DIV/0!</v>
      </c>
      <c r="J284" s="3" t="e">
        <v>#DIV/0!</v>
      </c>
      <c r="K284" s="3" t="e">
        <v>#DIV/0!</v>
      </c>
      <c r="L284" s="4" t="e">
        <f t="shared" si="22"/>
        <v>#DIV/0!</v>
      </c>
      <c r="M284" s="5" t="e">
        <v>#DIV/0!</v>
      </c>
      <c r="N284" s="5" t="e">
        <v>#DIV/0!</v>
      </c>
      <c r="O284" s="5" t="e">
        <v>#DIV/0!</v>
      </c>
      <c r="P284" s="5" t="e">
        <v>#DIV/0!</v>
      </c>
      <c r="Q284" s="6" t="e">
        <f t="shared" si="23"/>
        <v>#DIV/0!</v>
      </c>
      <c r="R284" s="7" t="e">
        <v>#DIV/0!</v>
      </c>
      <c r="S284" s="7" t="e">
        <v>#DIV/0!</v>
      </c>
      <c r="T284" s="7" t="e">
        <v>#DIV/0!</v>
      </c>
      <c r="U284" s="8" t="e">
        <f t="shared" si="24"/>
        <v>#DIV/0!</v>
      </c>
      <c r="V284" s="13" t="e">
        <v>#DIV/0!</v>
      </c>
      <c r="W284" s="13" t="e">
        <v>#DIV/0!</v>
      </c>
      <c r="X284" s="13" t="e">
        <v>#DIV/0!</v>
      </c>
      <c r="Y284" s="13" t="e">
        <v>#DIV/0!</v>
      </c>
    </row>
    <row r="285" spans="1:25" x14ac:dyDescent="0.3">
      <c r="A285">
        <v>32820</v>
      </c>
      <c r="B285" t="s">
        <v>298</v>
      </c>
      <c r="C285">
        <v>35.008557000000003</v>
      </c>
      <c r="D285">
        <v>-89.821815999999998</v>
      </c>
      <c r="E285">
        <v>0</v>
      </c>
      <c r="F285" s="1" t="e">
        <f t="shared" si="20"/>
        <v>#DIV/0!</v>
      </c>
      <c r="G285" s="2" t="e">
        <f t="shared" si="21"/>
        <v>#DIV/0!</v>
      </c>
      <c r="H285" s="3" t="e">
        <v>#DIV/0!</v>
      </c>
      <c r="I285" s="3" t="e">
        <v>#DIV/0!</v>
      </c>
      <c r="J285" s="3" t="e">
        <v>#DIV/0!</v>
      </c>
      <c r="K285" s="3" t="e">
        <v>#DIV/0!</v>
      </c>
      <c r="L285" s="4" t="e">
        <f t="shared" si="22"/>
        <v>#DIV/0!</v>
      </c>
      <c r="M285" s="5" t="e">
        <v>#DIV/0!</v>
      </c>
      <c r="N285" s="5" t="e">
        <v>#DIV/0!</v>
      </c>
      <c r="O285" s="5" t="e">
        <v>#DIV/0!</v>
      </c>
      <c r="P285" s="5" t="e">
        <v>#DIV/0!</v>
      </c>
      <c r="Q285" s="6" t="e">
        <f t="shared" si="23"/>
        <v>#DIV/0!</v>
      </c>
      <c r="R285" s="7" t="e">
        <v>#DIV/0!</v>
      </c>
      <c r="S285" s="7" t="e">
        <v>#DIV/0!</v>
      </c>
      <c r="T285" s="7" t="e">
        <v>#DIV/0!</v>
      </c>
      <c r="U285" s="8" t="e">
        <f t="shared" si="24"/>
        <v>#DIV/0!</v>
      </c>
      <c r="V285" s="13" t="e">
        <v>#DIV/0!</v>
      </c>
      <c r="W285" s="13" t="e">
        <v>#DIV/0!</v>
      </c>
      <c r="X285" s="13" t="e">
        <v>#DIV/0!</v>
      </c>
      <c r="Y285" s="13" t="e">
        <v>#DIV/0!</v>
      </c>
    </row>
    <row r="286" spans="1:25" x14ac:dyDescent="0.3">
      <c r="A286">
        <v>34100</v>
      </c>
      <c r="B286" t="s">
        <v>299</v>
      </c>
      <c r="C286">
        <v>36.115484000000002</v>
      </c>
      <c r="D286">
        <v>-83.376546000000005</v>
      </c>
      <c r="E286">
        <v>0</v>
      </c>
      <c r="F286" s="1" t="e">
        <f t="shared" si="20"/>
        <v>#DIV/0!</v>
      </c>
      <c r="G286" s="2" t="e">
        <f t="shared" si="21"/>
        <v>#DIV/0!</v>
      </c>
      <c r="H286" s="3" t="e">
        <v>#DIV/0!</v>
      </c>
      <c r="I286" s="3" t="e">
        <v>#DIV/0!</v>
      </c>
      <c r="J286" s="3" t="e">
        <v>#DIV/0!</v>
      </c>
      <c r="K286" s="3" t="e">
        <v>#DIV/0!</v>
      </c>
      <c r="L286" s="4" t="e">
        <f t="shared" si="22"/>
        <v>#DIV/0!</v>
      </c>
      <c r="M286" s="5" t="e">
        <v>#DIV/0!</v>
      </c>
      <c r="N286" s="5" t="e">
        <v>#DIV/0!</v>
      </c>
      <c r="O286" s="5" t="e">
        <v>#DIV/0!</v>
      </c>
      <c r="P286" s="5" t="e">
        <v>#DIV/0!</v>
      </c>
      <c r="Q286" s="6" t="e">
        <f t="shared" si="23"/>
        <v>#DIV/0!</v>
      </c>
      <c r="R286" s="7" t="e">
        <v>#DIV/0!</v>
      </c>
      <c r="S286" s="7" t="e">
        <v>#DIV/0!</v>
      </c>
      <c r="T286" s="7" t="e">
        <v>#DIV/0!</v>
      </c>
      <c r="U286" s="8" t="e">
        <f t="shared" si="24"/>
        <v>#DIV/0!</v>
      </c>
      <c r="V286" s="13" t="e">
        <v>#DIV/0!</v>
      </c>
      <c r="W286" s="13" t="e">
        <v>#DIV/0!</v>
      </c>
      <c r="X286" s="13" t="e">
        <v>#DIV/0!</v>
      </c>
      <c r="Y286" s="13" t="e">
        <v>#DIV/0!</v>
      </c>
    </row>
    <row r="287" spans="1:25" x14ac:dyDescent="0.3">
      <c r="A287">
        <v>34980</v>
      </c>
      <c r="B287" t="s">
        <v>300</v>
      </c>
      <c r="C287">
        <v>36.091577000000001</v>
      </c>
      <c r="D287">
        <v>-86.722980000000007</v>
      </c>
      <c r="E287">
        <v>0</v>
      </c>
      <c r="F287" s="1" t="e">
        <f t="shared" si="20"/>
        <v>#DIV/0!</v>
      </c>
      <c r="G287" s="2" t="e">
        <f t="shared" si="21"/>
        <v>#DIV/0!</v>
      </c>
      <c r="H287" s="3" t="e">
        <v>#DIV/0!</v>
      </c>
      <c r="I287" s="3" t="e">
        <v>#DIV/0!</v>
      </c>
      <c r="J287" s="3" t="e">
        <v>#DIV/0!</v>
      </c>
      <c r="K287" s="3" t="e">
        <v>#DIV/0!</v>
      </c>
      <c r="L287" s="4" t="e">
        <f t="shared" si="22"/>
        <v>#DIV/0!</v>
      </c>
      <c r="M287" s="5" t="e">
        <v>#DIV/0!</v>
      </c>
      <c r="N287" s="5" t="e">
        <v>#DIV/0!</v>
      </c>
      <c r="O287" s="5" t="e">
        <v>#DIV/0!</v>
      </c>
      <c r="P287" s="5" t="e">
        <v>#DIV/0!</v>
      </c>
      <c r="Q287" s="6" t="e">
        <f t="shared" si="23"/>
        <v>#DIV/0!</v>
      </c>
      <c r="R287" s="7" t="e">
        <v>#DIV/0!</v>
      </c>
      <c r="S287" s="7" t="e">
        <v>#DIV/0!</v>
      </c>
      <c r="T287" s="7" t="e">
        <v>#DIV/0!</v>
      </c>
      <c r="U287" s="8" t="e">
        <f t="shared" si="24"/>
        <v>#DIV/0!</v>
      </c>
      <c r="V287" s="13" t="e">
        <v>#DIV/0!</v>
      </c>
      <c r="W287" s="13" t="e">
        <v>#DIV/0!</v>
      </c>
      <c r="X287" s="13" t="e">
        <v>#DIV/0!</v>
      </c>
      <c r="Y287" s="13" t="e">
        <v>#DIV/0!</v>
      </c>
    </row>
    <row r="288" spans="1:25" x14ac:dyDescent="0.3">
      <c r="A288">
        <v>10180</v>
      </c>
      <c r="B288" t="s">
        <v>301</v>
      </c>
      <c r="C288">
        <v>32.452021999999999</v>
      </c>
      <c r="D288">
        <v>-99.718743000000003</v>
      </c>
      <c r="E288">
        <v>0</v>
      </c>
      <c r="F288" s="1" t="e">
        <f t="shared" si="20"/>
        <v>#DIV/0!</v>
      </c>
      <c r="G288" s="2" t="e">
        <f t="shared" si="21"/>
        <v>#DIV/0!</v>
      </c>
      <c r="H288" s="3" t="e">
        <v>#DIV/0!</v>
      </c>
      <c r="I288" s="3" t="e">
        <v>#DIV/0!</v>
      </c>
      <c r="J288" s="3" t="e">
        <v>#DIV/0!</v>
      </c>
      <c r="K288" s="3" t="e">
        <v>#DIV/0!</v>
      </c>
      <c r="L288" s="4" t="e">
        <f t="shared" si="22"/>
        <v>#DIV/0!</v>
      </c>
      <c r="M288" s="5" t="e">
        <v>#DIV/0!</v>
      </c>
      <c r="N288" s="5" t="e">
        <v>#DIV/0!</v>
      </c>
      <c r="O288" s="5" t="e">
        <v>#DIV/0!</v>
      </c>
      <c r="P288" s="5" t="e">
        <v>#DIV/0!</v>
      </c>
      <c r="Q288" s="6" t="e">
        <f t="shared" si="23"/>
        <v>#DIV/0!</v>
      </c>
      <c r="R288" s="7" t="e">
        <v>#DIV/0!</v>
      </c>
      <c r="S288" s="7" t="e">
        <v>#DIV/0!</v>
      </c>
      <c r="T288" s="7" t="e">
        <v>#DIV/0!</v>
      </c>
      <c r="U288" s="8" t="e">
        <f t="shared" si="24"/>
        <v>#DIV/0!</v>
      </c>
      <c r="V288" s="13" t="e">
        <v>#DIV/0!</v>
      </c>
      <c r="W288" s="13" t="e">
        <v>#DIV/0!</v>
      </c>
      <c r="X288" s="13" t="e">
        <v>#DIV/0!</v>
      </c>
      <c r="Y288" s="13" t="e">
        <v>#DIV/0!</v>
      </c>
    </row>
    <row r="289" spans="1:25" x14ac:dyDescent="0.3">
      <c r="A289">
        <v>11100</v>
      </c>
      <c r="B289" t="s">
        <v>302</v>
      </c>
      <c r="C289">
        <v>35.247897000000002</v>
      </c>
      <c r="D289">
        <v>-101.908638</v>
      </c>
      <c r="E289">
        <v>0</v>
      </c>
      <c r="F289" s="1" t="e">
        <f t="shared" si="20"/>
        <v>#DIV/0!</v>
      </c>
      <c r="G289" s="2" t="e">
        <f t="shared" si="21"/>
        <v>#DIV/0!</v>
      </c>
      <c r="H289" s="3" t="e">
        <v>#DIV/0!</v>
      </c>
      <c r="I289" s="3" t="e">
        <v>#DIV/0!</v>
      </c>
      <c r="J289" s="3" t="e">
        <v>#DIV/0!</v>
      </c>
      <c r="K289" s="3" t="e">
        <v>#DIV/0!</v>
      </c>
      <c r="L289" s="4" t="e">
        <f t="shared" si="22"/>
        <v>#DIV/0!</v>
      </c>
      <c r="M289" s="5" t="e">
        <v>#DIV/0!</v>
      </c>
      <c r="N289" s="5" t="e">
        <v>#DIV/0!</v>
      </c>
      <c r="O289" s="5" t="e">
        <v>#DIV/0!</v>
      </c>
      <c r="P289" s="5" t="e">
        <v>#DIV/0!</v>
      </c>
      <c r="Q289" s="6" t="e">
        <f t="shared" si="23"/>
        <v>#DIV/0!</v>
      </c>
      <c r="R289" s="7" t="e">
        <v>#DIV/0!</v>
      </c>
      <c r="S289" s="7" t="e">
        <v>#DIV/0!</v>
      </c>
      <c r="T289" s="7" t="e">
        <v>#DIV/0!</v>
      </c>
      <c r="U289" s="8" t="e">
        <f t="shared" si="24"/>
        <v>#DIV/0!</v>
      </c>
      <c r="V289" s="13" t="e">
        <v>#DIV/0!</v>
      </c>
      <c r="W289" s="13" t="e">
        <v>#DIV/0!</v>
      </c>
      <c r="X289" s="13" t="e">
        <v>#DIV/0!</v>
      </c>
      <c r="Y289" s="13" t="e">
        <v>#DIV/0!</v>
      </c>
    </row>
    <row r="290" spans="1:25" x14ac:dyDescent="0.3">
      <c r="A290">
        <v>12420</v>
      </c>
      <c r="B290" t="s">
        <v>303</v>
      </c>
      <c r="C290">
        <v>30.239512999999999</v>
      </c>
      <c r="D290">
        <v>-97.691270000000003</v>
      </c>
      <c r="E290">
        <v>0</v>
      </c>
      <c r="F290" s="1" t="e">
        <f t="shared" si="20"/>
        <v>#DIV/0!</v>
      </c>
      <c r="G290" s="2" t="e">
        <f t="shared" si="21"/>
        <v>#DIV/0!</v>
      </c>
      <c r="H290" s="3" t="e">
        <v>#DIV/0!</v>
      </c>
      <c r="I290" s="3" t="e">
        <v>#DIV/0!</v>
      </c>
      <c r="J290" s="3" t="e">
        <v>#DIV/0!</v>
      </c>
      <c r="K290" s="3" t="e">
        <v>#DIV/0!</v>
      </c>
      <c r="L290" s="4" t="e">
        <f t="shared" si="22"/>
        <v>#DIV/0!</v>
      </c>
      <c r="M290" s="5" t="e">
        <v>#DIV/0!</v>
      </c>
      <c r="N290" s="5" t="e">
        <v>#DIV/0!</v>
      </c>
      <c r="O290" s="5" t="e">
        <v>#DIV/0!</v>
      </c>
      <c r="P290" s="5" t="e">
        <v>#DIV/0!</v>
      </c>
      <c r="Q290" s="6" t="e">
        <f t="shared" si="23"/>
        <v>#DIV/0!</v>
      </c>
      <c r="R290" s="7" t="e">
        <v>#DIV/0!</v>
      </c>
      <c r="S290" s="7" t="e">
        <v>#DIV/0!</v>
      </c>
      <c r="T290" s="7" t="e">
        <v>#DIV/0!</v>
      </c>
      <c r="U290" s="8" t="e">
        <f t="shared" si="24"/>
        <v>#DIV/0!</v>
      </c>
      <c r="V290" s="13" t="e">
        <v>#DIV/0!</v>
      </c>
      <c r="W290" s="13" t="e">
        <v>#DIV/0!</v>
      </c>
      <c r="X290" s="13" t="e">
        <v>#DIV/0!</v>
      </c>
      <c r="Y290" s="13" t="e">
        <v>#DIV/0!</v>
      </c>
    </row>
    <row r="291" spans="1:25" x14ac:dyDescent="0.3">
      <c r="A291">
        <v>13140</v>
      </c>
      <c r="B291" t="s">
        <v>304</v>
      </c>
      <c r="C291">
        <v>30.347833000000001</v>
      </c>
      <c r="D291">
        <v>-94.120371000000006</v>
      </c>
      <c r="E291">
        <v>0</v>
      </c>
      <c r="F291" s="1" t="e">
        <f t="shared" si="20"/>
        <v>#DIV/0!</v>
      </c>
      <c r="G291" s="2" t="e">
        <f t="shared" si="21"/>
        <v>#DIV/0!</v>
      </c>
      <c r="H291" s="3" t="e">
        <v>#DIV/0!</v>
      </c>
      <c r="I291" s="3" t="e">
        <v>#DIV/0!</v>
      </c>
      <c r="J291" s="3" t="e">
        <v>#DIV/0!</v>
      </c>
      <c r="K291" s="3" t="e">
        <v>#DIV/0!</v>
      </c>
      <c r="L291" s="4" t="e">
        <f t="shared" si="22"/>
        <v>#DIV/0!</v>
      </c>
      <c r="M291" s="5" t="e">
        <v>#DIV/0!</v>
      </c>
      <c r="N291" s="5" t="e">
        <v>#DIV/0!</v>
      </c>
      <c r="O291" s="5" t="e">
        <v>#DIV/0!</v>
      </c>
      <c r="P291" s="5" t="e">
        <v>#DIV/0!</v>
      </c>
      <c r="Q291" s="6" t="e">
        <f t="shared" si="23"/>
        <v>#DIV/0!</v>
      </c>
      <c r="R291" s="7" t="e">
        <v>#DIV/0!</v>
      </c>
      <c r="S291" s="7" t="e">
        <v>#DIV/0!</v>
      </c>
      <c r="T291" s="7" t="e">
        <v>#DIV/0!</v>
      </c>
      <c r="U291" s="8" t="e">
        <f t="shared" si="24"/>
        <v>#DIV/0!</v>
      </c>
      <c r="V291" s="13" t="e">
        <v>#DIV/0!</v>
      </c>
      <c r="W291" s="13" t="e">
        <v>#DIV/0!</v>
      </c>
      <c r="X291" s="13" t="e">
        <v>#DIV/0!</v>
      </c>
      <c r="Y291" s="13" t="e">
        <v>#DIV/0!</v>
      </c>
    </row>
    <row r="292" spans="1:25" x14ac:dyDescent="0.3">
      <c r="A292">
        <v>15180</v>
      </c>
      <c r="B292" t="s">
        <v>305</v>
      </c>
      <c r="C292">
        <v>26.102923000000001</v>
      </c>
      <c r="D292">
        <v>-97.478958000000006</v>
      </c>
      <c r="E292">
        <v>0</v>
      </c>
      <c r="F292" s="1" t="e">
        <f t="shared" si="20"/>
        <v>#DIV/0!</v>
      </c>
      <c r="G292" s="2" t="e">
        <f t="shared" si="21"/>
        <v>#DIV/0!</v>
      </c>
      <c r="H292" s="3" t="e">
        <v>#DIV/0!</v>
      </c>
      <c r="I292" s="3" t="e">
        <v>#DIV/0!</v>
      </c>
      <c r="J292" s="3" t="e">
        <v>#DIV/0!</v>
      </c>
      <c r="K292" s="3" t="e">
        <v>#DIV/0!</v>
      </c>
      <c r="L292" s="4" t="e">
        <f t="shared" si="22"/>
        <v>#DIV/0!</v>
      </c>
      <c r="M292" s="5" t="e">
        <v>#DIV/0!</v>
      </c>
      <c r="N292" s="5" t="e">
        <v>#DIV/0!</v>
      </c>
      <c r="O292" s="5" t="e">
        <v>#DIV/0!</v>
      </c>
      <c r="P292" s="5" t="e">
        <v>#DIV/0!</v>
      </c>
      <c r="Q292" s="6" t="e">
        <f t="shared" si="23"/>
        <v>#DIV/0!</v>
      </c>
      <c r="R292" s="7" t="e">
        <v>#DIV/0!</v>
      </c>
      <c r="S292" s="7" t="e">
        <v>#DIV/0!</v>
      </c>
      <c r="T292" s="7" t="e">
        <v>#DIV/0!</v>
      </c>
      <c r="U292" s="8" t="e">
        <f t="shared" si="24"/>
        <v>#DIV/0!</v>
      </c>
      <c r="V292" s="13" t="e">
        <v>#DIV/0!</v>
      </c>
      <c r="W292" s="13" t="e">
        <v>#DIV/0!</v>
      </c>
      <c r="X292" s="13" t="e">
        <v>#DIV/0!</v>
      </c>
      <c r="Y292" s="13" t="e">
        <v>#DIV/0!</v>
      </c>
    </row>
    <row r="293" spans="1:25" x14ac:dyDescent="0.3">
      <c r="A293">
        <v>17780</v>
      </c>
      <c r="B293" t="s">
        <v>306</v>
      </c>
      <c r="C293">
        <v>30.754391999999999</v>
      </c>
      <c r="D293">
        <v>-96.488536999999994</v>
      </c>
      <c r="E293">
        <v>0</v>
      </c>
      <c r="F293" s="1" t="e">
        <f t="shared" si="20"/>
        <v>#DIV/0!</v>
      </c>
      <c r="G293" s="2" t="e">
        <f t="shared" si="21"/>
        <v>#DIV/0!</v>
      </c>
      <c r="H293" s="3" t="e">
        <v>#DIV/0!</v>
      </c>
      <c r="I293" s="3" t="e">
        <v>#DIV/0!</v>
      </c>
      <c r="J293" s="3" t="e">
        <v>#DIV/0!</v>
      </c>
      <c r="K293" s="3" t="e">
        <v>#DIV/0!</v>
      </c>
      <c r="L293" s="4" t="e">
        <f t="shared" si="22"/>
        <v>#DIV/0!</v>
      </c>
      <c r="M293" s="5" t="e">
        <v>#DIV/0!</v>
      </c>
      <c r="N293" s="5" t="e">
        <v>#DIV/0!</v>
      </c>
      <c r="O293" s="5" t="e">
        <v>#DIV/0!</v>
      </c>
      <c r="P293" s="5" t="e">
        <v>#DIV/0!</v>
      </c>
      <c r="Q293" s="6" t="e">
        <f t="shared" si="23"/>
        <v>#DIV/0!</v>
      </c>
      <c r="R293" s="7" t="e">
        <v>#DIV/0!</v>
      </c>
      <c r="S293" s="7" t="e">
        <v>#DIV/0!</v>
      </c>
      <c r="T293" s="7" t="e">
        <v>#DIV/0!</v>
      </c>
      <c r="U293" s="8" t="e">
        <f t="shared" si="24"/>
        <v>#DIV/0!</v>
      </c>
      <c r="V293" s="13" t="e">
        <v>#DIV/0!</v>
      </c>
      <c r="W293" s="13" t="e">
        <v>#DIV/0!</v>
      </c>
      <c r="X293" s="13" t="e">
        <v>#DIV/0!</v>
      </c>
      <c r="Y293" s="13" t="e">
        <v>#DIV/0!</v>
      </c>
    </row>
    <row r="294" spans="1:25" x14ac:dyDescent="0.3">
      <c r="A294">
        <v>18580</v>
      </c>
      <c r="B294" t="s">
        <v>307</v>
      </c>
      <c r="C294">
        <v>27.898931000000001</v>
      </c>
      <c r="D294">
        <v>-97.401235999999997</v>
      </c>
      <c r="E294">
        <v>0</v>
      </c>
      <c r="F294" s="1" t="e">
        <f t="shared" si="20"/>
        <v>#DIV/0!</v>
      </c>
      <c r="G294" s="2" t="e">
        <f t="shared" si="21"/>
        <v>#DIV/0!</v>
      </c>
      <c r="H294" s="3" t="e">
        <v>#DIV/0!</v>
      </c>
      <c r="I294" s="3" t="e">
        <v>#DIV/0!</v>
      </c>
      <c r="J294" s="3" t="e">
        <v>#DIV/0!</v>
      </c>
      <c r="K294" s="3" t="e">
        <v>#DIV/0!</v>
      </c>
      <c r="L294" s="4" t="e">
        <f t="shared" si="22"/>
        <v>#DIV/0!</v>
      </c>
      <c r="M294" s="5" t="e">
        <v>#DIV/0!</v>
      </c>
      <c r="N294" s="5" t="e">
        <v>#DIV/0!</v>
      </c>
      <c r="O294" s="5" t="e">
        <v>#DIV/0!</v>
      </c>
      <c r="P294" s="5" t="e">
        <v>#DIV/0!</v>
      </c>
      <c r="Q294" s="6" t="e">
        <f t="shared" si="23"/>
        <v>#DIV/0!</v>
      </c>
      <c r="R294" s="7" t="e">
        <v>#DIV/0!</v>
      </c>
      <c r="S294" s="7" t="e">
        <v>#DIV/0!</v>
      </c>
      <c r="T294" s="7" t="e">
        <v>#DIV/0!</v>
      </c>
      <c r="U294" s="8" t="e">
        <f t="shared" si="24"/>
        <v>#DIV/0!</v>
      </c>
      <c r="V294" s="13" t="e">
        <v>#DIV/0!</v>
      </c>
      <c r="W294" s="13" t="e">
        <v>#DIV/0!</v>
      </c>
      <c r="X294" s="13" t="e">
        <v>#DIV/0!</v>
      </c>
      <c r="Y294" s="13" t="e">
        <v>#DIV/0!</v>
      </c>
    </row>
    <row r="295" spans="1:25" x14ac:dyDescent="0.3">
      <c r="A295">
        <v>19100</v>
      </c>
      <c r="B295" t="s">
        <v>308</v>
      </c>
      <c r="C295">
        <v>32.822558000000001</v>
      </c>
      <c r="D295">
        <v>-97.025131000000002</v>
      </c>
      <c r="E295">
        <v>2751420</v>
      </c>
      <c r="F295" s="1">
        <f t="shared" si="20"/>
        <v>0.48826668927108008</v>
      </c>
      <c r="G295" s="2">
        <f t="shared" si="21"/>
        <v>0.11012114283006041</v>
      </c>
      <c r="H295" s="3">
        <v>4.5137602143405342E-2</v>
      </c>
      <c r="I295" s="3">
        <v>1.1042099816935075E-2</v>
      </c>
      <c r="J295" s="3">
        <v>3.3006041842107425E-2</v>
      </c>
      <c r="K295" s="3">
        <v>2.0935399027612572E-2</v>
      </c>
      <c r="L295" s="4">
        <f t="shared" si="22"/>
        <v>0.17867642311959958</v>
      </c>
      <c r="M295" s="5">
        <v>5.3112583125238227E-2</v>
      </c>
      <c r="N295" s="5">
        <v>4.019266910068741E-2</v>
      </c>
      <c r="O295" s="5">
        <v>4.1735365470027118E-2</v>
      </c>
      <c r="P295" s="5">
        <v>4.3635805423646826E-2</v>
      </c>
      <c r="Q295" s="6">
        <f t="shared" si="23"/>
        <v>0.10019935520809818</v>
      </c>
      <c r="R295" s="7">
        <v>6.265706808878134E-2</v>
      </c>
      <c r="S295" s="7">
        <v>1.8047877682674504E-2</v>
      </c>
      <c r="T295" s="7">
        <v>1.9494409436642338E-2</v>
      </c>
      <c r="U295" s="8">
        <f t="shared" si="24"/>
        <v>9.926976811332186E-2</v>
      </c>
      <c r="V295" s="13">
        <v>1.8651649919541127E-2</v>
      </c>
      <c r="W295" s="13">
        <v>3.5914211033403226E-2</v>
      </c>
      <c r="X295" s="13">
        <v>2.0256283215607018E-2</v>
      </c>
      <c r="Y295" s="13">
        <v>2.4447623944770479E-2</v>
      </c>
    </row>
    <row r="296" spans="1:25" x14ac:dyDescent="0.3">
      <c r="A296">
        <v>21340</v>
      </c>
      <c r="B296" t="s">
        <v>309</v>
      </c>
      <c r="C296">
        <v>31.527394000000001</v>
      </c>
      <c r="D296">
        <v>-105.521333</v>
      </c>
      <c r="E296">
        <v>0</v>
      </c>
      <c r="F296" s="1" t="e">
        <f t="shared" si="20"/>
        <v>#DIV/0!</v>
      </c>
      <c r="G296" s="2" t="e">
        <f t="shared" si="21"/>
        <v>#DIV/0!</v>
      </c>
      <c r="H296" s="3" t="e">
        <v>#DIV/0!</v>
      </c>
      <c r="I296" s="3" t="e">
        <v>#DIV/0!</v>
      </c>
      <c r="J296" s="3" t="e">
        <v>#DIV/0!</v>
      </c>
      <c r="K296" s="3" t="e">
        <v>#DIV/0!</v>
      </c>
      <c r="L296" s="4" t="e">
        <f t="shared" si="22"/>
        <v>#DIV/0!</v>
      </c>
      <c r="M296" s="5" t="e">
        <v>#DIV/0!</v>
      </c>
      <c r="N296" s="5" t="e">
        <v>#DIV/0!</v>
      </c>
      <c r="O296" s="5" t="e">
        <v>#DIV/0!</v>
      </c>
      <c r="P296" s="5" t="e">
        <v>#DIV/0!</v>
      </c>
      <c r="Q296" s="6" t="e">
        <f t="shared" si="23"/>
        <v>#DIV/0!</v>
      </c>
      <c r="R296" s="7" t="e">
        <v>#DIV/0!</v>
      </c>
      <c r="S296" s="7" t="e">
        <v>#DIV/0!</v>
      </c>
      <c r="T296" s="7" t="e">
        <v>#DIV/0!</v>
      </c>
      <c r="U296" s="8" t="e">
        <f t="shared" si="24"/>
        <v>#DIV/0!</v>
      </c>
      <c r="V296" s="13" t="e">
        <v>#DIV/0!</v>
      </c>
      <c r="W296" s="13" t="e">
        <v>#DIV/0!</v>
      </c>
      <c r="X296" s="13" t="e">
        <v>#DIV/0!</v>
      </c>
      <c r="Y296" s="13" t="e">
        <v>#DIV/0!</v>
      </c>
    </row>
    <row r="297" spans="1:25" x14ac:dyDescent="0.3">
      <c r="A297">
        <v>26420</v>
      </c>
      <c r="B297" t="s">
        <v>310</v>
      </c>
      <c r="C297">
        <v>29.749593000000001</v>
      </c>
      <c r="D297">
        <v>-95.353641999999994</v>
      </c>
      <c r="E297">
        <v>0</v>
      </c>
      <c r="F297" s="1" t="e">
        <f t="shared" si="20"/>
        <v>#DIV/0!</v>
      </c>
      <c r="G297" s="2" t="e">
        <f t="shared" si="21"/>
        <v>#DIV/0!</v>
      </c>
      <c r="H297" s="3" t="e">
        <v>#DIV/0!</v>
      </c>
      <c r="I297" s="3" t="e">
        <v>#DIV/0!</v>
      </c>
      <c r="J297" s="3" t="e">
        <v>#DIV/0!</v>
      </c>
      <c r="K297" s="3" t="e">
        <v>#DIV/0!</v>
      </c>
      <c r="L297" s="4" t="e">
        <f t="shared" si="22"/>
        <v>#DIV/0!</v>
      </c>
      <c r="M297" s="5" t="e">
        <v>#DIV/0!</v>
      </c>
      <c r="N297" s="5" t="e">
        <v>#DIV/0!</v>
      </c>
      <c r="O297" s="5" t="e">
        <v>#DIV/0!</v>
      </c>
      <c r="P297" s="5" t="e">
        <v>#DIV/0!</v>
      </c>
      <c r="Q297" s="6" t="e">
        <f t="shared" si="23"/>
        <v>#DIV/0!</v>
      </c>
      <c r="R297" s="7" t="e">
        <v>#DIV/0!</v>
      </c>
      <c r="S297" s="7" t="e">
        <v>#DIV/0!</v>
      </c>
      <c r="T297" s="7" t="e">
        <v>#DIV/0!</v>
      </c>
      <c r="U297" s="8" t="e">
        <f t="shared" si="24"/>
        <v>#DIV/0!</v>
      </c>
      <c r="V297" s="13" t="e">
        <v>#DIV/0!</v>
      </c>
      <c r="W297" s="13" t="e">
        <v>#DIV/0!</v>
      </c>
      <c r="X297" s="13" t="e">
        <v>#DIV/0!</v>
      </c>
      <c r="Y297" s="13" t="e">
        <v>#DIV/0!</v>
      </c>
    </row>
    <row r="298" spans="1:25" x14ac:dyDescent="0.3">
      <c r="A298">
        <v>28660</v>
      </c>
      <c r="B298" t="s">
        <v>311</v>
      </c>
      <c r="C298">
        <v>31.202729999999999</v>
      </c>
      <c r="D298">
        <v>-97.789637999999997</v>
      </c>
      <c r="E298">
        <v>0</v>
      </c>
      <c r="F298" s="1" t="e">
        <f t="shared" si="20"/>
        <v>#DIV/0!</v>
      </c>
      <c r="G298" s="2" t="e">
        <f t="shared" si="21"/>
        <v>#DIV/0!</v>
      </c>
      <c r="H298" s="3" t="e">
        <v>#DIV/0!</v>
      </c>
      <c r="I298" s="3" t="e">
        <v>#DIV/0!</v>
      </c>
      <c r="J298" s="3" t="e">
        <v>#DIV/0!</v>
      </c>
      <c r="K298" s="3" t="e">
        <v>#DIV/0!</v>
      </c>
      <c r="L298" s="4" t="e">
        <f t="shared" si="22"/>
        <v>#DIV/0!</v>
      </c>
      <c r="M298" s="5" t="e">
        <v>#DIV/0!</v>
      </c>
      <c r="N298" s="5" t="e">
        <v>#DIV/0!</v>
      </c>
      <c r="O298" s="5" t="e">
        <v>#DIV/0!</v>
      </c>
      <c r="P298" s="5" t="e">
        <v>#DIV/0!</v>
      </c>
      <c r="Q298" s="6" t="e">
        <f t="shared" si="23"/>
        <v>#DIV/0!</v>
      </c>
      <c r="R298" s="7" t="e">
        <v>#DIV/0!</v>
      </c>
      <c r="S298" s="7" t="e">
        <v>#DIV/0!</v>
      </c>
      <c r="T298" s="7" t="e">
        <v>#DIV/0!</v>
      </c>
      <c r="U298" s="8" t="e">
        <f t="shared" si="24"/>
        <v>#DIV/0!</v>
      </c>
      <c r="V298" s="13" t="e">
        <v>#DIV/0!</v>
      </c>
      <c r="W298" s="13" t="e">
        <v>#DIV/0!</v>
      </c>
      <c r="X298" s="13" t="e">
        <v>#DIV/0!</v>
      </c>
      <c r="Y298" s="13" t="e">
        <v>#DIV/0!</v>
      </c>
    </row>
    <row r="299" spans="1:25" x14ac:dyDescent="0.3">
      <c r="A299">
        <v>29700</v>
      </c>
      <c r="B299" t="s">
        <v>312</v>
      </c>
      <c r="C299">
        <v>27.760798999999999</v>
      </c>
      <c r="D299">
        <v>-99.340751999999995</v>
      </c>
      <c r="E299">
        <v>0</v>
      </c>
      <c r="F299" s="1" t="e">
        <f t="shared" si="20"/>
        <v>#DIV/0!</v>
      </c>
      <c r="G299" s="2" t="e">
        <f t="shared" si="21"/>
        <v>#DIV/0!</v>
      </c>
      <c r="H299" s="3" t="e">
        <v>#DIV/0!</v>
      </c>
      <c r="I299" s="3" t="e">
        <v>#DIV/0!</v>
      </c>
      <c r="J299" s="3" t="e">
        <v>#DIV/0!</v>
      </c>
      <c r="K299" s="3" t="e">
        <v>#DIV/0!</v>
      </c>
      <c r="L299" s="4" t="e">
        <f t="shared" si="22"/>
        <v>#DIV/0!</v>
      </c>
      <c r="M299" s="5" t="e">
        <v>#DIV/0!</v>
      </c>
      <c r="N299" s="5" t="e">
        <v>#DIV/0!</v>
      </c>
      <c r="O299" s="5" t="e">
        <v>#DIV/0!</v>
      </c>
      <c r="P299" s="5" t="e">
        <v>#DIV/0!</v>
      </c>
      <c r="Q299" s="6" t="e">
        <f t="shared" si="23"/>
        <v>#DIV/0!</v>
      </c>
      <c r="R299" s="7" t="e">
        <v>#DIV/0!</v>
      </c>
      <c r="S299" s="7" t="e">
        <v>#DIV/0!</v>
      </c>
      <c r="T299" s="7" t="e">
        <v>#DIV/0!</v>
      </c>
      <c r="U299" s="8" t="e">
        <f t="shared" si="24"/>
        <v>#DIV/0!</v>
      </c>
      <c r="V299" s="13" t="e">
        <v>#DIV/0!</v>
      </c>
      <c r="W299" s="13" t="e">
        <v>#DIV/0!</v>
      </c>
      <c r="X299" s="13" t="e">
        <v>#DIV/0!</v>
      </c>
      <c r="Y299" s="13" t="e">
        <v>#DIV/0!</v>
      </c>
    </row>
    <row r="300" spans="1:25" x14ac:dyDescent="0.3">
      <c r="A300">
        <v>30980</v>
      </c>
      <c r="B300" t="s">
        <v>313</v>
      </c>
      <c r="C300">
        <v>32.364601</v>
      </c>
      <c r="D300">
        <v>-94.819896999999997</v>
      </c>
      <c r="E300">
        <v>0</v>
      </c>
      <c r="F300" s="1" t="e">
        <f t="shared" si="20"/>
        <v>#DIV/0!</v>
      </c>
      <c r="G300" s="2" t="e">
        <f t="shared" si="21"/>
        <v>#DIV/0!</v>
      </c>
      <c r="H300" s="3" t="e">
        <v>#DIV/0!</v>
      </c>
      <c r="I300" s="3" t="e">
        <v>#DIV/0!</v>
      </c>
      <c r="J300" s="3" t="e">
        <v>#DIV/0!</v>
      </c>
      <c r="K300" s="3" t="e">
        <v>#DIV/0!</v>
      </c>
      <c r="L300" s="4" t="e">
        <f t="shared" si="22"/>
        <v>#DIV/0!</v>
      </c>
      <c r="M300" s="5" t="e">
        <v>#DIV/0!</v>
      </c>
      <c r="N300" s="5" t="e">
        <v>#DIV/0!</v>
      </c>
      <c r="O300" s="5" t="e">
        <v>#DIV/0!</v>
      </c>
      <c r="P300" s="5" t="e">
        <v>#DIV/0!</v>
      </c>
      <c r="Q300" s="6" t="e">
        <f t="shared" si="23"/>
        <v>#DIV/0!</v>
      </c>
      <c r="R300" s="7" t="e">
        <v>#DIV/0!</v>
      </c>
      <c r="S300" s="7" t="e">
        <v>#DIV/0!</v>
      </c>
      <c r="T300" s="7" t="e">
        <v>#DIV/0!</v>
      </c>
      <c r="U300" s="8" t="e">
        <f t="shared" si="24"/>
        <v>#DIV/0!</v>
      </c>
      <c r="V300" s="13" t="e">
        <v>#DIV/0!</v>
      </c>
      <c r="W300" s="13" t="e">
        <v>#DIV/0!</v>
      </c>
      <c r="X300" s="13" t="e">
        <v>#DIV/0!</v>
      </c>
      <c r="Y300" s="13" t="e">
        <v>#DIV/0!</v>
      </c>
    </row>
    <row r="301" spans="1:25" x14ac:dyDescent="0.3">
      <c r="A301">
        <v>31180</v>
      </c>
      <c r="B301" t="s">
        <v>314</v>
      </c>
      <c r="C301">
        <v>33.470326999999997</v>
      </c>
      <c r="D301">
        <v>-101.648825</v>
      </c>
      <c r="E301">
        <v>0</v>
      </c>
      <c r="F301" s="1" t="e">
        <f t="shared" si="20"/>
        <v>#DIV/0!</v>
      </c>
      <c r="G301" s="2" t="e">
        <f t="shared" si="21"/>
        <v>#DIV/0!</v>
      </c>
      <c r="H301" s="3" t="e">
        <v>#DIV/0!</v>
      </c>
      <c r="I301" s="3" t="e">
        <v>#DIV/0!</v>
      </c>
      <c r="J301" s="3" t="e">
        <v>#DIV/0!</v>
      </c>
      <c r="K301" s="3" t="e">
        <v>#DIV/0!</v>
      </c>
      <c r="L301" s="4" t="e">
        <f t="shared" si="22"/>
        <v>#DIV/0!</v>
      </c>
      <c r="M301" s="5" t="e">
        <v>#DIV/0!</v>
      </c>
      <c r="N301" s="5" t="e">
        <v>#DIV/0!</v>
      </c>
      <c r="O301" s="5" t="e">
        <v>#DIV/0!</v>
      </c>
      <c r="P301" s="5" t="e">
        <v>#DIV/0!</v>
      </c>
      <c r="Q301" s="6" t="e">
        <f t="shared" si="23"/>
        <v>#DIV/0!</v>
      </c>
      <c r="R301" s="7" t="e">
        <v>#DIV/0!</v>
      </c>
      <c r="S301" s="7" t="e">
        <v>#DIV/0!</v>
      </c>
      <c r="T301" s="7" t="e">
        <v>#DIV/0!</v>
      </c>
      <c r="U301" s="8" t="e">
        <f t="shared" si="24"/>
        <v>#DIV/0!</v>
      </c>
      <c r="V301" s="13" t="e">
        <v>#DIV/0!</v>
      </c>
      <c r="W301" s="13" t="e">
        <v>#DIV/0!</v>
      </c>
      <c r="X301" s="13" t="e">
        <v>#DIV/0!</v>
      </c>
      <c r="Y301" s="13" t="e">
        <v>#DIV/0!</v>
      </c>
    </row>
    <row r="302" spans="1:25" x14ac:dyDescent="0.3">
      <c r="A302">
        <v>32580</v>
      </c>
      <c r="B302" t="s">
        <v>315</v>
      </c>
      <c r="C302">
        <v>26.396384000000001</v>
      </c>
      <c r="D302">
        <v>-98.180989999999994</v>
      </c>
      <c r="E302">
        <v>0</v>
      </c>
      <c r="F302" s="1" t="e">
        <f t="shared" si="20"/>
        <v>#DIV/0!</v>
      </c>
      <c r="G302" s="2" t="e">
        <f t="shared" si="21"/>
        <v>#DIV/0!</v>
      </c>
      <c r="H302" s="3" t="e">
        <v>#DIV/0!</v>
      </c>
      <c r="I302" s="3" t="e">
        <v>#DIV/0!</v>
      </c>
      <c r="J302" s="3" t="e">
        <v>#DIV/0!</v>
      </c>
      <c r="K302" s="3" t="e">
        <v>#DIV/0!</v>
      </c>
      <c r="L302" s="4" t="e">
        <f t="shared" si="22"/>
        <v>#DIV/0!</v>
      </c>
      <c r="M302" s="5" t="e">
        <v>#DIV/0!</v>
      </c>
      <c r="N302" s="5" t="e">
        <v>#DIV/0!</v>
      </c>
      <c r="O302" s="5" t="e">
        <v>#DIV/0!</v>
      </c>
      <c r="P302" s="5" t="e">
        <v>#DIV/0!</v>
      </c>
      <c r="Q302" s="6" t="e">
        <f t="shared" si="23"/>
        <v>#DIV/0!</v>
      </c>
      <c r="R302" s="7" t="e">
        <v>#DIV/0!</v>
      </c>
      <c r="S302" s="7" t="e">
        <v>#DIV/0!</v>
      </c>
      <c r="T302" s="7" t="e">
        <v>#DIV/0!</v>
      </c>
      <c r="U302" s="8" t="e">
        <f t="shared" si="24"/>
        <v>#DIV/0!</v>
      </c>
      <c r="V302" s="13" t="e">
        <v>#DIV/0!</v>
      </c>
      <c r="W302" s="13" t="e">
        <v>#DIV/0!</v>
      </c>
      <c r="X302" s="13" t="e">
        <v>#DIV/0!</v>
      </c>
      <c r="Y302" s="13" t="e">
        <v>#DIV/0!</v>
      </c>
    </row>
    <row r="303" spans="1:25" x14ac:dyDescent="0.3">
      <c r="A303">
        <v>33260</v>
      </c>
      <c r="B303" t="s">
        <v>316</v>
      </c>
      <c r="C303">
        <v>32.092359000000002</v>
      </c>
      <c r="D303">
        <v>-101.994539</v>
      </c>
      <c r="E303">
        <v>0</v>
      </c>
      <c r="F303" s="1" t="e">
        <f t="shared" si="20"/>
        <v>#DIV/0!</v>
      </c>
      <c r="G303" s="2" t="e">
        <f t="shared" si="21"/>
        <v>#DIV/0!</v>
      </c>
      <c r="H303" s="3" t="e">
        <v>#DIV/0!</v>
      </c>
      <c r="I303" s="3" t="e">
        <v>#DIV/0!</v>
      </c>
      <c r="J303" s="3" t="e">
        <v>#DIV/0!</v>
      </c>
      <c r="K303" s="3" t="e">
        <v>#DIV/0!</v>
      </c>
      <c r="L303" s="4" t="e">
        <f t="shared" si="22"/>
        <v>#DIV/0!</v>
      </c>
      <c r="M303" s="5" t="e">
        <v>#DIV/0!</v>
      </c>
      <c r="N303" s="5" t="e">
        <v>#DIV/0!</v>
      </c>
      <c r="O303" s="5" t="e">
        <v>#DIV/0!</v>
      </c>
      <c r="P303" s="5" t="e">
        <v>#DIV/0!</v>
      </c>
      <c r="Q303" s="6" t="e">
        <f t="shared" si="23"/>
        <v>#DIV/0!</v>
      </c>
      <c r="R303" s="7" t="e">
        <v>#DIV/0!</v>
      </c>
      <c r="S303" s="7" t="e">
        <v>#DIV/0!</v>
      </c>
      <c r="T303" s="7" t="e">
        <v>#DIV/0!</v>
      </c>
      <c r="U303" s="8" t="e">
        <f t="shared" si="24"/>
        <v>#DIV/0!</v>
      </c>
      <c r="V303" s="13" t="e">
        <v>#DIV/0!</v>
      </c>
      <c r="W303" s="13" t="e">
        <v>#DIV/0!</v>
      </c>
      <c r="X303" s="13" t="e">
        <v>#DIV/0!</v>
      </c>
      <c r="Y303" s="13" t="e">
        <v>#DIV/0!</v>
      </c>
    </row>
    <row r="304" spans="1:25" x14ac:dyDescent="0.3">
      <c r="A304">
        <v>36220</v>
      </c>
      <c r="B304" t="s">
        <v>317</v>
      </c>
      <c r="C304">
        <v>31.865300999999999</v>
      </c>
      <c r="D304">
        <v>-102.542507</v>
      </c>
      <c r="E304">
        <v>0</v>
      </c>
      <c r="F304" s="1" t="e">
        <f t="shared" si="20"/>
        <v>#DIV/0!</v>
      </c>
      <c r="G304" s="2" t="e">
        <f t="shared" si="21"/>
        <v>#DIV/0!</v>
      </c>
      <c r="H304" s="3" t="e">
        <v>#DIV/0!</v>
      </c>
      <c r="I304" s="3" t="e">
        <v>#DIV/0!</v>
      </c>
      <c r="J304" s="3" t="e">
        <v>#DIV/0!</v>
      </c>
      <c r="K304" s="3" t="e">
        <v>#DIV/0!</v>
      </c>
      <c r="L304" s="4" t="e">
        <f t="shared" si="22"/>
        <v>#DIV/0!</v>
      </c>
      <c r="M304" s="5" t="e">
        <v>#DIV/0!</v>
      </c>
      <c r="N304" s="5" t="e">
        <v>#DIV/0!</v>
      </c>
      <c r="O304" s="5" t="e">
        <v>#DIV/0!</v>
      </c>
      <c r="P304" s="5" t="e">
        <v>#DIV/0!</v>
      </c>
      <c r="Q304" s="6" t="e">
        <f t="shared" si="23"/>
        <v>#DIV/0!</v>
      </c>
      <c r="R304" s="7" t="e">
        <v>#DIV/0!</v>
      </c>
      <c r="S304" s="7" t="e">
        <v>#DIV/0!</v>
      </c>
      <c r="T304" s="7" t="e">
        <v>#DIV/0!</v>
      </c>
      <c r="U304" s="8" t="e">
        <f t="shared" si="24"/>
        <v>#DIV/0!</v>
      </c>
      <c r="V304" s="13" t="e">
        <v>#DIV/0!</v>
      </c>
      <c r="W304" s="13" t="e">
        <v>#DIV/0!</v>
      </c>
      <c r="X304" s="13" t="e">
        <v>#DIV/0!</v>
      </c>
      <c r="Y304" s="13" t="e">
        <v>#DIV/0!</v>
      </c>
    </row>
    <row r="305" spans="1:25" x14ac:dyDescent="0.3">
      <c r="A305">
        <v>41660</v>
      </c>
      <c r="B305" t="s">
        <v>318</v>
      </c>
      <c r="C305">
        <v>31.365310000000001</v>
      </c>
      <c r="D305">
        <v>-100.659418</v>
      </c>
      <c r="E305">
        <v>0</v>
      </c>
      <c r="F305" s="1" t="e">
        <f t="shared" si="20"/>
        <v>#DIV/0!</v>
      </c>
      <c r="G305" s="2" t="e">
        <f t="shared" si="21"/>
        <v>#DIV/0!</v>
      </c>
      <c r="H305" s="3" t="e">
        <v>#DIV/0!</v>
      </c>
      <c r="I305" s="3" t="e">
        <v>#DIV/0!</v>
      </c>
      <c r="J305" s="3" t="e">
        <v>#DIV/0!</v>
      </c>
      <c r="K305" s="3" t="e">
        <v>#DIV/0!</v>
      </c>
      <c r="L305" s="4" t="e">
        <f t="shared" si="22"/>
        <v>#DIV/0!</v>
      </c>
      <c r="M305" s="5" t="e">
        <v>#DIV/0!</v>
      </c>
      <c r="N305" s="5" t="e">
        <v>#DIV/0!</v>
      </c>
      <c r="O305" s="5" t="e">
        <v>#DIV/0!</v>
      </c>
      <c r="P305" s="5" t="e">
        <v>#DIV/0!</v>
      </c>
      <c r="Q305" s="6" t="e">
        <f t="shared" si="23"/>
        <v>#DIV/0!</v>
      </c>
      <c r="R305" s="7" t="e">
        <v>#DIV/0!</v>
      </c>
      <c r="S305" s="7" t="e">
        <v>#DIV/0!</v>
      </c>
      <c r="T305" s="7" t="e">
        <v>#DIV/0!</v>
      </c>
      <c r="U305" s="8" t="e">
        <f t="shared" si="24"/>
        <v>#DIV/0!</v>
      </c>
      <c r="V305" s="13" t="e">
        <v>#DIV/0!</v>
      </c>
      <c r="W305" s="13" t="e">
        <v>#DIV/0!</v>
      </c>
      <c r="X305" s="13" t="e">
        <v>#DIV/0!</v>
      </c>
      <c r="Y305" s="13" t="e">
        <v>#DIV/0!</v>
      </c>
    </row>
    <row r="306" spans="1:25" x14ac:dyDescent="0.3">
      <c r="A306">
        <v>41700</v>
      </c>
      <c r="B306" t="s">
        <v>319</v>
      </c>
      <c r="C306">
        <v>29.433060000000001</v>
      </c>
      <c r="D306">
        <v>-98.606972999999996</v>
      </c>
      <c r="E306">
        <v>0</v>
      </c>
      <c r="F306" s="1" t="e">
        <f t="shared" si="20"/>
        <v>#DIV/0!</v>
      </c>
      <c r="G306" s="2" t="e">
        <f t="shared" si="21"/>
        <v>#DIV/0!</v>
      </c>
      <c r="H306" s="3" t="e">
        <v>#DIV/0!</v>
      </c>
      <c r="I306" s="3" t="e">
        <v>#DIV/0!</v>
      </c>
      <c r="J306" s="3" t="e">
        <v>#DIV/0!</v>
      </c>
      <c r="K306" s="3" t="e">
        <v>#DIV/0!</v>
      </c>
      <c r="L306" s="4" t="e">
        <f t="shared" si="22"/>
        <v>#DIV/0!</v>
      </c>
      <c r="M306" s="5" t="e">
        <v>#DIV/0!</v>
      </c>
      <c r="N306" s="5" t="e">
        <v>#DIV/0!</v>
      </c>
      <c r="O306" s="5" t="e">
        <v>#DIV/0!</v>
      </c>
      <c r="P306" s="5" t="e">
        <v>#DIV/0!</v>
      </c>
      <c r="Q306" s="6" t="e">
        <f t="shared" si="23"/>
        <v>#DIV/0!</v>
      </c>
      <c r="R306" s="7" t="e">
        <v>#DIV/0!</v>
      </c>
      <c r="S306" s="7" t="e">
        <v>#DIV/0!</v>
      </c>
      <c r="T306" s="7" t="e">
        <v>#DIV/0!</v>
      </c>
      <c r="U306" s="8" t="e">
        <f t="shared" si="24"/>
        <v>#DIV/0!</v>
      </c>
      <c r="V306" s="13" t="e">
        <v>#DIV/0!</v>
      </c>
      <c r="W306" s="13" t="e">
        <v>#DIV/0!</v>
      </c>
      <c r="X306" s="13" t="e">
        <v>#DIV/0!</v>
      </c>
      <c r="Y306" s="13" t="e">
        <v>#DIV/0!</v>
      </c>
    </row>
    <row r="307" spans="1:25" x14ac:dyDescent="0.3">
      <c r="A307">
        <v>43300</v>
      </c>
      <c r="B307" t="s">
        <v>320</v>
      </c>
      <c r="C307">
        <v>33.624524000000001</v>
      </c>
      <c r="D307">
        <v>-96.675692999999995</v>
      </c>
      <c r="E307">
        <v>0</v>
      </c>
      <c r="F307" s="1" t="e">
        <f t="shared" si="20"/>
        <v>#DIV/0!</v>
      </c>
      <c r="G307" s="2" t="e">
        <f t="shared" si="21"/>
        <v>#DIV/0!</v>
      </c>
      <c r="H307" s="3" t="e">
        <v>#DIV/0!</v>
      </c>
      <c r="I307" s="3" t="e">
        <v>#DIV/0!</v>
      </c>
      <c r="J307" s="3" t="e">
        <v>#DIV/0!</v>
      </c>
      <c r="K307" s="3" t="e">
        <v>#DIV/0!</v>
      </c>
      <c r="L307" s="4" t="e">
        <f t="shared" si="22"/>
        <v>#DIV/0!</v>
      </c>
      <c r="M307" s="5" t="e">
        <v>#DIV/0!</v>
      </c>
      <c r="N307" s="5" t="e">
        <v>#DIV/0!</v>
      </c>
      <c r="O307" s="5" t="e">
        <v>#DIV/0!</v>
      </c>
      <c r="P307" s="5" t="e">
        <v>#DIV/0!</v>
      </c>
      <c r="Q307" s="6" t="e">
        <f t="shared" si="23"/>
        <v>#DIV/0!</v>
      </c>
      <c r="R307" s="7" t="e">
        <v>#DIV/0!</v>
      </c>
      <c r="S307" s="7" t="e">
        <v>#DIV/0!</v>
      </c>
      <c r="T307" s="7" t="e">
        <v>#DIV/0!</v>
      </c>
      <c r="U307" s="8" t="e">
        <f t="shared" si="24"/>
        <v>#DIV/0!</v>
      </c>
      <c r="V307" s="13" t="e">
        <v>#DIV/0!</v>
      </c>
      <c r="W307" s="13" t="e">
        <v>#DIV/0!</v>
      </c>
      <c r="X307" s="13" t="e">
        <v>#DIV/0!</v>
      </c>
      <c r="Y307" s="13" t="e">
        <v>#DIV/0!</v>
      </c>
    </row>
    <row r="308" spans="1:25" x14ac:dyDescent="0.3">
      <c r="A308">
        <v>45500</v>
      </c>
      <c r="B308" t="s">
        <v>321</v>
      </c>
      <c r="C308">
        <v>33.478369999999998</v>
      </c>
      <c r="D308">
        <v>-94.207168999999993</v>
      </c>
      <c r="E308">
        <v>0</v>
      </c>
      <c r="F308" s="1" t="e">
        <f t="shared" si="20"/>
        <v>#DIV/0!</v>
      </c>
      <c r="G308" s="2" t="e">
        <f t="shared" si="21"/>
        <v>#DIV/0!</v>
      </c>
      <c r="H308" s="3" t="e">
        <v>#DIV/0!</v>
      </c>
      <c r="I308" s="3" t="e">
        <v>#DIV/0!</v>
      </c>
      <c r="J308" s="3" t="e">
        <v>#DIV/0!</v>
      </c>
      <c r="K308" s="3" t="e">
        <v>#DIV/0!</v>
      </c>
      <c r="L308" s="4" t="e">
        <f t="shared" si="22"/>
        <v>#DIV/0!</v>
      </c>
      <c r="M308" s="5" t="e">
        <v>#DIV/0!</v>
      </c>
      <c r="N308" s="5" t="e">
        <v>#DIV/0!</v>
      </c>
      <c r="O308" s="5" t="e">
        <v>#DIV/0!</v>
      </c>
      <c r="P308" s="5" t="e">
        <v>#DIV/0!</v>
      </c>
      <c r="Q308" s="6" t="e">
        <f t="shared" si="23"/>
        <v>#DIV/0!</v>
      </c>
      <c r="R308" s="7" t="e">
        <v>#DIV/0!</v>
      </c>
      <c r="S308" s="7" t="e">
        <v>#DIV/0!</v>
      </c>
      <c r="T308" s="7" t="e">
        <v>#DIV/0!</v>
      </c>
      <c r="U308" s="8" t="e">
        <f t="shared" si="24"/>
        <v>#DIV/0!</v>
      </c>
      <c r="V308" s="13" t="e">
        <v>#DIV/0!</v>
      </c>
      <c r="W308" s="13" t="e">
        <v>#DIV/0!</v>
      </c>
      <c r="X308" s="13" t="e">
        <v>#DIV/0!</v>
      </c>
      <c r="Y308" s="13" t="e">
        <v>#DIV/0!</v>
      </c>
    </row>
    <row r="309" spans="1:25" x14ac:dyDescent="0.3">
      <c r="A309">
        <v>46340</v>
      </c>
      <c r="B309" t="s">
        <v>322</v>
      </c>
      <c r="C309">
        <v>32.375104999999998</v>
      </c>
      <c r="D309">
        <v>-95.268939000000003</v>
      </c>
      <c r="E309">
        <v>0</v>
      </c>
      <c r="F309" s="1" t="e">
        <f t="shared" si="20"/>
        <v>#DIV/0!</v>
      </c>
      <c r="G309" s="2" t="e">
        <f t="shared" si="21"/>
        <v>#DIV/0!</v>
      </c>
      <c r="H309" s="3" t="e">
        <v>#DIV/0!</v>
      </c>
      <c r="I309" s="3" t="e">
        <v>#DIV/0!</v>
      </c>
      <c r="J309" s="3" t="e">
        <v>#DIV/0!</v>
      </c>
      <c r="K309" s="3" t="e">
        <v>#DIV/0!</v>
      </c>
      <c r="L309" s="4" t="e">
        <f t="shared" si="22"/>
        <v>#DIV/0!</v>
      </c>
      <c r="M309" s="5" t="e">
        <v>#DIV/0!</v>
      </c>
      <c r="N309" s="5" t="e">
        <v>#DIV/0!</v>
      </c>
      <c r="O309" s="5" t="e">
        <v>#DIV/0!</v>
      </c>
      <c r="P309" s="5" t="e">
        <v>#DIV/0!</v>
      </c>
      <c r="Q309" s="6" t="e">
        <f t="shared" si="23"/>
        <v>#DIV/0!</v>
      </c>
      <c r="R309" s="7" t="e">
        <v>#DIV/0!</v>
      </c>
      <c r="S309" s="7" t="e">
        <v>#DIV/0!</v>
      </c>
      <c r="T309" s="7" t="e">
        <v>#DIV/0!</v>
      </c>
      <c r="U309" s="8" t="e">
        <f t="shared" si="24"/>
        <v>#DIV/0!</v>
      </c>
      <c r="V309" s="13" t="e">
        <v>#DIV/0!</v>
      </c>
      <c r="W309" s="13" t="e">
        <v>#DIV/0!</v>
      </c>
      <c r="X309" s="13" t="e">
        <v>#DIV/0!</v>
      </c>
      <c r="Y309" s="13" t="e">
        <v>#DIV/0!</v>
      </c>
    </row>
    <row r="310" spans="1:25" x14ac:dyDescent="0.3">
      <c r="A310">
        <v>47020</v>
      </c>
      <c r="B310" t="s">
        <v>323</v>
      </c>
      <c r="C310">
        <v>28.731455</v>
      </c>
      <c r="D310">
        <v>-97.196993000000006</v>
      </c>
      <c r="E310">
        <v>0</v>
      </c>
      <c r="F310" s="1" t="e">
        <f t="shared" si="20"/>
        <v>#DIV/0!</v>
      </c>
      <c r="G310" s="2" t="e">
        <f t="shared" si="21"/>
        <v>#DIV/0!</v>
      </c>
      <c r="H310" s="3" t="e">
        <v>#DIV/0!</v>
      </c>
      <c r="I310" s="3" t="e">
        <v>#DIV/0!</v>
      </c>
      <c r="J310" s="3" t="e">
        <v>#DIV/0!</v>
      </c>
      <c r="K310" s="3" t="e">
        <v>#DIV/0!</v>
      </c>
      <c r="L310" s="4" t="e">
        <f t="shared" si="22"/>
        <v>#DIV/0!</v>
      </c>
      <c r="M310" s="5" t="e">
        <v>#DIV/0!</v>
      </c>
      <c r="N310" s="5" t="e">
        <v>#DIV/0!</v>
      </c>
      <c r="O310" s="5" t="e">
        <v>#DIV/0!</v>
      </c>
      <c r="P310" s="5" t="e">
        <v>#DIV/0!</v>
      </c>
      <c r="Q310" s="6" t="e">
        <f t="shared" si="23"/>
        <v>#DIV/0!</v>
      </c>
      <c r="R310" s="7" t="e">
        <v>#DIV/0!</v>
      </c>
      <c r="S310" s="7" t="e">
        <v>#DIV/0!</v>
      </c>
      <c r="T310" s="7" t="e">
        <v>#DIV/0!</v>
      </c>
      <c r="U310" s="8" t="e">
        <f t="shared" si="24"/>
        <v>#DIV/0!</v>
      </c>
      <c r="V310" s="13" t="e">
        <v>#DIV/0!</v>
      </c>
      <c r="W310" s="13" t="e">
        <v>#DIV/0!</v>
      </c>
      <c r="X310" s="13" t="e">
        <v>#DIV/0!</v>
      </c>
      <c r="Y310" s="13" t="e">
        <v>#DIV/0!</v>
      </c>
    </row>
    <row r="311" spans="1:25" x14ac:dyDescent="0.3">
      <c r="A311">
        <v>47380</v>
      </c>
      <c r="B311" t="s">
        <v>324</v>
      </c>
      <c r="C311">
        <v>31.427226000000001</v>
      </c>
      <c r="D311">
        <v>-97.093473000000003</v>
      </c>
      <c r="E311">
        <v>0</v>
      </c>
      <c r="F311" s="1" t="e">
        <f t="shared" si="20"/>
        <v>#DIV/0!</v>
      </c>
      <c r="G311" s="2" t="e">
        <f t="shared" si="21"/>
        <v>#DIV/0!</v>
      </c>
      <c r="H311" s="3" t="e">
        <v>#DIV/0!</v>
      </c>
      <c r="I311" s="3" t="e">
        <v>#DIV/0!</v>
      </c>
      <c r="J311" s="3" t="e">
        <v>#DIV/0!</v>
      </c>
      <c r="K311" s="3" t="e">
        <v>#DIV/0!</v>
      </c>
      <c r="L311" s="4" t="e">
        <f t="shared" si="22"/>
        <v>#DIV/0!</v>
      </c>
      <c r="M311" s="5" t="e">
        <v>#DIV/0!</v>
      </c>
      <c r="N311" s="5" t="e">
        <v>#DIV/0!</v>
      </c>
      <c r="O311" s="5" t="e">
        <v>#DIV/0!</v>
      </c>
      <c r="P311" s="5" t="e">
        <v>#DIV/0!</v>
      </c>
      <c r="Q311" s="6" t="e">
        <f t="shared" si="23"/>
        <v>#DIV/0!</v>
      </c>
      <c r="R311" s="7" t="e">
        <v>#DIV/0!</v>
      </c>
      <c r="S311" s="7" t="e">
        <v>#DIV/0!</v>
      </c>
      <c r="T311" s="7" t="e">
        <v>#DIV/0!</v>
      </c>
      <c r="U311" s="8" t="e">
        <f t="shared" si="24"/>
        <v>#DIV/0!</v>
      </c>
      <c r="V311" s="13" t="e">
        <v>#DIV/0!</v>
      </c>
      <c r="W311" s="13" t="e">
        <v>#DIV/0!</v>
      </c>
      <c r="X311" s="13" t="e">
        <v>#DIV/0!</v>
      </c>
      <c r="Y311" s="13" t="e">
        <v>#DIV/0!</v>
      </c>
    </row>
    <row r="312" spans="1:25" x14ac:dyDescent="0.3">
      <c r="A312">
        <v>48660</v>
      </c>
      <c r="B312" t="s">
        <v>325</v>
      </c>
      <c r="C312">
        <v>33.776144000000002</v>
      </c>
      <c r="D312">
        <v>-98.501907000000003</v>
      </c>
      <c r="E312">
        <v>0</v>
      </c>
      <c r="F312" s="1" t="e">
        <f t="shared" si="20"/>
        <v>#DIV/0!</v>
      </c>
      <c r="G312" s="2" t="e">
        <f t="shared" si="21"/>
        <v>#DIV/0!</v>
      </c>
      <c r="H312" s="3" t="e">
        <v>#DIV/0!</v>
      </c>
      <c r="I312" s="3" t="e">
        <v>#DIV/0!</v>
      </c>
      <c r="J312" s="3" t="e">
        <v>#DIV/0!</v>
      </c>
      <c r="K312" s="3" t="e">
        <v>#DIV/0!</v>
      </c>
      <c r="L312" s="4" t="e">
        <f t="shared" si="22"/>
        <v>#DIV/0!</v>
      </c>
      <c r="M312" s="5" t="e">
        <v>#DIV/0!</v>
      </c>
      <c r="N312" s="5" t="e">
        <v>#DIV/0!</v>
      </c>
      <c r="O312" s="5" t="e">
        <v>#DIV/0!</v>
      </c>
      <c r="P312" s="5" t="e">
        <v>#DIV/0!</v>
      </c>
      <c r="Q312" s="6" t="e">
        <f t="shared" si="23"/>
        <v>#DIV/0!</v>
      </c>
      <c r="R312" s="7" t="e">
        <v>#DIV/0!</v>
      </c>
      <c r="S312" s="7" t="e">
        <v>#DIV/0!</v>
      </c>
      <c r="T312" s="7" t="e">
        <v>#DIV/0!</v>
      </c>
      <c r="U312" s="8" t="e">
        <f t="shared" si="24"/>
        <v>#DIV/0!</v>
      </c>
      <c r="V312" s="13" t="e">
        <v>#DIV/0!</v>
      </c>
      <c r="W312" s="13" t="e">
        <v>#DIV/0!</v>
      </c>
      <c r="X312" s="13" t="e">
        <v>#DIV/0!</v>
      </c>
      <c r="Y312" s="13" t="e">
        <v>#DIV/0!</v>
      </c>
    </row>
    <row r="313" spans="1:25" x14ac:dyDescent="0.3">
      <c r="A313">
        <v>30860</v>
      </c>
      <c r="B313" t="s">
        <v>326</v>
      </c>
      <c r="C313">
        <v>41.883617000000001</v>
      </c>
      <c r="D313">
        <v>-111.784324</v>
      </c>
      <c r="E313">
        <v>0</v>
      </c>
      <c r="F313" s="1" t="e">
        <f t="shared" si="20"/>
        <v>#DIV/0!</v>
      </c>
      <c r="G313" s="2" t="e">
        <f t="shared" si="21"/>
        <v>#DIV/0!</v>
      </c>
      <c r="H313" s="3" t="e">
        <v>#DIV/0!</v>
      </c>
      <c r="I313" s="3" t="e">
        <v>#DIV/0!</v>
      </c>
      <c r="J313" s="3" t="e">
        <v>#DIV/0!</v>
      </c>
      <c r="K313" s="3" t="e">
        <v>#DIV/0!</v>
      </c>
      <c r="L313" s="4" t="e">
        <f t="shared" si="22"/>
        <v>#DIV/0!</v>
      </c>
      <c r="M313" s="5" t="e">
        <v>#DIV/0!</v>
      </c>
      <c r="N313" s="5" t="e">
        <v>#DIV/0!</v>
      </c>
      <c r="O313" s="5" t="e">
        <v>#DIV/0!</v>
      </c>
      <c r="P313" s="5" t="e">
        <v>#DIV/0!</v>
      </c>
      <c r="Q313" s="6" t="e">
        <f t="shared" si="23"/>
        <v>#DIV/0!</v>
      </c>
      <c r="R313" s="7" t="e">
        <v>#DIV/0!</v>
      </c>
      <c r="S313" s="7" t="e">
        <v>#DIV/0!</v>
      </c>
      <c r="T313" s="7" t="e">
        <v>#DIV/0!</v>
      </c>
      <c r="U313" s="8" t="e">
        <f t="shared" si="24"/>
        <v>#DIV/0!</v>
      </c>
      <c r="V313" s="13" t="e">
        <v>#DIV/0!</v>
      </c>
      <c r="W313" s="13" t="e">
        <v>#DIV/0!</v>
      </c>
      <c r="X313" s="13" t="e">
        <v>#DIV/0!</v>
      </c>
      <c r="Y313" s="13" t="e">
        <v>#DIV/0!</v>
      </c>
    </row>
    <row r="314" spans="1:25" x14ac:dyDescent="0.3">
      <c r="A314">
        <v>36260</v>
      </c>
      <c r="B314" t="s">
        <v>327</v>
      </c>
      <c r="C314">
        <v>41.300466</v>
      </c>
      <c r="D314">
        <v>-113.126808</v>
      </c>
      <c r="E314">
        <v>0</v>
      </c>
      <c r="F314" s="1" t="e">
        <f t="shared" si="20"/>
        <v>#DIV/0!</v>
      </c>
      <c r="G314" s="2" t="e">
        <f t="shared" si="21"/>
        <v>#DIV/0!</v>
      </c>
      <c r="H314" s="3" t="e">
        <v>#DIV/0!</v>
      </c>
      <c r="I314" s="3" t="e">
        <v>#DIV/0!</v>
      </c>
      <c r="J314" s="3" t="e">
        <v>#DIV/0!</v>
      </c>
      <c r="K314" s="3" t="e">
        <v>#DIV/0!</v>
      </c>
      <c r="L314" s="4" t="e">
        <f t="shared" si="22"/>
        <v>#DIV/0!</v>
      </c>
      <c r="M314" s="5" t="e">
        <v>#DIV/0!</v>
      </c>
      <c r="N314" s="5" t="e">
        <v>#DIV/0!</v>
      </c>
      <c r="O314" s="5" t="e">
        <v>#DIV/0!</v>
      </c>
      <c r="P314" s="5" t="e">
        <v>#DIV/0!</v>
      </c>
      <c r="Q314" s="6" t="e">
        <f t="shared" si="23"/>
        <v>#DIV/0!</v>
      </c>
      <c r="R314" s="7" t="e">
        <v>#DIV/0!</v>
      </c>
      <c r="S314" s="7" t="e">
        <v>#DIV/0!</v>
      </c>
      <c r="T314" s="7" t="e">
        <v>#DIV/0!</v>
      </c>
      <c r="U314" s="8" t="e">
        <f t="shared" si="24"/>
        <v>#DIV/0!</v>
      </c>
      <c r="V314" s="13" t="e">
        <v>#DIV/0!</v>
      </c>
      <c r="W314" s="13" t="e">
        <v>#DIV/0!</v>
      </c>
      <c r="X314" s="13" t="e">
        <v>#DIV/0!</v>
      </c>
      <c r="Y314" s="13" t="e">
        <v>#DIV/0!</v>
      </c>
    </row>
    <row r="315" spans="1:25" x14ac:dyDescent="0.3">
      <c r="A315">
        <v>39340</v>
      </c>
      <c r="B315" t="s">
        <v>328</v>
      </c>
      <c r="C315">
        <v>39.872067000000001</v>
      </c>
      <c r="D315">
        <v>-112.359059</v>
      </c>
      <c r="E315">
        <v>0</v>
      </c>
      <c r="F315" s="1" t="e">
        <f t="shared" si="20"/>
        <v>#DIV/0!</v>
      </c>
      <c r="G315" s="2" t="e">
        <f t="shared" si="21"/>
        <v>#DIV/0!</v>
      </c>
      <c r="H315" s="3" t="e">
        <v>#DIV/0!</v>
      </c>
      <c r="I315" s="3" t="e">
        <v>#DIV/0!</v>
      </c>
      <c r="J315" s="3" t="e">
        <v>#DIV/0!</v>
      </c>
      <c r="K315" s="3" t="e">
        <v>#DIV/0!</v>
      </c>
      <c r="L315" s="4" t="e">
        <f t="shared" si="22"/>
        <v>#DIV/0!</v>
      </c>
      <c r="M315" s="5" t="e">
        <v>#DIV/0!</v>
      </c>
      <c r="N315" s="5" t="e">
        <v>#DIV/0!</v>
      </c>
      <c r="O315" s="5" t="e">
        <v>#DIV/0!</v>
      </c>
      <c r="P315" s="5" t="e">
        <v>#DIV/0!</v>
      </c>
      <c r="Q315" s="6" t="e">
        <f t="shared" si="23"/>
        <v>#DIV/0!</v>
      </c>
      <c r="R315" s="7" t="e">
        <v>#DIV/0!</v>
      </c>
      <c r="S315" s="7" t="e">
        <v>#DIV/0!</v>
      </c>
      <c r="T315" s="7" t="e">
        <v>#DIV/0!</v>
      </c>
      <c r="U315" s="8" t="e">
        <f t="shared" si="24"/>
        <v>#DIV/0!</v>
      </c>
      <c r="V315" s="13" t="e">
        <v>#DIV/0!</v>
      </c>
      <c r="W315" s="13" t="e">
        <v>#DIV/0!</v>
      </c>
      <c r="X315" s="13" t="e">
        <v>#DIV/0!</v>
      </c>
      <c r="Y315" s="13" t="e">
        <v>#DIV/0!</v>
      </c>
    </row>
    <row r="316" spans="1:25" x14ac:dyDescent="0.3">
      <c r="A316">
        <v>41100</v>
      </c>
      <c r="B316" t="s">
        <v>329</v>
      </c>
      <c r="C316">
        <v>37.262531000000003</v>
      </c>
      <c r="D316">
        <v>-113.48779999999999</v>
      </c>
      <c r="E316">
        <v>0</v>
      </c>
      <c r="F316" s="1" t="e">
        <f t="shared" si="20"/>
        <v>#DIV/0!</v>
      </c>
      <c r="G316" s="2" t="e">
        <f t="shared" si="21"/>
        <v>#DIV/0!</v>
      </c>
      <c r="H316" s="3" t="e">
        <v>#DIV/0!</v>
      </c>
      <c r="I316" s="3" t="e">
        <v>#DIV/0!</v>
      </c>
      <c r="J316" s="3" t="e">
        <v>#DIV/0!</v>
      </c>
      <c r="K316" s="3" t="e">
        <v>#DIV/0!</v>
      </c>
      <c r="L316" s="4" t="e">
        <f t="shared" si="22"/>
        <v>#DIV/0!</v>
      </c>
      <c r="M316" s="5" t="e">
        <v>#DIV/0!</v>
      </c>
      <c r="N316" s="5" t="e">
        <v>#DIV/0!</v>
      </c>
      <c r="O316" s="5" t="e">
        <v>#DIV/0!</v>
      </c>
      <c r="P316" s="5" t="e">
        <v>#DIV/0!</v>
      </c>
      <c r="Q316" s="6" t="e">
        <f t="shared" si="23"/>
        <v>#DIV/0!</v>
      </c>
      <c r="R316" s="7" t="e">
        <v>#DIV/0!</v>
      </c>
      <c r="S316" s="7" t="e">
        <v>#DIV/0!</v>
      </c>
      <c r="T316" s="7" t="e">
        <v>#DIV/0!</v>
      </c>
      <c r="U316" s="8" t="e">
        <f t="shared" si="24"/>
        <v>#DIV/0!</v>
      </c>
      <c r="V316" s="13" t="e">
        <v>#DIV/0!</v>
      </c>
      <c r="W316" s="13" t="e">
        <v>#DIV/0!</v>
      </c>
      <c r="X316" s="13" t="e">
        <v>#DIV/0!</v>
      </c>
      <c r="Y316" s="13" t="e">
        <v>#DIV/0!</v>
      </c>
    </row>
    <row r="317" spans="1:25" x14ac:dyDescent="0.3">
      <c r="A317">
        <v>41620</v>
      </c>
      <c r="B317" t="s">
        <v>330</v>
      </c>
      <c r="C317">
        <v>40.572887000000001</v>
      </c>
      <c r="D317">
        <v>-112.953253</v>
      </c>
      <c r="E317">
        <v>0</v>
      </c>
      <c r="F317" s="1" t="e">
        <f t="shared" si="20"/>
        <v>#DIV/0!</v>
      </c>
      <c r="G317" s="2" t="e">
        <f t="shared" si="21"/>
        <v>#DIV/0!</v>
      </c>
      <c r="H317" s="3" t="e">
        <v>#DIV/0!</v>
      </c>
      <c r="I317" s="3" t="e">
        <v>#DIV/0!</v>
      </c>
      <c r="J317" s="3" t="e">
        <v>#DIV/0!</v>
      </c>
      <c r="K317" s="3" t="e">
        <v>#DIV/0!</v>
      </c>
      <c r="L317" s="4" t="e">
        <f t="shared" si="22"/>
        <v>#DIV/0!</v>
      </c>
      <c r="M317" s="5" t="e">
        <v>#DIV/0!</v>
      </c>
      <c r="N317" s="5" t="e">
        <v>#DIV/0!</v>
      </c>
      <c r="O317" s="5" t="e">
        <v>#DIV/0!</v>
      </c>
      <c r="P317" s="5" t="e">
        <v>#DIV/0!</v>
      </c>
      <c r="Q317" s="6" t="e">
        <f t="shared" si="23"/>
        <v>#DIV/0!</v>
      </c>
      <c r="R317" s="7" t="e">
        <v>#DIV/0!</v>
      </c>
      <c r="S317" s="7" t="e">
        <v>#DIV/0!</v>
      </c>
      <c r="T317" s="7" t="e">
        <v>#DIV/0!</v>
      </c>
      <c r="U317" s="8" t="e">
        <f t="shared" si="24"/>
        <v>#DIV/0!</v>
      </c>
      <c r="V317" s="13" t="e">
        <v>#DIV/0!</v>
      </c>
      <c r="W317" s="13" t="e">
        <v>#DIV/0!</v>
      </c>
      <c r="X317" s="13" t="e">
        <v>#DIV/0!</v>
      </c>
      <c r="Y317" s="13" t="e">
        <v>#DIV/0!</v>
      </c>
    </row>
    <row r="318" spans="1:25" x14ac:dyDescent="0.3">
      <c r="A318">
        <v>13980</v>
      </c>
      <c r="B318" t="s">
        <v>331</v>
      </c>
      <c r="C318">
        <v>37.121364</v>
      </c>
      <c r="D318">
        <v>-80.531516999999994</v>
      </c>
      <c r="E318">
        <v>0</v>
      </c>
      <c r="F318" s="1" t="e">
        <f t="shared" si="20"/>
        <v>#DIV/0!</v>
      </c>
      <c r="G318" s="2" t="e">
        <f t="shared" si="21"/>
        <v>#DIV/0!</v>
      </c>
      <c r="H318" s="3" t="e">
        <v>#DIV/0!</v>
      </c>
      <c r="I318" s="3" t="e">
        <v>#DIV/0!</v>
      </c>
      <c r="J318" s="3" t="e">
        <v>#DIV/0!</v>
      </c>
      <c r="K318" s="3" t="e">
        <v>#DIV/0!</v>
      </c>
      <c r="L318" s="4" t="e">
        <f t="shared" si="22"/>
        <v>#DIV/0!</v>
      </c>
      <c r="M318" s="5" t="e">
        <v>#DIV/0!</v>
      </c>
      <c r="N318" s="5" t="e">
        <v>#DIV/0!</v>
      </c>
      <c r="O318" s="5" t="e">
        <v>#DIV/0!</v>
      </c>
      <c r="P318" s="5" t="e">
        <v>#DIV/0!</v>
      </c>
      <c r="Q318" s="6" t="e">
        <f t="shared" si="23"/>
        <v>#DIV/0!</v>
      </c>
      <c r="R318" s="7" t="e">
        <v>#DIV/0!</v>
      </c>
      <c r="S318" s="7" t="e">
        <v>#DIV/0!</v>
      </c>
      <c r="T318" s="7" t="e">
        <v>#DIV/0!</v>
      </c>
      <c r="U318" s="8" t="e">
        <f t="shared" si="24"/>
        <v>#DIV/0!</v>
      </c>
      <c r="V318" s="13" t="e">
        <v>#DIV/0!</v>
      </c>
      <c r="W318" s="13" t="e">
        <v>#DIV/0!</v>
      </c>
      <c r="X318" s="13" t="e">
        <v>#DIV/0!</v>
      </c>
      <c r="Y318" s="13" t="e">
        <v>#DIV/0!</v>
      </c>
    </row>
    <row r="319" spans="1:25" x14ac:dyDescent="0.3">
      <c r="A319">
        <v>16820</v>
      </c>
      <c r="B319" t="s">
        <v>332</v>
      </c>
      <c r="C319">
        <v>37.854590000000002</v>
      </c>
      <c r="D319">
        <v>-78.578282000000002</v>
      </c>
      <c r="E319">
        <v>0</v>
      </c>
      <c r="F319" s="1" t="e">
        <f t="shared" si="20"/>
        <v>#DIV/0!</v>
      </c>
      <c r="G319" s="2" t="e">
        <f t="shared" si="21"/>
        <v>#DIV/0!</v>
      </c>
      <c r="H319" s="3" t="e">
        <v>#DIV/0!</v>
      </c>
      <c r="I319" s="3" t="e">
        <v>#DIV/0!</v>
      </c>
      <c r="J319" s="3" t="e">
        <v>#DIV/0!</v>
      </c>
      <c r="K319" s="3" t="e">
        <v>#DIV/0!</v>
      </c>
      <c r="L319" s="4" t="e">
        <f t="shared" si="22"/>
        <v>#DIV/0!</v>
      </c>
      <c r="M319" s="5" t="e">
        <v>#DIV/0!</v>
      </c>
      <c r="N319" s="5" t="e">
        <v>#DIV/0!</v>
      </c>
      <c r="O319" s="5" t="e">
        <v>#DIV/0!</v>
      </c>
      <c r="P319" s="5" t="e">
        <v>#DIV/0!</v>
      </c>
      <c r="Q319" s="6" t="e">
        <f t="shared" si="23"/>
        <v>#DIV/0!</v>
      </c>
      <c r="R319" s="7" t="e">
        <v>#DIV/0!</v>
      </c>
      <c r="S319" s="7" t="e">
        <v>#DIV/0!</v>
      </c>
      <c r="T319" s="7" t="e">
        <v>#DIV/0!</v>
      </c>
      <c r="U319" s="8" t="e">
        <f t="shared" si="24"/>
        <v>#DIV/0!</v>
      </c>
      <c r="V319" s="13" t="e">
        <v>#DIV/0!</v>
      </c>
      <c r="W319" s="13" t="e">
        <v>#DIV/0!</v>
      </c>
      <c r="X319" s="13" t="e">
        <v>#DIV/0!</v>
      </c>
      <c r="Y319" s="13" t="e">
        <v>#DIV/0!</v>
      </c>
    </row>
    <row r="320" spans="1:25" x14ac:dyDescent="0.3">
      <c r="A320">
        <v>25500</v>
      </c>
      <c r="B320" t="s">
        <v>333</v>
      </c>
      <c r="C320">
        <v>38.507584999999999</v>
      </c>
      <c r="D320">
        <v>-78.885321000000005</v>
      </c>
      <c r="E320">
        <v>0</v>
      </c>
      <c r="F320" s="1" t="e">
        <f t="shared" si="20"/>
        <v>#DIV/0!</v>
      </c>
      <c r="G320" s="2" t="e">
        <f t="shared" si="21"/>
        <v>#DIV/0!</v>
      </c>
      <c r="H320" s="3" t="e">
        <v>#DIV/0!</v>
      </c>
      <c r="I320" s="3" t="e">
        <v>#DIV/0!</v>
      </c>
      <c r="J320" s="3" t="e">
        <v>#DIV/0!</v>
      </c>
      <c r="K320" s="3" t="e">
        <v>#DIV/0!</v>
      </c>
      <c r="L320" s="4" t="e">
        <f t="shared" si="22"/>
        <v>#DIV/0!</v>
      </c>
      <c r="M320" s="5" t="e">
        <v>#DIV/0!</v>
      </c>
      <c r="N320" s="5" t="e">
        <v>#DIV/0!</v>
      </c>
      <c r="O320" s="5" t="e">
        <v>#DIV/0!</v>
      </c>
      <c r="P320" s="5" t="e">
        <v>#DIV/0!</v>
      </c>
      <c r="Q320" s="6" t="e">
        <f t="shared" si="23"/>
        <v>#DIV/0!</v>
      </c>
      <c r="R320" s="7" t="e">
        <v>#DIV/0!</v>
      </c>
      <c r="S320" s="7" t="e">
        <v>#DIV/0!</v>
      </c>
      <c r="T320" s="7" t="e">
        <v>#DIV/0!</v>
      </c>
      <c r="U320" s="8" t="e">
        <f t="shared" si="24"/>
        <v>#DIV/0!</v>
      </c>
      <c r="V320" s="13" t="e">
        <v>#DIV/0!</v>
      </c>
      <c r="W320" s="13" t="e">
        <v>#DIV/0!</v>
      </c>
      <c r="X320" s="13" t="e">
        <v>#DIV/0!</v>
      </c>
      <c r="Y320" s="13" t="e">
        <v>#DIV/0!</v>
      </c>
    </row>
    <row r="321" spans="1:25" x14ac:dyDescent="0.3">
      <c r="A321">
        <v>31340</v>
      </c>
      <c r="B321" t="s">
        <v>334</v>
      </c>
      <c r="C321">
        <v>37.364925999999997</v>
      </c>
      <c r="D321">
        <v>-79.216689000000002</v>
      </c>
      <c r="E321">
        <v>0</v>
      </c>
      <c r="F321" s="1" t="e">
        <f t="shared" si="20"/>
        <v>#DIV/0!</v>
      </c>
      <c r="G321" s="2" t="e">
        <f t="shared" si="21"/>
        <v>#DIV/0!</v>
      </c>
      <c r="H321" s="3" t="e">
        <v>#DIV/0!</v>
      </c>
      <c r="I321" s="3" t="e">
        <v>#DIV/0!</v>
      </c>
      <c r="J321" s="3" t="e">
        <v>#DIV/0!</v>
      </c>
      <c r="K321" s="3" t="e">
        <v>#DIV/0!</v>
      </c>
      <c r="L321" s="4" t="e">
        <f t="shared" si="22"/>
        <v>#DIV/0!</v>
      </c>
      <c r="M321" s="5" t="e">
        <v>#DIV/0!</v>
      </c>
      <c r="N321" s="5" t="e">
        <v>#DIV/0!</v>
      </c>
      <c r="O321" s="5" t="e">
        <v>#DIV/0!</v>
      </c>
      <c r="P321" s="5" t="e">
        <v>#DIV/0!</v>
      </c>
      <c r="Q321" s="6" t="e">
        <f t="shared" si="23"/>
        <v>#DIV/0!</v>
      </c>
      <c r="R321" s="7" t="e">
        <v>#DIV/0!</v>
      </c>
      <c r="S321" s="7" t="e">
        <v>#DIV/0!</v>
      </c>
      <c r="T321" s="7" t="e">
        <v>#DIV/0!</v>
      </c>
      <c r="U321" s="8" t="e">
        <f t="shared" si="24"/>
        <v>#DIV/0!</v>
      </c>
      <c r="V321" s="13" t="e">
        <v>#DIV/0!</v>
      </c>
      <c r="W321" s="13" t="e">
        <v>#DIV/0!</v>
      </c>
      <c r="X321" s="13" t="e">
        <v>#DIV/0!</v>
      </c>
      <c r="Y321" s="13" t="e">
        <v>#DIV/0!</v>
      </c>
    </row>
    <row r="322" spans="1:25" x14ac:dyDescent="0.3">
      <c r="A322">
        <v>40060</v>
      </c>
      <c r="B322" t="s">
        <v>335</v>
      </c>
      <c r="C322">
        <v>37.460056999999999</v>
      </c>
      <c r="D322">
        <v>-77.473868999999993</v>
      </c>
      <c r="E322">
        <v>0</v>
      </c>
      <c r="F322" s="1" t="e">
        <f t="shared" si="20"/>
        <v>#DIV/0!</v>
      </c>
      <c r="G322" s="2" t="e">
        <f t="shared" si="21"/>
        <v>#DIV/0!</v>
      </c>
      <c r="H322" s="3" t="e">
        <v>#DIV/0!</v>
      </c>
      <c r="I322" s="3" t="e">
        <v>#DIV/0!</v>
      </c>
      <c r="J322" s="3" t="e">
        <v>#DIV/0!</v>
      </c>
      <c r="K322" s="3" t="e">
        <v>#DIV/0!</v>
      </c>
      <c r="L322" s="4" t="e">
        <f t="shared" si="22"/>
        <v>#DIV/0!</v>
      </c>
      <c r="M322" s="5" t="e">
        <v>#DIV/0!</v>
      </c>
      <c r="N322" s="5" t="e">
        <v>#DIV/0!</v>
      </c>
      <c r="O322" s="5" t="e">
        <v>#DIV/0!</v>
      </c>
      <c r="P322" s="5" t="e">
        <v>#DIV/0!</v>
      </c>
      <c r="Q322" s="6" t="e">
        <f t="shared" si="23"/>
        <v>#DIV/0!</v>
      </c>
      <c r="R322" s="7" t="e">
        <v>#DIV/0!</v>
      </c>
      <c r="S322" s="7" t="e">
        <v>#DIV/0!</v>
      </c>
      <c r="T322" s="7" t="e">
        <v>#DIV/0!</v>
      </c>
      <c r="U322" s="8" t="e">
        <f t="shared" si="24"/>
        <v>#DIV/0!</v>
      </c>
      <c r="V322" s="13" t="e">
        <v>#DIV/0!</v>
      </c>
      <c r="W322" s="13" t="e">
        <v>#DIV/0!</v>
      </c>
      <c r="X322" s="13" t="e">
        <v>#DIV/0!</v>
      </c>
      <c r="Y322" s="13" t="e">
        <v>#DIV/0!</v>
      </c>
    </row>
    <row r="323" spans="1:25" x14ac:dyDescent="0.3">
      <c r="A323">
        <v>40220</v>
      </c>
      <c r="B323" t="s">
        <v>336</v>
      </c>
      <c r="C323">
        <v>37.286225999999999</v>
      </c>
      <c r="D323">
        <v>-79.946934999999996</v>
      </c>
      <c r="E323">
        <v>0</v>
      </c>
      <c r="F323" s="1" t="e">
        <f t="shared" ref="F323:F356" si="25">G323+L323+Q323+U323</f>
        <v>#DIV/0!</v>
      </c>
      <c r="G323" s="2" t="e">
        <f t="shared" ref="G323:G356" si="26">SUM(H323:K323)</f>
        <v>#DIV/0!</v>
      </c>
      <c r="H323" s="3" t="e">
        <v>#DIV/0!</v>
      </c>
      <c r="I323" s="3" t="e">
        <v>#DIV/0!</v>
      </c>
      <c r="J323" s="3" t="e">
        <v>#DIV/0!</v>
      </c>
      <c r="K323" s="3" t="e">
        <v>#DIV/0!</v>
      </c>
      <c r="L323" s="4" t="e">
        <f t="shared" ref="L323:L356" si="27">SUM(M323:P323)</f>
        <v>#DIV/0!</v>
      </c>
      <c r="M323" s="5" t="e">
        <v>#DIV/0!</v>
      </c>
      <c r="N323" s="5" t="e">
        <v>#DIV/0!</v>
      </c>
      <c r="O323" s="5" t="e">
        <v>#DIV/0!</v>
      </c>
      <c r="P323" s="5" t="e">
        <v>#DIV/0!</v>
      </c>
      <c r="Q323" s="6" t="e">
        <f t="shared" ref="Q323:Q356" si="28">SUM(R323:T323)</f>
        <v>#DIV/0!</v>
      </c>
      <c r="R323" s="7" t="e">
        <v>#DIV/0!</v>
      </c>
      <c r="S323" s="7" t="e">
        <v>#DIV/0!</v>
      </c>
      <c r="T323" s="7" t="e">
        <v>#DIV/0!</v>
      </c>
      <c r="U323" s="8" t="e">
        <f t="shared" ref="U323:U356" si="29">SUM(V323:Y323)</f>
        <v>#DIV/0!</v>
      </c>
      <c r="V323" s="13" t="e">
        <v>#DIV/0!</v>
      </c>
      <c r="W323" s="13" t="e">
        <v>#DIV/0!</v>
      </c>
      <c r="X323" s="13" t="e">
        <v>#DIV/0!</v>
      </c>
      <c r="Y323" s="13" t="e">
        <v>#DIV/0!</v>
      </c>
    </row>
    <row r="324" spans="1:25" x14ac:dyDescent="0.3">
      <c r="A324">
        <v>47260</v>
      </c>
      <c r="B324" t="s">
        <v>337</v>
      </c>
      <c r="C324">
        <v>36.856081000000003</v>
      </c>
      <c r="D324">
        <v>-76.373790999999997</v>
      </c>
      <c r="E324">
        <v>0</v>
      </c>
      <c r="F324" s="1" t="e">
        <f t="shared" si="25"/>
        <v>#DIV/0!</v>
      </c>
      <c r="G324" s="2" t="e">
        <f t="shared" si="26"/>
        <v>#DIV/0!</v>
      </c>
      <c r="H324" s="3" t="e">
        <v>#DIV/0!</v>
      </c>
      <c r="I324" s="3" t="e">
        <v>#DIV/0!</v>
      </c>
      <c r="J324" s="3" t="e">
        <v>#DIV/0!</v>
      </c>
      <c r="K324" s="3" t="e">
        <v>#DIV/0!</v>
      </c>
      <c r="L324" s="4" t="e">
        <f t="shared" si="27"/>
        <v>#DIV/0!</v>
      </c>
      <c r="M324" s="5" t="e">
        <v>#DIV/0!</v>
      </c>
      <c r="N324" s="5" t="e">
        <v>#DIV/0!</v>
      </c>
      <c r="O324" s="5" t="e">
        <v>#DIV/0!</v>
      </c>
      <c r="P324" s="5" t="e">
        <v>#DIV/0!</v>
      </c>
      <c r="Q324" s="6" t="e">
        <f t="shared" si="28"/>
        <v>#DIV/0!</v>
      </c>
      <c r="R324" s="7" t="e">
        <v>#DIV/0!</v>
      </c>
      <c r="S324" s="7" t="e">
        <v>#DIV/0!</v>
      </c>
      <c r="T324" s="7" t="e">
        <v>#DIV/0!</v>
      </c>
      <c r="U324" s="8" t="e">
        <f t="shared" si="29"/>
        <v>#DIV/0!</v>
      </c>
      <c r="V324" s="13" t="e">
        <v>#DIV/0!</v>
      </c>
      <c r="W324" s="13" t="e">
        <v>#DIV/0!</v>
      </c>
      <c r="X324" s="13" t="e">
        <v>#DIV/0!</v>
      </c>
      <c r="Y324" s="13" t="e">
        <v>#DIV/0!</v>
      </c>
    </row>
    <row r="325" spans="1:25" x14ac:dyDescent="0.3">
      <c r="A325">
        <v>49020</v>
      </c>
      <c r="B325" t="s">
        <v>338</v>
      </c>
      <c r="C325">
        <v>39.272973999999998</v>
      </c>
      <c r="D325">
        <v>-78.471828000000002</v>
      </c>
      <c r="E325">
        <v>0</v>
      </c>
      <c r="F325" s="1" t="e">
        <f t="shared" si="25"/>
        <v>#DIV/0!</v>
      </c>
      <c r="G325" s="2" t="e">
        <f t="shared" si="26"/>
        <v>#DIV/0!</v>
      </c>
      <c r="H325" s="3" t="e">
        <v>#DIV/0!</v>
      </c>
      <c r="I325" s="3" t="e">
        <v>#DIV/0!</v>
      </c>
      <c r="J325" s="3" t="e">
        <v>#DIV/0!</v>
      </c>
      <c r="K325" s="3" t="e">
        <v>#DIV/0!</v>
      </c>
      <c r="L325" s="4" t="e">
        <f t="shared" si="27"/>
        <v>#DIV/0!</v>
      </c>
      <c r="M325" s="5" t="e">
        <v>#DIV/0!</v>
      </c>
      <c r="N325" s="5" t="e">
        <v>#DIV/0!</v>
      </c>
      <c r="O325" s="5" t="e">
        <v>#DIV/0!</v>
      </c>
      <c r="P325" s="5" t="e">
        <v>#DIV/0!</v>
      </c>
      <c r="Q325" s="6" t="e">
        <f t="shared" si="28"/>
        <v>#DIV/0!</v>
      </c>
      <c r="R325" s="7" t="e">
        <v>#DIV/0!</v>
      </c>
      <c r="S325" s="7" t="e">
        <v>#DIV/0!</v>
      </c>
      <c r="T325" s="7" t="e">
        <v>#DIV/0!</v>
      </c>
      <c r="U325" s="8" t="e">
        <f t="shared" si="29"/>
        <v>#DIV/0!</v>
      </c>
      <c r="V325" s="13" t="e">
        <v>#DIV/0!</v>
      </c>
      <c r="W325" s="13" t="e">
        <v>#DIV/0!</v>
      </c>
      <c r="X325" s="13" t="e">
        <v>#DIV/0!</v>
      </c>
      <c r="Y325" s="13" t="e">
        <v>#DIV/0!</v>
      </c>
    </row>
    <row r="326" spans="1:25" x14ac:dyDescent="0.3">
      <c r="A326">
        <v>72400</v>
      </c>
      <c r="B326" t="s">
        <v>339</v>
      </c>
      <c r="C326">
        <v>44.689117000000003</v>
      </c>
      <c r="D326">
        <v>-73.041171000000006</v>
      </c>
      <c r="E326">
        <v>0</v>
      </c>
      <c r="F326" s="1" t="e">
        <f t="shared" si="25"/>
        <v>#DIV/0!</v>
      </c>
      <c r="G326" s="2" t="e">
        <f t="shared" si="26"/>
        <v>#DIV/0!</v>
      </c>
      <c r="H326" s="3" t="e">
        <v>#DIV/0!</v>
      </c>
      <c r="I326" s="3" t="e">
        <v>#DIV/0!</v>
      </c>
      <c r="J326" s="3" t="e">
        <v>#DIV/0!</v>
      </c>
      <c r="K326" s="3" t="e">
        <v>#DIV/0!</v>
      </c>
      <c r="L326" s="4" t="e">
        <f t="shared" si="27"/>
        <v>#DIV/0!</v>
      </c>
      <c r="M326" s="5" t="e">
        <v>#DIV/0!</v>
      </c>
      <c r="N326" s="5" t="e">
        <v>#DIV/0!</v>
      </c>
      <c r="O326" s="5" t="e">
        <v>#DIV/0!</v>
      </c>
      <c r="P326" s="5" t="e">
        <v>#DIV/0!</v>
      </c>
      <c r="Q326" s="6" t="e">
        <f t="shared" si="28"/>
        <v>#DIV/0!</v>
      </c>
      <c r="R326" s="7" t="e">
        <v>#DIV/0!</v>
      </c>
      <c r="S326" s="7" t="e">
        <v>#DIV/0!</v>
      </c>
      <c r="T326" s="7" t="e">
        <v>#DIV/0!</v>
      </c>
      <c r="U326" s="8" t="e">
        <f t="shared" si="29"/>
        <v>#DIV/0!</v>
      </c>
      <c r="V326" s="13" t="e">
        <v>#DIV/0!</v>
      </c>
      <c r="W326" s="13" t="e">
        <v>#DIV/0!</v>
      </c>
      <c r="X326" s="13" t="e">
        <v>#DIV/0!</v>
      </c>
      <c r="Y326" s="13" t="e">
        <v>#DIV/0!</v>
      </c>
    </row>
    <row r="327" spans="1:25" x14ac:dyDescent="0.3">
      <c r="A327">
        <v>13380</v>
      </c>
      <c r="B327" t="s">
        <v>340</v>
      </c>
      <c r="C327">
        <v>48.842652999999999</v>
      </c>
      <c r="D327">
        <v>-121.836432</v>
      </c>
      <c r="E327">
        <v>0</v>
      </c>
      <c r="F327" s="1" t="e">
        <f t="shared" si="25"/>
        <v>#DIV/0!</v>
      </c>
      <c r="G327" s="2" t="e">
        <f t="shared" si="26"/>
        <v>#DIV/0!</v>
      </c>
      <c r="H327" s="3" t="e">
        <v>#DIV/0!</v>
      </c>
      <c r="I327" s="3" t="e">
        <v>#DIV/0!</v>
      </c>
      <c r="J327" s="3" t="e">
        <v>#DIV/0!</v>
      </c>
      <c r="K327" s="3" t="e">
        <v>#DIV/0!</v>
      </c>
      <c r="L327" s="4" t="e">
        <f t="shared" si="27"/>
        <v>#DIV/0!</v>
      </c>
      <c r="M327" s="5" t="e">
        <v>#DIV/0!</v>
      </c>
      <c r="N327" s="5" t="e">
        <v>#DIV/0!</v>
      </c>
      <c r="O327" s="5" t="e">
        <v>#DIV/0!</v>
      </c>
      <c r="P327" s="5" t="e">
        <v>#DIV/0!</v>
      </c>
      <c r="Q327" s="6" t="e">
        <f t="shared" si="28"/>
        <v>#DIV/0!</v>
      </c>
      <c r="R327" s="7" t="e">
        <v>#DIV/0!</v>
      </c>
      <c r="S327" s="7" t="e">
        <v>#DIV/0!</v>
      </c>
      <c r="T327" s="7" t="e">
        <v>#DIV/0!</v>
      </c>
      <c r="U327" s="8" t="e">
        <f t="shared" si="29"/>
        <v>#DIV/0!</v>
      </c>
      <c r="V327" s="13" t="e">
        <v>#DIV/0!</v>
      </c>
      <c r="W327" s="13" t="e">
        <v>#DIV/0!</v>
      </c>
      <c r="X327" s="13" t="e">
        <v>#DIV/0!</v>
      </c>
      <c r="Y327" s="13" t="e">
        <v>#DIV/0!</v>
      </c>
    </row>
    <row r="328" spans="1:25" x14ac:dyDescent="0.3">
      <c r="A328">
        <v>14740</v>
      </c>
      <c r="B328" t="s">
        <v>341</v>
      </c>
      <c r="C328">
        <v>47.639687000000002</v>
      </c>
      <c r="D328">
        <v>-122.649636</v>
      </c>
      <c r="E328">
        <v>0</v>
      </c>
      <c r="F328" s="1" t="e">
        <f t="shared" si="25"/>
        <v>#DIV/0!</v>
      </c>
      <c r="G328" s="2" t="e">
        <f t="shared" si="26"/>
        <v>#DIV/0!</v>
      </c>
      <c r="H328" s="3" t="e">
        <v>#DIV/0!</v>
      </c>
      <c r="I328" s="3" t="e">
        <v>#DIV/0!</v>
      </c>
      <c r="J328" s="3" t="e">
        <v>#DIV/0!</v>
      </c>
      <c r="K328" s="3" t="e">
        <v>#DIV/0!</v>
      </c>
      <c r="L328" s="4" t="e">
        <f t="shared" si="27"/>
        <v>#DIV/0!</v>
      </c>
      <c r="M328" s="5" t="e">
        <v>#DIV/0!</v>
      </c>
      <c r="N328" s="5" t="e">
        <v>#DIV/0!</v>
      </c>
      <c r="O328" s="5" t="e">
        <v>#DIV/0!</v>
      </c>
      <c r="P328" s="5" t="e">
        <v>#DIV/0!</v>
      </c>
      <c r="Q328" s="6" t="e">
        <f t="shared" si="28"/>
        <v>#DIV/0!</v>
      </c>
      <c r="R328" s="7" t="e">
        <v>#DIV/0!</v>
      </c>
      <c r="S328" s="7" t="e">
        <v>#DIV/0!</v>
      </c>
      <c r="T328" s="7" t="e">
        <v>#DIV/0!</v>
      </c>
      <c r="U328" s="8" t="e">
        <f t="shared" si="29"/>
        <v>#DIV/0!</v>
      </c>
      <c r="V328" s="13" t="e">
        <v>#DIV/0!</v>
      </c>
      <c r="W328" s="13" t="e">
        <v>#DIV/0!</v>
      </c>
      <c r="X328" s="13" t="e">
        <v>#DIV/0!</v>
      </c>
      <c r="Y328" s="13" t="e">
        <v>#DIV/0!</v>
      </c>
    </row>
    <row r="329" spans="1:25" x14ac:dyDescent="0.3">
      <c r="A329">
        <v>28420</v>
      </c>
      <c r="B329" t="s">
        <v>342</v>
      </c>
      <c r="C329">
        <v>46.363964000000003</v>
      </c>
      <c r="D329">
        <v>-119.254046</v>
      </c>
      <c r="E329">
        <v>0</v>
      </c>
      <c r="F329" s="1" t="e">
        <f t="shared" si="25"/>
        <v>#DIV/0!</v>
      </c>
      <c r="G329" s="2" t="e">
        <f t="shared" si="26"/>
        <v>#DIV/0!</v>
      </c>
      <c r="H329" s="3" t="e">
        <v>#DIV/0!</v>
      </c>
      <c r="I329" s="3" t="e">
        <v>#DIV/0!</v>
      </c>
      <c r="J329" s="3" t="e">
        <v>#DIV/0!</v>
      </c>
      <c r="K329" s="3" t="e">
        <v>#DIV/0!</v>
      </c>
      <c r="L329" s="4" t="e">
        <f t="shared" si="27"/>
        <v>#DIV/0!</v>
      </c>
      <c r="M329" s="5" t="e">
        <v>#DIV/0!</v>
      </c>
      <c r="N329" s="5" t="e">
        <v>#DIV/0!</v>
      </c>
      <c r="O329" s="5" t="e">
        <v>#DIV/0!</v>
      </c>
      <c r="P329" s="5" t="e">
        <v>#DIV/0!</v>
      </c>
      <c r="Q329" s="6" t="e">
        <f t="shared" si="28"/>
        <v>#DIV/0!</v>
      </c>
      <c r="R329" s="7" t="e">
        <v>#DIV/0!</v>
      </c>
      <c r="S329" s="7" t="e">
        <v>#DIV/0!</v>
      </c>
      <c r="T329" s="7" t="e">
        <v>#DIV/0!</v>
      </c>
      <c r="U329" s="8" t="e">
        <f t="shared" si="29"/>
        <v>#DIV/0!</v>
      </c>
      <c r="V329" s="13" t="e">
        <v>#DIV/0!</v>
      </c>
      <c r="W329" s="13" t="e">
        <v>#DIV/0!</v>
      </c>
      <c r="X329" s="13" t="e">
        <v>#DIV/0!</v>
      </c>
      <c r="Y329" s="13" t="e">
        <v>#DIV/0!</v>
      </c>
    </row>
    <row r="330" spans="1:25" x14ac:dyDescent="0.3">
      <c r="A330">
        <v>31020</v>
      </c>
      <c r="B330" t="s">
        <v>343</v>
      </c>
      <c r="C330">
        <v>46.196784999999998</v>
      </c>
      <c r="D330">
        <v>-122.67846</v>
      </c>
      <c r="E330">
        <v>0</v>
      </c>
      <c r="F330" s="1" t="e">
        <f t="shared" si="25"/>
        <v>#DIV/0!</v>
      </c>
      <c r="G330" s="2" t="e">
        <f t="shared" si="26"/>
        <v>#DIV/0!</v>
      </c>
      <c r="H330" s="3" t="e">
        <v>#DIV/0!</v>
      </c>
      <c r="I330" s="3" t="e">
        <v>#DIV/0!</v>
      </c>
      <c r="J330" s="3" t="e">
        <v>#DIV/0!</v>
      </c>
      <c r="K330" s="3" t="e">
        <v>#DIV/0!</v>
      </c>
      <c r="L330" s="4" t="e">
        <f t="shared" si="27"/>
        <v>#DIV/0!</v>
      </c>
      <c r="M330" s="5" t="e">
        <v>#DIV/0!</v>
      </c>
      <c r="N330" s="5" t="e">
        <v>#DIV/0!</v>
      </c>
      <c r="O330" s="5" t="e">
        <v>#DIV/0!</v>
      </c>
      <c r="P330" s="5" t="e">
        <v>#DIV/0!</v>
      </c>
      <c r="Q330" s="6" t="e">
        <f t="shared" si="28"/>
        <v>#DIV/0!</v>
      </c>
      <c r="R330" s="7" t="e">
        <v>#DIV/0!</v>
      </c>
      <c r="S330" s="7" t="e">
        <v>#DIV/0!</v>
      </c>
      <c r="T330" s="7" t="e">
        <v>#DIV/0!</v>
      </c>
      <c r="U330" s="8" t="e">
        <f t="shared" si="29"/>
        <v>#DIV/0!</v>
      </c>
      <c r="V330" s="13" t="e">
        <v>#DIV/0!</v>
      </c>
      <c r="W330" s="13" t="e">
        <v>#DIV/0!</v>
      </c>
      <c r="X330" s="13" t="e">
        <v>#DIV/0!</v>
      </c>
      <c r="Y330" s="13" t="e">
        <v>#DIV/0!</v>
      </c>
    </row>
    <row r="331" spans="1:25" x14ac:dyDescent="0.3">
      <c r="A331">
        <v>34580</v>
      </c>
      <c r="B331" t="s">
        <v>344</v>
      </c>
      <c r="C331">
        <v>48.493291999999997</v>
      </c>
      <c r="D331">
        <v>-121.81577</v>
      </c>
      <c r="E331">
        <v>0</v>
      </c>
      <c r="F331" s="1" t="e">
        <f t="shared" si="25"/>
        <v>#DIV/0!</v>
      </c>
      <c r="G331" s="2" t="e">
        <f t="shared" si="26"/>
        <v>#DIV/0!</v>
      </c>
      <c r="H331" s="3" t="e">
        <v>#DIV/0!</v>
      </c>
      <c r="I331" s="3" t="e">
        <v>#DIV/0!</v>
      </c>
      <c r="J331" s="3" t="e">
        <v>#DIV/0!</v>
      </c>
      <c r="K331" s="3" t="e">
        <v>#DIV/0!</v>
      </c>
      <c r="L331" s="4" t="e">
        <f t="shared" si="27"/>
        <v>#DIV/0!</v>
      </c>
      <c r="M331" s="5" t="e">
        <v>#DIV/0!</v>
      </c>
      <c r="N331" s="5" t="e">
        <v>#DIV/0!</v>
      </c>
      <c r="O331" s="5" t="e">
        <v>#DIV/0!</v>
      </c>
      <c r="P331" s="5" t="e">
        <v>#DIV/0!</v>
      </c>
      <c r="Q331" s="6" t="e">
        <f t="shared" si="28"/>
        <v>#DIV/0!</v>
      </c>
      <c r="R331" s="7" t="e">
        <v>#DIV/0!</v>
      </c>
      <c r="S331" s="7" t="e">
        <v>#DIV/0!</v>
      </c>
      <c r="T331" s="7" t="e">
        <v>#DIV/0!</v>
      </c>
      <c r="U331" s="8" t="e">
        <f t="shared" si="29"/>
        <v>#DIV/0!</v>
      </c>
      <c r="V331" s="13" t="e">
        <v>#DIV/0!</v>
      </c>
      <c r="W331" s="13" t="e">
        <v>#DIV/0!</v>
      </c>
      <c r="X331" s="13" t="e">
        <v>#DIV/0!</v>
      </c>
      <c r="Y331" s="13" t="e">
        <v>#DIV/0!</v>
      </c>
    </row>
    <row r="332" spans="1:25" x14ac:dyDescent="0.3">
      <c r="A332">
        <v>36500</v>
      </c>
      <c r="B332" t="s">
        <v>345</v>
      </c>
      <c r="C332">
        <v>46.935822000000002</v>
      </c>
      <c r="D332">
        <v>-122.830152</v>
      </c>
      <c r="E332">
        <v>0</v>
      </c>
      <c r="F332" s="1" t="e">
        <f t="shared" si="25"/>
        <v>#DIV/0!</v>
      </c>
      <c r="G332" s="2" t="e">
        <f t="shared" si="26"/>
        <v>#DIV/0!</v>
      </c>
      <c r="H332" s="3" t="e">
        <v>#DIV/0!</v>
      </c>
      <c r="I332" s="3" t="e">
        <v>#DIV/0!</v>
      </c>
      <c r="J332" s="3" t="e">
        <v>#DIV/0!</v>
      </c>
      <c r="K332" s="3" t="e">
        <v>#DIV/0!</v>
      </c>
      <c r="L332" s="4" t="e">
        <f t="shared" si="27"/>
        <v>#DIV/0!</v>
      </c>
      <c r="M332" s="5" t="e">
        <v>#DIV/0!</v>
      </c>
      <c r="N332" s="5" t="e">
        <v>#DIV/0!</v>
      </c>
      <c r="O332" s="5" t="e">
        <v>#DIV/0!</v>
      </c>
      <c r="P332" s="5" t="e">
        <v>#DIV/0!</v>
      </c>
      <c r="Q332" s="6" t="e">
        <f t="shared" si="28"/>
        <v>#DIV/0!</v>
      </c>
      <c r="R332" s="7" t="e">
        <v>#DIV/0!</v>
      </c>
      <c r="S332" s="7" t="e">
        <v>#DIV/0!</v>
      </c>
      <c r="T332" s="7" t="e">
        <v>#DIV/0!</v>
      </c>
      <c r="U332" s="8" t="e">
        <f t="shared" si="29"/>
        <v>#DIV/0!</v>
      </c>
      <c r="V332" s="13" t="e">
        <v>#DIV/0!</v>
      </c>
      <c r="W332" s="13" t="e">
        <v>#DIV/0!</v>
      </c>
      <c r="X332" s="13" t="e">
        <v>#DIV/0!</v>
      </c>
      <c r="Y332" s="13" t="e">
        <v>#DIV/0!</v>
      </c>
    </row>
    <row r="333" spans="1:25" x14ac:dyDescent="0.3">
      <c r="A333">
        <v>42660</v>
      </c>
      <c r="B333" t="s">
        <v>346</v>
      </c>
      <c r="C333">
        <v>47.490599000000003</v>
      </c>
      <c r="D333">
        <v>-121.833996</v>
      </c>
      <c r="E333">
        <v>1534290</v>
      </c>
      <c r="F333" s="1">
        <f t="shared" si="25"/>
        <v>0.48725090316502218</v>
      </c>
      <c r="G333" s="2">
        <f t="shared" si="26"/>
        <v>0.11008980074886644</v>
      </c>
      <c r="H333" s="3">
        <v>4.4900997243407355E-2</v>
      </c>
      <c r="I333" s="3">
        <v>1.1059189190903682E-2</v>
      </c>
      <c r="J333" s="3">
        <v>3.3545826519600565E-2</v>
      </c>
      <c r="K333" s="3">
        <v>2.0583787794954834E-2</v>
      </c>
      <c r="L333" s="4">
        <f t="shared" si="27"/>
        <v>0.17944217627552622</v>
      </c>
      <c r="M333" s="5">
        <v>5.1826339884040555E-2</v>
      </c>
      <c r="N333" s="5">
        <v>4.0732160487232431E-2</v>
      </c>
      <c r="O333" s="5">
        <v>4.2079416793284447E-2</v>
      </c>
      <c r="P333" s="5">
        <v>4.4804259110968796E-2</v>
      </c>
      <c r="Q333" s="6">
        <f t="shared" si="28"/>
        <v>9.8853716627584493E-2</v>
      </c>
      <c r="R333" s="7">
        <v>6.0377983829503393E-2</v>
      </c>
      <c r="S333" s="7">
        <v>1.8802374034907483E-2</v>
      </c>
      <c r="T333" s="7">
        <v>1.967335876317361E-2</v>
      </c>
      <c r="U333" s="8">
        <f t="shared" si="29"/>
        <v>9.8865209513045033E-2</v>
      </c>
      <c r="V333" s="13">
        <v>1.8780629794764581E-2</v>
      </c>
      <c r="W333" s="13">
        <v>3.5909870464006705E-2</v>
      </c>
      <c r="X333" s="13">
        <v>2.0157900692490682E-2</v>
      </c>
      <c r="Y333" s="13">
        <v>2.4016808561783058E-2</v>
      </c>
    </row>
    <row r="334" spans="1:25" x14ac:dyDescent="0.3">
      <c r="A334">
        <v>44060</v>
      </c>
      <c r="B334" t="s">
        <v>347</v>
      </c>
      <c r="C334">
        <v>48.189041000000003</v>
      </c>
      <c r="D334">
        <v>-117.57321899999999</v>
      </c>
      <c r="E334">
        <v>0</v>
      </c>
      <c r="F334" s="1" t="e">
        <f t="shared" si="25"/>
        <v>#DIV/0!</v>
      </c>
      <c r="G334" s="2" t="e">
        <f t="shared" si="26"/>
        <v>#DIV/0!</v>
      </c>
      <c r="H334" s="3" t="e">
        <v>#DIV/0!</v>
      </c>
      <c r="I334" s="3" t="e">
        <v>#DIV/0!</v>
      </c>
      <c r="J334" s="3" t="e">
        <v>#DIV/0!</v>
      </c>
      <c r="K334" s="3" t="e">
        <v>#DIV/0!</v>
      </c>
      <c r="L334" s="4" t="e">
        <f t="shared" si="27"/>
        <v>#DIV/0!</v>
      </c>
      <c r="M334" s="5" t="e">
        <v>#DIV/0!</v>
      </c>
      <c r="N334" s="5" t="e">
        <v>#DIV/0!</v>
      </c>
      <c r="O334" s="5" t="e">
        <v>#DIV/0!</v>
      </c>
      <c r="P334" s="5" t="e">
        <v>#DIV/0!</v>
      </c>
      <c r="Q334" s="6" t="e">
        <f t="shared" si="28"/>
        <v>#DIV/0!</v>
      </c>
      <c r="R334" s="7" t="e">
        <v>#DIV/0!</v>
      </c>
      <c r="S334" s="7" t="e">
        <v>#DIV/0!</v>
      </c>
      <c r="T334" s="7" t="e">
        <v>#DIV/0!</v>
      </c>
      <c r="U334" s="8" t="e">
        <f t="shared" si="29"/>
        <v>#DIV/0!</v>
      </c>
      <c r="V334" s="13" t="e">
        <v>#DIV/0!</v>
      </c>
      <c r="W334" s="13" t="e">
        <v>#DIV/0!</v>
      </c>
      <c r="X334" s="13" t="e">
        <v>#DIV/0!</v>
      </c>
      <c r="Y334" s="13" t="e">
        <v>#DIV/0!</v>
      </c>
    </row>
    <row r="335" spans="1:25" x14ac:dyDescent="0.3">
      <c r="A335">
        <v>48300</v>
      </c>
      <c r="B335" t="s">
        <v>348</v>
      </c>
      <c r="C335">
        <v>47.766109999999998</v>
      </c>
      <c r="D335">
        <v>-120.270197</v>
      </c>
      <c r="E335">
        <v>0</v>
      </c>
      <c r="F335" s="1" t="e">
        <f t="shared" si="25"/>
        <v>#DIV/0!</v>
      </c>
      <c r="G335" s="2" t="e">
        <f t="shared" si="26"/>
        <v>#DIV/0!</v>
      </c>
      <c r="H335" s="3" t="e">
        <v>#DIV/0!</v>
      </c>
      <c r="I335" s="3" t="e">
        <v>#DIV/0!</v>
      </c>
      <c r="J335" s="3" t="e">
        <v>#DIV/0!</v>
      </c>
      <c r="K335" s="3" t="e">
        <v>#DIV/0!</v>
      </c>
      <c r="L335" s="4" t="e">
        <f t="shared" si="27"/>
        <v>#DIV/0!</v>
      </c>
      <c r="M335" s="5" t="e">
        <v>#DIV/0!</v>
      </c>
      <c r="N335" s="5" t="e">
        <v>#DIV/0!</v>
      </c>
      <c r="O335" s="5" t="e">
        <v>#DIV/0!</v>
      </c>
      <c r="P335" s="5" t="e">
        <v>#DIV/0!</v>
      </c>
      <c r="Q335" s="6" t="e">
        <f t="shared" si="28"/>
        <v>#DIV/0!</v>
      </c>
      <c r="R335" s="7" t="e">
        <v>#DIV/0!</v>
      </c>
      <c r="S335" s="7" t="e">
        <v>#DIV/0!</v>
      </c>
      <c r="T335" s="7" t="e">
        <v>#DIV/0!</v>
      </c>
      <c r="U335" s="8" t="e">
        <f t="shared" si="29"/>
        <v>#DIV/0!</v>
      </c>
      <c r="V335" s="13" t="e">
        <v>#DIV/0!</v>
      </c>
      <c r="W335" s="13" t="e">
        <v>#DIV/0!</v>
      </c>
      <c r="X335" s="13" t="e">
        <v>#DIV/0!</v>
      </c>
      <c r="Y335" s="13" t="e">
        <v>#DIV/0!</v>
      </c>
    </row>
    <row r="336" spans="1:25" x14ac:dyDescent="0.3">
      <c r="A336">
        <v>49420</v>
      </c>
      <c r="B336" t="s">
        <v>349</v>
      </c>
      <c r="C336">
        <v>46.456558000000001</v>
      </c>
      <c r="D336">
        <v>-120.740145</v>
      </c>
      <c r="E336">
        <v>0</v>
      </c>
      <c r="F336" s="1" t="e">
        <f t="shared" si="25"/>
        <v>#DIV/0!</v>
      </c>
      <c r="G336" s="2" t="e">
        <f t="shared" si="26"/>
        <v>#DIV/0!</v>
      </c>
      <c r="H336" s="3" t="e">
        <v>#DIV/0!</v>
      </c>
      <c r="I336" s="3" t="e">
        <v>#DIV/0!</v>
      </c>
      <c r="J336" s="3" t="e">
        <v>#DIV/0!</v>
      </c>
      <c r="K336" s="3" t="e">
        <v>#DIV/0!</v>
      </c>
      <c r="L336" s="4" t="e">
        <f t="shared" si="27"/>
        <v>#DIV/0!</v>
      </c>
      <c r="M336" s="5" t="e">
        <v>#DIV/0!</v>
      </c>
      <c r="N336" s="5" t="e">
        <v>#DIV/0!</v>
      </c>
      <c r="O336" s="5" t="e">
        <v>#DIV/0!</v>
      </c>
      <c r="P336" s="5" t="e">
        <v>#DIV/0!</v>
      </c>
      <c r="Q336" s="6" t="e">
        <f t="shared" si="28"/>
        <v>#DIV/0!</v>
      </c>
      <c r="R336" s="7" t="e">
        <v>#DIV/0!</v>
      </c>
      <c r="S336" s="7" t="e">
        <v>#DIV/0!</v>
      </c>
      <c r="T336" s="7" t="e">
        <v>#DIV/0!</v>
      </c>
      <c r="U336" s="8" t="e">
        <f t="shared" si="29"/>
        <v>#DIV/0!</v>
      </c>
      <c r="V336" s="13" t="e">
        <v>#DIV/0!</v>
      </c>
      <c r="W336" s="13" t="e">
        <v>#DIV/0!</v>
      </c>
      <c r="X336" s="13" t="e">
        <v>#DIV/0!</v>
      </c>
      <c r="Y336" s="13" t="e">
        <v>#DIV/0!</v>
      </c>
    </row>
    <row r="337" spans="1:25" x14ac:dyDescent="0.3">
      <c r="A337">
        <v>11540</v>
      </c>
      <c r="B337" t="s">
        <v>350</v>
      </c>
      <c r="C337">
        <v>44.290602999999997</v>
      </c>
      <c r="D337">
        <v>-88.372326000000001</v>
      </c>
      <c r="E337">
        <v>0</v>
      </c>
      <c r="F337" s="1" t="e">
        <f t="shared" si="25"/>
        <v>#DIV/0!</v>
      </c>
      <c r="G337" s="2" t="e">
        <f t="shared" si="26"/>
        <v>#DIV/0!</v>
      </c>
      <c r="H337" s="3" t="e">
        <v>#DIV/0!</v>
      </c>
      <c r="I337" s="3" t="e">
        <v>#DIV/0!</v>
      </c>
      <c r="J337" s="3" t="e">
        <v>#DIV/0!</v>
      </c>
      <c r="K337" s="3" t="e">
        <v>#DIV/0!</v>
      </c>
      <c r="L337" s="4" t="e">
        <f t="shared" si="27"/>
        <v>#DIV/0!</v>
      </c>
      <c r="M337" s="5" t="e">
        <v>#DIV/0!</v>
      </c>
      <c r="N337" s="5" t="e">
        <v>#DIV/0!</v>
      </c>
      <c r="O337" s="5" t="e">
        <v>#DIV/0!</v>
      </c>
      <c r="P337" s="5" t="e">
        <v>#DIV/0!</v>
      </c>
      <c r="Q337" s="6" t="e">
        <f t="shared" si="28"/>
        <v>#DIV/0!</v>
      </c>
      <c r="R337" s="7" t="e">
        <v>#DIV/0!</v>
      </c>
      <c r="S337" s="7" t="e">
        <v>#DIV/0!</v>
      </c>
      <c r="T337" s="7" t="e">
        <v>#DIV/0!</v>
      </c>
      <c r="U337" s="8" t="e">
        <f t="shared" si="29"/>
        <v>#DIV/0!</v>
      </c>
      <c r="V337" s="13" t="e">
        <v>#DIV/0!</v>
      </c>
      <c r="W337" s="13" t="e">
        <v>#DIV/0!</v>
      </c>
      <c r="X337" s="13" t="e">
        <v>#DIV/0!</v>
      </c>
      <c r="Y337" s="13" t="e">
        <v>#DIV/0!</v>
      </c>
    </row>
    <row r="338" spans="1:25" x14ac:dyDescent="0.3">
      <c r="A338">
        <v>20740</v>
      </c>
      <c r="B338" t="s">
        <v>351</v>
      </c>
      <c r="C338">
        <v>44.938671999999997</v>
      </c>
      <c r="D338">
        <v>-91.284322000000003</v>
      </c>
      <c r="E338">
        <v>0</v>
      </c>
      <c r="F338" s="1" t="e">
        <f t="shared" si="25"/>
        <v>#DIV/0!</v>
      </c>
      <c r="G338" s="2" t="e">
        <f t="shared" si="26"/>
        <v>#DIV/0!</v>
      </c>
      <c r="H338" s="3" t="e">
        <v>#DIV/0!</v>
      </c>
      <c r="I338" s="3" t="e">
        <v>#DIV/0!</v>
      </c>
      <c r="J338" s="3" t="e">
        <v>#DIV/0!</v>
      </c>
      <c r="K338" s="3" t="e">
        <v>#DIV/0!</v>
      </c>
      <c r="L338" s="4" t="e">
        <f t="shared" si="27"/>
        <v>#DIV/0!</v>
      </c>
      <c r="M338" s="5" t="e">
        <v>#DIV/0!</v>
      </c>
      <c r="N338" s="5" t="e">
        <v>#DIV/0!</v>
      </c>
      <c r="O338" s="5" t="e">
        <v>#DIV/0!</v>
      </c>
      <c r="P338" s="5" t="e">
        <v>#DIV/0!</v>
      </c>
      <c r="Q338" s="6" t="e">
        <f t="shared" si="28"/>
        <v>#DIV/0!</v>
      </c>
      <c r="R338" s="7" t="e">
        <v>#DIV/0!</v>
      </c>
      <c r="S338" s="7" t="e">
        <v>#DIV/0!</v>
      </c>
      <c r="T338" s="7" t="e">
        <v>#DIV/0!</v>
      </c>
      <c r="U338" s="8" t="e">
        <f t="shared" si="29"/>
        <v>#DIV/0!</v>
      </c>
      <c r="V338" s="13" t="e">
        <v>#DIV/0!</v>
      </c>
      <c r="W338" s="13" t="e">
        <v>#DIV/0!</v>
      </c>
      <c r="X338" s="13" t="e">
        <v>#DIV/0!</v>
      </c>
      <c r="Y338" s="13" t="e">
        <v>#DIV/0!</v>
      </c>
    </row>
    <row r="339" spans="1:25" x14ac:dyDescent="0.3">
      <c r="A339">
        <v>22540</v>
      </c>
      <c r="B339" t="s">
        <v>352</v>
      </c>
      <c r="C339">
        <v>43.754722000000001</v>
      </c>
      <c r="D339">
        <v>-88.493284000000003</v>
      </c>
      <c r="E339">
        <v>0</v>
      </c>
      <c r="F339" s="1" t="e">
        <f t="shared" si="25"/>
        <v>#DIV/0!</v>
      </c>
      <c r="G339" s="2" t="e">
        <f t="shared" si="26"/>
        <v>#DIV/0!</v>
      </c>
      <c r="H339" s="3" t="e">
        <v>#DIV/0!</v>
      </c>
      <c r="I339" s="3" t="e">
        <v>#DIV/0!</v>
      </c>
      <c r="J339" s="3" t="e">
        <v>#DIV/0!</v>
      </c>
      <c r="K339" s="3" t="e">
        <v>#DIV/0!</v>
      </c>
      <c r="L339" s="4" t="e">
        <f t="shared" si="27"/>
        <v>#DIV/0!</v>
      </c>
      <c r="M339" s="5" t="e">
        <v>#DIV/0!</v>
      </c>
      <c r="N339" s="5" t="e">
        <v>#DIV/0!</v>
      </c>
      <c r="O339" s="5" t="e">
        <v>#DIV/0!</v>
      </c>
      <c r="P339" s="5" t="e">
        <v>#DIV/0!</v>
      </c>
      <c r="Q339" s="6" t="e">
        <f t="shared" si="28"/>
        <v>#DIV/0!</v>
      </c>
      <c r="R339" s="7" t="e">
        <v>#DIV/0!</v>
      </c>
      <c r="S339" s="7" t="e">
        <v>#DIV/0!</v>
      </c>
      <c r="T339" s="7" t="e">
        <v>#DIV/0!</v>
      </c>
      <c r="U339" s="8" t="e">
        <f t="shared" si="29"/>
        <v>#DIV/0!</v>
      </c>
      <c r="V339" s="13" t="e">
        <v>#DIV/0!</v>
      </c>
      <c r="W339" s="13" t="e">
        <v>#DIV/0!</v>
      </c>
      <c r="X339" s="13" t="e">
        <v>#DIV/0!</v>
      </c>
      <c r="Y339" s="13" t="e">
        <v>#DIV/0!</v>
      </c>
    </row>
    <row r="340" spans="1:25" x14ac:dyDescent="0.3">
      <c r="A340">
        <v>24580</v>
      </c>
      <c r="B340" t="s">
        <v>353</v>
      </c>
      <c r="C340">
        <v>44.474024</v>
      </c>
      <c r="D340">
        <v>-87.996129999999994</v>
      </c>
      <c r="E340">
        <v>0</v>
      </c>
      <c r="F340" s="1" t="e">
        <f t="shared" si="25"/>
        <v>#DIV/0!</v>
      </c>
      <c r="G340" s="2" t="e">
        <f t="shared" si="26"/>
        <v>#DIV/0!</v>
      </c>
      <c r="H340" s="3" t="e">
        <v>#DIV/0!</v>
      </c>
      <c r="I340" s="3" t="e">
        <v>#DIV/0!</v>
      </c>
      <c r="J340" s="3" t="e">
        <v>#DIV/0!</v>
      </c>
      <c r="K340" s="3" t="e">
        <v>#DIV/0!</v>
      </c>
      <c r="L340" s="4" t="e">
        <f t="shared" si="27"/>
        <v>#DIV/0!</v>
      </c>
      <c r="M340" s="5" t="e">
        <v>#DIV/0!</v>
      </c>
      <c r="N340" s="5" t="e">
        <v>#DIV/0!</v>
      </c>
      <c r="O340" s="5" t="e">
        <v>#DIV/0!</v>
      </c>
      <c r="P340" s="5" t="e">
        <v>#DIV/0!</v>
      </c>
      <c r="Q340" s="6" t="e">
        <f t="shared" si="28"/>
        <v>#DIV/0!</v>
      </c>
      <c r="R340" s="7" t="e">
        <v>#DIV/0!</v>
      </c>
      <c r="S340" s="7" t="e">
        <v>#DIV/0!</v>
      </c>
      <c r="T340" s="7" t="e">
        <v>#DIV/0!</v>
      </c>
      <c r="U340" s="8" t="e">
        <f t="shared" si="29"/>
        <v>#DIV/0!</v>
      </c>
      <c r="V340" s="13" t="e">
        <v>#DIV/0!</v>
      </c>
      <c r="W340" s="13" t="e">
        <v>#DIV/0!</v>
      </c>
      <c r="X340" s="13" t="e">
        <v>#DIV/0!</v>
      </c>
      <c r="Y340" s="13" t="e">
        <v>#DIV/0!</v>
      </c>
    </row>
    <row r="341" spans="1:25" x14ac:dyDescent="0.3">
      <c r="A341">
        <v>27500</v>
      </c>
      <c r="B341" t="s">
        <v>354</v>
      </c>
      <c r="C341">
        <v>42.669879999999999</v>
      </c>
      <c r="D341">
        <v>-89.075283999999996</v>
      </c>
      <c r="E341">
        <v>0</v>
      </c>
      <c r="F341" s="1" t="e">
        <f t="shared" si="25"/>
        <v>#DIV/0!</v>
      </c>
      <c r="G341" s="2" t="e">
        <f t="shared" si="26"/>
        <v>#DIV/0!</v>
      </c>
      <c r="H341" s="3" t="e">
        <v>#DIV/0!</v>
      </c>
      <c r="I341" s="3" t="e">
        <v>#DIV/0!</v>
      </c>
      <c r="J341" s="3" t="e">
        <v>#DIV/0!</v>
      </c>
      <c r="K341" s="3" t="e">
        <v>#DIV/0!</v>
      </c>
      <c r="L341" s="4" t="e">
        <f t="shared" si="27"/>
        <v>#DIV/0!</v>
      </c>
      <c r="M341" s="5" t="e">
        <v>#DIV/0!</v>
      </c>
      <c r="N341" s="5" t="e">
        <v>#DIV/0!</v>
      </c>
      <c r="O341" s="5" t="e">
        <v>#DIV/0!</v>
      </c>
      <c r="P341" s="5" t="e">
        <v>#DIV/0!</v>
      </c>
      <c r="Q341" s="6" t="e">
        <f t="shared" si="28"/>
        <v>#DIV/0!</v>
      </c>
      <c r="R341" s="7" t="e">
        <v>#DIV/0!</v>
      </c>
      <c r="S341" s="7" t="e">
        <v>#DIV/0!</v>
      </c>
      <c r="T341" s="7" t="e">
        <v>#DIV/0!</v>
      </c>
      <c r="U341" s="8" t="e">
        <f t="shared" si="29"/>
        <v>#DIV/0!</v>
      </c>
      <c r="V341" s="13" t="e">
        <v>#DIV/0!</v>
      </c>
      <c r="W341" s="13" t="e">
        <v>#DIV/0!</v>
      </c>
      <c r="X341" s="13" t="e">
        <v>#DIV/0!</v>
      </c>
      <c r="Y341" s="13" t="e">
        <v>#DIV/0!</v>
      </c>
    </row>
    <row r="342" spans="1:25" x14ac:dyDescent="0.3">
      <c r="A342">
        <v>29100</v>
      </c>
      <c r="B342" t="s">
        <v>355</v>
      </c>
      <c r="C342">
        <v>43.783245999999998</v>
      </c>
      <c r="D342">
        <v>-91.318742999999998</v>
      </c>
      <c r="E342">
        <v>0</v>
      </c>
      <c r="F342" s="1" t="e">
        <f t="shared" si="25"/>
        <v>#DIV/0!</v>
      </c>
      <c r="G342" s="2" t="e">
        <f t="shared" si="26"/>
        <v>#DIV/0!</v>
      </c>
      <c r="H342" s="3" t="e">
        <v>#DIV/0!</v>
      </c>
      <c r="I342" s="3" t="e">
        <v>#DIV/0!</v>
      </c>
      <c r="J342" s="3" t="e">
        <v>#DIV/0!</v>
      </c>
      <c r="K342" s="3" t="e">
        <v>#DIV/0!</v>
      </c>
      <c r="L342" s="4" t="e">
        <f t="shared" si="27"/>
        <v>#DIV/0!</v>
      </c>
      <c r="M342" s="5" t="e">
        <v>#DIV/0!</v>
      </c>
      <c r="N342" s="5" t="e">
        <v>#DIV/0!</v>
      </c>
      <c r="O342" s="5" t="e">
        <v>#DIV/0!</v>
      </c>
      <c r="P342" s="5" t="e">
        <v>#DIV/0!</v>
      </c>
      <c r="Q342" s="6" t="e">
        <f t="shared" si="28"/>
        <v>#DIV/0!</v>
      </c>
      <c r="R342" s="7" t="e">
        <v>#DIV/0!</v>
      </c>
      <c r="S342" s="7" t="e">
        <v>#DIV/0!</v>
      </c>
      <c r="T342" s="7" t="e">
        <v>#DIV/0!</v>
      </c>
      <c r="U342" s="8" t="e">
        <f t="shared" si="29"/>
        <v>#DIV/0!</v>
      </c>
      <c r="V342" s="13" t="e">
        <v>#DIV/0!</v>
      </c>
      <c r="W342" s="13" t="e">
        <v>#DIV/0!</v>
      </c>
      <c r="X342" s="13" t="e">
        <v>#DIV/0!</v>
      </c>
      <c r="Y342" s="13" t="e">
        <v>#DIV/0!</v>
      </c>
    </row>
    <row r="343" spans="1:25" x14ac:dyDescent="0.3">
      <c r="A343">
        <v>31540</v>
      </c>
      <c r="B343" t="s">
        <v>356</v>
      </c>
      <c r="C343">
        <v>43.084294</v>
      </c>
      <c r="D343">
        <v>-89.597179999999994</v>
      </c>
      <c r="E343">
        <v>0</v>
      </c>
      <c r="F343" s="1" t="e">
        <f t="shared" si="25"/>
        <v>#DIV/0!</v>
      </c>
      <c r="G343" s="2" t="e">
        <f t="shared" si="26"/>
        <v>#DIV/0!</v>
      </c>
      <c r="H343" s="3" t="e">
        <v>#DIV/0!</v>
      </c>
      <c r="I343" s="3" t="e">
        <v>#DIV/0!</v>
      </c>
      <c r="J343" s="3" t="e">
        <v>#DIV/0!</v>
      </c>
      <c r="K343" s="3" t="e">
        <v>#DIV/0!</v>
      </c>
      <c r="L343" s="4" t="e">
        <f t="shared" si="27"/>
        <v>#DIV/0!</v>
      </c>
      <c r="M343" s="5" t="e">
        <v>#DIV/0!</v>
      </c>
      <c r="N343" s="5" t="e">
        <v>#DIV/0!</v>
      </c>
      <c r="O343" s="5" t="e">
        <v>#DIV/0!</v>
      </c>
      <c r="P343" s="5" t="e">
        <v>#DIV/0!</v>
      </c>
      <c r="Q343" s="6" t="e">
        <f t="shared" si="28"/>
        <v>#DIV/0!</v>
      </c>
      <c r="R343" s="7" t="e">
        <v>#DIV/0!</v>
      </c>
      <c r="S343" s="7" t="e">
        <v>#DIV/0!</v>
      </c>
      <c r="T343" s="7" t="e">
        <v>#DIV/0!</v>
      </c>
      <c r="U343" s="8" t="e">
        <f t="shared" si="29"/>
        <v>#DIV/0!</v>
      </c>
      <c r="V343" s="13" t="e">
        <v>#DIV/0!</v>
      </c>
      <c r="W343" s="13" t="e">
        <v>#DIV/0!</v>
      </c>
      <c r="X343" s="13" t="e">
        <v>#DIV/0!</v>
      </c>
      <c r="Y343" s="13" t="e">
        <v>#DIV/0!</v>
      </c>
    </row>
    <row r="344" spans="1:25" x14ac:dyDescent="0.3">
      <c r="A344">
        <v>33340</v>
      </c>
      <c r="B344" t="s">
        <v>357</v>
      </c>
      <c r="C344">
        <v>43.017659999999999</v>
      </c>
      <c r="D344">
        <v>-87.481554000000003</v>
      </c>
      <c r="E344">
        <v>0</v>
      </c>
      <c r="F344" s="1" t="e">
        <f t="shared" si="25"/>
        <v>#DIV/0!</v>
      </c>
      <c r="G344" s="2" t="e">
        <f t="shared" si="26"/>
        <v>#DIV/0!</v>
      </c>
      <c r="H344" s="3" t="e">
        <v>#DIV/0!</v>
      </c>
      <c r="I344" s="3" t="e">
        <v>#DIV/0!</v>
      </c>
      <c r="J344" s="3" t="e">
        <v>#DIV/0!</v>
      </c>
      <c r="K344" s="3" t="e">
        <v>#DIV/0!</v>
      </c>
      <c r="L344" s="4" t="e">
        <f t="shared" si="27"/>
        <v>#DIV/0!</v>
      </c>
      <c r="M344" s="5" t="e">
        <v>#DIV/0!</v>
      </c>
      <c r="N344" s="5" t="e">
        <v>#DIV/0!</v>
      </c>
      <c r="O344" s="5" t="e">
        <v>#DIV/0!</v>
      </c>
      <c r="P344" s="5" t="e">
        <v>#DIV/0!</v>
      </c>
      <c r="Q344" s="6" t="e">
        <f t="shared" si="28"/>
        <v>#DIV/0!</v>
      </c>
      <c r="R344" s="7" t="e">
        <v>#DIV/0!</v>
      </c>
      <c r="S344" s="7" t="e">
        <v>#DIV/0!</v>
      </c>
      <c r="T344" s="7" t="e">
        <v>#DIV/0!</v>
      </c>
      <c r="U344" s="8" t="e">
        <f t="shared" si="29"/>
        <v>#DIV/0!</v>
      </c>
      <c r="V344" s="13" t="e">
        <v>#DIV/0!</v>
      </c>
      <c r="W344" s="13" t="e">
        <v>#DIV/0!</v>
      </c>
      <c r="X344" s="13" t="e">
        <v>#DIV/0!</v>
      </c>
      <c r="Y344" s="13" t="e">
        <v>#DIV/0!</v>
      </c>
    </row>
    <row r="345" spans="1:25" x14ac:dyDescent="0.3">
      <c r="A345">
        <v>36780</v>
      </c>
      <c r="B345" t="s">
        <v>358</v>
      </c>
      <c r="C345">
        <v>44.085706999999999</v>
      </c>
      <c r="D345">
        <v>-88.668149</v>
      </c>
      <c r="E345">
        <v>0</v>
      </c>
      <c r="F345" s="1" t="e">
        <f t="shared" si="25"/>
        <v>#DIV/0!</v>
      </c>
      <c r="G345" s="2" t="e">
        <f t="shared" si="26"/>
        <v>#DIV/0!</v>
      </c>
      <c r="H345" s="3" t="e">
        <v>#DIV/0!</v>
      </c>
      <c r="I345" s="3" t="e">
        <v>#DIV/0!</v>
      </c>
      <c r="J345" s="3" t="e">
        <v>#DIV/0!</v>
      </c>
      <c r="K345" s="3" t="e">
        <v>#DIV/0!</v>
      </c>
      <c r="L345" s="4" t="e">
        <f t="shared" si="27"/>
        <v>#DIV/0!</v>
      </c>
      <c r="M345" s="5" t="e">
        <v>#DIV/0!</v>
      </c>
      <c r="N345" s="5" t="e">
        <v>#DIV/0!</v>
      </c>
      <c r="O345" s="5" t="e">
        <v>#DIV/0!</v>
      </c>
      <c r="P345" s="5" t="e">
        <v>#DIV/0!</v>
      </c>
      <c r="Q345" s="6" t="e">
        <f t="shared" si="28"/>
        <v>#DIV/0!</v>
      </c>
      <c r="R345" s="7" t="e">
        <v>#DIV/0!</v>
      </c>
      <c r="S345" s="7" t="e">
        <v>#DIV/0!</v>
      </c>
      <c r="T345" s="7" t="e">
        <v>#DIV/0!</v>
      </c>
      <c r="U345" s="8" t="e">
        <f t="shared" si="29"/>
        <v>#DIV/0!</v>
      </c>
      <c r="V345" s="13" t="e">
        <v>#DIV/0!</v>
      </c>
      <c r="W345" s="13" t="e">
        <v>#DIV/0!</v>
      </c>
      <c r="X345" s="13" t="e">
        <v>#DIV/0!</v>
      </c>
      <c r="Y345" s="13" t="e">
        <v>#DIV/0!</v>
      </c>
    </row>
    <row r="346" spans="1:25" x14ac:dyDescent="0.3">
      <c r="A346">
        <v>39540</v>
      </c>
      <c r="B346" t="s">
        <v>359</v>
      </c>
      <c r="C346">
        <v>42.754122000000002</v>
      </c>
      <c r="D346">
        <v>-87.420877000000004</v>
      </c>
      <c r="E346">
        <v>0</v>
      </c>
      <c r="F346" s="1" t="e">
        <f t="shared" si="25"/>
        <v>#DIV/0!</v>
      </c>
      <c r="G346" s="2" t="e">
        <f t="shared" si="26"/>
        <v>#DIV/0!</v>
      </c>
      <c r="H346" s="3" t="e">
        <v>#DIV/0!</v>
      </c>
      <c r="I346" s="3" t="e">
        <v>#DIV/0!</v>
      </c>
      <c r="J346" s="3" t="e">
        <v>#DIV/0!</v>
      </c>
      <c r="K346" s="3" t="e">
        <v>#DIV/0!</v>
      </c>
      <c r="L346" s="4" t="e">
        <f t="shared" si="27"/>
        <v>#DIV/0!</v>
      </c>
      <c r="M346" s="5" t="e">
        <v>#DIV/0!</v>
      </c>
      <c r="N346" s="5" t="e">
        <v>#DIV/0!</v>
      </c>
      <c r="O346" s="5" t="e">
        <v>#DIV/0!</v>
      </c>
      <c r="P346" s="5" t="e">
        <v>#DIV/0!</v>
      </c>
      <c r="Q346" s="6" t="e">
        <f t="shared" si="28"/>
        <v>#DIV/0!</v>
      </c>
      <c r="R346" s="7" t="e">
        <v>#DIV/0!</v>
      </c>
      <c r="S346" s="7" t="e">
        <v>#DIV/0!</v>
      </c>
      <c r="T346" s="7" t="e">
        <v>#DIV/0!</v>
      </c>
      <c r="U346" s="8" t="e">
        <f t="shared" si="29"/>
        <v>#DIV/0!</v>
      </c>
      <c r="V346" s="13" t="e">
        <v>#DIV/0!</v>
      </c>
      <c r="W346" s="13" t="e">
        <v>#DIV/0!</v>
      </c>
      <c r="X346" s="13" t="e">
        <v>#DIV/0!</v>
      </c>
      <c r="Y346" s="13" t="e">
        <v>#DIV/0!</v>
      </c>
    </row>
    <row r="347" spans="1:25" x14ac:dyDescent="0.3">
      <c r="A347">
        <v>43100</v>
      </c>
      <c r="B347" t="s">
        <v>360</v>
      </c>
      <c r="C347">
        <v>43.741231999999997</v>
      </c>
      <c r="D347">
        <v>-87.731515999999999</v>
      </c>
      <c r="E347">
        <v>0</v>
      </c>
      <c r="F347" s="1" t="e">
        <f t="shared" si="25"/>
        <v>#DIV/0!</v>
      </c>
      <c r="G347" s="2" t="e">
        <f t="shared" si="26"/>
        <v>#DIV/0!</v>
      </c>
      <c r="H347" s="3" t="e">
        <v>#DIV/0!</v>
      </c>
      <c r="I347" s="3" t="e">
        <v>#DIV/0!</v>
      </c>
      <c r="J347" s="3" t="e">
        <v>#DIV/0!</v>
      </c>
      <c r="K347" s="3" t="e">
        <v>#DIV/0!</v>
      </c>
      <c r="L347" s="4" t="e">
        <f t="shared" si="27"/>
        <v>#DIV/0!</v>
      </c>
      <c r="M347" s="5" t="e">
        <v>#DIV/0!</v>
      </c>
      <c r="N347" s="5" t="e">
        <v>#DIV/0!</v>
      </c>
      <c r="O347" s="5" t="e">
        <v>#DIV/0!</v>
      </c>
      <c r="P347" s="5" t="e">
        <v>#DIV/0!</v>
      </c>
      <c r="Q347" s="6" t="e">
        <f t="shared" si="28"/>
        <v>#DIV/0!</v>
      </c>
      <c r="R347" s="7" t="e">
        <v>#DIV/0!</v>
      </c>
      <c r="S347" s="7" t="e">
        <v>#DIV/0!</v>
      </c>
      <c r="T347" s="7" t="e">
        <v>#DIV/0!</v>
      </c>
      <c r="U347" s="8" t="e">
        <f t="shared" si="29"/>
        <v>#DIV/0!</v>
      </c>
      <c r="V347" s="13" t="e">
        <v>#DIV/0!</v>
      </c>
      <c r="W347" s="13" t="e">
        <v>#DIV/0!</v>
      </c>
      <c r="X347" s="13" t="e">
        <v>#DIV/0!</v>
      </c>
      <c r="Y347" s="13" t="e">
        <v>#DIV/0!</v>
      </c>
    </row>
    <row r="348" spans="1:25" x14ac:dyDescent="0.3">
      <c r="A348">
        <v>48140</v>
      </c>
      <c r="B348" t="s">
        <v>361</v>
      </c>
      <c r="C348">
        <v>44.898035999999998</v>
      </c>
      <c r="D348">
        <v>-89.757823000000002</v>
      </c>
      <c r="E348">
        <v>0</v>
      </c>
      <c r="F348" s="1" t="e">
        <f t="shared" si="25"/>
        <v>#DIV/0!</v>
      </c>
      <c r="G348" s="2" t="e">
        <f t="shared" si="26"/>
        <v>#DIV/0!</v>
      </c>
      <c r="H348" s="3" t="e">
        <v>#DIV/0!</v>
      </c>
      <c r="I348" s="3" t="e">
        <v>#DIV/0!</v>
      </c>
      <c r="J348" s="3" t="e">
        <v>#DIV/0!</v>
      </c>
      <c r="K348" s="3" t="e">
        <v>#DIV/0!</v>
      </c>
      <c r="L348" s="4" t="e">
        <f t="shared" si="27"/>
        <v>#DIV/0!</v>
      </c>
      <c r="M348" s="5" t="e">
        <v>#DIV/0!</v>
      </c>
      <c r="N348" s="5" t="e">
        <v>#DIV/0!</v>
      </c>
      <c r="O348" s="5" t="e">
        <v>#DIV/0!</v>
      </c>
      <c r="P348" s="5" t="e">
        <v>#DIV/0!</v>
      </c>
      <c r="Q348" s="6" t="e">
        <f t="shared" si="28"/>
        <v>#DIV/0!</v>
      </c>
      <c r="R348" s="7" t="e">
        <v>#DIV/0!</v>
      </c>
      <c r="S348" s="7" t="e">
        <v>#DIV/0!</v>
      </c>
      <c r="T348" s="7" t="e">
        <v>#DIV/0!</v>
      </c>
      <c r="U348" s="8" t="e">
        <f t="shared" si="29"/>
        <v>#DIV/0!</v>
      </c>
      <c r="V348" s="13" t="e">
        <v>#DIV/0!</v>
      </c>
      <c r="W348" s="13" t="e">
        <v>#DIV/0!</v>
      </c>
      <c r="X348" s="13" t="e">
        <v>#DIV/0!</v>
      </c>
      <c r="Y348" s="13" t="e">
        <v>#DIV/0!</v>
      </c>
    </row>
    <row r="349" spans="1:25" x14ac:dyDescent="0.3">
      <c r="A349">
        <v>16620</v>
      </c>
      <c r="B349" t="s">
        <v>362</v>
      </c>
      <c r="C349">
        <v>38.283213000000003</v>
      </c>
      <c r="D349">
        <v>-81.492557000000005</v>
      </c>
      <c r="E349">
        <v>0</v>
      </c>
      <c r="F349" s="1" t="e">
        <f t="shared" si="25"/>
        <v>#DIV/0!</v>
      </c>
      <c r="G349" s="2" t="e">
        <f t="shared" si="26"/>
        <v>#DIV/0!</v>
      </c>
      <c r="H349" s="3" t="e">
        <v>#DIV/0!</v>
      </c>
      <c r="I349" s="3" t="e">
        <v>#DIV/0!</v>
      </c>
      <c r="J349" s="3" t="e">
        <v>#DIV/0!</v>
      </c>
      <c r="K349" s="3" t="e">
        <v>#DIV/0!</v>
      </c>
      <c r="L349" s="4" t="e">
        <f t="shared" si="27"/>
        <v>#DIV/0!</v>
      </c>
      <c r="M349" s="5" t="e">
        <v>#DIV/0!</v>
      </c>
      <c r="N349" s="5" t="e">
        <v>#DIV/0!</v>
      </c>
      <c r="O349" s="5" t="e">
        <v>#DIV/0!</v>
      </c>
      <c r="P349" s="5" t="e">
        <v>#DIV/0!</v>
      </c>
      <c r="Q349" s="6" t="e">
        <f t="shared" si="28"/>
        <v>#DIV/0!</v>
      </c>
      <c r="R349" s="7" t="e">
        <v>#DIV/0!</v>
      </c>
      <c r="S349" s="7" t="e">
        <v>#DIV/0!</v>
      </c>
      <c r="T349" s="7" t="e">
        <v>#DIV/0!</v>
      </c>
      <c r="U349" s="8" t="e">
        <f t="shared" si="29"/>
        <v>#DIV/0!</v>
      </c>
      <c r="V349" s="13" t="e">
        <v>#DIV/0!</v>
      </c>
      <c r="W349" s="13" t="e">
        <v>#DIV/0!</v>
      </c>
      <c r="X349" s="13" t="e">
        <v>#DIV/0!</v>
      </c>
      <c r="Y349" s="13" t="e">
        <v>#DIV/0!</v>
      </c>
    </row>
    <row r="350" spans="1:25" x14ac:dyDescent="0.3">
      <c r="A350">
        <v>26580</v>
      </c>
      <c r="B350" t="s">
        <v>363</v>
      </c>
      <c r="C350">
        <v>38.373691000000001</v>
      </c>
      <c r="D350">
        <v>-82.385193000000001</v>
      </c>
      <c r="E350">
        <v>0</v>
      </c>
      <c r="F350" s="1" t="e">
        <f t="shared" si="25"/>
        <v>#DIV/0!</v>
      </c>
      <c r="G350" s="2" t="e">
        <f t="shared" si="26"/>
        <v>#DIV/0!</v>
      </c>
      <c r="H350" s="3" t="e">
        <v>#DIV/0!</v>
      </c>
      <c r="I350" s="3" t="e">
        <v>#DIV/0!</v>
      </c>
      <c r="J350" s="3" t="e">
        <v>#DIV/0!</v>
      </c>
      <c r="K350" s="3" t="e">
        <v>#DIV/0!</v>
      </c>
      <c r="L350" s="4" t="e">
        <f t="shared" si="27"/>
        <v>#DIV/0!</v>
      </c>
      <c r="M350" s="5" t="e">
        <v>#DIV/0!</v>
      </c>
      <c r="N350" s="5" t="e">
        <v>#DIV/0!</v>
      </c>
      <c r="O350" s="5" t="e">
        <v>#DIV/0!</v>
      </c>
      <c r="P350" s="5" t="e">
        <v>#DIV/0!</v>
      </c>
      <c r="Q350" s="6" t="e">
        <f t="shared" si="28"/>
        <v>#DIV/0!</v>
      </c>
      <c r="R350" s="7" t="e">
        <v>#DIV/0!</v>
      </c>
      <c r="S350" s="7" t="e">
        <v>#DIV/0!</v>
      </c>
      <c r="T350" s="7" t="e">
        <v>#DIV/0!</v>
      </c>
      <c r="U350" s="8" t="e">
        <f t="shared" si="29"/>
        <v>#DIV/0!</v>
      </c>
      <c r="V350" s="13" t="e">
        <v>#DIV/0!</v>
      </c>
      <c r="W350" s="13" t="e">
        <v>#DIV/0!</v>
      </c>
      <c r="X350" s="13" t="e">
        <v>#DIV/0!</v>
      </c>
      <c r="Y350" s="13" t="e">
        <v>#DIV/0!</v>
      </c>
    </row>
    <row r="351" spans="1:25" x14ac:dyDescent="0.3">
      <c r="A351">
        <v>34060</v>
      </c>
      <c r="B351" t="s">
        <v>364</v>
      </c>
      <c r="C351">
        <v>39.525154999999998</v>
      </c>
      <c r="D351">
        <v>-79.801912000000002</v>
      </c>
      <c r="E351">
        <v>0</v>
      </c>
      <c r="F351" s="1" t="e">
        <f t="shared" si="25"/>
        <v>#DIV/0!</v>
      </c>
      <c r="G351" s="2" t="e">
        <f t="shared" si="26"/>
        <v>#DIV/0!</v>
      </c>
      <c r="H351" s="3" t="e">
        <v>#DIV/0!</v>
      </c>
      <c r="I351" s="3" t="e">
        <v>#DIV/0!</v>
      </c>
      <c r="J351" s="3" t="e">
        <v>#DIV/0!</v>
      </c>
      <c r="K351" s="3" t="e">
        <v>#DIV/0!</v>
      </c>
      <c r="L351" s="4" t="e">
        <f t="shared" si="27"/>
        <v>#DIV/0!</v>
      </c>
      <c r="M351" s="5" t="e">
        <v>#DIV/0!</v>
      </c>
      <c r="N351" s="5" t="e">
        <v>#DIV/0!</v>
      </c>
      <c r="O351" s="5" t="e">
        <v>#DIV/0!</v>
      </c>
      <c r="P351" s="5" t="e">
        <v>#DIV/0!</v>
      </c>
      <c r="Q351" s="6" t="e">
        <f t="shared" si="28"/>
        <v>#DIV/0!</v>
      </c>
      <c r="R351" s="7" t="e">
        <v>#DIV/0!</v>
      </c>
      <c r="S351" s="7" t="e">
        <v>#DIV/0!</v>
      </c>
      <c r="T351" s="7" t="e">
        <v>#DIV/0!</v>
      </c>
      <c r="U351" s="8" t="e">
        <f t="shared" si="29"/>
        <v>#DIV/0!</v>
      </c>
      <c r="V351" s="13" t="e">
        <v>#DIV/0!</v>
      </c>
      <c r="W351" s="13" t="e">
        <v>#DIV/0!</v>
      </c>
      <c r="X351" s="13" t="e">
        <v>#DIV/0!</v>
      </c>
      <c r="Y351" s="13" t="e">
        <v>#DIV/0!</v>
      </c>
    </row>
    <row r="352" spans="1:25" x14ac:dyDescent="0.3">
      <c r="A352">
        <v>37620</v>
      </c>
      <c r="B352" t="s">
        <v>365</v>
      </c>
      <c r="C352">
        <v>39.141531000000001</v>
      </c>
      <c r="D352">
        <v>-81.460402000000002</v>
      </c>
      <c r="E352">
        <v>0</v>
      </c>
      <c r="F352" s="1" t="e">
        <f t="shared" si="25"/>
        <v>#DIV/0!</v>
      </c>
      <c r="G352" s="2" t="e">
        <f t="shared" si="26"/>
        <v>#DIV/0!</v>
      </c>
      <c r="H352" s="3" t="e">
        <v>#DIV/0!</v>
      </c>
      <c r="I352" s="3" t="e">
        <v>#DIV/0!</v>
      </c>
      <c r="J352" s="3" t="e">
        <v>#DIV/0!</v>
      </c>
      <c r="K352" s="3" t="e">
        <v>#DIV/0!</v>
      </c>
      <c r="L352" s="4" t="e">
        <f t="shared" si="27"/>
        <v>#DIV/0!</v>
      </c>
      <c r="M352" s="5" t="e">
        <v>#DIV/0!</v>
      </c>
      <c r="N352" s="5" t="e">
        <v>#DIV/0!</v>
      </c>
      <c r="O352" s="5" t="e">
        <v>#DIV/0!</v>
      </c>
      <c r="P352" s="5" t="e">
        <v>#DIV/0!</v>
      </c>
      <c r="Q352" s="6" t="e">
        <f t="shared" si="28"/>
        <v>#DIV/0!</v>
      </c>
      <c r="R352" s="7" t="e">
        <v>#DIV/0!</v>
      </c>
      <c r="S352" s="7" t="e">
        <v>#DIV/0!</v>
      </c>
      <c r="T352" s="7" t="e">
        <v>#DIV/0!</v>
      </c>
      <c r="U352" s="8" t="e">
        <f t="shared" si="29"/>
        <v>#DIV/0!</v>
      </c>
      <c r="V352" s="13" t="e">
        <v>#DIV/0!</v>
      </c>
      <c r="W352" s="13" t="e">
        <v>#DIV/0!</v>
      </c>
      <c r="X352" s="13" t="e">
        <v>#DIV/0!</v>
      </c>
      <c r="Y352" s="13" t="e">
        <v>#DIV/0!</v>
      </c>
    </row>
    <row r="353" spans="1:25" x14ac:dyDescent="0.3">
      <c r="A353">
        <v>48260</v>
      </c>
      <c r="B353" t="s">
        <v>366</v>
      </c>
      <c r="C353">
        <v>40.388914</v>
      </c>
      <c r="D353">
        <v>-80.701965999999999</v>
      </c>
      <c r="E353">
        <v>0</v>
      </c>
      <c r="F353" s="1" t="e">
        <f t="shared" si="25"/>
        <v>#DIV/0!</v>
      </c>
      <c r="G353" s="2" t="e">
        <f t="shared" si="26"/>
        <v>#DIV/0!</v>
      </c>
      <c r="H353" s="3" t="e">
        <v>#DIV/0!</v>
      </c>
      <c r="I353" s="3" t="e">
        <v>#DIV/0!</v>
      </c>
      <c r="J353" s="3" t="e">
        <v>#DIV/0!</v>
      </c>
      <c r="K353" s="3" t="e">
        <v>#DIV/0!</v>
      </c>
      <c r="L353" s="4" t="e">
        <f t="shared" si="27"/>
        <v>#DIV/0!</v>
      </c>
      <c r="M353" s="5" t="e">
        <v>#DIV/0!</v>
      </c>
      <c r="N353" s="5" t="e">
        <v>#DIV/0!</v>
      </c>
      <c r="O353" s="5" t="e">
        <v>#DIV/0!</v>
      </c>
      <c r="P353" s="5" t="e">
        <v>#DIV/0!</v>
      </c>
      <c r="Q353" s="6" t="e">
        <f t="shared" si="28"/>
        <v>#DIV/0!</v>
      </c>
      <c r="R353" s="7" t="e">
        <v>#DIV/0!</v>
      </c>
      <c r="S353" s="7" t="e">
        <v>#DIV/0!</v>
      </c>
      <c r="T353" s="7" t="e">
        <v>#DIV/0!</v>
      </c>
      <c r="U353" s="8" t="e">
        <f t="shared" si="29"/>
        <v>#DIV/0!</v>
      </c>
      <c r="V353" s="13" t="e">
        <v>#DIV/0!</v>
      </c>
      <c r="W353" s="13" t="e">
        <v>#DIV/0!</v>
      </c>
      <c r="X353" s="13" t="e">
        <v>#DIV/0!</v>
      </c>
      <c r="Y353" s="13" t="e">
        <v>#DIV/0!</v>
      </c>
    </row>
    <row r="354" spans="1:25" x14ac:dyDescent="0.3">
      <c r="A354">
        <v>48540</v>
      </c>
      <c r="B354" t="s">
        <v>367</v>
      </c>
      <c r="C354">
        <v>39.975509000000002</v>
      </c>
      <c r="D354">
        <v>-80.847010999999995</v>
      </c>
      <c r="E354">
        <v>0</v>
      </c>
      <c r="F354" s="1" t="e">
        <f t="shared" si="25"/>
        <v>#DIV/0!</v>
      </c>
      <c r="G354" s="2" t="e">
        <f t="shared" si="26"/>
        <v>#DIV/0!</v>
      </c>
      <c r="H354" s="3" t="e">
        <v>#DIV/0!</v>
      </c>
      <c r="I354" s="3" t="e">
        <v>#DIV/0!</v>
      </c>
      <c r="J354" s="3" t="e">
        <v>#DIV/0!</v>
      </c>
      <c r="K354" s="3" t="e">
        <v>#DIV/0!</v>
      </c>
      <c r="L354" s="4" t="e">
        <f t="shared" si="27"/>
        <v>#DIV/0!</v>
      </c>
      <c r="M354" s="5" t="e">
        <v>#DIV/0!</v>
      </c>
      <c r="N354" s="5" t="e">
        <v>#DIV/0!</v>
      </c>
      <c r="O354" s="5" t="e">
        <v>#DIV/0!</v>
      </c>
      <c r="P354" s="5" t="e">
        <v>#DIV/0!</v>
      </c>
      <c r="Q354" s="6" t="e">
        <f t="shared" si="28"/>
        <v>#DIV/0!</v>
      </c>
      <c r="R354" s="7" t="e">
        <v>#DIV/0!</v>
      </c>
      <c r="S354" s="7" t="e">
        <v>#DIV/0!</v>
      </c>
      <c r="T354" s="7" t="e">
        <v>#DIV/0!</v>
      </c>
      <c r="U354" s="8" t="e">
        <f t="shared" si="29"/>
        <v>#DIV/0!</v>
      </c>
      <c r="V354" s="13" t="e">
        <v>#DIV/0!</v>
      </c>
      <c r="W354" s="13" t="e">
        <v>#DIV/0!</v>
      </c>
      <c r="X354" s="13" t="e">
        <v>#DIV/0!</v>
      </c>
      <c r="Y354" s="13" t="e">
        <v>#DIV/0!</v>
      </c>
    </row>
    <row r="355" spans="1:25" x14ac:dyDescent="0.3">
      <c r="A355">
        <v>16220</v>
      </c>
      <c r="B355" t="s">
        <v>368</v>
      </c>
      <c r="C355">
        <v>42.977645000000003</v>
      </c>
      <c r="D355">
        <v>-106.768219</v>
      </c>
      <c r="E355">
        <v>0</v>
      </c>
      <c r="F355" s="1" t="e">
        <f t="shared" si="25"/>
        <v>#DIV/0!</v>
      </c>
      <c r="G355" s="2" t="e">
        <f t="shared" si="26"/>
        <v>#DIV/0!</v>
      </c>
      <c r="H355" s="3" t="e">
        <v>#DIV/0!</v>
      </c>
      <c r="I355" s="3" t="e">
        <v>#DIV/0!</v>
      </c>
      <c r="J355" s="3" t="e">
        <v>#DIV/0!</v>
      </c>
      <c r="K355" s="3" t="e">
        <v>#DIV/0!</v>
      </c>
      <c r="L355" s="4" t="e">
        <f t="shared" si="27"/>
        <v>#DIV/0!</v>
      </c>
      <c r="M355" s="5" t="e">
        <v>#DIV/0!</v>
      </c>
      <c r="N355" s="5" t="e">
        <v>#DIV/0!</v>
      </c>
      <c r="O355" s="5" t="e">
        <v>#DIV/0!</v>
      </c>
      <c r="P355" s="5" t="e">
        <v>#DIV/0!</v>
      </c>
      <c r="Q355" s="6" t="e">
        <f t="shared" si="28"/>
        <v>#DIV/0!</v>
      </c>
      <c r="R355" s="7" t="e">
        <v>#DIV/0!</v>
      </c>
      <c r="S355" s="7" t="e">
        <v>#DIV/0!</v>
      </c>
      <c r="T355" s="7" t="e">
        <v>#DIV/0!</v>
      </c>
      <c r="U355" s="8" t="e">
        <f t="shared" si="29"/>
        <v>#DIV/0!</v>
      </c>
      <c r="V355" s="13" t="e">
        <v>#DIV/0!</v>
      </c>
      <c r="W355" s="13" t="e">
        <v>#DIV/0!</v>
      </c>
      <c r="X355" s="13" t="e">
        <v>#DIV/0!</v>
      </c>
      <c r="Y355" s="13" t="e">
        <v>#DIV/0!</v>
      </c>
    </row>
    <row r="356" spans="1:25" x14ac:dyDescent="0.3">
      <c r="A356">
        <v>16940</v>
      </c>
      <c r="B356" t="s">
        <v>369</v>
      </c>
      <c r="C356">
        <v>41.292830000000002</v>
      </c>
      <c r="D356">
        <v>-104.66039499999999</v>
      </c>
      <c r="E356">
        <v>0</v>
      </c>
      <c r="F356" s="1" t="e">
        <f t="shared" si="25"/>
        <v>#DIV/0!</v>
      </c>
      <c r="G356" s="2" t="e">
        <f t="shared" si="26"/>
        <v>#DIV/0!</v>
      </c>
      <c r="H356" s="3" t="e">
        <v>#DIV/0!</v>
      </c>
      <c r="I356" s="3" t="e">
        <v>#DIV/0!</v>
      </c>
      <c r="J356" s="3" t="e">
        <v>#DIV/0!</v>
      </c>
      <c r="K356" s="3" t="e">
        <v>#DIV/0!</v>
      </c>
      <c r="L356" s="4" t="e">
        <f t="shared" si="27"/>
        <v>#DIV/0!</v>
      </c>
      <c r="M356" s="5" t="e">
        <v>#DIV/0!</v>
      </c>
      <c r="N356" s="5" t="e">
        <v>#DIV/0!</v>
      </c>
      <c r="O356" s="5" t="e">
        <v>#DIV/0!</v>
      </c>
      <c r="P356" s="5" t="e">
        <v>#DIV/0!</v>
      </c>
      <c r="Q356" s="6" t="e">
        <f t="shared" si="28"/>
        <v>#DIV/0!</v>
      </c>
      <c r="R356" s="7" t="e">
        <v>#DIV/0!</v>
      </c>
      <c r="S356" s="7" t="e">
        <v>#DIV/0!</v>
      </c>
      <c r="T356" s="7" t="e">
        <v>#DIV/0!</v>
      </c>
      <c r="U356" s="8" t="e">
        <f t="shared" si="29"/>
        <v>#DIV/0!</v>
      </c>
      <c r="V356" s="13" t="e">
        <v>#DIV/0!</v>
      </c>
      <c r="W356" s="13" t="e">
        <v>#DIV/0!</v>
      </c>
      <c r="X356" s="13" t="e">
        <v>#DIV/0!</v>
      </c>
      <c r="Y356" s="13" t="e">
        <v>#DIV/0!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56"/>
  <sheetViews>
    <sheetView workbookViewId="0">
      <selection activeCell="I2" sqref="I2"/>
    </sheetView>
  </sheetViews>
  <sheetFormatPr defaultRowHeight="16.5" x14ac:dyDescent="0.3"/>
  <cols>
    <col min="6" max="6" width="17.25" style="1" bestFit="1" customWidth="1"/>
    <col min="7" max="7" width="21.625" style="2" bestFit="1" customWidth="1"/>
    <col min="8" max="11" width="9" style="3"/>
    <col min="12" max="12" width="23.875" style="4" bestFit="1" customWidth="1"/>
    <col min="13" max="16" width="9" style="5"/>
    <col min="17" max="17" width="25.25" style="6" bestFit="1" customWidth="1"/>
    <col min="18" max="20" width="9" style="7"/>
    <col min="21" max="21" width="23.25" style="8" bestFit="1" customWidth="1"/>
    <col min="22" max="25" width="9" style="13"/>
  </cols>
  <sheetData>
    <row r="1" spans="1:25" x14ac:dyDescent="0.3">
      <c r="A1" t="s">
        <v>8</v>
      </c>
      <c r="B1" t="s">
        <v>9</v>
      </c>
      <c r="C1" t="s">
        <v>10</v>
      </c>
      <c r="D1" t="s">
        <v>11</v>
      </c>
      <c r="E1" s="14" t="s">
        <v>12</v>
      </c>
      <c r="F1" s="1" t="s">
        <v>3</v>
      </c>
      <c r="G1" s="2" t="s">
        <v>5</v>
      </c>
      <c r="H1" s="9" t="s">
        <v>370</v>
      </c>
      <c r="I1" s="10" t="s">
        <v>377</v>
      </c>
      <c r="J1" s="10" t="s">
        <v>2</v>
      </c>
      <c r="K1" s="10" t="s">
        <v>373</v>
      </c>
      <c r="L1" s="4" t="s">
        <v>6</v>
      </c>
      <c r="M1" s="11" t="s">
        <v>374</v>
      </c>
      <c r="N1" s="11" t="s">
        <v>375</v>
      </c>
      <c r="O1" s="11" t="s">
        <v>371</v>
      </c>
      <c r="P1" s="11" t="s">
        <v>1</v>
      </c>
      <c r="Q1" s="6" t="s">
        <v>4</v>
      </c>
      <c r="R1" s="12" t="s">
        <v>376</v>
      </c>
      <c r="S1" s="12" t="s">
        <v>378</v>
      </c>
      <c r="T1" s="12" t="s">
        <v>372</v>
      </c>
      <c r="U1" s="8" t="s">
        <v>7</v>
      </c>
      <c r="V1" s="13" t="s">
        <v>0</v>
      </c>
      <c r="W1" s="13" t="s">
        <v>13</v>
      </c>
      <c r="X1" s="13" t="s">
        <v>14</v>
      </c>
      <c r="Y1" s="13" t="s">
        <v>379</v>
      </c>
    </row>
    <row r="2" spans="1:25" x14ac:dyDescent="0.3">
      <c r="A2">
        <v>11260</v>
      </c>
      <c r="B2" t="s">
        <v>15</v>
      </c>
      <c r="C2">
        <v>62.212783999999999</v>
      </c>
      <c r="D2">
        <v>-149.67822200000001</v>
      </c>
      <c r="E2">
        <v>140960</v>
      </c>
      <c r="F2" s="1">
        <f>G2+L2+Q2+U2</f>
        <v>0.4879704314754052</v>
      </c>
      <c r="G2" s="2">
        <f>SUM(H2:K2)</f>
        <v>0.13934810173857842</v>
      </c>
      <c r="H2" s="3">
        <v>5.2591300639654753E-2</v>
      </c>
      <c r="I2" s="3">
        <v>1.4947194423148335E-2</v>
      </c>
      <c r="J2" s="3">
        <v>4.4183068372315358E-2</v>
      </c>
      <c r="K2" s="3">
        <v>2.7626538303459989E-2</v>
      </c>
      <c r="L2" s="4">
        <f>SUM(M2:P2)</f>
        <v>0.15890473467146715</v>
      </c>
      <c r="M2" s="5">
        <v>4.5216100592208229E-2</v>
      </c>
      <c r="N2" s="5">
        <v>3.619880516872663E-2</v>
      </c>
      <c r="O2" s="5">
        <v>3.7951092666678385E-2</v>
      </c>
      <c r="P2" s="5">
        <v>3.9538736243853921E-2</v>
      </c>
      <c r="Q2" s="6">
        <f>SUM(R2:T2)</f>
        <v>0.10194504690527413</v>
      </c>
      <c r="R2" s="7">
        <v>6.5309445396016602E-2</v>
      </c>
      <c r="S2" s="7">
        <v>1.7516268306013501E-2</v>
      </c>
      <c r="T2" s="7">
        <v>1.9119333203244038E-2</v>
      </c>
      <c r="U2" s="8">
        <f>SUM(V2:Y2)</f>
        <v>8.7772548160085534E-2</v>
      </c>
      <c r="V2" s="13">
        <v>1.5042088574126334E-2</v>
      </c>
      <c r="W2" s="13">
        <v>3.3652498746097888E-2</v>
      </c>
      <c r="X2" s="13">
        <v>1.8366125795159012E-2</v>
      </c>
      <c r="Y2" s="13">
        <v>2.0711835044702309E-2</v>
      </c>
    </row>
    <row r="3" spans="1:25" x14ac:dyDescent="0.3">
      <c r="A3">
        <v>21820</v>
      </c>
      <c r="B3" t="s">
        <v>16</v>
      </c>
      <c r="C3">
        <v>64.676044000000005</v>
      </c>
      <c r="D3">
        <v>-146.548159</v>
      </c>
      <c r="E3">
        <v>21830</v>
      </c>
      <c r="F3" s="1">
        <f t="shared" ref="F3:F66" si="0">G3+L3+Q3+U3</f>
        <v>0.48883247606328661</v>
      </c>
      <c r="G3" s="2">
        <f t="shared" ref="G3:G66" si="1">SUM(H3:K3)</f>
        <v>0.14045788051268024</v>
      </c>
      <c r="H3" s="3">
        <v>5.4229983154164517E-2</v>
      </c>
      <c r="I3" s="3">
        <v>1.5457777013679799E-2</v>
      </c>
      <c r="J3" s="3">
        <v>4.3432572328930517E-2</v>
      </c>
      <c r="K3" s="3">
        <v>2.7337548015905405E-2</v>
      </c>
      <c r="L3" s="4">
        <f t="shared" ref="L3:L66" si="2">SUM(M3:P3)</f>
        <v>0.16097043110961104</v>
      </c>
      <c r="M3" s="5">
        <v>4.1453601899804161E-2</v>
      </c>
      <c r="N3" s="5">
        <v>3.0299131413804168E-2</v>
      </c>
      <c r="O3" s="5">
        <v>4.3194295043547E-2</v>
      </c>
      <c r="P3" s="5">
        <v>4.6023402752455707E-2</v>
      </c>
      <c r="Q3" s="6">
        <f t="shared" ref="Q3:Q66" si="3">SUM(R3:T3)</f>
        <v>8.9654667232088342E-2</v>
      </c>
      <c r="R3" s="7">
        <v>5.9595462907879954E-2</v>
      </c>
      <c r="S3" s="7">
        <v>1.4706071780731592E-2</v>
      </c>
      <c r="T3" s="7">
        <v>1.5353132543476795E-2</v>
      </c>
      <c r="U3" s="8">
        <f t="shared" ref="U3:U66" si="4">SUM(V3:Y3)</f>
        <v>9.7749497208907035E-2</v>
      </c>
      <c r="V3" s="13">
        <v>1.6394274028998523E-2</v>
      </c>
      <c r="W3" s="13">
        <v>3.8312071306872544E-2</v>
      </c>
      <c r="X3" s="13">
        <v>1.964910424500441E-2</v>
      </c>
      <c r="Y3" s="13">
        <v>2.3394047628031562E-2</v>
      </c>
    </row>
    <row r="4" spans="1:25" x14ac:dyDescent="0.3">
      <c r="A4">
        <v>11500</v>
      </c>
      <c r="B4" t="s">
        <v>17</v>
      </c>
      <c r="C4">
        <v>33.771706000000002</v>
      </c>
      <c r="D4">
        <v>-85.822513000000001</v>
      </c>
      <c r="E4">
        <v>31360</v>
      </c>
      <c r="F4" s="1">
        <f t="shared" si="0"/>
        <v>0.49283741173299567</v>
      </c>
      <c r="G4" s="2">
        <f t="shared" si="1"/>
        <v>0.12541045834337672</v>
      </c>
      <c r="H4" s="3">
        <v>5.0034879962931079E-2</v>
      </c>
      <c r="I4" s="3">
        <v>1.3914240020164741E-2</v>
      </c>
      <c r="J4" s="3">
        <v>3.8787858837822729E-2</v>
      </c>
      <c r="K4" s="3">
        <v>2.2673479522458167E-2</v>
      </c>
      <c r="L4" s="4">
        <f t="shared" si="2"/>
        <v>0.16727342352729266</v>
      </c>
      <c r="M4" s="5">
        <v>4.394166598145078E-2</v>
      </c>
      <c r="N4" s="5">
        <v>2.8289076118634612E-2</v>
      </c>
      <c r="O4" s="5">
        <v>4.8670803601933849E-2</v>
      </c>
      <c r="P4" s="5">
        <v>4.6371877825273418E-2</v>
      </c>
      <c r="Q4" s="6">
        <f t="shared" si="3"/>
        <v>7.6205740725239057E-2</v>
      </c>
      <c r="R4" s="7">
        <v>5.1143556849511967E-2</v>
      </c>
      <c r="S4" s="7">
        <v>1.1120585638328241E-2</v>
      </c>
      <c r="T4" s="7">
        <v>1.3941598237398852E-2</v>
      </c>
      <c r="U4" s="8">
        <f t="shared" si="4"/>
        <v>0.12394778913708723</v>
      </c>
      <c r="V4" s="13">
        <v>2.4043375613325285E-2</v>
      </c>
      <c r="W4" s="13">
        <v>3.924611295609455E-2</v>
      </c>
      <c r="X4" s="13">
        <v>2.6537932486072099E-2</v>
      </c>
      <c r="Y4" s="13">
        <v>3.4120368081595305E-2</v>
      </c>
    </row>
    <row r="5" spans="1:25" x14ac:dyDescent="0.3">
      <c r="A5">
        <v>12220</v>
      </c>
      <c r="B5" t="s">
        <v>18</v>
      </c>
      <c r="C5">
        <v>32.604064000000001</v>
      </c>
      <c r="D5">
        <v>-85.353048000000001</v>
      </c>
      <c r="E5">
        <v>44450</v>
      </c>
      <c r="F5" s="1">
        <f t="shared" si="0"/>
        <v>0.48886097581194277</v>
      </c>
      <c r="G5" s="2">
        <f t="shared" si="1"/>
        <v>0.13107119564807154</v>
      </c>
      <c r="H5" s="3">
        <v>5.2231755011233498E-2</v>
      </c>
      <c r="I5" s="3">
        <v>1.4359437915029758E-2</v>
      </c>
      <c r="J5" s="3">
        <v>4.0783965917687112E-2</v>
      </c>
      <c r="K5" s="3">
        <v>2.369603680412118E-2</v>
      </c>
      <c r="L5" s="4">
        <f t="shared" si="2"/>
        <v>0.16513034639007562</v>
      </c>
      <c r="M5" s="5">
        <v>4.0339191385049614E-2</v>
      </c>
      <c r="N5" s="5">
        <v>2.6864332915498564E-2</v>
      </c>
      <c r="O5" s="5">
        <v>4.7394718321532241E-2</v>
      </c>
      <c r="P5" s="5">
        <v>5.053210376799519E-2</v>
      </c>
      <c r="Q5" s="6">
        <f t="shared" si="3"/>
        <v>8.165716262601215E-2</v>
      </c>
      <c r="R5" s="7">
        <v>5.3352899045300523E-2</v>
      </c>
      <c r="S5" s="7">
        <v>1.2302927085251701E-2</v>
      </c>
      <c r="T5" s="7">
        <v>1.6001336495459931E-2</v>
      </c>
      <c r="U5" s="8">
        <f t="shared" si="4"/>
        <v>0.11100227114778342</v>
      </c>
      <c r="V5" s="13">
        <v>1.825270574720466E-2</v>
      </c>
      <c r="W5" s="13">
        <v>4.1440624371581358E-2</v>
      </c>
      <c r="X5" s="13">
        <v>2.2921855450199299E-2</v>
      </c>
      <c r="Y5" s="13">
        <v>2.8387085578798116E-2</v>
      </c>
    </row>
    <row r="6" spans="1:25" x14ac:dyDescent="0.3">
      <c r="A6">
        <v>13820</v>
      </c>
      <c r="B6" t="s">
        <v>19</v>
      </c>
      <c r="C6">
        <v>33.462372000000002</v>
      </c>
      <c r="D6">
        <v>-86.814338000000006</v>
      </c>
      <c r="E6">
        <v>452200</v>
      </c>
      <c r="F6" s="1">
        <f t="shared" si="0"/>
        <v>0.49012431147272684</v>
      </c>
      <c r="G6" s="2">
        <f t="shared" si="1"/>
        <v>0.13267434132518779</v>
      </c>
      <c r="H6" s="3">
        <v>5.1591155159618908E-2</v>
      </c>
      <c r="I6" s="3">
        <v>1.4387655320128418E-2</v>
      </c>
      <c r="J6" s="3">
        <v>4.1240280654267485E-2</v>
      </c>
      <c r="K6" s="3">
        <v>2.5455250191172972E-2</v>
      </c>
      <c r="L6" s="4">
        <f t="shared" si="2"/>
        <v>0.15819264681804046</v>
      </c>
      <c r="M6" s="5">
        <v>4.5024657154691262E-2</v>
      </c>
      <c r="N6" s="5">
        <v>3.6467812182655664E-2</v>
      </c>
      <c r="O6" s="5">
        <v>3.7648914285264443E-2</v>
      </c>
      <c r="P6" s="5">
        <v>3.9051263195429078E-2</v>
      </c>
      <c r="Q6" s="6">
        <f t="shared" si="3"/>
        <v>9.9671247795337606E-2</v>
      </c>
      <c r="R6" s="7">
        <v>6.4397184291002288E-2</v>
      </c>
      <c r="S6" s="7">
        <v>1.6562544450722382E-2</v>
      </c>
      <c r="T6" s="7">
        <v>1.871151905361294E-2</v>
      </c>
      <c r="U6" s="8">
        <f t="shared" si="4"/>
        <v>9.9586075534161017E-2</v>
      </c>
      <c r="V6" s="13">
        <v>1.7595407196260598E-2</v>
      </c>
      <c r="W6" s="13">
        <v>3.6349488061268011E-2</v>
      </c>
      <c r="X6" s="13">
        <v>2.1166864405170682E-2</v>
      </c>
      <c r="Y6" s="13">
        <v>2.4474315871461729E-2</v>
      </c>
    </row>
    <row r="7" spans="1:25" x14ac:dyDescent="0.3">
      <c r="A7">
        <v>19460</v>
      </c>
      <c r="B7" t="s">
        <v>20</v>
      </c>
      <c r="C7">
        <v>34.489361000000002</v>
      </c>
      <c r="D7">
        <v>-87.097147000000007</v>
      </c>
      <c r="E7">
        <v>42540</v>
      </c>
      <c r="F7" s="1">
        <f t="shared" si="0"/>
        <v>0.49089799915880883</v>
      </c>
      <c r="G7" s="2">
        <f t="shared" si="1"/>
        <v>0.12457263637225188</v>
      </c>
      <c r="H7" s="3">
        <v>4.7838862072482509E-2</v>
      </c>
      <c r="I7" s="3">
        <v>1.4578721691825173E-2</v>
      </c>
      <c r="J7" s="3">
        <v>3.9486011156528444E-2</v>
      </c>
      <c r="K7" s="3">
        <v>2.2669041451415753E-2</v>
      </c>
      <c r="L7" s="4">
        <f t="shared" si="2"/>
        <v>0.1626136525567915</v>
      </c>
      <c r="M7" s="5">
        <v>4.282978006114669E-2</v>
      </c>
      <c r="N7" s="5">
        <v>2.9670510339378463E-2</v>
      </c>
      <c r="O7" s="5">
        <v>4.4585630244767742E-2</v>
      </c>
      <c r="P7" s="5">
        <v>4.5527731911498608E-2</v>
      </c>
      <c r="Q7" s="6">
        <f t="shared" si="3"/>
        <v>7.919394815036182E-2</v>
      </c>
      <c r="R7" s="7">
        <v>5.0595197280114919E-2</v>
      </c>
      <c r="S7" s="7">
        <v>1.3094436308933526E-2</v>
      </c>
      <c r="T7" s="7">
        <v>1.5504314561313378E-2</v>
      </c>
      <c r="U7" s="8">
        <f t="shared" si="4"/>
        <v>0.12451776207940354</v>
      </c>
      <c r="V7" s="13">
        <v>2.2594903602846148E-2</v>
      </c>
      <c r="W7" s="13">
        <v>4.3153696026447745E-2</v>
      </c>
      <c r="X7" s="13">
        <v>2.5547843142952519E-2</v>
      </c>
      <c r="Y7" s="13">
        <v>3.3221319307157125E-2</v>
      </c>
    </row>
    <row r="8" spans="1:25" x14ac:dyDescent="0.3">
      <c r="A8">
        <v>20020</v>
      </c>
      <c r="B8" t="s">
        <v>21</v>
      </c>
      <c r="C8">
        <v>31.245528</v>
      </c>
      <c r="D8">
        <v>-85.469189999999998</v>
      </c>
      <c r="E8">
        <v>45310</v>
      </c>
      <c r="F8" s="1">
        <f t="shared" si="0"/>
        <v>0.48876227094605895</v>
      </c>
      <c r="G8" s="2">
        <f t="shared" si="1"/>
        <v>0.14174359734582365</v>
      </c>
      <c r="H8" s="3">
        <v>5.7704167334212464E-2</v>
      </c>
      <c r="I8" s="3">
        <v>1.4607832496321123E-2</v>
      </c>
      <c r="J8" s="3">
        <v>4.6305309451682548E-2</v>
      </c>
      <c r="K8" s="3">
        <v>2.31262880636075E-2</v>
      </c>
      <c r="L8" s="4">
        <f t="shared" si="2"/>
        <v>0.16053546032135149</v>
      </c>
      <c r="M8" s="5">
        <v>4.2390922832003061E-2</v>
      </c>
      <c r="N8" s="5">
        <v>2.9871278971814668E-2</v>
      </c>
      <c r="O8" s="5">
        <v>4.1968398038878578E-2</v>
      </c>
      <c r="P8" s="5">
        <v>4.6304860478655174E-2</v>
      </c>
      <c r="Q8" s="6">
        <f t="shared" si="3"/>
        <v>8.3855266308432264E-2</v>
      </c>
      <c r="R8" s="7">
        <v>5.6230303412783622E-2</v>
      </c>
      <c r="S8" s="7">
        <v>1.1717106034458316E-2</v>
      </c>
      <c r="T8" s="7">
        <v>1.5907856861190325E-2</v>
      </c>
      <c r="U8" s="8">
        <f t="shared" si="4"/>
        <v>0.10262794697045156</v>
      </c>
      <c r="V8" s="13">
        <v>1.6337130676375149E-2</v>
      </c>
      <c r="W8" s="13">
        <v>4.0307072462604621E-2</v>
      </c>
      <c r="X8" s="13">
        <v>2.1349454216058359E-2</v>
      </c>
      <c r="Y8" s="13">
        <v>2.4634289615413429E-2</v>
      </c>
    </row>
    <row r="9" spans="1:25" x14ac:dyDescent="0.3">
      <c r="A9">
        <v>22520</v>
      </c>
      <c r="B9" t="s">
        <v>22</v>
      </c>
      <c r="C9">
        <v>34.799253999999998</v>
      </c>
      <c r="D9">
        <v>-87.719387999999995</v>
      </c>
      <c r="E9">
        <v>41650</v>
      </c>
      <c r="F9" s="1">
        <f t="shared" si="0"/>
        <v>0.48909726165307388</v>
      </c>
      <c r="G9" s="2">
        <f t="shared" si="1"/>
        <v>0.13536116384348507</v>
      </c>
      <c r="H9" s="3">
        <v>5.3896546669237558E-2</v>
      </c>
      <c r="I9" s="3">
        <v>1.5196208458688805E-2</v>
      </c>
      <c r="J9" s="3">
        <v>4.2677142128107227E-2</v>
      </c>
      <c r="K9" s="3">
        <v>2.3591266587451473E-2</v>
      </c>
      <c r="L9" s="4">
        <f t="shared" si="2"/>
        <v>0.16022199546167104</v>
      </c>
      <c r="M9" s="5">
        <v>4.1004398338391521E-2</v>
      </c>
      <c r="N9" s="5">
        <v>2.8686509835729016E-2</v>
      </c>
      <c r="O9" s="5">
        <v>4.3700576131785025E-2</v>
      </c>
      <c r="P9" s="5">
        <v>4.6830511155765468E-2</v>
      </c>
      <c r="Q9" s="6">
        <f t="shared" si="3"/>
        <v>8.3137843827663815E-2</v>
      </c>
      <c r="R9" s="7">
        <v>5.5142831062514962E-2</v>
      </c>
      <c r="S9" s="7">
        <v>1.2162614916609983E-2</v>
      </c>
      <c r="T9" s="7">
        <v>1.5832397848538873E-2</v>
      </c>
      <c r="U9" s="8">
        <f t="shared" si="4"/>
        <v>0.11037625852025396</v>
      </c>
      <c r="V9" s="13">
        <v>2.0206180477041487E-2</v>
      </c>
      <c r="W9" s="13">
        <v>4.0878131022909117E-2</v>
      </c>
      <c r="X9" s="13">
        <v>2.1602985627569817E-2</v>
      </c>
      <c r="Y9" s="13">
        <v>2.7688961392733531E-2</v>
      </c>
    </row>
    <row r="10" spans="1:25" x14ac:dyDescent="0.3">
      <c r="A10">
        <v>23460</v>
      </c>
      <c r="B10" t="s">
        <v>23</v>
      </c>
      <c r="C10">
        <v>34.047640999999999</v>
      </c>
      <c r="D10">
        <v>-86.034262999999996</v>
      </c>
      <c r="E10">
        <v>22500</v>
      </c>
      <c r="F10" s="1">
        <f t="shared" si="0"/>
        <v>0.49128915773702664</v>
      </c>
      <c r="G10" s="2">
        <f t="shared" si="1"/>
        <v>0.14139115403626706</v>
      </c>
      <c r="H10" s="3">
        <v>5.5493671456469544E-2</v>
      </c>
      <c r="I10" s="3">
        <v>1.5779757390293057E-2</v>
      </c>
      <c r="J10" s="3">
        <v>4.7315084392618521E-2</v>
      </c>
      <c r="K10" s="3">
        <v>2.2802640796885942E-2</v>
      </c>
      <c r="L10" s="4">
        <f t="shared" si="2"/>
        <v>0.16844463293981102</v>
      </c>
      <c r="M10" s="5">
        <v>4.3176274678676102E-2</v>
      </c>
      <c r="N10" s="5">
        <v>3.0476547897951199E-2</v>
      </c>
      <c r="O10" s="5">
        <v>4.478889987985045E-2</v>
      </c>
      <c r="P10" s="5">
        <v>5.000291048333326E-2</v>
      </c>
      <c r="Q10" s="6">
        <f t="shared" si="3"/>
        <v>8.0830444021435827E-2</v>
      </c>
      <c r="R10" s="7">
        <v>5.7457677422412784E-2</v>
      </c>
      <c r="S10" s="7">
        <v>9.8411876139189568E-3</v>
      </c>
      <c r="T10" s="7">
        <v>1.3531578985104079E-2</v>
      </c>
      <c r="U10" s="8">
        <f t="shared" si="4"/>
        <v>0.10062292673951276</v>
      </c>
      <c r="V10" s="13">
        <v>1.5807512288070046E-2</v>
      </c>
      <c r="W10" s="13">
        <v>3.5640566100805106E-2</v>
      </c>
      <c r="X10" s="13">
        <v>2.2614706969566575E-2</v>
      </c>
      <c r="Y10" s="13">
        <v>2.6560141381071031E-2</v>
      </c>
    </row>
    <row r="11" spans="1:25" x14ac:dyDescent="0.3">
      <c r="A11">
        <v>26620</v>
      </c>
      <c r="B11" t="s">
        <v>24</v>
      </c>
      <c r="C11">
        <v>34.783262000000001</v>
      </c>
      <c r="D11">
        <v>-86.734870999999998</v>
      </c>
      <c r="E11">
        <v>198440</v>
      </c>
      <c r="F11" s="1">
        <f t="shared" si="0"/>
        <v>0.49010449407183909</v>
      </c>
      <c r="G11" s="2">
        <f t="shared" si="1"/>
        <v>0.126716718678858</v>
      </c>
      <c r="H11" s="3">
        <v>4.7734158166449603E-2</v>
      </c>
      <c r="I11" s="3">
        <v>1.5405710501590763E-2</v>
      </c>
      <c r="J11" s="3">
        <v>3.6495364451743652E-2</v>
      </c>
      <c r="K11" s="3">
        <v>2.7081485559073991E-2</v>
      </c>
      <c r="L11" s="4">
        <f t="shared" si="2"/>
        <v>0.15805353135741138</v>
      </c>
      <c r="M11" s="5">
        <v>4.5972568289422491E-2</v>
      </c>
      <c r="N11" s="5">
        <v>4.1647455991405319E-2</v>
      </c>
      <c r="O11" s="5">
        <v>3.5253096939315366E-2</v>
      </c>
      <c r="P11" s="5">
        <v>3.5180410137268185E-2</v>
      </c>
      <c r="Q11" s="6">
        <f t="shared" si="3"/>
        <v>0.11209029515567281</v>
      </c>
      <c r="R11" s="7">
        <v>6.6649683683887309E-2</v>
      </c>
      <c r="S11" s="7">
        <v>2.3842716202679679E-2</v>
      </c>
      <c r="T11" s="7">
        <v>2.159789526910582E-2</v>
      </c>
      <c r="U11" s="8">
        <f t="shared" si="4"/>
        <v>9.3243948879896926E-2</v>
      </c>
      <c r="V11" s="13">
        <v>2.0872092577081121E-2</v>
      </c>
      <c r="W11" s="13">
        <v>2.8802517383963219E-2</v>
      </c>
      <c r="X11" s="13">
        <v>2.0693699716572783E-2</v>
      </c>
      <c r="Y11" s="13">
        <v>2.28756392022798E-2</v>
      </c>
    </row>
    <row r="12" spans="1:25" x14ac:dyDescent="0.3">
      <c r="A12">
        <v>33660</v>
      </c>
      <c r="B12" t="s">
        <v>25</v>
      </c>
      <c r="C12">
        <v>30.684571999999999</v>
      </c>
      <c r="D12">
        <v>-88.196567999999999</v>
      </c>
      <c r="E12">
        <v>144300</v>
      </c>
      <c r="F12" s="1">
        <f t="shared" si="0"/>
        <v>0.49035160893809943</v>
      </c>
      <c r="G12" s="2">
        <f t="shared" si="1"/>
        <v>0.12992385106148677</v>
      </c>
      <c r="H12" s="3">
        <v>5.1689575633581099E-2</v>
      </c>
      <c r="I12" s="3">
        <v>1.3987481980688894E-2</v>
      </c>
      <c r="J12" s="3">
        <v>4.0097862913226867E-2</v>
      </c>
      <c r="K12" s="3">
        <v>2.41489305339899E-2</v>
      </c>
      <c r="L12" s="4">
        <f t="shared" si="2"/>
        <v>0.15867253739786374</v>
      </c>
      <c r="M12" s="5">
        <v>4.3407384995608651E-2</v>
      </c>
      <c r="N12" s="5">
        <v>3.2254664665478966E-2</v>
      </c>
      <c r="O12" s="5">
        <v>4.0800903842034247E-2</v>
      </c>
      <c r="P12" s="5">
        <v>4.2209583894741894E-2</v>
      </c>
      <c r="Q12" s="6">
        <f t="shared" si="3"/>
        <v>9.1028366392459495E-2</v>
      </c>
      <c r="R12" s="7">
        <v>6.0340370905171296E-2</v>
      </c>
      <c r="S12" s="7">
        <v>1.4337272286376702E-2</v>
      </c>
      <c r="T12" s="7">
        <v>1.635072320091149E-2</v>
      </c>
      <c r="U12" s="8">
        <f t="shared" si="4"/>
        <v>0.11072685408628941</v>
      </c>
      <c r="V12" s="13">
        <v>2.0250100711590488E-2</v>
      </c>
      <c r="W12" s="13">
        <v>4.0647532425534559E-2</v>
      </c>
      <c r="X12" s="13">
        <v>2.2088394748376768E-2</v>
      </c>
      <c r="Y12" s="13">
        <v>2.7740826200787591E-2</v>
      </c>
    </row>
    <row r="13" spans="1:25" x14ac:dyDescent="0.3">
      <c r="A13">
        <v>33860</v>
      </c>
      <c r="B13" t="s">
        <v>26</v>
      </c>
      <c r="C13">
        <v>32.365631</v>
      </c>
      <c r="D13">
        <v>-86.404584999999997</v>
      </c>
      <c r="E13">
        <v>136670</v>
      </c>
      <c r="F13" s="1">
        <f t="shared" si="0"/>
        <v>0.49087703721296544</v>
      </c>
      <c r="G13" s="2">
        <f t="shared" si="1"/>
        <v>0.12915255178898896</v>
      </c>
      <c r="H13" s="3">
        <v>4.9419597626729594E-2</v>
      </c>
      <c r="I13" s="3">
        <v>1.4437033637765488E-2</v>
      </c>
      <c r="J13" s="3">
        <v>4.0342618596189393E-2</v>
      </c>
      <c r="K13" s="3">
        <v>2.4953301928304469E-2</v>
      </c>
      <c r="L13" s="4">
        <f t="shared" si="2"/>
        <v>0.16338776637944805</v>
      </c>
      <c r="M13" s="5">
        <v>4.5553206087517388E-2</v>
      </c>
      <c r="N13" s="5">
        <v>3.3813223796372784E-2</v>
      </c>
      <c r="O13" s="5">
        <v>4.1700825771900644E-2</v>
      </c>
      <c r="P13" s="5">
        <v>4.2320510723657216E-2</v>
      </c>
      <c r="Q13" s="6">
        <f t="shared" si="3"/>
        <v>9.5936962625886787E-2</v>
      </c>
      <c r="R13" s="7">
        <v>6.2630035799617137E-2</v>
      </c>
      <c r="S13" s="7">
        <v>1.5585099791862539E-2</v>
      </c>
      <c r="T13" s="7">
        <v>1.7721827034407108E-2</v>
      </c>
      <c r="U13" s="8">
        <f t="shared" si="4"/>
        <v>0.10239975641864164</v>
      </c>
      <c r="V13" s="13">
        <v>1.810286002477357E-2</v>
      </c>
      <c r="W13" s="13">
        <v>3.5677125901423822E-2</v>
      </c>
      <c r="X13" s="13">
        <v>2.2368490619736937E-2</v>
      </c>
      <c r="Y13" s="13">
        <v>2.6251279872707312E-2</v>
      </c>
    </row>
    <row r="14" spans="1:25" x14ac:dyDescent="0.3">
      <c r="A14">
        <v>46220</v>
      </c>
      <c r="B14" t="s">
        <v>27</v>
      </c>
      <c r="C14">
        <v>33.160611000000003</v>
      </c>
      <c r="D14">
        <v>-87.715165999999996</v>
      </c>
      <c r="E14">
        <v>82280</v>
      </c>
      <c r="F14" s="1">
        <f t="shared" si="0"/>
        <v>0.49114406002526451</v>
      </c>
      <c r="G14" s="2">
        <f t="shared" si="1"/>
        <v>0.1232933406761426</v>
      </c>
      <c r="H14" s="3">
        <v>4.5932448090917011E-2</v>
      </c>
      <c r="I14" s="3">
        <v>1.4162230434278942E-2</v>
      </c>
      <c r="J14" s="3">
        <v>3.8741589324892106E-2</v>
      </c>
      <c r="K14" s="3">
        <v>2.4457072826054541E-2</v>
      </c>
      <c r="L14" s="4">
        <f t="shared" si="2"/>
        <v>0.16592383498899926</v>
      </c>
      <c r="M14" s="5">
        <v>4.3172101619639761E-2</v>
      </c>
      <c r="N14" s="5">
        <v>3.0140429379342935E-2</v>
      </c>
      <c r="O14" s="5">
        <v>4.7434826211519003E-2</v>
      </c>
      <c r="P14" s="5">
        <v>4.5176477778497565E-2</v>
      </c>
      <c r="Q14" s="6">
        <f t="shared" si="3"/>
        <v>8.1122624203847055E-2</v>
      </c>
      <c r="R14" s="7">
        <v>5.1944823464908876E-2</v>
      </c>
      <c r="S14" s="7">
        <v>1.3371553021204161E-2</v>
      </c>
      <c r="T14" s="7">
        <v>1.5806247717734024E-2</v>
      </c>
      <c r="U14" s="8">
        <f t="shared" si="4"/>
        <v>0.1208042601562756</v>
      </c>
      <c r="V14" s="13">
        <v>2.180876118656911E-2</v>
      </c>
      <c r="W14" s="13">
        <v>3.9658494587546833E-2</v>
      </c>
      <c r="X14" s="13">
        <v>2.611864656969249E-2</v>
      </c>
      <c r="Y14" s="13">
        <v>3.321835781246716E-2</v>
      </c>
    </row>
    <row r="15" spans="1:25" x14ac:dyDescent="0.3">
      <c r="A15">
        <v>22220</v>
      </c>
      <c r="B15" t="s">
        <v>28</v>
      </c>
      <c r="C15">
        <v>36.197633000000003</v>
      </c>
      <c r="D15">
        <v>-94.119896999999995</v>
      </c>
      <c r="E15">
        <v>216590</v>
      </c>
      <c r="F15" s="1">
        <f t="shared" si="0"/>
        <v>0.48966121961387243</v>
      </c>
      <c r="G15" s="2">
        <f t="shared" si="1"/>
        <v>0.12640714310782108</v>
      </c>
      <c r="H15" s="3">
        <v>4.7510876176154265E-2</v>
      </c>
      <c r="I15" s="3">
        <v>1.4322382770997353E-2</v>
      </c>
      <c r="J15" s="3">
        <v>3.8476586722407558E-2</v>
      </c>
      <c r="K15" s="3">
        <v>2.6097297438261908E-2</v>
      </c>
      <c r="L15" s="4">
        <f t="shared" si="2"/>
        <v>0.15790610635398614</v>
      </c>
      <c r="M15" s="5">
        <v>4.2294508336349568E-2</v>
      </c>
      <c r="N15" s="5">
        <v>3.2232243972677731E-2</v>
      </c>
      <c r="O15" s="5">
        <v>4.1429416491830427E-2</v>
      </c>
      <c r="P15" s="5">
        <v>4.194993755312839E-2</v>
      </c>
      <c r="Q15" s="6">
        <f t="shared" si="3"/>
        <v>9.4508133678888231E-2</v>
      </c>
      <c r="R15" s="7">
        <v>5.836554473647463E-2</v>
      </c>
      <c r="S15" s="7">
        <v>1.7484759284228182E-2</v>
      </c>
      <c r="T15" s="7">
        <v>1.865782965818542E-2</v>
      </c>
      <c r="U15" s="8">
        <f t="shared" si="4"/>
        <v>0.11083983647317697</v>
      </c>
      <c r="V15" s="13">
        <v>1.8495444179134235E-2</v>
      </c>
      <c r="W15" s="13">
        <v>4.2726930871658735E-2</v>
      </c>
      <c r="X15" s="13">
        <v>2.238212702015838E-2</v>
      </c>
      <c r="Y15" s="13">
        <v>2.723533440222561E-2</v>
      </c>
    </row>
    <row r="16" spans="1:25" x14ac:dyDescent="0.3">
      <c r="A16">
        <v>22900</v>
      </c>
      <c r="B16" t="s">
        <v>29</v>
      </c>
      <c r="C16">
        <v>35.195534000000002</v>
      </c>
      <c r="D16">
        <v>-94.562533000000002</v>
      </c>
      <c r="E16">
        <v>88590</v>
      </c>
      <c r="F16" s="1">
        <f t="shared" si="0"/>
        <v>0.49097607829793355</v>
      </c>
      <c r="G16" s="2">
        <f t="shared" si="1"/>
        <v>0.13013657857988573</v>
      </c>
      <c r="H16" s="3">
        <v>4.7881495512312071E-2</v>
      </c>
      <c r="I16" s="3">
        <v>1.4357654308429791E-2</v>
      </c>
      <c r="J16" s="3">
        <v>4.2966463821217382E-2</v>
      </c>
      <c r="K16" s="3">
        <v>2.4930964937926476E-2</v>
      </c>
      <c r="L16" s="4">
        <f t="shared" si="2"/>
        <v>0.16399881912094341</v>
      </c>
      <c r="M16" s="5">
        <v>4.2487479658759451E-2</v>
      </c>
      <c r="N16" s="5">
        <v>3.0009046965275735E-2</v>
      </c>
      <c r="O16" s="5">
        <v>4.5475207635338334E-2</v>
      </c>
      <c r="P16" s="5">
        <v>4.6027084861569888E-2</v>
      </c>
      <c r="Q16" s="6">
        <f t="shared" si="3"/>
        <v>8.0289633416263856E-2</v>
      </c>
      <c r="R16" s="7">
        <v>5.1999010492982417E-2</v>
      </c>
      <c r="S16" s="7">
        <v>1.2634387425171341E-2</v>
      </c>
      <c r="T16" s="7">
        <v>1.5656235498110106E-2</v>
      </c>
      <c r="U16" s="8">
        <f t="shared" si="4"/>
        <v>0.11655104718084056</v>
      </c>
      <c r="V16" s="13">
        <v>1.8495965233289793E-2</v>
      </c>
      <c r="W16" s="13">
        <v>4.2491774449013885E-2</v>
      </c>
      <c r="X16" s="13">
        <v>2.4980750859843626E-2</v>
      </c>
      <c r="Y16" s="13">
        <v>3.0582556638693241E-2</v>
      </c>
    </row>
    <row r="17" spans="1:25" x14ac:dyDescent="0.3">
      <c r="A17">
        <v>26300</v>
      </c>
      <c r="B17" t="s">
        <v>30</v>
      </c>
      <c r="C17">
        <v>34.578851999999998</v>
      </c>
      <c r="D17">
        <v>-93.146932000000007</v>
      </c>
      <c r="E17">
        <v>28700</v>
      </c>
      <c r="F17" s="1">
        <f t="shared" si="0"/>
        <v>0.4870751777779932</v>
      </c>
      <c r="G17" s="2">
        <f t="shared" si="1"/>
        <v>0.15220912364282399</v>
      </c>
      <c r="H17" s="3">
        <v>6.0787810492033939E-2</v>
      </c>
      <c r="I17" s="3">
        <v>1.52546348495846E-2</v>
      </c>
      <c r="J17" s="3">
        <v>5.0696667271263623E-2</v>
      </c>
      <c r="K17" s="3">
        <v>2.5470011029941821E-2</v>
      </c>
      <c r="L17" s="4">
        <f t="shared" si="2"/>
        <v>0.16508974551767369</v>
      </c>
      <c r="M17" s="5">
        <v>3.9520753617610323E-2</v>
      </c>
      <c r="N17" s="5">
        <v>2.9863205621983593E-2</v>
      </c>
      <c r="O17" s="5">
        <v>4.5269474887026546E-2</v>
      </c>
      <c r="P17" s="5">
        <v>5.0436311391053229E-2</v>
      </c>
      <c r="Q17" s="6">
        <f t="shared" si="3"/>
        <v>8.3435081477774661E-2</v>
      </c>
      <c r="R17" s="7">
        <v>5.5704367453944484E-2</v>
      </c>
      <c r="S17" s="7">
        <v>1.1766358279145826E-2</v>
      </c>
      <c r="T17" s="7">
        <v>1.5964355744684359E-2</v>
      </c>
      <c r="U17" s="8">
        <f t="shared" si="4"/>
        <v>8.6341227139720866E-2</v>
      </c>
      <c r="V17" s="13">
        <v>1.395838289258378E-2</v>
      </c>
      <c r="W17" s="13">
        <v>3.0093391662243098E-2</v>
      </c>
      <c r="X17" s="13">
        <v>1.9202919099672682E-2</v>
      </c>
      <c r="Y17" s="13">
        <v>2.3086533485221297E-2</v>
      </c>
    </row>
    <row r="18" spans="1:25" x14ac:dyDescent="0.3">
      <c r="A18">
        <v>27860</v>
      </c>
      <c r="B18" t="s">
        <v>31</v>
      </c>
      <c r="C18">
        <v>35.69697</v>
      </c>
      <c r="D18">
        <v>-90.650172999999995</v>
      </c>
      <c r="E18">
        <v>44320</v>
      </c>
      <c r="F18" s="1">
        <f t="shared" si="0"/>
        <v>0.4889041658699651</v>
      </c>
      <c r="G18" s="2">
        <f t="shared" si="1"/>
        <v>0.13899090854977253</v>
      </c>
      <c r="H18" s="3">
        <v>5.4278490839246997E-2</v>
      </c>
      <c r="I18" s="3">
        <v>1.5172037946924344E-2</v>
      </c>
      <c r="J18" s="3">
        <v>4.4985152139485542E-2</v>
      </c>
      <c r="K18" s="3">
        <v>2.455522762411565E-2</v>
      </c>
      <c r="L18" s="4">
        <f t="shared" si="2"/>
        <v>0.1629574688158725</v>
      </c>
      <c r="M18" s="5">
        <v>4.0827185488405783E-2</v>
      </c>
      <c r="N18" s="5">
        <v>2.8681931808725226E-2</v>
      </c>
      <c r="O18" s="5">
        <v>4.5630416873997132E-2</v>
      </c>
      <c r="P18" s="5">
        <v>4.7817934644744368E-2</v>
      </c>
      <c r="Q18" s="6">
        <f t="shared" si="3"/>
        <v>8.46966129030714E-2</v>
      </c>
      <c r="R18" s="7">
        <v>5.5404890729014188E-2</v>
      </c>
      <c r="S18" s="7">
        <v>1.3077013397546649E-2</v>
      </c>
      <c r="T18" s="7">
        <v>1.6214708776510552E-2</v>
      </c>
      <c r="U18" s="8">
        <f t="shared" si="4"/>
        <v>0.10225917560124863</v>
      </c>
      <c r="V18" s="13">
        <v>1.6245111934294648E-2</v>
      </c>
      <c r="W18" s="13">
        <v>3.653716432442615E-2</v>
      </c>
      <c r="X18" s="13">
        <v>2.1633605855371243E-2</v>
      </c>
      <c r="Y18" s="13">
        <v>2.7843293487156581E-2</v>
      </c>
    </row>
    <row r="19" spans="1:25" x14ac:dyDescent="0.3">
      <c r="A19">
        <v>30780</v>
      </c>
      <c r="B19" t="s">
        <v>32</v>
      </c>
      <c r="C19">
        <v>34.755772999999998</v>
      </c>
      <c r="D19">
        <v>-92.400588999999997</v>
      </c>
      <c r="E19">
        <v>298890</v>
      </c>
      <c r="F19" s="1">
        <f t="shared" si="0"/>
        <v>0.48890565212962533</v>
      </c>
      <c r="G19" s="2">
        <f t="shared" si="1"/>
        <v>0.1366949163958579</v>
      </c>
      <c r="H19" s="3">
        <v>5.249295768882338E-2</v>
      </c>
      <c r="I19" s="3">
        <v>1.4303549763821437E-2</v>
      </c>
      <c r="J19" s="3">
        <v>4.3039408890603092E-2</v>
      </c>
      <c r="K19" s="3">
        <v>2.685900005260998E-2</v>
      </c>
      <c r="L19" s="4">
        <f t="shared" si="2"/>
        <v>0.1587051669062397</v>
      </c>
      <c r="M19" s="5">
        <v>4.435385847122511E-2</v>
      </c>
      <c r="N19" s="5">
        <v>3.6132738057672538E-2</v>
      </c>
      <c r="O19" s="5">
        <v>3.8030624905508729E-2</v>
      </c>
      <c r="P19" s="5">
        <v>4.0187945471833339E-2</v>
      </c>
      <c r="Q19" s="6">
        <f t="shared" si="3"/>
        <v>0.10045640539808047</v>
      </c>
      <c r="R19" s="7">
        <v>6.385240245080992E-2</v>
      </c>
      <c r="S19" s="7">
        <v>1.7272590495736821E-2</v>
      </c>
      <c r="T19" s="7">
        <v>1.9331412451533737E-2</v>
      </c>
      <c r="U19" s="8">
        <f t="shared" si="4"/>
        <v>9.3049163429447274E-2</v>
      </c>
      <c r="V19" s="13">
        <v>1.6345916237871801E-2</v>
      </c>
      <c r="W19" s="13">
        <v>3.4963413949057137E-2</v>
      </c>
      <c r="X19" s="13">
        <v>1.9201551772821148E-2</v>
      </c>
      <c r="Y19" s="13">
        <v>2.2538281469697184E-2</v>
      </c>
    </row>
    <row r="20" spans="1:25" x14ac:dyDescent="0.3">
      <c r="A20">
        <v>38220</v>
      </c>
      <c r="B20" t="s">
        <v>33</v>
      </c>
      <c r="C20">
        <v>34.081207999999997</v>
      </c>
      <c r="D20">
        <v>-91.945729</v>
      </c>
      <c r="E20">
        <v>19510</v>
      </c>
      <c r="F20" s="1">
        <f t="shared" si="0"/>
        <v>0.48963469798874926</v>
      </c>
      <c r="G20" s="2">
        <f t="shared" si="1"/>
        <v>0.14476580964552238</v>
      </c>
      <c r="H20" s="3">
        <v>5.2639782316945306E-2</v>
      </c>
      <c r="I20" s="3">
        <v>1.5805926190733594E-2</v>
      </c>
      <c r="J20" s="3">
        <v>5.0576271091597895E-2</v>
      </c>
      <c r="K20" s="3">
        <v>2.5743830046245576E-2</v>
      </c>
      <c r="L20" s="4">
        <f t="shared" si="2"/>
        <v>0.1615886617676241</v>
      </c>
      <c r="M20" s="5">
        <v>4.5597595832750068E-2</v>
      </c>
      <c r="N20" s="5">
        <v>3.1275480520382419E-2</v>
      </c>
      <c r="O20" s="5">
        <v>3.9403691836653862E-2</v>
      </c>
      <c r="P20" s="5">
        <v>4.5311893577837742E-2</v>
      </c>
      <c r="Q20" s="6">
        <f t="shared" si="3"/>
        <v>8.1805578875203205E-2</v>
      </c>
      <c r="R20" s="7">
        <v>5.2767994401892282E-2</v>
      </c>
      <c r="S20" s="7">
        <v>1.2494313094510415E-2</v>
      </c>
      <c r="T20" s="7">
        <v>1.65432713788005E-2</v>
      </c>
      <c r="U20" s="8">
        <f t="shared" si="4"/>
        <v>0.1014746477003996</v>
      </c>
      <c r="V20" s="13">
        <v>1.5475324933886156E-2</v>
      </c>
      <c r="W20" s="13">
        <v>3.8596108249315912E-2</v>
      </c>
      <c r="X20" s="13">
        <v>2.0671654102198143E-2</v>
      </c>
      <c r="Y20" s="13">
        <v>2.6731560414999377E-2</v>
      </c>
    </row>
    <row r="21" spans="1:25" x14ac:dyDescent="0.3">
      <c r="A21">
        <v>22380</v>
      </c>
      <c r="B21" t="s">
        <v>34</v>
      </c>
      <c r="C21">
        <v>35.829692000000001</v>
      </c>
      <c r="D21">
        <v>-111.77372800000001</v>
      </c>
      <c r="E21">
        <v>42680</v>
      </c>
      <c r="F21" s="1">
        <f t="shared" si="0"/>
        <v>0.48464542213519768</v>
      </c>
      <c r="G21" s="2">
        <f t="shared" si="1"/>
        <v>0.14596405998486212</v>
      </c>
      <c r="H21" s="3">
        <v>5.6169573171392581E-2</v>
      </c>
      <c r="I21" s="3">
        <v>1.5218974756783001E-2</v>
      </c>
      <c r="J21" s="3">
        <v>4.6836564648468991E-2</v>
      </c>
      <c r="K21" s="3">
        <v>2.7738947408217526E-2</v>
      </c>
      <c r="L21" s="4">
        <f t="shared" si="2"/>
        <v>0.16647598178664291</v>
      </c>
      <c r="M21" s="5">
        <v>3.7549407366929501E-2</v>
      </c>
      <c r="N21" s="5">
        <v>2.9541026197907331E-2</v>
      </c>
      <c r="O21" s="5">
        <v>4.5391227420030357E-2</v>
      </c>
      <c r="P21" s="5">
        <v>5.39943208017757E-2</v>
      </c>
      <c r="Q21" s="6">
        <f t="shared" si="3"/>
        <v>8.8936666273456408E-2</v>
      </c>
      <c r="R21" s="7">
        <v>5.7142541705048934E-2</v>
      </c>
      <c r="S21" s="7">
        <v>1.409704007432842E-2</v>
      </c>
      <c r="T21" s="7">
        <v>1.7697084494079057E-2</v>
      </c>
      <c r="U21" s="8">
        <f t="shared" si="4"/>
        <v>8.3268714090236243E-2</v>
      </c>
      <c r="V21" s="13">
        <v>1.3228578842451653E-2</v>
      </c>
      <c r="W21" s="13">
        <v>3.0347034910770336E-2</v>
      </c>
      <c r="X21" s="13">
        <v>1.8221837645584407E-2</v>
      </c>
      <c r="Y21" s="13">
        <v>2.1471262691429845E-2</v>
      </c>
    </row>
    <row r="22" spans="1:25" x14ac:dyDescent="0.3">
      <c r="A22">
        <v>29420</v>
      </c>
      <c r="B22" t="s">
        <v>35</v>
      </c>
      <c r="C22">
        <v>35.717705000000002</v>
      </c>
      <c r="D22">
        <v>-113.749689</v>
      </c>
      <c r="E22">
        <v>41300</v>
      </c>
      <c r="F22" s="1">
        <f t="shared" si="0"/>
        <v>0.48905717591544851</v>
      </c>
      <c r="G22" s="2">
        <f t="shared" si="1"/>
        <v>0.13753061698438454</v>
      </c>
      <c r="H22" s="3">
        <v>5.2472354245401441E-2</v>
      </c>
      <c r="I22" s="3">
        <v>1.4586937823262288E-2</v>
      </c>
      <c r="J22" s="3">
        <v>4.7913995423294782E-2</v>
      </c>
      <c r="K22" s="3">
        <v>2.2557329492426031E-2</v>
      </c>
      <c r="L22" s="4">
        <f t="shared" si="2"/>
        <v>0.16666087945462979</v>
      </c>
      <c r="M22" s="5">
        <v>4.2295943758334259E-2</v>
      </c>
      <c r="N22" s="5">
        <v>3.0563792057271614E-2</v>
      </c>
      <c r="O22" s="5">
        <v>4.3561098698422111E-2</v>
      </c>
      <c r="P22" s="5">
        <v>5.0240044940601795E-2</v>
      </c>
      <c r="Q22" s="6">
        <f t="shared" si="3"/>
        <v>8.2925987859223921E-2</v>
      </c>
      <c r="R22" s="7">
        <v>5.6342625196336295E-2</v>
      </c>
      <c r="S22" s="7">
        <v>1.1118488575062846E-2</v>
      </c>
      <c r="T22" s="7">
        <v>1.5464874087824782E-2</v>
      </c>
      <c r="U22" s="8">
        <f t="shared" si="4"/>
        <v>0.1019396916172103</v>
      </c>
      <c r="V22" s="13">
        <v>1.556391656155667E-2</v>
      </c>
      <c r="W22" s="13">
        <v>4.0373916424677359E-2</v>
      </c>
      <c r="X22" s="13">
        <v>2.2253300212908195E-2</v>
      </c>
      <c r="Y22" s="13">
        <v>2.3748558418068066E-2</v>
      </c>
    </row>
    <row r="23" spans="1:25" x14ac:dyDescent="0.3">
      <c r="A23">
        <v>38060</v>
      </c>
      <c r="B23" t="s">
        <v>36</v>
      </c>
      <c r="C23">
        <v>33.185765000000004</v>
      </c>
      <c r="D23">
        <v>-112.06786200000001</v>
      </c>
      <c r="E23">
        <v>1922410</v>
      </c>
      <c r="F23" s="1">
        <f t="shared" si="0"/>
        <v>0.48907361124463078</v>
      </c>
      <c r="G23" s="2">
        <f t="shared" si="1"/>
        <v>0.13249934019255133</v>
      </c>
      <c r="H23" s="3">
        <v>5.0986283660995675E-2</v>
      </c>
      <c r="I23" s="3">
        <v>1.386678856616097E-2</v>
      </c>
      <c r="J23" s="3">
        <v>4.2325480471778476E-2</v>
      </c>
      <c r="K23" s="3">
        <v>2.5320787493616229E-2</v>
      </c>
      <c r="L23" s="4">
        <f t="shared" si="2"/>
        <v>0.1603247044183147</v>
      </c>
      <c r="M23" s="5">
        <v>4.3873236071089262E-2</v>
      </c>
      <c r="N23" s="5">
        <v>3.6909989493583976E-2</v>
      </c>
      <c r="O23" s="5">
        <v>3.8765883031887632E-2</v>
      </c>
      <c r="P23" s="5">
        <v>4.0775595821753843E-2</v>
      </c>
      <c r="Q23" s="6">
        <f t="shared" si="3"/>
        <v>0.1048332881242388</v>
      </c>
      <c r="R23" s="7">
        <v>6.779218990891149E-2</v>
      </c>
      <c r="S23" s="7">
        <v>1.796334768542927E-2</v>
      </c>
      <c r="T23" s="7">
        <v>1.9077750529898029E-2</v>
      </c>
      <c r="U23" s="8">
        <f t="shared" si="4"/>
        <v>9.1416278509525911E-2</v>
      </c>
      <c r="V23" s="13">
        <v>1.6430536075465976E-2</v>
      </c>
      <c r="W23" s="13">
        <v>3.3880637518756786E-2</v>
      </c>
      <c r="X23" s="13">
        <v>1.932602787935284E-2</v>
      </c>
      <c r="Y23" s="13">
        <v>2.1779077035950299E-2</v>
      </c>
    </row>
    <row r="24" spans="1:25" x14ac:dyDescent="0.3">
      <c r="A24">
        <v>39140</v>
      </c>
      <c r="B24" t="s">
        <v>37</v>
      </c>
      <c r="C24">
        <v>34.631070999999999</v>
      </c>
      <c r="D24">
        <v>-112.577225</v>
      </c>
      <c r="E24">
        <v>51940</v>
      </c>
      <c r="F24" s="1">
        <f t="shared" si="0"/>
        <v>0.48729366975882643</v>
      </c>
      <c r="G24" s="2">
        <f t="shared" si="1"/>
        <v>0.14377228073558665</v>
      </c>
      <c r="H24" s="3">
        <v>5.6022980728117074E-2</v>
      </c>
      <c r="I24" s="3">
        <v>1.4955851857662624E-2</v>
      </c>
      <c r="J24" s="3">
        <v>4.6783564622966206E-2</v>
      </c>
      <c r="K24" s="3">
        <v>2.6009883526840749E-2</v>
      </c>
      <c r="L24" s="4">
        <f t="shared" si="2"/>
        <v>0.16278231056135628</v>
      </c>
      <c r="M24" s="5">
        <v>3.9674278098148753E-2</v>
      </c>
      <c r="N24" s="5">
        <v>2.9864243667958326E-2</v>
      </c>
      <c r="O24" s="5">
        <v>4.3968919973767132E-2</v>
      </c>
      <c r="P24" s="5">
        <v>4.9274868821482076E-2</v>
      </c>
      <c r="Q24" s="6">
        <f t="shared" si="3"/>
        <v>8.8133301486353066E-2</v>
      </c>
      <c r="R24" s="7">
        <v>5.8692344305272738E-2</v>
      </c>
      <c r="S24" s="7">
        <v>1.2951386457158225E-2</v>
      </c>
      <c r="T24" s="7">
        <v>1.6489570723922101E-2</v>
      </c>
      <c r="U24" s="8">
        <f t="shared" si="4"/>
        <v>9.2605776975530407E-2</v>
      </c>
      <c r="V24" s="13">
        <v>1.4557426190454657E-2</v>
      </c>
      <c r="W24" s="13">
        <v>3.4094858897761315E-2</v>
      </c>
      <c r="X24" s="13">
        <v>2.0191882685412745E-2</v>
      </c>
      <c r="Y24" s="13">
        <v>2.3761609201901686E-2</v>
      </c>
    </row>
    <row r="25" spans="1:25" x14ac:dyDescent="0.3">
      <c r="A25">
        <v>46060</v>
      </c>
      <c r="B25" t="s">
        <v>38</v>
      </c>
      <c r="C25">
        <v>32.128042999999998</v>
      </c>
      <c r="D25">
        <v>-111.78365700000001</v>
      </c>
      <c r="E25">
        <v>324250</v>
      </c>
      <c r="F25" s="1">
        <f t="shared" si="0"/>
        <v>0.48734244009933836</v>
      </c>
      <c r="G25" s="2">
        <f t="shared" si="1"/>
        <v>0.13918517503448252</v>
      </c>
      <c r="H25" s="3">
        <v>5.3554544524496629E-2</v>
      </c>
      <c r="I25" s="3">
        <v>1.4455799952344021E-2</v>
      </c>
      <c r="J25" s="3">
        <v>4.5161394870913182E-2</v>
      </c>
      <c r="K25" s="3">
        <v>2.6013435686728686E-2</v>
      </c>
      <c r="L25" s="4">
        <f t="shared" si="2"/>
        <v>0.16019049760101403</v>
      </c>
      <c r="M25" s="5">
        <v>4.3719182276672326E-2</v>
      </c>
      <c r="N25" s="5">
        <v>3.6708035566310686E-2</v>
      </c>
      <c r="O25" s="5">
        <v>3.7630604855607291E-2</v>
      </c>
      <c r="P25" s="5">
        <v>4.2132674902423728E-2</v>
      </c>
      <c r="Q25" s="6">
        <f t="shared" si="3"/>
        <v>0.10720109030737356</v>
      </c>
      <c r="R25" s="7">
        <v>6.8939956987709397E-2</v>
      </c>
      <c r="S25" s="7">
        <v>1.8154128855988716E-2</v>
      </c>
      <c r="T25" s="7">
        <v>2.010700446367544E-2</v>
      </c>
      <c r="U25" s="8">
        <f t="shared" si="4"/>
        <v>8.0765677156468207E-2</v>
      </c>
      <c r="V25" s="13">
        <v>1.5156576797810524E-2</v>
      </c>
      <c r="W25" s="13">
        <v>2.810866938666777E-2</v>
      </c>
      <c r="X25" s="13">
        <v>1.7642637243923998E-2</v>
      </c>
      <c r="Y25" s="13">
        <v>1.9857793728065905E-2</v>
      </c>
    </row>
    <row r="26" spans="1:25" x14ac:dyDescent="0.3">
      <c r="A26">
        <v>49740</v>
      </c>
      <c r="B26" t="s">
        <v>39</v>
      </c>
      <c r="C26">
        <v>32.773941999999998</v>
      </c>
      <c r="D26">
        <v>-113.910905</v>
      </c>
      <c r="E26">
        <v>49800</v>
      </c>
      <c r="F26" s="1">
        <f t="shared" si="0"/>
        <v>0.48884988406753915</v>
      </c>
      <c r="G26" s="2">
        <f t="shared" si="1"/>
        <v>0.12323889704391487</v>
      </c>
      <c r="H26" s="3">
        <v>4.8390371287740618E-2</v>
      </c>
      <c r="I26" s="3">
        <v>1.2728957980145256E-2</v>
      </c>
      <c r="J26" s="3">
        <v>4.0335685430849887E-2</v>
      </c>
      <c r="K26" s="3">
        <v>2.1783882345179108E-2</v>
      </c>
      <c r="L26" s="4">
        <f t="shared" si="2"/>
        <v>0.16721062775358075</v>
      </c>
      <c r="M26" s="5">
        <v>3.8029540207675377E-2</v>
      </c>
      <c r="N26" s="5">
        <v>2.7405578172691361E-2</v>
      </c>
      <c r="O26" s="5">
        <v>4.6560695828739708E-2</v>
      </c>
      <c r="P26" s="5">
        <v>5.5214813544474294E-2</v>
      </c>
      <c r="Q26" s="6">
        <f t="shared" si="3"/>
        <v>8.2500838353128575E-2</v>
      </c>
      <c r="R26" s="7">
        <v>5.6313497786886685E-2</v>
      </c>
      <c r="S26" s="7">
        <v>1.1733614635507084E-2</v>
      </c>
      <c r="T26" s="7">
        <v>1.4453725930734814E-2</v>
      </c>
      <c r="U26" s="8">
        <f t="shared" si="4"/>
        <v>0.11589952091691494</v>
      </c>
      <c r="V26" s="13">
        <v>1.5858038004696606E-2</v>
      </c>
      <c r="W26" s="13">
        <v>5.223612662266669E-2</v>
      </c>
      <c r="X26" s="13">
        <v>2.0973440294870135E-2</v>
      </c>
      <c r="Y26" s="13">
        <v>2.6831915994681498E-2</v>
      </c>
    </row>
    <row r="27" spans="1:25" x14ac:dyDescent="0.3">
      <c r="A27">
        <v>12540</v>
      </c>
      <c r="B27" t="s">
        <v>40</v>
      </c>
      <c r="C27">
        <v>35.346629</v>
      </c>
      <c r="D27">
        <v>-118.729506</v>
      </c>
      <c r="E27">
        <v>266800</v>
      </c>
      <c r="F27" s="1">
        <f t="shared" si="0"/>
        <v>0.48852192733228933</v>
      </c>
      <c r="G27" s="2">
        <f t="shared" si="1"/>
        <v>0.11267474044715045</v>
      </c>
      <c r="H27" s="3">
        <v>4.0258731910652219E-2</v>
      </c>
      <c r="I27" s="3">
        <v>1.2554825483333852E-2</v>
      </c>
      <c r="J27" s="3">
        <v>3.8644363820782172E-2</v>
      </c>
      <c r="K27" s="3">
        <v>2.1216819232382216E-2</v>
      </c>
      <c r="L27" s="4">
        <f t="shared" si="2"/>
        <v>0.17101303818673846</v>
      </c>
      <c r="M27" s="5">
        <v>3.7594208265097344E-2</v>
      </c>
      <c r="N27" s="5">
        <v>2.8765643173031468E-2</v>
      </c>
      <c r="O27" s="5">
        <v>4.8435637092918607E-2</v>
      </c>
      <c r="P27" s="5">
        <v>5.6217549655691035E-2</v>
      </c>
      <c r="Q27" s="6">
        <f t="shared" si="3"/>
        <v>7.6884563028201208E-2</v>
      </c>
      <c r="R27" s="7">
        <v>4.7952580399612622E-2</v>
      </c>
      <c r="S27" s="7">
        <v>1.3329963090420144E-2</v>
      </c>
      <c r="T27" s="7">
        <v>1.5602019538168435E-2</v>
      </c>
      <c r="U27" s="8">
        <f t="shared" si="4"/>
        <v>0.12794958567019915</v>
      </c>
      <c r="V27" s="13">
        <v>1.7853677355976563E-2</v>
      </c>
      <c r="W27" s="13">
        <v>5.6859825679360328E-2</v>
      </c>
      <c r="X27" s="13">
        <v>2.3337857931244637E-2</v>
      </c>
      <c r="Y27" s="13">
        <v>2.9898224703617637E-2</v>
      </c>
    </row>
    <row r="28" spans="1:25" x14ac:dyDescent="0.3">
      <c r="A28">
        <v>17020</v>
      </c>
      <c r="B28" t="s">
        <v>41</v>
      </c>
      <c r="C28">
        <v>39.665959000000001</v>
      </c>
      <c r="D28">
        <v>-121.601919</v>
      </c>
      <c r="E28">
        <v>59320</v>
      </c>
      <c r="F28" s="1">
        <f t="shared" si="0"/>
        <v>0.48573478569700501</v>
      </c>
      <c r="G28" s="2">
        <f t="shared" si="1"/>
        <v>0.14545382522244341</v>
      </c>
      <c r="H28" s="3">
        <v>5.4217383733711051E-2</v>
      </c>
      <c r="I28" s="3">
        <v>1.49614318600436E-2</v>
      </c>
      <c r="J28" s="3">
        <v>4.996154318530608E-2</v>
      </c>
      <c r="K28" s="3">
        <v>2.6313466443382668E-2</v>
      </c>
      <c r="L28" s="4">
        <f t="shared" si="2"/>
        <v>0.16704369782204859</v>
      </c>
      <c r="M28" s="5">
        <v>3.9224869105003467E-2</v>
      </c>
      <c r="N28" s="5">
        <v>3.2779409888771815E-2</v>
      </c>
      <c r="O28" s="5">
        <v>4.405510506956143E-2</v>
      </c>
      <c r="P28" s="5">
        <v>5.0984313758711881E-2</v>
      </c>
      <c r="Q28" s="6">
        <f t="shared" si="3"/>
        <v>9.085625367843643E-2</v>
      </c>
      <c r="R28" s="7">
        <v>5.956799689129718E-2</v>
      </c>
      <c r="S28" s="7">
        <v>1.402786909049766E-2</v>
      </c>
      <c r="T28" s="7">
        <v>1.7260387696641594E-2</v>
      </c>
      <c r="U28" s="8">
        <f t="shared" si="4"/>
        <v>8.238100897407663E-2</v>
      </c>
      <c r="V28" s="13">
        <v>1.2786437352557018E-2</v>
      </c>
      <c r="W28" s="13">
        <v>2.9145019548626586E-2</v>
      </c>
      <c r="X28" s="13">
        <v>1.8975418272988279E-2</v>
      </c>
      <c r="Y28" s="13">
        <v>2.1474133799904749E-2</v>
      </c>
    </row>
    <row r="29" spans="1:25" x14ac:dyDescent="0.3">
      <c r="A29">
        <v>20940</v>
      </c>
      <c r="B29" t="s">
        <v>42</v>
      </c>
      <c r="C29">
        <v>33.040813999999997</v>
      </c>
      <c r="D29">
        <v>-115.3554</v>
      </c>
      <c r="E29">
        <v>46090</v>
      </c>
      <c r="F29" s="1">
        <f t="shared" si="0"/>
        <v>0.48625807491094597</v>
      </c>
      <c r="G29" s="2">
        <f t="shared" si="1"/>
        <v>0.1311924563553081</v>
      </c>
      <c r="H29" s="3">
        <v>4.8562613161280292E-2</v>
      </c>
      <c r="I29" s="3">
        <v>1.2775571483918518E-2</v>
      </c>
      <c r="J29" s="3">
        <v>4.8356734076260621E-2</v>
      </c>
      <c r="K29" s="3">
        <v>2.1497537633848669E-2</v>
      </c>
      <c r="L29" s="4">
        <f t="shared" si="2"/>
        <v>0.16992911634934899</v>
      </c>
      <c r="M29" s="5">
        <v>3.6484998746466525E-2</v>
      </c>
      <c r="N29" s="5">
        <v>2.8281336816493828E-2</v>
      </c>
      <c r="O29" s="5">
        <v>4.8028368390892244E-2</v>
      </c>
      <c r="P29" s="5">
        <v>5.7134412395496374E-2</v>
      </c>
      <c r="Q29" s="6">
        <f t="shared" si="3"/>
        <v>7.7129010002743262E-2</v>
      </c>
      <c r="R29" s="7">
        <v>5.1331433875739893E-2</v>
      </c>
      <c r="S29" s="7">
        <v>1.0841393631321205E-2</v>
      </c>
      <c r="T29" s="7">
        <v>1.4956182495682164E-2</v>
      </c>
      <c r="U29" s="8">
        <f t="shared" si="4"/>
        <v>0.10800749220354564</v>
      </c>
      <c r="V29" s="13">
        <v>1.3177986066883121E-2</v>
      </c>
      <c r="W29" s="13">
        <v>4.8557230775132791E-2</v>
      </c>
      <c r="X29" s="13">
        <v>2.0825667386286793E-2</v>
      </c>
      <c r="Y29" s="13">
        <v>2.5446607975242921E-2</v>
      </c>
    </row>
    <row r="30" spans="1:25" x14ac:dyDescent="0.3">
      <c r="A30">
        <v>23420</v>
      </c>
      <c r="B30" t="s">
        <v>43</v>
      </c>
      <c r="C30">
        <v>36.761006000000002</v>
      </c>
      <c r="D30">
        <v>-119.655019</v>
      </c>
      <c r="E30">
        <v>328060</v>
      </c>
      <c r="F30" s="1">
        <f t="shared" si="0"/>
        <v>0.48837412654650947</v>
      </c>
      <c r="G30" s="2">
        <f t="shared" si="1"/>
        <v>0.12516995294772854</v>
      </c>
      <c r="H30" s="3">
        <v>4.6100393272091478E-2</v>
      </c>
      <c r="I30" s="3">
        <v>1.2998624379447387E-2</v>
      </c>
      <c r="J30" s="3">
        <v>4.4006215050960848E-2</v>
      </c>
      <c r="K30" s="3">
        <v>2.2064720245228833E-2</v>
      </c>
      <c r="L30" s="4">
        <f t="shared" si="2"/>
        <v>0.17123583228572356</v>
      </c>
      <c r="M30" s="5">
        <v>3.8947921763017812E-2</v>
      </c>
      <c r="N30" s="5">
        <v>3.0568127541409418E-2</v>
      </c>
      <c r="O30" s="5">
        <v>4.8344089405072364E-2</v>
      </c>
      <c r="P30" s="5">
        <v>5.3375693576223959E-2</v>
      </c>
      <c r="Q30" s="6">
        <f t="shared" si="3"/>
        <v>8.1780547877829346E-2</v>
      </c>
      <c r="R30" s="7">
        <v>5.4519073633337911E-2</v>
      </c>
      <c r="S30" s="7">
        <v>1.229130739217141E-2</v>
      </c>
      <c r="T30" s="7">
        <v>1.4970166852320025E-2</v>
      </c>
      <c r="U30" s="8">
        <f t="shared" si="4"/>
        <v>0.11018779343522805</v>
      </c>
      <c r="V30" s="13">
        <v>1.5239994488688744E-2</v>
      </c>
      <c r="W30" s="13">
        <v>4.6761462797849845E-2</v>
      </c>
      <c r="X30" s="13">
        <v>2.1151614319824263E-2</v>
      </c>
      <c r="Y30" s="13">
        <v>2.7034721828865207E-2</v>
      </c>
    </row>
    <row r="31" spans="1:25" x14ac:dyDescent="0.3">
      <c r="A31">
        <v>25260</v>
      </c>
      <c r="B31" t="s">
        <v>44</v>
      </c>
      <c r="C31">
        <v>36.072477999999997</v>
      </c>
      <c r="D31">
        <v>-119.81553</v>
      </c>
      <c r="E31">
        <v>26800</v>
      </c>
      <c r="F31" s="1">
        <f t="shared" si="0"/>
        <v>0.48609573991743754</v>
      </c>
      <c r="G31" s="2">
        <f t="shared" si="1"/>
        <v>0.13608931399738633</v>
      </c>
      <c r="H31" s="3">
        <v>4.9275340382147662E-2</v>
      </c>
      <c r="I31" s="3">
        <v>1.4556179227174892E-2</v>
      </c>
      <c r="J31" s="3">
        <v>4.9520312888016692E-2</v>
      </c>
      <c r="K31" s="3">
        <v>2.273748150004708E-2</v>
      </c>
      <c r="L31" s="4">
        <f t="shared" si="2"/>
        <v>0.16712334270819887</v>
      </c>
      <c r="M31" s="5">
        <v>3.5515712206207826E-2</v>
      </c>
      <c r="N31" s="5">
        <v>2.6707067955960482E-2</v>
      </c>
      <c r="O31" s="5">
        <v>4.6779991312065124E-2</v>
      </c>
      <c r="P31" s="5">
        <v>5.812057123396544E-2</v>
      </c>
      <c r="Q31" s="6">
        <f t="shared" si="3"/>
        <v>7.6364917237476002E-2</v>
      </c>
      <c r="R31" s="7">
        <v>4.9982738167959E-2</v>
      </c>
      <c r="S31" s="7">
        <v>1.0943899988078624E-2</v>
      </c>
      <c r="T31" s="7">
        <v>1.5438279081438381E-2</v>
      </c>
      <c r="U31" s="8">
        <f t="shared" si="4"/>
        <v>0.10651816597437637</v>
      </c>
      <c r="V31" s="13">
        <v>1.3647764797299615E-2</v>
      </c>
      <c r="W31" s="13">
        <v>4.5527848468328552E-2</v>
      </c>
      <c r="X31" s="13">
        <v>2.1025430235303455E-2</v>
      </c>
      <c r="Y31" s="13">
        <v>2.631712247344474E-2</v>
      </c>
    </row>
    <row r="32" spans="1:25" x14ac:dyDescent="0.3">
      <c r="A32">
        <v>31080</v>
      </c>
      <c r="B32" t="s">
        <v>45</v>
      </c>
      <c r="C32">
        <v>34.108705</v>
      </c>
      <c r="D32">
        <v>-118.182745</v>
      </c>
      <c r="E32">
        <v>5243840</v>
      </c>
      <c r="F32" s="1">
        <f t="shared" si="0"/>
        <v>0.48830836639470315</v>
      </c>
      <c r="G32" s="2">
        <f t="shared" si="1"/>
        <v>0.13193131843463013</v>
      </c>
      <c r="H32" s="3">
        <v>4.918165494990516E-2</v>
      </c>
      <c r="I32" s="3">
        <v>1.4310163888285583E-2</v>
      </c>
      <c r="J32" s="3">
        <v>4.2547077999098452E-2</v>
      </c>
      <c r="K32" s="3">
        <v>2.5892421597340926E-2</v>
      </c>
      <c r="L32" s="4">
        <f t="shared" si="2"/>
        <v>0.16344801341115034</v>
      </c>
      <c r="M32" s="5">
        <v>4.3788331587465021E-2</v>
      </c>
      <c r="N32" s="5">
        <v>3.6374778087162184E-2</v>
      </c>
      <c r="O32" s="5">
        <v>4.0433822361774605E-2</v>
      </c>
      <c r="P32" s="5">
        <v>4.2851081374748523E-2</v>
      </c>
      <c r="Q32" s="6">
        <f t="shared" si="3"/>
        <v>0.10275506911628443</v>
      </c>
      <c r="R32" s="7">
        <v>6.5085446421465382E-2</v>
      </c>
      <c r="S32" s="7">
        <v>1.7673314955157192E-2</v>
      </c>
      <c r="T32" s="7">
        <v>1.9996307739661854E-2</v>
      </c>
      <c r="U32" s="8">
        <f t="shared" si="4"/>
        <v>9.0173965432638281E-2</v>
      </c>
      <c r="V32" s="13">
        <v>1.545987665782597E-2</v>
      </c>
      <c r="W32" s="13">
        <v>3.2207169171352031E-2</v>
      </c>
      <c r="X32" s="13">
        <v>2.0003348286084906E-2</v>
      </c>
      <c r="Y32" s="13">
        <v>2.2503571317375383E-2</v>
      </c>
    </row>
    <row r="33" spans="1:25" x14ac:dyDescent="0.3">
      <c r="A33">
        <v>31460</v>
      </c>
      <c r="B33" t="s">
        <v>46</v>
      </c>
      <c r="C33">
        <v>37.209820999999998</v>
      </c>
      <c r="D33">
        <v>-119.749802</v>
      </c>
      <c r="E33">
        <v>30350</v>
      </c>
      <c r="F33" s="1">
        <f t="shared" si="0"/>
        <v>0.49154563154178244</v>
      </c>
      <c r="G33" s="2">
        <f t="shared" si="1"/>
        <v>9.9230033764999365E-2</v>
      </c>
      <c r="H33" s="3">
        <v>3.7508859091179549E-2</v>
      </c>
      <c r="I33" s="3">
        <v>1.1685395962202937E-2</v>
      </c>
      <c r="J33" s="3">
        <v>3.0830640014181322E-2</v>
      </c>
      <c r="K33" s="3">
        <v>1.9205138697435561E-2</v>
      </c>
      <c r="L33" s="4">
        <f t="shared" si="2"/>
        <v>0.17735136951278213</v>
      </c>
      <c r="M33" s="5">
        <v>3.3330463503844665E-2</v>
      </c>
      <c r="N33" s="5">
        <v>2.3312211556787081E-2</v>
      </c>
      <c r="O33" s="5">
        <v>5.5776516074182519E-2</v>
      </c>
      <c r="P33" s="5">
        <v>6.4932178377967872E-2</v>
      </c>
      <c r="Q33" s="6">
        <f t="shared" si="3"/>
        <v>6.5703752708779831E-2</v>
      </c>
      <c r="R33" s="7">
        <v>4.4501538257843337E-2</v>
      </c>
      <c r="S33" s="7">
        <v>9.6711148223938056E-3</v>
      </c>
      <c r="T33" s="7">
        <v>1.1531099628542691E-2</v>
      </c>
      <c r="U33" s="8">
        <f t="shared" si="4"/>
        <v>0.14926047555522115</v>
      </c>
      <c r="V33" s="13">
        <v>1.9063444972609304E-2</v>
      </c>
      <c r="W33" s="13">
        <v>6.8735449571965493E-2</v>
      </c>
      <c r="X33" s="13">
        <v>2.5517313996656965E-2</v>
      </c>
      <c r="Y33" s="13">
        <v>3.5944267013989409E-2</v>
      </c>
    </row>
    <row r="34" spans="1:25" x14ac:dyDescent="0.3">
      <c r="A34">
        <v>32900</v>
      </c>
      <c r="B34" t="s">
        <v>47</v>
      </c>
      <c r="C34">
        <v>37.194806</v>
      </c>
      <c r="D34">
        <v>-120.722802</v>
      </c>
      <c r="E34">
        <v>53160</v>
      </c>
      <c r="F34" s="1">
        <f t="shared" si="0"/>
        <v>0.48727030731374038</v>
      </c>
      <c r="G34" s="2">
        <f t="shared" si="1"/>
        <v>0.12621040202539782</v>
      </c>
      <c r="H34" s="3">
        <v>4.5717159622736758E-2</v>
      </c>
      <c r="I34" s="3">
        <v>1.3950352384970641E-2</v>
      </c>
      <c r="J34" s="3">
        <v>4.4306090780068454E-2</v>
      </c>
      <c r="K34" s="3">
        <v>2.2236799237621976E-2</v>
      </c>
      <c r="L34" s="4">
        <f t="shared" si="2"/>
        <v>0.17338144007227982</v>
      </c>
      <c r="M34" s="5">
        <v>3.4713621502931724E-2</v>
      </c>
      <c r="N34" s="5">
        <v>2.6362002988296926E-2</v>
      </c>
      <c r="O34" s="5">
        <v>5.1786664559561449E-2</v>
      </c>
      <c r="P34" s="5">
        <v>6.0519151021489713E-2</v>
      </c>
      <c r="Q34" s="6">
        <f t="shared" si="3"/>
        <v>7.0150732257188875E-2</v>
      </c>
      <c r="R34" s="7">
        <v>4.4960361519675481E-2</v>
      </c>
      <c r="S34" s="7">
        <v>1.0756226673147956E-2</v>
      </c>
      <c r="T34" s="7">
        <v>1.4434144064365438E-2</v>
      </c>
      <c r="U34" s="8">
        <f t="shared" si="4"/>
        <v>0.11752773295887387</v>
      </c>
      <c r="V34" s="13">
        <v>1.5022111922709235E-2</v>
      </c>
      <c r="W34" s="13">
        <v>4.9674922120336376E-2</v>
      </c>
      <c r="X34" s="13">
        <v>2.2968918695319834E-2</v>
      </c>
      <c r="Y34" s="13">
        <v>2.9861780220508418E-2</v>
      </c>
    </row>
    <row r="35" spans="1:25" x14ac:dyDescent="0.3">
      <c r="A35">
        <v>33700</v>
      </c>
      <c r="B35" t="s">
        <v>48</v>
      </c>
      <c r="C35">
        <v>37.562316000000003</v>
      </c>
      <c r="D35">
        <v>-121.002831</v>
      </c>
      <c r="E35">
        <v>152310</v>
      </c>
      <c r="F35" s="1">
        <f t="shared" si="0"/>
        <v>0.48921347139837479</v>
      </c>
      <c r="G35" s="2">
        <f t="shared" si="1"/>
        <v>0.12494358366472703</v>
      </c>
      <c r="H35" s="3">
        <v>4.5893658622314995E-2</v>
      </c>
      <c r="I35" s="3">
        <v>1.4002498043896274E-2</v>
      </c>
      <c r="J35" s="3">
        <v>4.2748939609122454E-2</v>
      </c>
      <c r="K35" s="3">
        <v>2.2298487389393312E-2</v>
      </c>
      <c r="L35" s="4">
        <f t="shared" si="2"/>
        <v>0.16973865806851191</v>
      </c>
      <c r="M35" s="5">
        <v>3.8939541464259896E-2</v>
      </c>
      <c r="N35" s="5">
        <v>2.9228995171374502E-2</v>
      </c>
      <c r="O35" s="5">
        <v>4.860582240954673E-2</v>
      </c>
      <c r="P35" s="5">
        <v>5.2964299023330781E-2</v>
      </c>
      <c r="Q35" s="6">
        <f t="shared" si="3"/>
        <v>7.7423038550906431E-2</v>
      </c>
      <c r="R35" s="7">
        <v>5.0213562172287715E-2</v>
      </c>
      <c r="S35" s="7">
        <v>1.2031692813301884E-2</v>
      </c>
      <c r="T35" s="7">
        <v>1.517778356531683E-2</v>
      </c>
      <c r="U35" s="8">
        <f t="shared" si="4"/>
        <v>0.11710819111422946</v>
      </c>
      <c r="V35" s="13">
        <v>1.6990984607235943E-2</v>
      </c>
      <c r="W35" s="13">
        <v>4.6147491964219925E-2</v>
      </c>
      <c r="X35" s="13">
        <v>2.3832336894159416E-2</v>
      </c>
      <c r="Y35" s="13">
        <v>3.0137377648614187E-2</v>
      </c>
    </row>
    <row r="36" spans="1:25" x14ac:dyDescent="0.3">
      <c r="A36">
        <v>34900</v>
      </c>
      <c r="B36" t="s">
        <v>49</v>
      </c>
      <c r="C36">
        <v>38.507100000000001</v>
      </c>
      <c r="D36">
        <v>-122.32590399999999</v>
      </c>
      <c r="E36">
        <v>57710</v>
      </c>
      <c r="F36" s="1">
        <f t="shared" si="0"/>
        <v>0.48527830630221869</v>
      </c>
      <c r="G36" s="2">
        <f t="shared" si="1"/>
        <v>0.13473255977020845</v>
      </c>
      <c r="H36" s="3">
        <v>5.3908792121685187E-2</v>
      </c>
      <c r="I36" s="3">
        <v>1.3329638555708852E-2</v>
      </c>
      <c r="J36" s="3">
        <v>4.2684266746996422E-2</v>
      </c>
      <c r="K36" s="3">
        <v>2.4809862345817984E-2</v>
      </c>
      <c r="L36" s="4">
        <f t="shared" si="2"/>
        <v>0.16728458878034785</v>
      </c>
      <c r="M36" s="5">
        <v>3.6173795370500271E-2</v>
      </c>
      <c r="N36" s="5">
        <v>2.8223624940338348E-2</v>
      </c>
      <c r="O36" s="5">
        <v>4.7104511428379375E-2</v>
      </c>
      <c r="P36" s="5">
        <v>5.5782657041129849E-2</v>
      </c>
      <c r="Q36" s="6">
        <f t="shared" si="3"/>
        <v>8.1714393531543361E-2</v>
      </c>
      <c r="R36" s="7">
        <v>5.1811243154998098E-2</v>
      </c>
      <c r="S36" s="7">
        <v>1.3298961262055552E-2</v>
      </c>
      <c r="T36" s="7">
        <v>1.6604189114489715E-2</v>
      </c>
      <c r="U36" s="8">
        <f t="shared" si="4"/>
        <v>0.10154676422011907</v>
      </c>
      <c r="V36" s="13">
        <v>1.5220688168523559E-2</v>
      </c>
      <c r="W36" s="13">
        <v>3.9827218648102694E-2</v>
      </c>
      <c r="X36" s="13">
        <v>2.0379858220060443E-2</v>
      </c>
      <c r="Y36" s="13">
        <v>2.6118999183432388E-2</v>
      </c>
    </row>
    <row r="37" spans="1:25" x14ac:dyDescent="0.3">
      <c r="A37">
        <v>37100</v>
      </c>
      <c r="B37" t="s">
        <v>50</v>
      </c>
      <c r="C37">
        <v>34.358741000000002</v>
      </c>
      <c r="D37">
        <v>-119.133143</v>
      </c>
      <c r="E37">
        <v>257180</v>
      </c>
      <c r="F37" s="1">
        <f t="shared" si="0"/>
        <v>0.48846150796348325</v>
      </c>
      <c r="G37" s="2">
        <f t="shared" si="1"/>
        <v>0.12995248885215555</v>
      </c>
      <c r="H37" s="3">
        <v>4.8813620657611141E-2</v>
      </c>
      <c r="I37" s="3">
        <v>1.4507763345695958E-2</v>
      </c>
      <c r="J37" s="3">
        <v>4.2091471756924521E-2</v>
      </c>
      <c r="K37" s="3">
        <v>2.4539633091923915E-2</v>
      </c>
      <c r="L37" s="4">
        <f t="shared" si="2"/>
        <v>0.16614858839659696</v>
      </c>
      <c r="M37" s="5">
        <v>4.1884586898136962E-2</v>
      </c>
      <c r="N37" s="5">
        <v>3.4085515559918386E-2</v>
      </c>
      <c r="O37" s="5">
        <v>4.2964146883087119E-2</v>
      </c>
      <c r="P37" s="5">
        <v>4.7214339055454489E-2</v>
      </c>
      <c r="Q37" s="6">
        <f t="shared" si="3"/>
        <v>9.491400960940588E-2</v>
      </c>
      <c r="R37" s="7">
        <v>5.9735775220860557E-2</v>
      </c>
      <c r="S37" s="7">
        <v>1.6659772608238685E-2</v>
      </c>
      <c r="T37" s="7">
        <v>1.8518461780306646E-2</v>
      </c>
      <c r="U37" s="8">
        <f t="shared" si="4"/>
        <v>9.7446421105324851E-2</v>
      </c>
      <c r="V37" s="13">
        <v>1.6838727388664671E-2</v>
      </c>
      <c r="W37" s="13">
        <v>3.4891381173930085E-2</v>
      </c>
      <c r="X37" s="13">
        <v>2.0865903814735284E-2</v>
      </c>
      <c r="Y37" s="13">
        <v>2.4850408727994804E-2</v>
      </c>
    </row>
    <row r="38" spans="1:25" x14ac:dyDescent="0.3">
      <c r="A38">
        <v>39820</v>
      </c>
      <c r="B38" t="s">
        <v>51</v>
      </c>
      <c r="C38">
        <v>40.760514000000001</v>
      </c>
      <c r="D38">
        <v>-122.043556</v>
      </c>
      <c r="E38">
        <v>51150</v>
      </c>
      <c r="F38" s="1">
        <f t="shared" si="0"/>
        <v>0.48708997112975405</v>
      </c>
      <c r="G38" s="2">
        <f t="shared" si="1"/>
        <v>0.14379890908578194</v>
      </c>
      <c r="H38" s="3">
        <v>5.3656839513741027E-2</v>
      </c>
      <c r="I38" s="3">
        <v>1.4514150734544335E-2</v>
      </c>
      <c r="J38" s="3">
        <v>5.1122217431553034E-2</v>
      </c>
      <c r="K38" s="3">
        <v>2.4505701405943537E-2</v>
      </c>
      <c r="L38" s="4">
        <f t="shared" si="2"/>
        <v>0.16885648354475816</v>
      </c>
      <c r="M38" s="5">
        <v>4.0580439551975628E-2</v>
      </c>
      <c r="N38" s="5">
        <v>3.4245412998274188E-2</v>
      </c>
      <c r="O38" s="5">
        <v>4.3638497079451152E-2</v>
      </c>
      <c r="P38" s="5">
        <v>5.0392133915057188E-2</v>
      </c>
      <c r="Q38" s="6">
        <f t="shared" si="3"/>
        <v>8.5514236737249685E-2</v>
      </c>
      <c r="R38" s="7">
        <v>5.6313003121323181E-2</v>
      </c>
      <c r="S38" s="7">
        <v>1.3159783273394064E-2</v>
      </c>
      <c r="T38" s="7">
        <v>1.6041450342532449E-2</v>
      </c>
      <c r="U38" s="8">
        <f t="shared" si="4"/>
        <v>8.8920341761964283E-2</v>
      </c>
      <c r="V38" s="13">
        <v>1.3141245908811385E-2</v>
      </c>
      <c r="W38" s="13">
        <v>3.2675843498917993E-2</v>
      </c>
      <c r="X38" s="13">
        <v>2.0404972487256132E-2</v>
      </c>
      <c r="Y38" s="13">
        <v>2.2698279866978782E-2</v>
      </c>
    </row>
    <row r="39" spans="1:25" x14ac:dyDescent="0.3">
      <c r="A39">
        <v>40140</v>
      </c>
      <c r="B39" t="s">
        <v>52</v>
      </c>
      <c r="C39">
        <v>34.537534000000001</v>
      </c>
      <c r="D39">
        <v>-116.130921</v>
      </c>
      <c r="E39">
        <v>1354810</v>
      </c>
      <c r="F39" s="1">
        <f t="shared" si="0"/>
        <v>0.48834950350985784</v>
      </c>
      <c r="G39" s="2">
        <f t="shared" si="1"/>
        <v>0.12643667120434604</v>
      </c>
      <c r="H39" s="3">
        <v>4.5527090068264581E-2</v>
      </c>
      <c r="I39" s="3">
        <v>1.4221515777630905E-2</v>
      </c>
      <c r="J39" s="3">
        <v>4.3779872678672768E-2</v>
      </c>
      <c r="K39" s="3">
        <v>2.2908192679777794E-2</v>
      </c>
      <c r="L39" s="4">
        <f t="shared" si="2"/>
        <v>0.17226839017857137</v>
      </c>
      <c r="M39" s="5">
        <v>3.9848209056949371E-2</v>
      </c>
      <c r="N39" s="5">
        <v>2.9075149482236644E-2</v>
      </c>
      <c r="O39" s="5">
        <v>5.0478928818795239E-2</v>
      </c>
      <c r="P39" s="5">
        <v>5.2866102820590129E-2</v>
      </c>
      <c r="Q39" s="6">
        <f t="shared" si="3"/>
        <v>7.7941880132660069E-2</v>
      </c>
      <c r="R39" s="7">
        <v>4.979495748778389E-2</v>
      </c>
      <c r="S39" s="7">
        <v>1.2684889290443957E-2</v>
      </c>
      <c r="T39" s="7">
        <v>1.546203335443222E-2</v>
      </c>
      <c r="U39" s="8">
        <f t="shared" si="4"/>
        <v>0.11170256199428036</v>
      </c>
      <c r="V39" s="13">
        <v>1.6697938476660575E-2</v>
      </c>
      <c r="W39" s="13">
        <v>4.4804572846590521E-2</v>
      </c>
      <c r="X39" s="13">
        <v>2.2530154873815673E-2</v>
      </c>
      <c r="Y39" s="13">
        <v>2.7669895797213583E-2</v>
      </c>
    </row>
    <row r="40" spans="1:25" x14ac:dyDescent="0.3">
      <c r="A40">
        <v>40900</v>
      </c>
      <c r="B40" t="s">
        <v>53</v>
      </c>
      <c r="C40">
        <v>38.789678000000002</v>
      </c>
      <c r="D40">
        <v>-121.00575000000001</v>
      </c>
      <c r="E40">
        <v>871400</v>
      </c>
      <c r="F40" s="1">
        <f t="shared" si="0"/>
        <v>0.48744548310232683</v>
      </c>
      <c r="G40" s="2">
        <f t="shared" si="1"/>
        <v>0.13162444752130667</v>
      </c>
      <c r="H40" s="3">
        <v>4.8524843139889466E-2</v>
      </c>
      <c r="I40" s="3">
        <v>1.4026150282624342E-2</v>
      </c>
      <c r="J40" s="3">
        <v>4.2762258734317583E-2</v>
      </c>
      <c r="K40" s="3">
        <v>2.63111953644753E-2</v>
      </c>
      <c r="L40" s="4">
        <f t="shared" si="2"/>
        <v>0.16415829096173651</v>
      </c>
      <c r="M40" s="5">
        <v>4.2555524912777649E-2</v>
      </c>
      <c r="N40" s="5">
        <v>3.764671105976089E-2</v>
      </c>
      <c r="O40" s="5">
        <v>4.0320774913724607E-2</v>
      </c>
      <c r="P40" s="5">
        <v>4.3635280075473376E-2</v>
      </c>
      <c r="Q40" s="6">
        <f t="shared" si="3"/>
        <v>0.10225373243283606</v>
      </c>
      <c r="R40" s="7">
        <v>6.3638883653403658E-2</v>
      </c>
      <c r="S40" s="7">
        <v>1.8975836472640822E-2</v>
      </c>
      <c r="T40" s="7">
        <v>1.9639012306791576E-2</v>
      </c>
      <c r="U40" s="8">
        <f t="shared" si="4"/>
        <v>8.9409012186447562E-2</v>
      </c>
      <c r="V40" s="13">
        <v>1.5325348686215835E-2</v>
      </c>
      <c r="W40" s="13">
        <v>3.3552204091026813E-2</v>
      </c>
      <c r="X40" s="13">
        <v>1.9032869160934558E-2</v>
      </c>
      <c r="Y40" s="13">
        <v>2.1498590248270364E-2</v>
      </c>
    </row>
    <row r="41" spans="1:25" x14ac:dyDescent="0.3">
      <c r="A41">
        <v>41500</v>
      </c>
      <c r="B41" t="s">
        <v>54</v>
      </c>
      <c r="C41">
        <v>36.240107000000002</v>
      </c>
      <c r="D41">
        <v>-121.315572</v>
      </c>
      <c r="E41">
        <v>145380</v>
      </c>
      <c r="F41" s="1">
        <f t="shared" si="0"/>
        <v>0.48784985104343848</v>
      </c>
      <c r="G41" s="2">
        <f t="shared" si="1"/>
        <v>0.1073140800901107</v>
      </c>
      <c r="H41" s="3">
        <v>4.0120050107377271E-2</v>
      </c>
      <c r="I41" s="3">
        <v>1.1378937983590869E-2</v>
      </c>
      <c r="J41" s="3">
        <v>3.6227130373811006E-2</v>
      </c>
      <c r="K41" s="3">
        <v>1.9587961625331548E-2</v>
      </c>
      <c r="L41" s="4">
        <f t="shared" si="2"/>
        <v>0.17881444018283743</v>
      </c>
      <c r="M41" s="5">
        <v>3.1138038841374789E-2</v>
      </c>
      <c r="N41" s="5">
        <v>2.3776131403920476E-2</v>
      </c>
      <c r="O41" s="5">
        <v>5.6323709557741089E-2</v>
      </c>
      <c r="P41" s="5">
        <v>6.7576560379801059E-2</v>
      </c>
      <c r="Q41" s="6">
        <f t="shared" si="3"/>
        <v>6.6732109870640197E-2</v>
      </c>
      <c r="R41" s="7">
        <v>4.3590409047903837E-2</v>
      </c>
      <c r="S41" s="7">
        <v>1.0274373561927156E-2</v>
      </c>
      <c r="T41" s="7">
        <v>1.28673272608092E-2</v>
      </c>
      <c r="U41" s="8">
        <f t="shared" si="4"/>
        <v>0.13498922089985013</v>
      </c>
      <c r="V41" s="13">
        <v>1.5830746672645453E-2</v>
      </c>
      <c r="W41" s="13">
        <v>6.3690125449920407E-2</v>
      </c>
      <c r="X41" s="13">
        <v>2.3128357043978684E-2</v>
      </c>
      <c r="Y41" s="13">
        <v>3.2339991733305574E-2</v>
      </c>
    </row>
    <row r="42" spans="1:25" x14ac:dyDescent="0.3">
      <c r="A42">
        <v>41740</v>
      </c>
      <c r="B42" t="s">
        <v>55</v>
      </c>
      <c r="C42">
        <v>33.023603999999999</v>
      </c>
      <c r="D42">
        <v>-116.776117</v>
      </c>
      <c r="E42">
        <v>1235860</v>
      </c>
      <c r="F42" s="1">
        <f t="shared" si="0"/>
        <v>0.48794427288412795</v>
      </c>
      <c r="G42" s="2">
        <f t="shared" si="1"/>
        <v>0.13196062248542162</v>
      </c>
      <c r="H42" s="3">
        <v>4.9489838294523879E-2</v>
      </c>
      <c r="I42" s="3">
        <v>1.4291535099736937E-2</v>
      </c>
      <c r="J42" s="3">
        <v>4.1347363312540283E-2</v>
      </c>
      <c r="K42" s="3">
        <v>2.6831885778620512E-2</v>
      </c>
      <c r="L42" s="4">
        <f t="shared" si="2"/>
        <v>0.16281549687270613</v>
      </c>
      <c r="M42" s="5">
        <v>4.3408569789529061E-2</v>
      </c>
      <c r="N42" s="5">
        <v>3.8404956397492834E-2</v>
      </c>
      <c r="O42" s="5">
        <v>3.896635891028636E-2</v>
      </c>
      <c r="P42" s="5">
        <v>4.2035611775397871E-2</v>
      </c>
      <c r="Q42" s="6">
        <f t="shared" si="3"/>
        <v>0.10384832468178336</v>
      </c>
      <c r="R42" s="7">
        <v>6.3853694776546954E-2</v>
      </c>
      <c r="S42" s="7">
        <v>1.9417952355872039E-2</v>
      </c>
      <c r="T42" s="7">
        <v>2.0576677549364365E-2</v>
      </c>
      <c r="U42" s="8">
        <f t="shared" si="4"/>
        <v>8.9319828844216867E-2</v>
      </c>
      <c r="V42" s="13">
        <v>1.6695952486722905E-2</v>
      </c>
      <c r="W42" s="13">
        <v>3.0793801369592408E-2</v>
      </c>
      <c r="X42" s="13">
        <v>1.9566924187942938E-2</v>
      </c>
      <c r="Y42" s="13">
        <v>2.2263150799958626E-2</v>
      </c>
    </row>
    <row r="43" spans="1:25" x14ac:dyDescent="0.3">
      <c r="A43">
        <v>41860</v>
      </c>
      <c r="B43" t="s">
        <v>56</v>
      </c>
      <c r="C43">
        <v>37.773718000000002</v>
      </c>
      <c r="D43">
        <v>-122.274432</v>
      </c>
      <c r="E43">
        <v>2033050</v>
      </c>
      <c r="F43" s="1">
        <f t="shared" si="0"/>
        <v>0.48787690384369897</v>
      </c>
      <c r="G43" s="2">
        <f t="shared" si="1"/>
        <v>0.12817188404879776</v>
      </c>
      <c r="H43" s="3">
        <v>4.7290073954861581E-2</v>
      </c>
      <c r="I43" s="3">
        <v>1.4162706409818678E-2</v>
      </c>
      <c r="J43" s="3">
        <v>3.9172955724550797E-2</v>
      </c>
      <c r="K43" s="3">
        <v>2.7546147959566707E-2</v>
      </c>
      <c r="L43" s="4">
        <f t="shared" si="2"/>
        <v>0.16063379356833335</v>
      </c>
      <c r="M43" s="5">
        <v>4.5188165068358925E-2</v>
      </c>
      <c r="N43" s="5">
        <v>4.0626686805348693E-2</v>
      </c>
      <c r="O43" s="5">
        <v>3.6471978658659837E-2</v>
      </c>
      <c r="P43" s="5">
        <v>3.8346963035965888E-2</v>
      </c>
      <c r="Q43" s="6">
        <f t="shared" si="3"/>
        <v>0.11361523411964175</v>
      </c>
      <c r="R43" s="7">
        <v>6.8279549335393999E-2</v>
      </c>
      <c r="S43" s="7">
        <v>2.3053484726385031E-2</v>
      </c>
      <c r="T43" s="7">
        <v>2.2282200057862713E-2</v>
      </c>
      <c r="U43" s="8">
        <f t="shared" si="4"/>
        <v>8.5455992106926087E-2</v>
      </c>
      <c r="V43" s="13">
        <v>1.59686407055822E-2</v>
      </c>
      <c r="W43" s="13">
        <v>3.0702839004129828E-2</v>
      </c>
      <c r="X43" s="13">
        <v>1.8676776377502657E-2</v>
      </c>
      <c r="Y43" s="13">
        <v>2.0107736019711393E-2</v>
      </c>
    </row>
    <row r="44" spans="1:25" x14ac:dyDescent="0.3">
      <c r="A44">
        <v>41940</v>
      </c>
      <c r="B44" t="s">
        <v>57</v>
      </c>
      <c r="C44">
        <v>36.908472000000003</v>
      </c>
      <c r="D44">
        <v>-121.37137199999999</v>
      </c>
      <c r="E44">
        <v>945520</v>
      </c>
      <c r="F44" s="1">
        <f t="shared" si="0"/>
        <v>0.4890675011330704</v>
      </c>
      <c r="G44" s="2">
        <f t="shared" si="1"/>
        <v>0.12064688255767403</v>
      </c>
      <c r="H44" s="3">
        <v>4.3945560478427154E-2</v>
      </c>
      <c r="I44" s="3">
        <v>1.5176246054962896E-2</v>
      </c>
      <c r="J44" s="3">
        <v>3.4239807451804424E-2</v>
      </c>
      <c r="K44" s="3">
        <v>2.7285268572479544E-2</v>
      </c>
      <c r="L44" s="4">
        <f t="shared" si="2"/>
        <v>0.15775166827184575</v>
      </c>
      <c r="M44" s="5">
        <v>4.8181000145837455E-2</v>
      </c>
      <c r="N44" s="5">
        <v>4.5819075280733056E-2</v>
      </c>
      <c r="O44" s="5">
        <v>3.1460517517003884E-2</v>
      </c>
      <c r="P44" s="5">
        <v>3.229107532827135E-2</v>
      </c>
      <c r="Q44" s="6">
        <f t="shared" si="3"/>
        <v>0.13180917229547043</v>
      </c>
      <c r="R44" s="7">
        <v>7.5611708522636628E-2</v>
      </c>
      <c r="S44" s="7">
        <v>3.0899543920771093E-2</v>
      </c>
      <c r="T44" s="7">
        <v>2.5297919852062697E-2</v>
      </c>
      <c r="U44" s="8">
        <f t="shared" si="4"/>
        <v>7.8859778008080195E-2</v>
      </c>
      <c r="V44" s="13">
        <v>1.9058346301617176E-2</v>
      </c>
      <c r="W44" s="13">
        <v>2.3916598947838302E-2</v>
      </c>
      <c r="X44" s="13">
        <v>1.7653083126304044E-2</v>
      </c>
      <c r="Y44" s="13">
        <v>1.8231749632320673E-2</v>
      </c>
    </row>
    <row r="45" spans="1:25" x14ac:dyDescent="0.3">
      <c r="A45">
        <v>42020</v>
      </c>
      <c r="B45" t="s">
        <v>58</v>
      </c>
      <c r="C45">
        <v>35.385224000000001</v>
      </c>
      <c r="D45">
        <v>-120.44754399999999</v>
      </c>
      <c r="E45">
        <v>87770</v>
      </c>
      <c r="F45" s="1">
        <f t="shared" si="0"/>
        <v>0.4866642902917363</v>
      </c>
      <c r="G45" s="2">
        <f t="shared" si="1"/>
        <v>0.13712998932278919</v>
      </c>
      <c r="H45" s="3">
        <v>5.3213643150812222E-2</v>
      </c>
      <c r="I45" s="3">
        <v>1.4466000760940404E-2</v>
      </c>
      <c r="J45" s="3">
        <v>4.4328147616271442E-2</v>
      </c>
      <c r="K45" s="3">
        <v>2.5122197794765128E-2</v>
      </c>
      <c r="L45" s="4">
        <f t="shared" si="2"/>
        <v>0.16845424531486697</v>
      </c>
      <c r="M45" s="5">
        <v>3.7437582619939742E-2</v>
      </c>
      <c r="N45" s="5">
        <v>3.1053054785912179E-2</v>
      </c>
      <c r="O45" s="5">
        <v>4.5887553334372035E-2</v>
      </c>
      <c r="P45" s="5">
        <v>5.4076054574643019E-2</v>
      </c>
      <c r="Q45" s="6">
        <f t="shared" si="3"/>
        <v>8.576411732196916E-2</v>
      </c>
      <c r="R45" s="7">
        <v>5.525189883785616E-2</v>
      </c>
      <c r="S45" s="7">
        <v>1.4117803111453782E-2</v>
      </c>
      <c r="T45" s="7">
        <v>1.6394415372659222E-2</v>
      </c>
      <c r="U45" s="8">
        <f t="shared" si="4"/>
        <v>9.5315938332110967E-2</v>
      </c>
      <c r="V45" s="13">
        <v>1.4819068125660351E-2</v>
      </c>
      <c r="W45" s="13">
        <v>3.632404413036934E-2</v>
      </c>
      <c r="X45" s="13">
        <v>1.9659062678111357E-2</v>
      </c>
      <c r="Y45" s="13">
        <v>2.4513763397969925E-2</v>
      </c>
    </row>
    <row r="46" spans="1:25" x14ac:dyDescent="0.3">
      <c r="A46">
        <v>42100</v>
      </c>
      <c r="B46" t="s">
        <v>59</v>
      </c>
      <c r="C46">
        <v>37.012487999999998</v>
      </c>
      <c r="D46">
        <v>-122.007205</v>
      </c>
      <c r="E46">
        <v>72130</v>
      </c>
      <c r="F46" s="1">
        <f t="shared" si="0"/>
        <v>0.48634803953115813</v>
      </c>
      <c r="G46" s="2">
        <f t="shared" si="1"/>
        <v>0.14159188618843446</v>
      </c>
      <c r="H46" s="3">
        <v>5.249590099927598E-2</v>
      </c>
      <c r="I46" s="3">
        <v>1.5076720544554098E-2</v>
      </c>
      <c r="J46" s="3">
        <v>4.737204297544987E-2</v>
      </c>
      <c r="K46" s="3">
        <v>2.6647221669154498E-2</v>
      </c>
      <c r="L46" s="4">
        <f t="shared" si="2"/>
        <v>0.16681279334130061</v>
      </c>
      <c r="M46" s="5">
        <v>3.9129481737810161E-2</v>
      </c>
      <c r="N46" s="5">
        <v>3.3048839581043057E-2</v>
      </c>
      <c r="O46" s="5">
        <v>4.3985354750575023E-2</v>
      </c>
      <c r="P46" s="5">
        <v>5.0649117271872372E-2</v>
      </c>
      <c r="Q46" s="6">
        <f t="shared" si="3"/>
        <v>9.0965333713036015E-2</v>
      </c>
      <c r="R46" s="7">
        <v>5.7943919743801274E-2</v>
      </c>
      <c r="S46" s="7">
        <v>1.5180142557054863E-2</v>
      </c>
      <c r="T46" s="7">
        <v>1.7841271412179883E-2</v>
      </c>
      <c r="U46" s="8">
        <f t="shared" si="4"/>
        <v>8.6978026288387078E-2</v>
      </c>
      <c r="V46" s="13">
        <v>1.314147463404788E-2</v>
      </c>
      <c r="W46" s="13">
        <v>3.1328744434567721E-2</v>
      </c>
      <c r="X46" s="13">
        <v>1.9408263364031363E-2</v>
      </c>
      <c r="Y46" s="13">
        <v>2.3099543855740114E-2</v>
      </c>
    </row>
    <row r="47" spans="1:25" x14ac:dyDescent="0.3">
      <c r="A47">
        <v>42200</v>
      </c>
      <c r="B47" t="s">
        <v>60</v>
      </c>
      <c r="C47">
        <v>34.537056999999997</v>
      </c>
      <c r="D47">
        <v>-120.039973</v>
      </c>
      <c r="E47">
        <v>153290</v>
      </c>
      <c r="F47" s="1">
        <f t="shared" si="0"/>
        <v>0.48831020846851481</v>
      </c>
      <c r="G47" s="2">
        <f t="shared" si="1"/>
        <v>0.12583577900164866</v>
      </c>
      <c r="H47" s="3">
        <v>4.6885644044741728E-2</v>
      </c>
      <c r="I47" s="3">
        <v>1.3955862424011653E-2</v>
      </c>
      <c r="J47" s="3">
        <v>3.9947938247271338E-2</v>
      </c>
      <c r="K47" s="3">
        <v>2.5046334285623948E-2</v>
      </c>
      <c r="L47" s="4">
        <f t="shared" si="2"/>
        <v>0.17050488194020294</v>
      </c>
      <c r="M47" s="5">
        <v>3.913921468854565E-2</v>
      </c>
      <c r="N47" s="5">
        <v>3.2041431693121236E-2</v>
      </c>
      <c r="O47" s="5">
        <v>4.6736944064376222E-2</v>
      </c>
      <c r="P47" s="5">
        <v>5.2587291494159839E-2</v>
      </c>
      <c r="Q47" s="6">
        <f t="shared" si="3"/>
        <v>8.8451171599105108E-2</v>
      </c>
      <c r="R47" s="7">
        <v>5.5675735399290903E-2</v>
      </c>
      <c r="S47" s="7">
        <v>1.5774921319484124E-2</v>
      </c>
      <c r="T47" s="7">
        <v>1.7000514880330077E-2</v>
      </c>
      <c r="U47" s="8">
        <f t="shared" si="4"/>
        <v>0.10351837592755811</v>
      </c>
      <c r="V47" s="13">
        <v>1.614122952125318E-2</v>
      </c>
      <c r="W47" s="13">
        <v>3.975411618038905E-2</v>
      </c>
      <c r="X47" s="13">
        <v>2.1098428892106127E-2</v>
      </c>
      <c r="Y47" s="13">
        <v>2.6524601333809756E-2</v>
      </c>
    </row>
    <row r="48" spans="1:25" x14ac:dyDescent="0.3">
      <c r="A48">
        <v>42220</v>
      </c>
      <c r="B48" t="s">
        <v>61</v>
      </c>
      <c r="C48">
        <v>38.525182000000001</v>
      </c>
      <c r="D48">
        <v>-122.92610999999999</v>
      </c>
      <c r="E48">
        <v>169810</v>
      </c>
      <c r="F48" s="1">
        <f t="shared" si="0"/>
        <v>0.48707448961435429</v>
      </c>
      <c r="G48" s="2">
        <f t="shared" si="1"/>
        <v>0.13171265842551974</v>
      </c>
      <c r="H48" s="3">
        <v>5.0026143599223173E-2</v>
      </c>
      <c r="I48" s="3">
        <v>1.3867593658350212E-2</v>
      </c>
      <c r="J48" s="3">
        <v>4.2537096227354604E-2</v>
      </c>
      <c r="K48" s="3">
        <v>2.5281824940591745E-2</v>
      </c>
      <c r="L48" s="4">
        <f t="shared" si="2"/>
        <v>0.16694116496595987</v>
      </c>
      <c r="M48" s="5">
        <v>3.9384872530885184E-2</v>
      </c>
      <c r="N48" s="5">
        <v>3.2186262278566267E-2</v>
      </c>
      <c r="O48" s="5">
        <v>4.5594202061353582E-2</v>
      </c>
      <c r="P48" s="5">
        <v>4.9775828095154816E-2</v>
      </c>
      <c r="Q48" s="6">
        <f t="shared" si="3"/>
        <v>8.7697165452469888E-2</v>
      </c>
      <c r="R48" s="7">
        <v>5.5407971143878243E-2</v>
      </c>
      <c r="S48" s="7">
        <v>1.5038483772597909E-2</v>
      </c>
      <c r="T48" s="7">
        <v>1.7250710535993734E-2</v>
      </c>
      <c r="U48" s="8">
        <f t="shared" si="4"/>
        <v>0.10072350077040479</v>
      </c>
      <c r="V48" s="13">
        <v>1.6223432442521689E-2</v>
      </c>
      <c r="W48" s="13">
        <v>3.7690404472818205E-2</v>
      </c>
      <c r="X48" s="13">
        <v>2.0957520264312093E-2</v>
      </c>
      <c r="Y48" s="13">
        <v>2.5852143590752802E-2</v>
      </c>
    </row>
    <row r="49" spans="1:25" x14ac:dyDescent="0.3">
      <c r="A49">
        <v>44700</v>
      </c>
      <c r="B49" t="s">
        <v>62</v>
      </c>
      <c r="C49">
        <v>37.934981999999998</v>
      </c>
      <c r="D49">
        <v>-121.272244</v>
      </c>
      <c r="E49">
        <v>201890</v>
      </c>
      <c r="F49" s="1">
        <f t="shared" si="0"/>
        <v>0.48975698532262435</v>
      </c>
      <c r="G49" s="2">
        <f t="shared" si="1"/>
        <v>0.1225261665486598</v>
      </c>
      <c r="H49" s="3">
        <v>4.4679084968766609E-2</v>
      </c>
      <c r="I49" s="3">
        <v>1.3452155606978603E-2</v>
      </c>
      <c r="J49" s="3">
        <v>4.1486719998787273E-2</v>
      </c>
      <c r="K49" s="3">
        <v>2.2908205974127318E-2</v>
      </c>
      <c r="L49" s="4">
        <f t="shared" si="2"/>
        <v>0.16445297229962372</v>
      </c>
      <c r="M49" s="5">
        <v>3.9971037815436719E-2</v>
      </c>
      <c r="N49" s="5">
        <v>2.9108926525694166E-2</v>
      </c>
      <c r="O49" s="5">
        <v>4.5731288069375077E-2</v>
      </c>
      <c r="P49" s="5">
        <v>4.9641719889117752E-2</v>
      </c>
      <c r="Q49" s="6">
        <f t="shared" si="3"/>
        <v>7.7611114978247839E-2</v>
      </c>
      <c r="R49" s="7">
        <v>5.1016331689317372E-2</v>
      </c>
      <c r="S49" s="7">
        <v>1.2026291606901511E-2</v>
      </c>
      <c r="T49" s="7">
        <v>1.456849168202895E-2</v>
      </c>
      <c r="U49" s="8">
        <f t="shared" si="4"/>
        <v>0.12516673149609295</v>
      </c>
      <c r="V49" s="13">
        <v>1.7239056748061515E-2</v>
      </c>
      <c r="W49" s="13">
        <v>5.2844743349025093E-2</v>
      </c>
      <c r="X49" s="13">
        <v>2.3954372284916165E-2</v>
      </c>
      <c r="Y49" s="13">
        <v>3.1128559114090178E-2</v>
      </c>
    </row>
    <row r="50" spans="1:25" x14ac:dyDescent="0.3">
      <c r="A50">
        <v>46700</v>
      </c>
      <c r="B50" t="s">
        <v>63</v>
      </c>
      <c r="C50">
        <v>38.267226000000001</v>
      </c>
      <c r="D50">
        <v>-121.939594</v>
      </c>
      <c r="E50">
        <v>110940</v>
      </c>
      <c r="F50" s="1">
        <f t="shared" si="0"/>
        <v>0.48766955441597931</v>
      </c>
      <c r="G50" s="2">
        <f t="shared" si="1"/>
        <v>0.13741997502410011</v>
      </c>
      <c r="H50" s="3">
        <v>5.0349192550785203E-2</v>
      </c>
      <c r="I50" s="3">
        <v>1.4566084169595993E-2</v>
      </c>
      <c r="J50" s="3">
        <v>4.6990790684925156E-2</v>
      </c>
      <c r="K50" s="3">
        <v>2.5513907618793769E-2</v>
      </c>
      <c r="L50" s="4">
        <f t="shared" si="2"/>
        <v>0.1658058640018705</v>
      </c>
      <c r="M50" s="5">
        <v>4.0722980392683829E-2</v>
      </c>
      <c r="N50" s="5">
        <v>3.2947723961481629E-2</v>
      </c>
      <c r="O50" s="5">
        <v>4.3733280450128829E-2</v>
      </c>
      <c r="P50" s="5">
        <v>4.8401879197576214E-2</v>
      </c>
      <c r="Q50" s="6">
        <f t="shared" si="3"/>
        <v>8.4418515147753379E-2</v>
      </c>
      <c r="R50" s="7">
        <v>5.3440862814500632E-2</v>
      </c>
      <c r="S50" s="7">
        <v>1.4544197763402721E-2</v>
      </c>
      <c r="T50" s="7">
        <v>1.6433454569850028E-2</v>
      </c>
      <c r="U50" s="8">
        <f t="shared" si="4"/>
        <v>0.10002520024225531</v>
      </c>
      <c r="V50" s="13">
        <v>1.6614340171107508E-2</v>
      </c>
      <c r="W50" s="13">
        <v>3.6248002732041588E-2</v>
      </c>
      <c r="X50" s="13">
        <v>2.1506361553270521E-2</v>
      </c>
      <c r="Y50" s="13">
        <v>2.5656495785835697E-2</v>
      </c>
    </row>
    <row r="51" spans="1:25" x14ac:dyDescent="0.3">
      <c r="A51">
        <v>47300</v>
      </c>
      <c r="B51" t="s">
        <v>64</v>
      </c>
      <c r="C51">
        <v>36.228833999999999</v>
      </c>
      <c r="D51">
        <v>-118.78105499999999</v>
      </c>
      <c r="E51">
        <v>127560</v>
      </c>
      <c r="F51" s="1">
        <f t="shared" si="0"/>
        <v>0.48882958370599144</v>
      </c>
      <c r="G51" s="2">
        <f t="shared" si="1"/>
        <v>0.11024299055902752</v>
      </c>
      <c r="H51" s="3">
        <v>4.056677964417281E-2</v>
      </c>
      <c r="I51" s="3">
        <v>1.1894810512451668E-2</v>
      </c>
      <c r="J51" s="3">
        <v>3.8457559933713095E-2</v>
      </c>
      <c r="K51" s="3">
        <v>1.9323840468689939E-2</v>
      </c>
      <c r="L51" s="4">
        <f t="shared" si="2"/>
        <v>0.17385280078189824</v>
      </c>
      <c r="M51" s="5">
        <v>3.3571896100950516E-2</v>
      </c>
      <c r="N51" s="5">
        <v>2.4110491590429505E-2</v>
      </c>
      <c r="O51" s="5">
        <v>5.4295310319095749E-2</v>
      </c>
      <c r="P51" s="5">
        <v>6.1875102771422462E-2</v>
      </c>
      <c r="Q51" s="6">
        <f t="shared" si="3"/>
        <v>6.8433214622738991E-2</v>
      </c>
      <c r="R51" s="7">
        <v>4.4606363095453641E-2</v>
      </c>
      <c r="S51" s="7">
        <v>1.0399208681309122E-2</v>
      </c>
      <c r="T51" s="7">
        <v>1.3427642845976237E-2</v>
      </c>
      <c r="U51" s="8">
        <f t="shared" si="4"/>
        <v>0.13630057774232668</v>
      </c>
      <c r="V51" s="13">
        <v>1.6838209946969766E-2</v>
      </c>
      <c r="W51" s="13">
        <v>6.085198015821399E-2</v>
      </c>
      <c r="X51" s="13">
        <v>2.4747163250542974E-2</v>
      </c>
      <c r="Y51" s="13">
        <v>3.3863224386599951E-2</v>
      </c>
    </row>
    <row r="52" spans="1:25" x14ac:dyDescent="0.3">
      <c r="A52">
        <v>49700</v>
      </c>
      <c r="B52" t="s">
        <v>65</v>
      </c>
      <c r="C52">
        <v>39.160969000000001</v>
      </c>
      <c r="D52">
        <v>-121.511833</v>
      </c>
      <c r="E52">
        <v>32870</v>
      </c>
      <c r="F52" s="1">
        <f t="shared" si="0"/>
        <v>0.48687479764824637</v>
      </c>
      <c r="G52" s="2">
        <f t="shared" si="1"/>
        <v>0.13299394070092604</v>
      </c>
      <c r="H52" s="3">
        <v>4.8491249813928897E-2</v>
      </c>
      <c r="I52" s="3">
        <v>1.4345974757995174E-2</v>
      </c>
      <c r="J52" s="3">
        <v>4.6450980601396824E-2</v>
      </c>
      <c r="K52" s="3">
        <v>2.3705735527605146E-2</v>
      </c>
      <c r="L52" s="4">
        <f t="shared" si="2"/>
        <v>0.16689302519875254</v>
      </c>
      <c r="M52" s="5">
        <v>3.6943570673060665E-2</v>
      </c>
      <c r="N52" s="5">
        <v>2.8829717753084041E-2</v>
      </c>
      <c r="O52" s="5">
        <v>4.7602810076405849E-2</v>
      </c>
      <c r="P52" s="5">
        <v>5.3516926696202005E-2</v>
      </c>
      <c r="Q52" s="6">
        <f t="shared" si="3"/>
        <v>7.9098201048639183E-2</v>
      </c>
      <c r="R52" s="7">
        <v>5.1551858689630498E-2</v>
      </c>
      <c r="S52" s="7">
        <v>1.2108123780893111E-2</v>
      </c>
      <c r="T52" s="7">
        <v>1.5438218578115568E-2</v>
      </c>
      <c r="U52" s="8">
        <f t="shared" si="4"/>
        <v>0.10788963069992864</v>
      </c>
      <c r="V52" s="13">
        <v>1.5168182970532372E-2</v>
      </c>
      <c r="W52" s="13">
        <v>4.5509592281155475E-2</v>
      </c>
      <c r="X52" s="13">
        <v>2.1010338474617696E-2</v>
      </c>
      <c r="Y52" s="13">
        <v>2.6201516973623089E-2</v>
      </c>
    </row>
    <row r="53" spans="1:25" x14ac:dyDescent="0.3">
      <c r="A53">
        <v>14500</v>
      </c>
      <c r="B53" t="s">
        <v>66</v>
      </c>
      <c r="C53">
        <v>40.094970000000004</v>
      </c>
      <c r="D53">
        <v>-105.39769099999999</v>
      </c>
      <c r="E53">
        <v>152330</v>
      </c>
      <c r="F53" s="1">
        <f t="shared" si="0"/>
        <v>0.48752746274142683</v>
      </c>
      <c r="G53" s="2">
        <f t="shared" si="1"/>
        <v>0.12602652507776776</v>
      </c>
      <c r="H53" s="3">
        <v>4.8062539381845452E-2</v>
      </c>
      <c r="I53" s="3">
        <v>1.4998347864547295E-2</v>
      </c>
      <c r="J53" s="3">
        <v>3.5947778292115873E-2</v>
      </c>
      <c r="K53" s="3">
        <v>2.7017859539259132E-2</v>
      </c>
      <c r="L53" s="4">
        <f t="shared" si="2"/>
        <v>0.15716960950833075</v>
      </c>
      <c r="M53" s="5">
        <v>4.6820915638704934E-2</v>
      </c>
      <c r="N53" s="5">
        <v>4.4448173734380571E-2</v>
      </c>
      <c r="O53" s="5">
        <v>3.2590434014010156E-2</v>
      </c>
      <c r="P53" s="5">
        <v>3.331008612123508E-2</v>
      </c>
      <c r="Q53" s="6">
        <f t="shared" si="3"/>
        <v>0.12566625918987612</v>
      </c>
      <c r="R53" s="7">
        <v>7.2767154004348911E-2</v>
      </c>
      <c r="S53" s="7">
        <v>2.728217218759094E-2</v>
      </c>
      <c r="T53" s="7">
        <v>2.5616932997936277E-2</v>
      </c>
      <c r="U53" s="8">
        <f t="shared" si="4"/>
        <v>7.8665068965452223E-2</v>
      </c>
      <c r="V53" s="13">
        <v>1.8089380830827558E-2</v>
      </c>
      <c r="W53" s="13">
        <v>2.3993917374301593E-2</v>
      </c>
      <c r="X53" s="13">
        <v>1.7739042106348558E-2</v>
      </c>
      <c r="Y53" s="13">
        <v>1.884272865397451E-2</v>
      </c>
    </row>
    <row r="54" spans="1:25" x14ac:dyDescent="0.3">
      <c r="A54">
        <v>17820</v>
      </c>
      <c r="B54" t="s">
        <v>67</v>
      </c>
      <c r="C54">
        <v>38.845506999999998</v>
      </c>
      <c r="D54">
        <v>-104.638728</v>
      </c>
      <c r="E54">
        <v>236920</v>
      </c>
      <c r="F54" s="1">
        <f t="shared" si="0"/>
        <v>0.48757700361070905</v>
      </c>
      <c r="G54" s="2">
        <f t="shared" si="1"/>
        <v>0.13470589772502972</v>
      </c>
      <c r="H54" s="3">
        <v>5.2955283408519932E-2</v>
      </c>
      <c r="I54" s="3">
        <v>1.4319958657691234E-2</v>
      </c>
      <c r="J54" s="3">
        <v>4.2145529603167899E-2</v>
      </c>
      <c r="K54" s="3">
        <v>2.5285126055650677E-2</v>
      </c>
      <c r="L54" s="4">
        <f t="shared" si="2"/>
        <v>0.16057967767972203</v>
      </c>
      <c r="M54" s="5">
        <v>4.4632657413258225E-2</v>
      </c>
      <c r="N54" s="5">
        <v>3.6650796594103384E-2</v>
      </c>
      <c r="O54" s="5">
        <v>3.8336446234282527E-2</v>
      </c>
      <c r="P54" s="5">
        <v>4.0959777438077875E-2</v>
      </c>
      <c r="Q54" s="6">
        <f t="shared" si="3"/>
        <v>0.10770161015295948</v>
      </c>
      <c r="R54" s="7">
        <v>6.7066553717973931E-2</v>
      </c>
      <c r="S54" s="7">
        <v>1.9851610569198659E-2</v>
      </c>
      <c r="T54" s="7">
        <v>2.0783445865786895E-2</v>
      </c>
      <c r="U54" s="8">
        <f t="shared" si="4"/>
        <v>8.4589818052997812E-2</v>
      </c>
      <c r="V54" s="13">
        <v>1.5894833501933887E-2</v>
      </c>
      <c r="W54" s="13">
        <v>3.0655004406040024E-2</v>
      </c>
      <c r="X54" s="13">
        <v>1.7675375499599567E-2</v>
      </c>
      <c r="Y54" s="13">
        <v>2.0364604645424327E-2</v>
      </c>
    </row>
    <row r="55" spans="1:25" x14ac:dyDescent="0.3">
      <c r="A55">
        <v>19740</v>
      </c>
      <c r="B55" t="s">
        <v>68</v>
      </c>
      <c r="C55">
        <v>39.434748999999996</v>
      </c>
      <c r="D55">
        <v>-104.90120899999999</v>
      </c>
      <c r="E55">
        <v>1285020</v>
      </c>
      <c r="F55" s="1">
        <f t="shared" si="0"/>
        <v>0.48811934280890656</v>
      </c>
      <c r="G55" s="2">
        <f t="shared" si="1"/>
        <v>0.12869727583997112</v>
      </c>
      <c r="H55" s="3">
        <v>4.9419189957433655E-2</v>
      </c>
      <c r="I55" s="3">
        <v>1.4074894988158825E-2</v>
      </c>
      <c r="J55" s="3">
        <v>3.9445145201867204E-2</v>
      </c>
      <c r="K55" s="3">
        <v>2.575804569251142E-2</v>
      </c>
      <c r="L55" s="4">
        <f t="shared" si="2"/>
        <v>0.1600925617934387</v>
      </c>
      <c r="M55" s="5">
        <v>4.4825307868960454E-2</v>
      </c>
      <c r="N55" s="5">
        <v>3.9567980724175125E-2</v>
      </c>
      <c r="O55" s="5">
        <v>3.7134256794668141E-2</v>
      </c>
      <c r="P55" s="5">
        <v>3.8565016405634971E-2</v>
      </c>
      <c r="Q55" s="6">
        <f t="shared" si="3"/>
        <v>0.11095073166598118</v>
      </c>
      <c r="R55" s="7">
        <v>6.7855878504552755E-2</v>
      </c>
      <c r="S55" s="7">
        <v>2.1445369319692768E-2</v>
      </c>
      <c r="T55" s="7">
        <v>2.1649483841735671E-2</v>
      </c>
      <c r="U55" s="8">
        <f t="shared" si="4"/>
        <v>8.8378773509515535E-2</v>
      </c>
      <c r="V55" s="13">
        <v>1.6717428378988795E-2</v>
      </c>
      <c r="W55" s="13">
        <v>3.2875829985712611E-2</v>
      </c>
      <c r="X55" s="13">
        <v>1.8085717900327355E-2</v>
      </c>
      <c r="Y55" s="13">
        <v>2.0699797244486763E-2</v>
      </c>
    </row>
    <row r="56" spans="1:25" x14ac:dyDescent="0.3">
      <c r="A56">
        <v>22660</v>
      </c>
      <c r="B56" t="s">
        <v>69</v>
      </c>
      <c r="C56">
        <v>40.658093000000001</v>
      </c>
      <c r="D56">
        <v>-105.48676399999999</v>
      </c>
      <c r="E56">
        <v>128130</v>
      </c>
      <c r="F56" s="1">
        <f t="shared" si="0"/>
        <v>0.48791262247775424</v>
      </c>
      <c r="G56" s="2">
        <f t="shared" si="1"/>
        <v>0.13090831990991311</v>
      </c>
      <c r="H56" s="3">
        <v>5.1475828207368651E-2</v>
      </c>
      <c r="I56" s="3">
        <v>1.4097530819170723E-2</v>
      </c>
      <c r="J56" s="3">
        <v>4.0082411498212879E-2</v>
      </c>
      <c r="K56" s="3">
        <v>2.5252549385160871E-2</v>
      </c>
      <c r="L56" s="4">
        <f t="shared" si="2"/>
        <v>0.16125616587925173</v>
      </c>
      <c r="M56" s="5">
        <v>4.3387646375227976E-2</v>
      </c>
      <c r="N56" s="5">
        <v>3.6727402812890692E-2</v>
      </c>
      <c r="O56" s="5">
        <v>3.9280742684171296E-2</v>
      </c>
      <c r="P56" s="5">
        <v>4.1860374006961756E-2</v>
      </c>
      <c r="Q56" s="6">
        <f t="shared" si="3"/>
        <v>0.10267469428072445</v>
      </c>
      <c r="R56" s="7">
        <v>6.4273904226596693E-2</v>
      </c>
      <c r="S56" s="7">
        <v>1.8588724638514374E-2</v>
      </c>
      <c r="T56" s="7">
        <v>1.9812065415613398E-2</v>
      </c>
      <c r="U56" s="8">
        <f t="shared" si="4"/>
        <v>9.3073442407864887E-2</v>
      </c>
      <c r="V56" s="13">
        <v>1.7892493603853966E-2</v>
      </c>
      <c r="W56" s="13">
        <v>3.26989036160346E-2</v>
      </c>
      <c r="X56" s="13">
        <v>1.9542000070612645E-2</v>
      </c>
      <c r="Y56" s="13">
        <v>2.2940045117363674E-2</v>
      </c>
    </row>
    <row r="57" spans="1:25" x14ac:dyDescent="0.3">
      <c r="A57">
        <v>24300</v>
      </c>
      <c r="B57" t="s">
        <v>70</v>
      </c>
      <c r="C57">
        <v>39.019421000000001</v>
      </c>
      <c r="D57">
        <v>-108.461893</v>
      </c>
      <c r="E57">
        <v>47340</v>
      </c>
      <c r="F57" s="1">
        <f t="shared" si="0"/>
        <v>0.48855828570744825</v>
      </c>
      <c r="G57" s="2">
        <f t="shared" si="1"/>
        <v>0.13930806806054696</v>
      </c>
      <c r="H57" s="3">
        <v>5.454411206128388E-2</v>
      </c>
      <c r="I57" s="3">
        <v>1.4653551517227493E-2</v>
      </c>
      <c r="J57" s="3">
        <v>4.6728002286331859E-2</v>
      </c>
      <c r="K57" s="3">
        <v>2.3382402195703721E-2</v>
      </c>
      <c r="L57" s="4">
        <f t="shared" si="2"/>
        <v>0.16491233633220367</v>
      </c>
      <c r="M57" s="5">
        <v>4.1661900897965232E-2</v>
      </c>
      <c r="N57" s="5">
        <v>3.1349154592117588E-2</v>
      </c>
      <c r="O57" s="5">
        <v>4.4091437794459218E-2</v>
      </c>
      <c r="P57" s="5">
        <v>4.7809843047661629E-2</v>
      </c>
      <c r="Q57" s="6">
        <f t="shared" si="3"/>
        <v>8.8920298667591047E-2</v>
      </c>
      <c r="R57" s="7">
        <v>6.0113127242453317E-2</v>
      </c>
      <c r="S57" s="7">
        <v>1.2887010027924143E-2</v>
      </c>
      <c r="T57" s="7">
        <v>1.5920161397213577E-2</v>
      </c>
      <c r="U57" s="8">
        <f t="shared" si="4"/>
        <v>9.5417582647106536E-2</v>
      </c>
      <c r="V57" s="13">
        <v>1.5781087791682063E-2</v>
      </c>
      <c r="W57" s="13">
        <v>3.5220786230212318E-2</v>
      </c>
      <c r="X57" s="13">
        <v>2.00981179255161E-2</v>
      </c>
      <c r="Y57" s="13">
        <v>2.4317590699696048E-2</v>
      </c>
    </row>
    <row r="58" spans="1:25" x14ac:dyDescent="0.3">
      <c r="A58">
        <v>24540</v>
      </c>
      <c r="B58" t="s">
        <v>71</v>
      </c>
      <c r="C58">
        <v>40.555961000000003</v>
      </c>
      <c r="D58">
        <v>-104.38366600000001</v>
      </c>
      <c r="E58">
        <v>85630</v>
      </c>
      <c r="F58" s="1">
        <f t="shared" si="0"/>
        <v>0.48966536351425338</v>
      </c>
      <c r="G58" s="2">
        <f t="shared" si="1"/>
        <v>0.12073893059196783</v>
      </c>
      <c r="H58" s="3">
        <v>4.5372622655184193E-2</v>
      </c>
      <c r="I58" s="3">
        <v>1.332710829521125E-2</v>
      </c>
      <c r="J58" s="3">
        <v>3.7540003423645815E-2</v>
      </c>
      <c r="K58" s="3">
        <v>2.4499196217926563E-2</v>
      </c>
      <c r="L58" s="4">
        <f t="shared" si="2"/>
        <v>0.15717975101012646</v>
      </c>
      <c r="M58" s="5">
        <v>4.0731206559003523E-2</v>
      </c>
      <c r="N58" s="5">
        <v>2.940650163232315E-2</v>
      </c>
      <c r="O58" s="5">
        <v>4.2740130769515119E-2</v>
      </c>
      <c r="P58" s="5">
        <v>4.4301912049284665E-2</v>
      </c>
      <c r="Q58" s="6">
        <f t="shared" si="3"/>
        <v>8.1238400168443331E-2</v>
      </c>
      <c r="R58" s="7">
        <v>5.1118259495229849E-2</v>
      </c>
      <c r="S58" s="7">
        <v>1.4154555200724809E-2</v>
      </c>
      <c r="T58" s="7">
        <v>1.5965585472488681E-2</v>
      </c>
      <c r="U58" s="8">
        <f t="shared" si="4"/>
        <v>0.13050828174371573</v>
      </c>
      <c r="V58" s="13">
        <v>2.1767291283641611E-2</v>
      </c>
      <c r="W58" s="13">
        <v>5.2163548235069836E-2</v>
      </c>
      <c r="X58" s="13">
        <v>2.4489145207658086E-2</v>
      </c>
      <c r="Y58" s="13">
        <v>3.2088297017346203E-2</v>
      </c>
    </row>
    <row r="59" spans="1:25" x14ac:dyDescent="0.3">
      <c r="A59">
        <v>39380</v>
      </c>
      <c r="B59" t="s">
        <v>72</v>
      </c>
      <c r="C59">
        <v>38.170658000000003</v>
      </c>
      <c r="D59">
        <v>-104.489892</v>
      </c>
      <c r="E59">
        <v>45810</v>
      </c>
      <c r="F59" s="1">
        <f t="shared" si="0"/>
        <v>0.48649308421020837</v>
      </c>
      <c r="G59" s="2">
        <f t="shared" si="1"/>
        <v>0.14325488767452155</v>
      </c>
      <c r="H59" s="3">
        <v>5.4087803718260885E-2</v>
      </c>
      <c r="I59" s="3">
        <v>1.5048133647854274E-2</v>
      </c>
      <c r="J59" s="3">
        <v>4.8685712371281574E-2</v>
      </c>
      <c r="K59" s="3">
        <v>2.5433237937124833E-2</v>
      </c>
      <c r="L59" s="4">
        <f t="shared" si="2"/>
        <v>0.16557872076321181</v>
      </c>
      <c r="M59" s="5">
        <v>4.0920533151800435E-2</v>
      </c>
      <c r="N59" s="5">
        <v>3.2557227818107083E-2</v>
      </c>
      <c r="O59" s="5">
        <v>4.2990076188374526E-2</v>
      </c>
      <c r="P59" s="5">
        <v>4.9110883604929774E-2</v>
      </c>
      <c r="Q59" s="6">
        <f t="shared" si="3"/>
        <v>8.3505438413950445E-2</v>
      </c>
      <c r="R59" s="7">
        <v>5.2170955663237067E-2</v>
      </c>
      <c r="S59" s="7">
        <v>1.3878790177840855E-2</v>
      </c>
      <c r="T59" s="7">
        <v>1.7455692572872526E-2</v>
      </c>
      <c r="U59" s="8">
        <f t="shared" si="4"/>
        <v>9.4154037358524623E-2</v>
      </c>
      <c r="V59" s="13">
        <v>1.4498033998226665E-2</v>
      </c>
      <c r="W59" s="13">
        <v>3.4800021468122375E-2</v>
      </c>
      <c r="X59" s="13">
        <v>2.0235661069762451E-2</v>
      </c>
      <c r="Y59" s="13">
        <v>2.4620320822413135E-2</v>
      </c>
    </row>
    <row r="60" spans="1:25" x14ac:dyDescent="0.3">
      <c r="A60">
        <v>71950</v>
      </c>
      <c r="B60" t="s">
        <v>73</v>
      </c>
      <c r="C60">
        <v>41.227412999999999</v>
      </c>
      <c r="D60">
        <v>-73.367061000000007</v>
      </c>
      <c r="E60">
        <v>334740</v>
      </c>
      <c r="F60" s="1">
        <f t="shared" si="0"/>
        <v>0.48621065219350346</v>
      </c>
      <c r="G60" s="2">
        <f t="shared" si="1"/>
        <v>0.13986535544965903</v>
      </c>
      <c r="H60" s="3">
        <v>5.3652188207837959E-2</v>
      </c>
      <c r="I60" s="3">
        <v>1.4947126853569246E-2</v>
      </c>
      <c r="J60" s="3">
        <v>4.2010273572881694E-2</v>
      </c>
      <c r="K60" s="3">
        <v>2.9255766815370132E-2</v>
      </c>
      <c r="L60" s="4">
        <f t="shared" si="2"/>
        <v>0.15466364197124211</v>
      </c>
      <c r="M60" s="5">
        <v>4.334106525662515E-2</v>
      </c>
      <c r="N60" s="5">
        <v>3.8254718253076025E-2</v>
      </c>
      <c r="O60" s="5">
        <v>3.5124059244855496E-2</v>
      </c>
      <c r="P60" s="5">
        <v>3.7943799216685427E-2</v>
      </c>
      <c r="Q60" s="6">
        <f t="shared" si="3"/>
        <v>0.11346137032602657</v>
      </c>
      <c r="R60" s="7">
        <v>6.9337341759868859E-2</v>
      </c>
      <c r="S60" s="7">
        <v>2.08949988572328E-2</v>
      </c>
      <c r="T60" s="7">
        <v>2.322902970892492E-2</v>
      </c>
      <c r="U60" s="8">
        <f t="shared" si="4"/>
        <v>7.8220284446575791E-2</v>
      </c>
      <c r="V60" s="13">
        <v>1.3732983599545719E-2</v>
      </c>
      <c r="W60" s="13">
        <v>2.765690216105306E-2</v>
      </c>
      <c r="X60" s="13">
        <v>1.7302755756736246E-2</v>
      </c>
      <c r="Y60" s="13">
        <v>1.9527642929240769E-2</v>
      </c>
    </row>
    <row r="61" spans="1:25" x14ac:dyDescent="0.3">
      <c r="A61">
        <v>73450</v>
      </c>
      <c r="B61" t="s">
        <v>74</v>
      </c>
      <c r="C61">
        <v>41.718649999999997</v>
      </c>
      <c r="D61">
        <v>-72.573919000000004</v>
      </c>
      <c r="E61">
        <v>495050</v>
      </c>
      <c r="F61" s="1">
        <f t="shared" si="0"/>
        <v>0.48821357513911778</v>
      </c>
      <c r="G61" s="2">
        <f t="shared" si="1"/>
        <v>0.13336433681042512</v>
      </c>
      <c r="H61" s="3">
        <v>4.9628537428784078E-2</v>
      </c>
      <c r="I61" s="3">
        <v>1.4458111561388331E-2</v>
      </c>
      <c r="J61" s="3">
        <v>4.0722041753678835E-2</v>
      </c>
      <c r="K61" s="3">
        <v>2.8555646066573886E-2</v>
      </c>
      <c r="L61" s="4">
        <f t="shared" si="2"/>
        <v>0.1558652126534521</v>
      </c>
      <c r="M61" s="5">
        <v>4.5335470579306203E-2</v>
      </c>
      <c r="N61" s="5">
        <v>4.1204781381736923E-2</v>
      </c>
      <c r="O61" s="5">
        <v>3.4038439776718422E-2</v>
      </c>
      <c r="P61" s="5">
        <v>3.5286520915690581E-2</v>
      </c>
      <c r="Q61" s="6">
        <f t="shared" si="3"/>
        <v>0.11494603049232072</v>
      </c>
      <c r="R61" s="7">
        <v>7.0485491874945932E-2</v>
      </c>
      <c r="S61" s="7">
        <v>2.1712936389235642E-2</v>
      </c>
      <c r="T61" s="7">
        <v>2.2747602228139142E-2</v>
      </c>
      <c r="U61" s="8">
        <f t="shared" si="4"/>
        <v>8.4037995182919836E-2</v>
      </c>
      <c r="V61" s="13">
        <v>1.5834603753224322E-2</v>
      </c>
      <c r="W61" s="13">
        <v>2.9014910198189369E-2</v>
      </c>
      <c r="X61" s="13">
        <v>1.8694119564648139E-2</v>
      </c>
      <c r="Y61" s="13">
        <v>2.0494361666858005E-2</v>
      </c>
    </row>
    <row r="62" spans="1:25" x14ac:dyDescent="0.3">
      <c r="A62">
        <v>75700</v>
      </c>
      <c r="B62" t="s">
        <v>75</v>
      </c>
      <c r="C62">
        <v>41.349716999999998</v>
      </c>
      <c r="D62">
        <v>-72.900204000000002</v>
      </c>
      <c r="E62">
        <v>229230</v>
      </c>
      <c r="F62" s="1">
        <f t="shared" si="0"/>
        <v>0.48799679287679992</v>
      </c>
      <c r="G62" s="2">
        <f t="shared" si="1"/>
        <v>0.13476568225893543</v>
      </c>
      <c r="H62" s="3">
        <v>5.0665403726878923E-2</v>
      </c>
      <c r="I62" s="3">
        <v>1.4546841618535864E-2</v>
      </c>
      <c r="J62" s="3">
        <v>4.2642664056553301E-2</v>
      </c>
      <c r="K62" s="3">
        <v>2.6910772856967347E-2</v>
      </c>
      <c r="L62" s="4">
        <f t="shared" si="2"/>
        <v>0.16021271020102507</v>
      </c>
      <c r="M62" s="5">
        <v>4.3678883862400202E-2</v>
      </c>
      <c r="N62" s="5">
        <v>3.5869083437860154E-2</v>
      </c>
      <c r="O62" s="5">
        <v>3.9219605856911928E-2</v>
      </c>
      <c r="P62" s="5">
        <v>4.1445137043852782E-2</v>
      </c>
      <c r="Q62" s="6">
        <f t="shared" si="3"/>
        <v>0.10191244993408134</v>
      </c>
      <c r="R62" s="7">
        <v>6.462189462414282E-2</v>
      </c>
      <c r="S62" s="7">
        <v>1.7345163161890623E-2</v>
      </c>
      <c r="T62" s="7">
        <v>1.9945392148047896E-2</v>
      </c>
      <c r="U62" s="8">
        <f t="shared" si="4"/>
        <v>9.1105950482758088E-2</v>
      </c>
      <c r="V62" s="13">
        <v>1.6050256896768131E-2</v>
      </c>
      <c r="W62" s="13">
        <v>3.2178263088898956E-2</v>
      </c>
      <c r="X62" s="13">
        <v>1.9974691485432544E-2</v>
      </c>
      <c r="Y62" s="13">
        <v>2.2902739011658461E-2</v>
      </c>
    </row>
    <row r="63" spans="1:25" x14ac:dyDescent="0.3">
      <c r="A63">
        <v>76450</v>
      </c>
      <c r="B63" t="s">
        <v>76</v>
      </c>
      <c r="C63">
        <v>41.472651999999997</v>
      </c>
      <c r="D63">
        <v>-72.108633999999995</v>
      </c>
      <c r="E63">
        <v>88490</v>
      </c>
      <c r="F63" s="1">
        <f t="shared" si="0"/>
        <v>0.48612822806972039</v>
      </c>
      <c r="G63" s="2">
        <f t="shared" si="1"/>
        <v>0.14208758832211071</v>
      </c>
      <c r="H63" s="3">
        <v>5.3477382658650208E-2</v>
      </c>
      <c r="I63" s="3">
        <v>1.5084928836524257E-2</v>
      </c>
      <c r="J63" s="3">
        <v>4.6056195126945199E-2</v>
      </c>
      <c r="K63" s="3">
        <v>2.7469081699991037E-2</v>
      </c>
      <c r="L63" s="4">
        <f t="shared" si="2"/>
        <v>0.16141981640512104</v>
      </c>
      <c r="M63" s="5">
        <v>4.1533058427900733E-2</v>
      </c>
      <c r="N63" s="5">
        <v>3.3216817051552661E-2</v>
      </c>
      <c r="O63" s="5">
        <v>4.0702902615227493E-2</v>
      </c>
      <c r="P63" s="5">
        <v>4.5967038310440154E-2</v>
      </c>
      <c r="Q63" s="6">
        <f t="shared" si="3"/>
        <v>9.5376104422621899E-2</v>
      </c>
      <c r="R63" s="7">
        <v>5.8833598874645496E-2</v>
      </c>
      <c r="S63" s="7">
        <v>1.7093926601567323E-2</v>
      </c>
      <c r="T63" s="7">
        <v>1.9448578946409077E-2</v>
      </c>
      <c r="U63" s="8">
        <f t="shared" si="4"/>
        <v>8.7244718919866751E-2</v>
      </c>
      <c r="V63" s="13">
        <v>1.5235672803287309E-2</v>
      </c>
      <c r="W63" s="13">
        <v>3.1584617497586405E-2</v>
      </c>
      <c r="X63" s="13">
        <v>1.8672865204370948E-2</v>
      </c>
      <c r="Y63" s="13">
        <v>2.1751563414622092E-2</v>
      </c>
    </row>
    <row r="64" spans="1:25" x14ac:dyDescent="0.3">
      <c r="A64">
        <v>47900</v>
      </c>
      <c r="B64" t="s">
        <v>77</v>
      </c>
      <c r="C64">
        <v>38.816927999999997</v>
      </c>
      <c r="D64">
        <v>-77.448228</v>
      </c>
      <c r="E64">
        <v>2619830</v>
      </c>
      <c r="F64" s="1">
        <f t="shared" si="0"/>
        <v>0.48685149992596533</v>
      </c>
      <c r="G64" s="2">
        <f t="shared" si="1"/>
        <v>0.13158124683174674</v>
      </c>
      <c r="H64" s="3">
        <v>4.9985684018395572E-2</v>
      </c>
      <c r="I64" s="3">
        <v>1.4244506275515585E-2</v>
      </c>
      <c r="J64" s="3">
        <v>3.8229129532236894E-2</v>
      </c>
      <c r="K64" s="3">
        <v>2.9121927005598701E-2</v>
      </c>
      <c r="L64" s="4">
        <f t="shared" si="2"/>
        <v>0.15459207228684813</v>
      </c>
      <c r="M64" s="5">
        <v>4.6136221742898421E-2</v>
      </c>
      <c r="N64" s="5">
        <v>4.3636037937611609E-2</v>
      </c>
      <c r="O64" s="5">
        <v>3.1147449785557699E-2</v>
      </c>
      <c r="P64" s="5">
        <v>3.3672362820780406E-2</v>
      </c>
      <c r="Q64" s="6">
        <f t="shared" si="3"/>
        <v>0.12625667980016608</v>
      </c>
      <c r="R64" s="7">
        <v>7.4882097738955822E-2</v>
      </c>
      <c r="S64" s="7">
        <v>2.6087845180598864E-2</v>
      </c>
      <c r="T64" s="7">
        <v>2.5286736880611383E-2</v>
      </c>
      <c r="U64" s="8">
        <f t="shared" si="4"/>
        <v>7.4421501007204321E-2</v>
      </c>
      <c r="V64" s="13">
        <v>1.4336871398374012E-2</v>
      </c>
      <c r="W64" s="13">
        <v>2.7206787991575151E-2</v>
      </c>
      <c r="X64" s="13">
        <v>1.6065454665981797E-2</v>
      </c>
      <c r="Y64" s="13">
        <v>1.6812386951273354E-2</v>
      </c>
    </row>
    <row r="65" spans="1:25" x14ac:dyDescent="0.3">
      <c r="A65">
        <v>20100</v>
      </c>
      <c r="B65" t="s">
        <v>78</v>
      </c>
      <c r="C65">
        <v>39.097087999999999</v>
      </c>
      <c r="D65">
        <v>-75.502982000000003</v>
      </c>
      <c r="E65">
        <v>44770</v>
      </c>
      <c r="F65" s="1">
        <f t="shared" si="0"/>
        <v>0.4905173190665123</v>
      </c>
      <c r="G65" s="2">
        <f t="shared" si="1"/>
        <v>0.13601412299322774</v>
      </c>
      <c r="H65" s="3">
        <v>5.4345952045564062E-2</v>
      </c>
      <c r="I65" s="3">
        <v>1.4966573425815479E-2</v>
      </c>
      <c r="J65" s="3">
        <v>4.2639189449649909E-2</v>
      </c>
      <c r="K65" s="3">
        <v>2.4062408072198272E-2</v>
      </c>
      <c r="L65" s="4">
        <f t="shared" si="2"/>
        <v>0.1625699988486432</v>
      </c>
      <c r="M65" s="5">
        <v>4.4306291783977686E-2</v>
      </c>
      <c r="N65" s="5">
        <v>3.3239159977199055E-2</v>
      </c>
      <c r="O65" s="5">
        <v>4.1061905195829945E-2</v>
      </c>
      <c r="P65" s="5">
        <v>4.3962641891636511E-2</v>
      </c>
      <c r="Q65" s="6">
        <f t="shared" si="3"/>
        <v>9.3496550094634326E-2</v>
      </c>
      <c r="R65" s="7">
        <v>6.3356759372305893E-2</v>
      </c>
      <c r="S65" s="7">
        <v>1.4197730767176973E-2</v>
      </c>
      <c r="T65" s="7">
        <v>1.5942059955151452E-2</v>
      </c>
      <c r="U65" s="8">
        <f t="shared" si="4"/>
        <v>9.8436647130007049E-2</v>
      </c>
      <c r="V65" s="13">
        <v>1.4714800465095434E-2</v>
      </c>
      <c r="W65" s="13">
        <v>3.9611518262869759E-2</v>
      </c>
      <c r="X65" s="13">
        <v>1.9817736254623169E-2</v>
      </c>
      <c r="Y65" s="13">
        <v>2.4292592147418683E-2</v>
      </c>
    </row>
    <row r="66" spans="1:25" x14ac:dyDescent="0.3">
      <c r="A66">
        <v>15980</v>
      </c>
      <c r="B66" t="s">
        <v>79</v>
      </c>
      <c r="C66">
        <v>26.559035000000002</v>
      </c>
      <c r="D66">
        <v>-81.891993999999997</v>
      </c>
      <c r="E66">
        <v>231340</v>
      </c>
      <c r="F66" s="1">
        <f t="shared" si="0"/>
        <v>0.48729100823761023</v>
      </c>
      <c r="G66" s="2">
        <f t="shared" si="1"/>
        <v>0.13496331513253415</v>
      </c>
      <c r="H66" s="3">
        <v>5.4083194008101527E-2</v>
      </c>
      <c r="I66" s="3">
        <v>1.3714379891792017E-2</v>
      </c>
      <c r="J66" s="3">
        <v>4.2438575847788741E-2</v>
      </c>
      <c r="K66" s="3">
        <v>2.4727165384851878E-2</v>
      </c>
      <c r="L66" s="4">
        <f t="shared" si="2"/>
        <v>0.16353239337958225</v>
      </c>
      <c r="M66" s="5">
        <v>4.0077257574829661E-2</v>
      </c>
      <c r="N66" s="5">
        <v>3.0472076920459411E-2</v>
      </c>
      <c r="O66" s="5">
        <v>4.3890700261626073E-2</v>
      </c>
      <c r="P66" s="5">
        <v>4.9092358622667101E-2</v>
      </c>
      <c r="Q66" s="6">
        <f t="shared" si="3"/>
        <v>9.0141133259793782E-2</v>
      </c>
      <c r="R66" s="7">
        <v>5.9104978815769253E-2</v>
      </c>
      <c r="S66" s="7">
        <v>1.3783867355724216E-2</v>
      </c>
      <c r="T66" s="7">
        <v>1.725228708830032E-2</v>
      </c>
      <c r="U66" s="8">
        <f t="shared" si="4"/>
        <v>9.8654166465700077E-2</v>
      </c>
      <c r="V66" s="13">
        <v>1.633676816612906E-2</v>
      </c>
      <c r="W66" s="13">
        <v>3.8476293379954299E-2</v>
      </c>
      <c r="X66" s="13">
        <v>1.9701845068240936E-2</v>
      </c>
      <c r="Y66" s="13">
        <v>2.4139259851375782E-2</v>
      </c>
    </row>
    <row r="67" spans="1:25" x14ac:dyDescent="0.3">
      <c r="A67">
        <v>18880</v>
      </c>
      <c r="B67" t="s">
        <v>80</v>
      </c>
      <c r="C67">
        <v>30.641096999999998</v>
      </c>
      <c r="D67">
        <v>-86.367692000000005</v>
      </c>
      <c r="E67">
        <v>89310</v>
      </c>
      <c r="F67" s="1">
        <f t="shared" ref="F67:F130" si="5">G67+L67+Q67+U67</f>
        <v>0.48774988754322057</v>
      </c>
      <c r="G67" s="2">
        <f t="shared" ref="G67:G130" si="6">SUM(H67:K67)</f>
        <v>0.14305772019549998</v>
      </c>
      <c r="H67" s="3">
        <v>5.8115466014745987E-2</v>
      </c>
      <c r="I67" s="3">
        <v>1.5063131166916151E-2</v>
      </c>
      <c r="J67" s="3">
        <v>4.3332990687303105E-2</v>
      </c>
      <c r="K67" s="3">
        <v>2.6546132326534726E-2</v>
      </c>
      <c r="L67" s="4">
        <f t="shared" ref="L67:L130" si="7">SUM(M67:P67)</f>
        <v>0.1651443313687401</v>
      </c>
      <c r="M67" s="5">
        <v>4.0934712154978077E-2</v>
      </c>
      <c r="N67" s="5">
        <v>3.3803676973508681E-2</v>
      </c>
      <c r="O67" s="5">
        <v>4.1495383751618362E-2</v>
      </c>
      <c r="P67" s="5">
        <v>4.8910558488634966E-2</v>
      </c>
      <c r="Q67" s="6">
        <f t="shared" ref="Q67:Q130" si="8">SUM(R67:T67)</f>
        <v>9.4648520725166677E-2</v>
      </c>
      <c r="R67" s="7">
        <v>5.9971462005236877E-2</v>
      </c>
      <c r="S67" s="7">
        <v>1.6388699964147348E-2</v>
      </c>
      <c r="T67" s="7">
        <v>1.8288358755782459E-2</v>
      </c>
      <c r="U67" s="8">
        <f t="shared" ref="U67:U130" si="9">SUM(V67:Y67)</f>
        <v>8.4899315253813834E-2</v>
      </c>
      <c r="V67" s="13">
        <v>1.6136521894083631E-2</v>
      </c>
      <c r="W67" s="13">
        <v>2.9532265164519868E-2</v>
      </c>
      <c r="X67" s="13">
        <v>1.8307488701710825E-2</v>
      </c>
      <c r="Y67" s="13">
        <v>2.0923039493499516E-2</v>
      </c>
    </row>
    <row r="68" spans="1:25" x14ac:dyDescent="0.3">
      <c r="A68">
        <v>19660</v>
      </c>
      <c r="B68" t="s">
        <v>81</v>
      </c>
      <c r="C68">
        <v>29.178899999999999</v>
      </c>
      <c r="D68">
        <v>-81.189023000000006</v>
      </c>
      <c r="E68">
        <v>165560</v>
      </c>
      <c r="F68" s="1">
        <f t="shared" si="5"/>
        <v>0.48815560871356034</v>
      </c>
      <c r="G68" s="2">
        <f t="shared" si="6"/>
        <v>0.13980548169117904</v>
      </c>
      <c r="H68" s="3">
        <v>5.5246628475887467E-2</v>
      </c>
      <c r="I68" s="3">
        <v>1.4332952425446953E-2</v>
      </c>
      <c r="J68" s="3">
        <v>4.5269579809162741E-2</v>
      </c>
      <c r="K68" s="3">
        <v>2.4956320980681877E-2</v>
      </c>
      <c r="L68" s="4">
        <f t="shared" si="7"/>
        <v>0.16514258964364875</v>
      </c>
      <c r="M68" s="5">
        <v>4.1557773338811096E-2</v>
      </c>
      <c r="N68" s="5">
        <v>3.1253471997313306E-2</v>
      </c>
      <c r="O68" s="5">
        <v>4.4115822708664029E-2</v>
      </c>
      <c r="P68" s="5">
        <v>4.821552159886032E-2</v>
      </c>
      <c r="Q68" s="6">
        <f t="shared" si="8"/>
        <v>9.0721908930697093E-2</v>
      </c>
      <c r="R68" s="7">
        <v>6.0474173665633416E-2</v>
      </c>
      <c r="S68" s="7">
        <v>1.3440929050394216E-2</v>
      </c>
      <c r="T68" s="7">
        <v>1.6806806214669463E-2</v>
      </c>
      <c r="U68" s="8">
        <f t="shared" si="9"/>
        <v>9.2485628448035415E-2</v>
      </c>
      <c r="V68" s="13">
        <v>1.5421455436584608E-2</v>
      </c>
      <c r="W68" s="13">
        <v>3.3818581895045143E-2</v>
      </c>
      <c r="X68" s="13">
        <v>1.944283726765441E-2</v>
      </c>
      <c r="Y68" s="13">
        <v>2.3802753848751256E-2</v>
      </c>
    </row>
    <row r="69" spans="1:25" x14ac:dyDescent="0.3">
      <c r="A69">
        <v>23540</v>
      </c>
      <c r="B69" t="s">
        <v>82</v>
      </c>
      <c r="C69">
        <v>29.677956999999999</v>
      </c>
      <c r="D69">
        <v>-82.479868999999994</v>
      </c>
      <c r="E69">
        <v>108470</v>
      </c>
      <c r="F69" s="1">
        <f t="shared" si="5"/>
        <v>0.48751745191571105</v>
      </c>
      <c r="G69" s="2">
        <f t="shared" si="6"/>
        <v>0.13873076370698167</v>
      </c>
      <c r="H69" s="3">
        <v>5.2276246810622394E-2</v>
      </c>
      <c r="I69" s="3">
        <v>1.4796996630050144E-2</v>
      </c>
      <c r="J69" s="3">
        <v>4.2578243701512156E-2</v>
      </c>
      <c r="K69" s="3">
        <v>2.9079276564797002E-2</v>
      </c>
      <c r="L69" s="4">
        <f t="shared" si="7"/>
        <v>0.16084850858347882</v>
      </c>
      <c r="M69" s="5">
        <v>4.368302444372351E-2</v>
      </c>
      <c r="N69" s="5">
        <v>3.6998576710504785E-2</v>
      </c>
      <c r="O69" s="5">
        <v>3.8629953629157936E-2</v>
      </c>
      <c r="P69" s="5">
        <v>4.1536953800092605E-2</v>
      </c>
      <c r="Q69" s="6">
        <f t="shared" si="8"/>
        <v>0.10882040003743632</v>
      </c>
      <c r="R69" s="7">
        <v>7.048021433322306E-2</v>
      </c>
      <c r="S69" s="7">
        <v>1.7022890587658424E-2</v>
      </c>
      <c r="T69" s="7">
        <v>2.1317295116554832E-2</v>
      </c>
      <c r="U69" s="8">
        <f t="shared" si="9"/>
        <v>7.9117779587814241E-2</v>
      </c>
      <c r="V69" s="13">
        <v>1.3783873195262824E-2</v>
      </c>
      <c r="W69" s="13">
        <v>2.7459981671542379E-2</v>
      </c>
      <c r="X69" s="13">
        <v>1.7400482249015713E-2</v>
      </c>
      <c r="Y69" s="13">
        <v>2.0473442471993324E-2</v>
      </c>
    </row>
    <row r="70" spans="1:25" x14ac:dyDescent="0.3">
      <c r="A70">
        <v>27260</v>
      </c>
      <c r="B70" t="s">
        <v>83</v>
      </c>
      <c r="C70">
        <v>30.234145999999999</v>
      </c>
      <c r="D70">
        <v>-81.756078000000002</v>
      </c>
      <c r="E70">
        <v>612220</v>
      </c>
      <c r="F70" s="1">
        <f t="shared" si="5"/>
        <v>0.48997927399591057</v>
      </c>
      <c r="G70" s="2">
        <f t="shared" si="6"/>
        <v>0.132218401100444</v>
      </c>
      <c r="H70" s="3">
        <v>5.1924430305269852E-2</v>
      </c>
      <c r="I70" s="3">
        <v>1.3731617336157289E-2</v>
      </c>
      <c r="J70" s="3">
        <v>4.1568530553290794E-2</v>
      </c>
      <c r="K70" s="3">
        <v>2.4993822905726052E-2</v>
      </c>
      <c r="L70" s="4">
        <f t="shared" si="7"/>
        <v>0.16119298561385131</v>
      </c>
      <c r="M70" s="5">
        <v>4.4622572250951932E-2</v>
      </c>
      <c r="N70" s="5">
        <v>3.5212471839785695E-2</v>
      </c>
      <c r="O70" s="5">
        <v>4.0062996674459971E-2</v>
      </c>
      <c r="P70" s="5">
        <v>4.129494484865371E-2</v>
      </c>
      <c r="Q70" s="6">
        <f t="shared" si="8"/>
        <v>0.10110246033886748</v>
      </c>
      <c r="R70" s="7">
        <v>6.6667594759167545E-2</v>
      </c>
      <c r="S70" s="7">
        <v>1.6423890413538259E-2</v>
      </c>
      <c r="T70" s="7">
        <v>1.8010975166161677E-2</v>
      </c>
      <c r="U70" s="8">
        <f t="shared" si="9"/>
        <v>9.5465426942747747E-2</v>
      </c>
      <c r="V70" s="13">
        <v>1.6682540245470997E-2</v>
      </c>
      <c r="W70" s="13">
        <v>3.6829570832417668E-2</v>
      </c>
      <c r="X70" s="13">
        <v>1.9288753858410265E-2</v>
      </c>
      <c r="Y70" s="13">
        <v>2.2664562006448816E-2</v>
      </c>
    </row>
    <row r="71" spans="1:25" x14ac:dyDescent="0.3">
      <c r="A71">
        <v>29460</v>
      </c>
      <c r="B71" t="s">
        <v>84</v>
      </c>
      <c r="C71">
        <v>27.953581</v>
      </c>
      <c r="D71">
        <v>-81.693470000000005</v>
      </c>
      <c r="E71">
        <v>192010</v>
      </c>
      <c r="F71" s="1">
        <f t="shared" si="5"/>
        <v>0.49069560118621725</v>
      </c>
      <c r="G71" s="2">
        <f t="shared" si="6"/>
        <v>0.12684374931910591</v>
      </c>
      <c r="H71" s="3">
        <v>5.0254030657593575E-2</v>
      </c>
      <c r="I71" s="3">
        <v>1.3480693361600852E-2</v>
      </c>
      <c r="J71" s="3">
        <v>3.9110742414468609E-2</v>
      </c>
      <c r="K71" s="3">
        <v>2.3998282885442868E-2</v>
      </c>
      <c r="L71" s="4">
        <f t="shared" si="7"/>
        <v>0.15667148675529613</v>
      </c>
      <c r="M71" s="5">
        <v>4.3005026325110621E-2</v>
      </c>
      <c r="N71" s="5">
        <v>3.0152181817348772E-2</v>
      </c>
      <c r="O71" s="5">
        <v>4.042554343860446E-2</v>
      </c>
      <c r="P71" s="5">
        <v>4.3088735174232277E-2</v>
      </c>
      <c r="Q71" s="6">
        <f t="shared" si="8"/>
        <v>8.8478683347983658E-2</v>
      </c>
      <c r="R71" s="7">
        <v>5.9172907359112945E-2</v>
      </c>
      <c r="S71" s="7">
        <v>1.331690474181435E-2</v>
      </c>
      <c r="T71" s="7">
        <v>1.598887124705636E-2</v>
      </c>
      <c r="U71" s="8">
        <f t="shared" si="9"/>
        <v>0.11870168176383153</v>
      </c>
      <c r="V71" s="13">
        <v>1.8346948977577045E-2</v>
      </c>
      <c r="W71" s="13">
        <v>4.8235131455725812E-2</v>
      </c>
      <c r="X71" s="13">
        <v>2.3186258643529457E-2</v>
      </c>
      <c r="Y71" s="13">
        <v>2.8933342686999222E-2</v>
      </c>
    </row>
    <row r="72" spans="1:25" x14ac:dyDescent="0.3">
      <c r="A72">
        <v>33100</v>
      </c>
      <c r="B72" t="s">
        <v>85</v>
      </c>
      <c r="C72">
        <v>26.101828000000001</v>
      </c>
      <c r="D72">
        <v>-80.478755000000007</v>
      </c>
      <c r="E72">
        <v>2297210</v>
      </c>
      <c r="F72" s="1">
        <f t="shared" si="5"/>
        <v>0.48886291023532652</v>
      </c>
      <c r="G72" s="2">
        <f t="shared" si="6"/>
        <v>0.13651713967897411</v>
      </c>
      <c r="H72" s="3">
        <v>5.4024344276766854E-2</v>
      </c>
      <c r="I72" s="3">
        <v>1.4121263286436928E-2</v>
      </c>
      <c r="J72" s="3">
        <v>4.2470814238695205E-2</v>
      </c>
      <c r="K72" s="3">
        <v>2.5900717877075121E-2</v>
      </c>
      <c r="L72" s="4">
        <f t="shared" si="7"/>
        <v>0.15984249735153255</v>
      </c>
      <c r="M72" s="5">
        <v>4.4187690093515697E-2</v>
      </c>
      <c r="N72" s="5">
        <v>3.5991060703894559E-2</v>
      </c>
      <c r="O72" s="5">
        <v>3.868642560148184E-2</v>
      </c>
      <c r="P72" s="5">
        <v>4.0977320952640457E-2</v>
      </c>
      <c r="Q72" s="6">
        <f t="shared" si="8"/>
        <v>0.10412976735626497</v>
      </c>
      <c r="R72" s="7">
        <v>6.8386424572084062E-2</v>
      </c>
      <c r="S72" s="7">
        <v>1.6552436894537882E-2</v>
      </c>
      <c r="T72" s="7">
        <v>1.9190905889643027E-2</v>
      </c>
      <c r="U72" s="8">
        <f t="shared" si="9"/>
        <v>8.8373505848554912E-2</v>
      </c>
      <c r="V72" s="13">
        <v>1.4747851344683477E-2</v>
      </c>
      <c r="W72" s="13">
        <v>3.4178941969179248E-2</v>
      </c>
      <c r="X72" s="13">
        <v>1.8306036295991483E-2</v>
      </c>
      <c r="Y72" s="13">
        <v>2.1140676238700706E-2</v>
      </c>
    </row>
    <row r="73" spans="1:25" x14ac:dyDescent="0.3">
      <c r="A73">
        <v>34940</v>
      </c>
      <c r="B73" t="s">
        <v>86</v>
      </c>
      <c r="C73">
        <v>26.118786</v>
      </c>
      <c r="D73">
        <v>-81.400954999999996</v>
      </c>
      <c r="E73">
        <v>123840</v>
      </c>
      <c r="F73" s="1">
        <f t="shared" si="5"/>
        <v>0.48675008920639867</v>
      </c>
      <c r="G73" s="2">
        <f t="shared" si="6"/>
        <v>0.13693489807248954</v>
      </c>
      <c r="H73" s="3">
        <v>5.3539771881632857E-2</v>
      </c>
      <c r="I73" s="3">
        <v>1.4198809286439004E-2</v>
      </c>
      <c r="J73" s="3">
        <v>4.3828571613992458E-2</v>
      </c>
      <c r="K73" s="3">
        <v>2.536774529042524E-2</v>
      </c>
      <c r="L73" s="4">
        <f t="shared" si="7"/>
        <v>0.16851845696944384</v>
      </c>
      <c r="M73" s="5">
        <v>3.7790240125126259E-2</v>
      </c>
      <c r="N73" s="5">
        <v>2.9302827681333014E-2</v>
      </c>
      <c r="O73" s="5">
        <v>4.7247188446687086E-2</v>
      </c>
      <c r="P73" s="5">
        <v>5.4178200716297489E-2</v>
      </c>
      <c r="Q73" s="6">
        <f t="shared" si="8"/>
        <v>8.3589288475205067E-2</v>
      </c>
      <c r="R73" s="7">
        <v>5.3940294632000153E-2</v>
      </c>
      <c r="S73" s="7">
        <v>1.331673891446694E-2</v>
      </c>
      <c r="T73" s="7">
        <v>1.6332254928737976E-2</v>
      </c>
      <c r="U73" s="8">
        <f t="shared" si="9"/>
        <v>9.7707445689260222E-2</v>
      </c>
      <c r="V73" s="13">
        <v>1.5614401686825683E-2</v>
      </c>
      <c r="W73" s="13">
        <v>3.6432811585988129E-2</v>
      </c>
      <c r="X73" s="13">
        <v>2.0325843177797138E-2</v>
      </c>
      <c r="Y73" s="13">
        <v>2.533438923864928E-2</v>
      </c>
    </row>
    <row r="74" spans="1:25" x14ac:dyDescent="0.3">
      <c r="A74">
        <v>35840</v>
      </c>
      <c r="B74" t="s">
        <v>87</v>
      </c>
      <c r="C74">
        <v>27.364246999999999</v>
      </c>
      <c r="D74">
        <v>-82.319344000000001</v>
      </c>
      <c r="E74">
        <v>257770</v>
      </c>
      <c r="F74" s="1">
        <f t="shared" si="5"/>
        <v>0.48843745928928445</v>
      </c>
      <c r="G74" s="2">
        <f t="shared" si="6"/>
        <v>0.13615164397956625</v>
      </c>
      <c r="H74" s="3">
        <v>5.3021083623744421E-2</v>
      </c>
      <c r="I74" s="3">
        <v>1.4521790761987846E-2</v>
      </c>
      <c r="J74" s="3">
        <v>4.3575256550460233E-2</v>
      </c>
      <c r="K74" s="3">
        <v>2.5033513043373753E-2</v>
      </c>
      <c r="L74" s="4">
        <f t="shared" si="7"/>
        <v>0.16558796783207713</v>
      </c>
      <c r="M74" s="5">
        <v>4.1191214354137133E-2</v>
      </c>
      <c r="N74" s="5">
        <v>3.1767672899911226E-2</v>
      </c>
      <c r="O74" s="5">
        <v>4.4280383328568804E-2</v>
      </c>
      <c r="P74" s="5">
        <v>4.8348697249459949E-2</v>
      </c>
      <c r="Q74" s="6">
        <f t="shared" si="8"/>
        <v>9.0831446625565804E-2</v>
      </c>
      <c r="R74" s="7">
        <v>5.9957523889556698E-2</v>
      </c>
      <c r="S74" s="7">
        <v>1.4219794981816775E-2</v>
      </c>
      <c r="T74" s="7">
        <v>1.6654127754192338E-2</v>
      </c>
      <c r="U74" s="8">
        <f t="shared" si="9"/>
        <v>9.5866400852075262E-2</v>
      </c>
      <c r="V74" s="13">
        <v>1.6348325498508159E-2</v>
      </c>
      <c r="W74" s="13">
        <v>3.4986791439177399E-2</v>
      </c>
      <c r="X74" s="13">
        <v>2.0024395702118645E-2</v>
      </c>
      <c r="Y74" s="13">
        <v>2.450688821227107E-2</v>
      </c>
    </row>
    <row r="75" spans="1:25" x14ac:dyDescent="0.3">
      <c r="A75">
        <v>36100</v>
      </c>
      <c r="B75" t="s">
        <v>88</v>
      </c>
      <c r="C75">
        <v>29.202805000000001</v>
      </c>
      <c r="D75">
        <v>-82.043099999999995</v>
      </c>
      <c r="E75">
        <v>83980</v>
      </c>
      <c r="F75" s="1">
        <f t="shared" si="5"/>
        <v>0.49077053093462647</v>
      </c>
      <c r="G75" s="2">
        <f t="shared" si="6"/>
        <v>0.13139991823443756</v>
      </c>
      <c r="H75" s="3">
        <v>5.2727773895840303E-2</v>
      </c>
      <c r="I75" s="3">
        <v>1.4349968759265338E-2</v>
      </c>
      <c r="J75" s="3">
        <v>4.1529217529919081E-2</v>
      </c>
      <c r="K75" s="3">
        <v>2.2792958049412827E-2</v>
      </c>
      <c r="L75" s="4">
        <f t="shared" si="7"/>
        <v>0.16888545211708667</v>
      </c>
      <c r="M75" s="5">
        <v>4.149708392538342E-2</v>
      </c>
      <c r="N75" s="5">
        <v>2.9653033891899775E-2</v>
      </c>
      <c r="O75" s="5">
        <v>4.8893494575757847E-2</v>
      </c>
      <c r="P75" s="5">
        <v>4.8841839724045641E-2</v>
      </c>
      <c r="Q75" s="6">
        <f t="shared" si="8"/>
        <v>8.0931955557757798E-2</v>
      </c>
      <c r="R75" s="7">
        <v>5.5866765909453289E-2</v>
      </c>
      <c r="S75" s="7">
        <v>1.1098943960420897E-2</v>
      </c>
      <c r="T75" s="7">
        <v>1.396624568788361E-2</v>
      </c>
      <c r="U75" s="8">
        <f t="shared" si="9"/>
        <v>0.10955320502534445</v>
      </c>
      <c r="V75" s="13">
        <v>1.8232940854164395E-2</v>
      </c>
      <c r="W75" s="13">
        <v>4.0282803268655153E-2</v>
      </c>
      <c r="X75" s="13">
        <v>2.2982374546179771E-2</v>
      </c>
      <c r="Y75" s="13">
        <v>2.8055086356345123E-2</v>
      </c>
    </row>
    <row r="76" spans="1:25" x14ac:dyDescent="0.3">
      <c r="A76">
        <v>36740</v>
      </c>
      <c r="B76" t="s">
        <v>89</v>
      </c>
      <c r="C76">
        <v>28.434396</v>
      </c>
      <c r="D76">
        <v>-81.356083999999996</v>
      </c>
      <c r="E76">
        <v>1055690</v>
      </c>
      <c r="F76" s="1">
        <f t="shared" si="5"/>
        <v>0.48815746346426192</v>
      </c>
      <c r="G76" s="2">
        <f t="shared" si="6"/>
        <v>0.13496087504202692</v>
      </c>
      <c r="H76" s="3">
        <v>5.3550823572500073E-2</v>
      </c>
      <c r="I76" s="3">
        <v>1.4011783832267248E-2</v>
      </c>
      <c r="J76" s="3">
        <v>4.1780873806716086E-2</v>
      </c>
      <c r="K76" s="3">
        <v>2.5617393830543508E-2</v>
      </c>
      <c r="L76" s="4">
        <f t="shared" si="7"/>
        <v>0.16311958366260815</v>
      </c>
      <c r="M76" s="5">
        <v>4.2251353042944258E-2</v>
      </c>
      <c r="N76" s="5">
        <v>3.359421635787968E-2</v>
      </c>
      <c r="O76" s="5">
        <v>4.1567977441148145E-2</v>
      </c>
      <c r="P76" s="5">
        <v>4.5706036820636051E-2</v>
      </c>
      <c r="Q76" s="6">
        <f t="shared" si="8"/>
        <v>9.8138810666958079E-2</v>
      </c>
      <c r="R76" s="7">
        <v>6.3159055144450374E-2</v>
      </c>
      <c r="S76" s="7">
        <v>1.6330291903401916E-2</v>
      </c>
      <c r="T76" s="7">
        <v>1.8649463619105789E-2</v>
      </c>
      <c r="U76" s="8">
        <f t="shared" si="9"/>
        <v>9.1938194092668776E-2</v>
      </c>
      <c r="V76" s="13">
        <v>1.6147833331836288E-2</v>
      </c>
      <c r="W76" s="13">
        <v>3.4393127377583245E-2</v>
      </c>
      <c r="X76" s="13">
        <v>1.8846496486142637E-2</v>
      </c>
      <c r="Y76" s="13">
        <v>2.2550736897106616E-2</v>
      </c>
    </row>
    <row r="77" spans="1:25" x14ac:dyDescent="0.3">
      <c r="A77">
        <v>37340</v>
      </c>
      <c r="B77" t="s">
        <v>90</v>
      </c>
      <c r="C77">
        <v>28.298677999999999</v>
      </c>
      <c r="D77">
        <v>-80.700534000000005</v>
      </c>
      <c r="E77">
        <v>187010</v>
      </c>
      <c r="F77" s="1">
        <f t="shared" si="5"/>
        <v>0.48950590186966852</v>
      </c>
      <c r="G77" s="2">
        <f t="shared" si="6"/>
        <v>0.13121302668824172</v>
      </c>
      <c r="H77" s="3">
        <v>5.1164660446359408E-2</v>
      </c>
      <c r="I77" s="3">
        <v>1.4656368621777469E-2</v>
      </c>
      <c r="J77" s="3">
        <v>4.0370854199290096E-2</v>
      </c>
      <c r="K77" s="3">
        <v>2.5021143420814743E-2</v>
      </c>
      <c r="L77" s="4">
        <f t="shared" si="7"/>
        <v>0.16462815117372312</v>
      </c>
      <c r="M77" s="5">
        <v>4.5403621827481179E-2</v>
      </c>
      <c r="N77" s="5">
        <v>3.8216706335443405E-2</v>
      </c>
      <c r="O77" s="5">
        <v>3.9859912152014128E-2</v>
      </c>
      <c r="P77" s="5">
        <v>4.1147910858784421E-2</v>
      </c>
      <c r="Q77" s="6">
        <f t="shared" si="8"/>
        <v>0.1039930287686435</v>
      </c>
      <c r="R77" s="7">
        <v>6.51286615780622E-2</v>
      </c>
      <c r="S77" s="7">
        <v>1.9221577791373103E-2</v>
      </c>
      <c r="T77" s="7">
        <v>1.9642789399208192E-2</v>
      </c>
      <c r="U77" s="8">
        <f t="shared" si="9"/>
        <v>8.9671695239060226E-2</v>
      </c>
      <c r="V77" s="13">
        <v>1.96575259876548E-2</v>
      </c>
      <c r="W77" s="13">
        <v>2.7943210335772357E-2</v>
      </c>
      <c r="X77" s="13">
        <v>1.9918220486121501E-2</v>
      </c>
      <c r="Y77" s="13">
        <v>2.215273842951157E-2</v>
      </c>
    </row>
    <row r="78" spans="1:25" x14ac:dyDescent="0.3">
      <c r="A78">
        <v>37460</v>
      </c>
      <c r="B78" t="s">
        <v>91</v>
      </c>
      <c r="C78">
        <v>30.101095000000001</v>
      </c>
      <c r="D78">
        <v>-85.474970999999996</v>
      </c>
      <c r="E78">
        <v>62010</v>
      </c>
      <c r="F78" s="1">
        <f t="shared" si="5"/>
        <v>0.48759353347472789</v>
      </c>
      <c r="G78" s="2">
        <f t="shared" si="6"/>
        <v>0.1407893163094783</v>
      </c>
      <c r="H78" s="3">
        <v>5.6865919991555276E-2</v>
      </c>
      <c r="I78" s="3">
        <v>1.4946899272734326E-2</v>
      </c>
      <c r="J78" s="3">
        <v>4.4363412593181079E-2</v>
      </c>
      <c r="K78" s="3">
        <v>2.4613084452007612E-2</v>
      </c>
      <c r="L78" s="4">
        <f t="shared" si="7"/>
        <v>0.16278617066069723</v>
      </c>
      <c r="M78" s="5">
        <v>4.194250116684968E-2</v>
      </c>
      <c r="N78" s="5">
        <v>3.0647699440131782E-2</v>
      </c>
      <c r="O78" s="5">
        <v>4.2600411955872448E-2</v>
      </c>
      <c r="P78" s="5">
        <v>4.7595558097843327E-2</v>
      </c>
      <c r="Q78" s="6">
        <f t="shared" si="8"/>
        <v>9.15974444813039E-2</v>
      </c>
      <c r="R78" s="7">
        <v>5.9805020532151885E-2</v>
      </c>
      <c r="S78" s="7">
        <v>1.4328121287960283E-2</v>
      </c>
      <c r="T78" s="7">
        <v>1.7464302661191727E-2</v>
      </c>
      <c r="U78" s="8">
        <f t="shared" si="9"/>
        <v>9.2420602023248408E-2</v>
      </c>
      <c r="V78" s="13">
        <v>1.6601400211872158E-2</v>
      </c>
      <c r="W78" s="13">
        <v>3.5145482252064993E-2</v>
      </c>
      <c r="X78" s="13">
        <v>1.826708378897941E-2</v>
      </c>
      <c r="Y78" s="13">
        <v>2.2406635770331852E-2</v>
      </c>
    </row>
    <row r="79" spans="1:25" x14ac:dyDescent="0.3">
      <c r="A79">
        <v>37860</v>
      </c>
      <c r="B79" t="s">
        <v>92</v>
      </c>
      <c r="C79">
        <v>30.655401000000001</v>
      </c>
      <c r="D79">
        <v>-87.161828</v>
      </c>
      <c r="E79">
        <v>148140</v>
      </c>
      <c r="F79" s="1">
        <f t="shared" si="5"/>
        <v>0.48878393332296571</v>
      </c>
      <c r="G79" s="2">
        <f t="shared" si="6"/>
        <v>0.14210099052449024</v>
      </c>
      <c r="H79" s="3">
        <v>5.6596844748029521E-2</v>
      </c>
      <c r="I79" s="3">
        <v>1.4700162077767356E-2</v>
      </c>
      <c r="J79" s="3">
        <v>4.4952023864962998E-2</v>
      </c>
      <c r="K79" s="3">
        <v>2.5851959833730374E-2</v>
      </c>
      <c r="L79" s="4">
        <f t="shared" si="7"/>
        <v>0.16372367108909341</v>
      </c>
      <c r="M79" s="5">
        <v>4.3956558486559792E-2</v>
      </c>
      <c r="N79" s="5">
        <v>3.4154268077069373E-2</v>
      </c>
      <c r="O79" s="5">
        <v>4.1222262033892461E-2</v>
      </c>
      <c r="P79" s="5">
        <v>4.4390582491571781E-2</v>
      </c>
      <c r="Q79" s="6">
        <f t="shared" si="8"/>
        <v>9.6538003653221155E-2</v>
      </c>
      <c r="R79" s="7">
        <v>6.4199205902299397E-2</v>
      </c>
      <c r="S79" s="7">
        <v>1.4963151076693434E-2</v>
      </c>
      <c r="T79" s="7">
        <v>1.7375646674228324E-2</v>
      </c>
      <c r="U79" s="8">
        <f t="shared" si="9"/>
        <v>8.6421268056160863E-2</v>
      </c>
      <c r="V79" s="13">
        <v>1.4838658476947873E-2</v>
      </c>
      <c r="W79" s="13">
        <v>3.2039729531882319E-2</v>
      </c>
      <c r="X79" s="13">
        <v>1.7981784350459374E-2</v>
      </c>
      <c r="Y79" s="13">
        <v>2.1561095696871296E-2</v>
      </c>
    </row>
    <row r="80" spans="1:25" x14ac:dyDescent="0.3">
      <c r="A80">
        <v>38940</v>
      </c>
      <c r="B80" t="s">
        <v>93</v>
      </c>
      <c r="C80">
        <v>27.232699</v>
      </c>
      <c r="D80">
        <v>-80.426770000000005</v>
      </c>
      <c r="E80">
        <v>123580</v>
      </c>
      <c r="F80" s="1">
        <f t="shared" si="5"/>
        <v>0.48884703222647263</v>
      </c>
      <c r="G80" s="2">
        <f t="shared" si="6"/>
        <v>0.13857960961929972</v>
      </c>
      <c r="H80" s="3">
        <v>5.5191761445792568E-2</v>
      </c>
      <c r="I80" s="3">
        <v>1.4389307627736393E-2</v>
      </c>
      <c r="J80" s="3">
        <v>4.3578318285208188E-2</v>
      </c>
      <c r="K80" s="3">
        <v>2.5420222260562571E-2</v>
      </c>
      <c r="L80" s="4">
        <f t="shared" si="7"/>
        <v>0.16261587993986387</v>
      </c>
      <c r="M80" s="5">
        <v>4.1042591687352116E-2</v>
      </c>
      <c r="N80" s="5">
        <v>3.1392487421829214E-2</v>
      </c>
      <c r="O80" s="5">
        <v>4.2738641918767632E-2</v>
      </c>
      <c r="P80" s="5">
        <v>4.7442158911914917E-2</v>
      </c>
      <c r="Q80" s="6">
        <f t="shared" si="8"/>
        <v>8.9454332284682678E-2</v>
      </c>
      <c r="R80" s="7">
        <v>6.0053022963122121E-2</v>
      </c>
      <c r="S80" s="7">
        <v>1.3176541594231645E-2</v>
      </c>
      <c r="T80" s="7">
        <v>1.6224767727328906E-2</v>
      </c>
      <c r="U80" s="8">
        <f t="shared" si="9"/>
        <v>9.8197210382626354E-2</v>
      </c>
      <c r="V80" s="13">
        <v>1.5130893164972563E-2</v>
      </c>
      <c r="W80" s="13">
        <v>3.7692072177410392E-2</v>
      </c>
      <c r="X80" s="13">
        <v>1.9744415731186463E-2</v>
      </c>
      <c r="Y80" s="13">
        <v>2.5629829309056947E-2</v>
      </c>
    </row>
    <row r="81" spans="1:25" x14ac:dyDescent="0.3">
      <c r="A81">
        <v>39460</v>
      </c>
      <c r="B81" t="s">
        <v>94</v>
      </c>
      <c r="C81">
        <v>26.868974000000001</v>
      </c>
      <c r="D81">
        <v>-81.941277999999997</v>
      </c>
      <c r="E81">
        <v>36170</v>
      </c>
      <c r="F81" s="1">
        <f t="shared" si="5"/>
        <v>0.48780408516813412</v>
      </c>
      <c r="G81" s="2">
        <f t="shared" si="6"/>
        <v>0.14906221419872476</v>
      </c>
      <c r="H81" s="3">
        <v>6.0412207102563571E-2</v>
      </c>
      <c r="I81" s="3">
        <v>1.542898704081379E-2</v>
      </c>
      <c r="J81" s="3">
        <v>4.8954654696474663E-2</v>
      </c>
      <c r="K81" s="3">
        <v>2.4266365358872728E-2</v>
      </c>
      <c r="L81" s="4">
        <f t="shared" si="7"/>
        <v>0.16846973206568694</v>
      </c>
      <c r="M81" s="5">
        <v>4.0113741943380792E-2</v>
      </c>
      <c r="N81" s="5">
        <v>2.949517147813235E-2</v>
      </c>
      <c r="O81" s="5">
        <v>4.6616370831072597E-2</v>
      </c>
      <c r="P81" s="5">
        <v>5.2244447813101183E-2</v>
      </c>
      <c r="Q81" s="6">
        <f t="shared" si="8"/>
        <v>8.3527944226728157E-2</v>
      </c>
      <c r="R81" s="7">
        <v>5.7631406909187805E-2</v>
      </c>
      <c r="S81" s="7">
        <v>1.1097518529379588E-2</v>
      </c>
      <c r="T81" s="7">
        <v>1.4799018788160772E-2</v>
      </c>
      <c r="U81" s="8">
        <f t="shared" si="9"/>
        <v>8.6744194676994207E-2</v>
      </c>
      <c r="V81" s="13">
        <v>1.3341770862287522E-2</v>
      </c>
      <c r="W81" s="13">
        <v>3.2600980595634405E-2</v>
      </c>
      <c r="X81" s="13">
        <v>1.903376172890664E-2</v>
      </c>
      <c r="Y81" s="13">
        <v>2.1767681490165648E-2</v>
      </c>
    </row>
    <row r="82" spans="1:25" x14ac:dyDescent="0.3">
      <c r="A82">
        <v>42680</v>
      </c>
      <c r="B82" t="s">
        <v>95</v>
      </c>
      <c r="C82">
        <v>27.700527999999998</v>
      </c>
      <c r="D82">
        <v>-80.574788999999996</v>
      </c>
      <c r="E82">
        <v>42740</v>
      </c>
      <c r="F82" s="1">
        <f t="shared" si="5"/>
        <v>0.48749336847980129</v>
      </c>
      <c r="G82" s="2">
        <f t="shared" si="6"/>
        <v>0.14378393738157472</v>
      </c>
      <c r="H82" s="3">
        <v>5.734078094476084E-2</v>
      </c>
      <c r="I82" s="3">
        <v>1.4088531806482995E-2</v>
      </c>
      <c r="J82" s="3">
        <v>4.7862537571146627E-2</v>
      </c>
      <c r="K82" s="3">
        <v>2.4492087059184247E-2</v>
      </c>
      <c r="L82" s="4">
        <f t="shared" si="7"/>
        <v>0.16728267251228296</v>
      </c>
      <c r="M82" s="5">
        <v>3.9433332491279234E-2</v>
      </c>
      <c r="N82" s="5">
        <v>3.1746340679454615E-2</v>
      </c>
      <c r="O82" s="5">
        <v>4.5263300742715888E-2</v>
      </c>
      <c r="P82" s="5">
        <v>5.0839698598833215E-2</v>
      </c>
      <c r="Q82" s="6">
        <f t="shared" si="8"/>
        <v>8.8046951480851982E-2</v>
      </c>
      <c r="R82" s="7">
        <v>5.9007230237708992E-2</v>
      </c>
      <c r="S82" s="7">
        <v>1.2441201137665356E-2</v>
      </c>
      <c r="T82" s="7">
        <v>1.6598520105477639E-2</v>
      </c>
      <c r="U82" s="8">
        <f t="shared" si="9"/>
        <v>8.8379807105091648E-2</v>
      </c>
      <c r="V82" s="13">
        <v>1.3566635556603117E-2</v>
      </c>
      <c r="W82" s="13">
        <v>3.2694435529559598E-2</v>
      </c>
      <c r="X82" s="13">
        <v>1.905636654612386E-2</v>
      </c>
      <c r="Y82" s="13">
        <v>2.3062369472805069E-2</v>
      </c>
    </row>
    <row r="83" spans="1:25" x14ac:dyDescent="0.3">
      <c r="A83">
        <v>45220</v>
      </c>
      <c r="B83" t="s">
        <v>96</v>
      </c>
      <c r="C83">
        <v>30.386424999999999</v>
      </c>
      <c r="D83">
        <v>-84.280410000000003</v>
      </c>
      <c r="E83">
        <v>141810</v>
      </c>
      <c r="F83" s="1">
        <f t="shared" si="5"/>
        <v>0.48666481966961195</v>
      </c>
      <c r="G83" s="2">
        <f t="shared" si="6"/>
        <v>0.13905858978497718</v>
      </c>
      <c r="H83" s="3">
        <v>5.3494911798627108E-2</v>
      </c>
      <c r="I83" s="3">
        <v>1.4758236419103699E-2</v>
      </c>
      <c r="J83" s="3">
        <v>4.1425677301177868E-2</v>
      </c>
      <c r="K83" s="3">
        <v>2.9379764266068514E-2</v>
      </c>
      <c r="L83" s="4">
        <f t="shared" si="7"/>
        <v>0.15369791156938634</v>
      </c>
      <c r="M83" s="5">
        <v>4.4155044262865366E-2</v>
      </c>
      <c r="N83" s="5">
        <v>4.0700867389141436E-2</v>
      </c>
      <c r="O83" s="5">
        <v>3.2260554881196439E-2</v>
      </c>
      <c r="P83" s="5">
        <v>3.6581445036183088E-2</v>
      </c>
      <c r="Q83" s="6">
        <f t="shared" si="8"/>
        <v>0.12145464017326571</v>
      </c>
      <c r="R83" s="7">
        <v>7.5444855872076597E-2</v>
      </c>
      <c r="S83" s="7">
        <v>2.2151172969538269E-2</v>
      </c>
      <c r="T83" s="7">
        <v>2.3858611331650851E-2</v>
      </c>
      <c r="U83" s="8">
        <f t="shared" si="9"/>
        <v>7.2453678141982808E-2</v>
      </c>
      <c r="V83" s="13">
        <v>1.2495390773379921E-2</v>
      </c>
      <c r="W83" s="13">
        <v>2.6808811071762268E-2</v>
      </c>
      <c r="X83" s="13">
        <v>1.5889342384218335E-2</v>
      </c>
      <c r="Y83" s="13">
        <v>1.7260133912622273E-2</v>
      </c>
    </row>
    <row r="84" spans="1:25" x14ac:dyDescent="0.3">
      <c r="A84">
        <v>45300</v>
      </c>
      <c r="B84" t="s">
        <v>97</v>
      </c>
      <c r="C84">
        <v>28.125907000000002</v>
      </c>
      <c r="D84">
        <v>-82.465286000000006</v>
      </c>
      <c r="E84">
        <v>1162840</v>
      </c>
      <c r="F84" s="1">
        <f t="shared" si="5"/>
        <v>0.48985852124169738</v>
      </c>
      <c r="G84" s="2">
        <f t="shared" si="6"/>
        <v>0.13411265887403406</v>
      </c>
      <c r="H84" s="3">
        <v>5.3297601483556202E-2</v>
      </c>
      <c r="I84" s="3">
        <v>1.3900244045867618E-2</v>
      </c>
      <c r="J84" s="3">
        <v>4.1224281766769892E-2</v>
      </c>
      <c r="K84" s="3">
        <v>2.5690531577840358E-2</v>
      </c>
      <c r="L84" s="4">
        <f t="shared" si="7"/>
        <v>0.1602200598839047</v>
      </c>
      <c r="M84" s="5">
        <v>4.558099989518076E-2</v>
      </c>
      <c r="N84" s="5">
        <v>3.7323457168469736E-2</v>
      </c>
      <c r="O84" s="5">
        <v>3.7942494407944165E-2</v>
      </c>
      <c r="P84" s="5">
        <v>3.9373108412310044E-2</v>
      </c>
      <c r="Q84" s="6">
        <f t="shared" si="8"/>
        <v>0.10722104733701161</v>
      </c>
      <c r="R84" s="7">
        <v>7.0605061226712784E-2</v>
      </c>
      <c r="S84" s="7">
        <v>1.74776814134933E-2</v>
      </c>
      <c r="T84" s="7">
        <v>1.9138304696805528E-2</v>
      </c>
      <c r="U84" s="8">
        <f t="shared" si="9"/>
        <v>8.8304755146747044E-2</v>
      </c>
      <c r="V84" s="13">
        <v>1.6231420382015995E-2</v>
      </c>
      <c r="W84" s="13">
        <v>3.2225838205433337E-2</v>
      </c>
      <c r="X84" s="13">
        <v>1.8617322598126658E-2</v>
      </c>
      <c r="Y84" s="13">
        <v>2.1230173961171044E-2</v>
      </c>
    </row>
    <row r="85" spans="1:25" x14ac:dyDescent="0.3">
      <c r="A85">
        <v>10500</v>
      </c>
      <c r="B85" t="s">
        <v>98</v>
      </c>
      <c r="C85">
        <v>31.589303000000001</v>
      </c>
      <c r="D85">
        <v>-84.174913000000004</v>
      </c>
      <c r="E85">
        <v>46080</v>
      </c>
      <c r="F85" s="1">
        <f t="shared" si="5"/>
        <v>0.48803471241218133</v>
      </c>
      <c r="G85" s="2">
        <f t="shared" si="6"/>
        <v>0.14352926346825357</v>
      </c>
      <c r="H85" s="3">
        <v>5.7785280218119933E-2</v>
      </c>
      <c r="I85" s="3">
        <v>1.491485495211169E-2</v>
      </c>
      <c r="J85" s="3">
        <v>4.4806226465202832E-2</v>
      </c>
      <c r="K85" s="3">
        <v>2.602290183281911E-2</v>
      </c>
      <c r="L85" s="4">
        <f t="shared" si="7"/>
        <v>0.15356555553646772</v>
      </c>
      <c r="M85" s="5">
        <v>4.1698634044917894E-2</v>
      </c>
      <c r="N85" s="5">
        <v>3.0142438146251917E-2</v>
      </c>
      <c r="O85" s="5">
        <v>3.8373682339075212E-2</v>
      </c>
      <c r="P85" s="5">
        <v>4.3350801006222704E-2</v>
      </c>
      <c r="Q85" s="6">
        <f t="shared" si="8"/>
        <v>9.3607587456599806E-2</v>
      </c>
      <c r="R85" s="7">
        <v>6.2838348918141301E-2</v>
      </c>
      <c r="S85" s="7">
        <v>1.3427084600490833E-2</v>
      </c>
      <c r="T85" s="7">
        <v>1.7342153937967668E-2</v>
      </c>
      <c r="U85" s="8">
        <f t="shared" si="9"/>
        <v>9.7332305950860259E-2</v>
      </c>
      <c r="V85" s="13">
        <v>1.5195390055780513E-2</v>
      </c>
      <c r="W85" s="13">
        <v>3.9805751864759452E-2</v>
      </c>
      <c r="X85" s="13">
        <v>1.8975626018529798E-2</v>
      </c>
      <c r="Y85" s="13">
        <v>2.3355538011790494E-2</v>
      </c>
    </row>
    <row r="86" spans="1:25" x14ac:dyDescent="0.3">
      <c r="A86">
        <v>12020</v>
      </c>
      <c r="B86" t="s">
        <v>99</v>
      </c>
      <c r="C86">
        <v>33.943984</v>
      </c>
      <c r="D86">
        <v>-83.213897000000003</v>
      </c>
      <c r="E86">
        <v>63700</v>
      </c>
      <c r="F86" s="1">
        <f t="shared" si="5"/>
        <v>0.48733186977465226</v>
      </c>
      <c r="G86" s="2">
        <f t="shared" si="6"/>
        <v>0.14400253199767318</v>
      </c>
      <c r="H86" s="3">
        <v>5.7010348829843738E-2</v>
      </c>
      <c r="I86" s="3">
        <v>1.5460077767974119E-2</v>
      </c>
      <c r="J86" s="3">
        <v>4.6055251002958916E-2</v>
      </c>
      <c r="K86" s="3">
        <v>2.5476854396896401E-2</v>
      </c>
      <c r="L86" s="4">
        <f t="shared" si="7"/>
        <v>0.16298834945729815</v>
      </c>
      <c r="M86" s="5">
        <v>4.2308177022267378E-2</v>
      </c>
      <c r="N86" s="5">
        <v>3.1618775986371681E-2</v>
      </c>
      <c r="O86" s="5">
        <v>4.1739037814658368E-2</v>
      </c>
      <c r="P86" s="5">
        <v>4.7322358634000722E-2</v>
      </c>
      <c r="Q86" s="6">
        <f t="shared" si="8"/>
        <v>9.4035091939863452E-2</v>
      </c>
      <c r="R86" s="7">
        <v>6.1207695898017375E-2</v>
      </c>
      <c r="S86" s="7">
        <v>1.4311570966620368E-2</v>
      </c>
      <c r="T86" s="7">
        <v>1.8515825075225711E-2</v>
      </c>
      <c r="U86" s="8">
        <f t="shared" si="9"/>
        <v>8.6305896379817421E-2</v>
      </c>
      <c r="V86" s="13">
        <v>1.4650224301135632E-2</v>
      </c>
      <c r="W86" s="13">
        <v>3.0052383055863049E-2</v>
      </c>
      <c r="X86" s="13">
        <v>1.8879793957643321E-2</v>
      </c>
      <c r="Y86" s="13">
        <v>2.2723495065175417E-2</v>
      </c>
    </row>
    <row r="87" spans="1:25" x14ac:dyDescent="0.3">
      <c r="A87">
        <v>12060</v>
      </c>
      <c r="B87" t="s">
        <v>100</v>
      </c>
      <c r="C87">
        <v>33.693728</v>
      </c>
      <c r="D87">
        <v>-84.399911000000003</v>
      </c>
      <c r="E87">
        <v>2313350</v>
      </c>
      <c r="F87" s="1">
        <f t="shared" si="5"/>
        <v>0.48955585974408089</v>
      </c>
      <c r="G87" s="2">
        <f t="shared" si="6"/>
        <v>0.13073184654590486</v>
      </c>
      <c r="H87" s="3">
        <v>5.1055123354233657E-2</v>
      </c>
      <c r="I87" s="3">
        <v>1.4528782296226193E-2</v>
      </c>
      <c r="J87" s="3">
        <v>3.9780627569239523E-2</v>
      </c>
      <c r="K87" s="3">
        <v>2.5367313326205478E-2</v>
      </c>
      <c r="L87" s="4">
        <f t="shared" si="7"/>
        <v>0.15797005736935801</v>
      </c>
      <c r="M87" s="5">
        <v>4.4798959708586661E-2</v>
      </c>
      <c r="N87" s="5">
        <v>3.6808610299416428E-2</v>
      </c>
      <c r="O87" s="5">
        <v>3.7543241954549514E-2</v>
      </c>
      <c r="P87" s="5">
        <v>3.8819245406805404E-2</v>
      </c>
      <c r="Q87" s="6">
        <f t="shared" si="8"/>
        <v>0.10549338348285536</v>
      </c>
      <c r="R87" s="7">
        <v>6.6449842466381179E-2</v>
      </c>
      <c r="S87" s="7">
        <v>1.8847182032884494E-2</v>
      </c>
      <c r="T87" s="7">
        <v>2.01963589835897E-2</v>
      </c>
      <c r="U87" s="8">
        <f t="shared" si="9"/>
        <v>9.5360572345962694E-2</v>
      </c>
      <c r="V87" s="13">
        <v>1.6677074113133388E-2</v>
      </c>
      <c r="W87" s="13">
        <v>3.5986249955465156E-2</v>
      </c>
      <c r="X87" s="13">
        <v>1.9890816674397686E-2</v>
      </c>
      <c r="Y87" s="13">
        <v>2.2806431602966474E-2</v>
      </c>
    </row>
    <row r="88" spans="1:25" x14ac:dyDescent="0.3">
      <c r="A88">
        <v>12260</v>
      </c>
      <c r="B88" t="s">
        <v>101</v>
      </c>
      <c r="C88">
        <v>33.460371000000002</v>
      </c>
      <c r="D88">
        <v>-81.982832999999999</v>
      </c>
      <c r="E88">
        <v>188140</v>
      </c>
      <c r="F88" s="1">
        <f t="shared" si="5"/>
        <v>0.48919153397511422</v>
      </c>
      <c r="G88" s="2">
        <f t="shared" si="6"/>
        <v>0.13504042885623893</v>
      </c>
      <c r="H88" s="3">
        <v>5.1336443999751014E-2</v>
      </c>
      <c r="I88" s="3">
        <v>1.4633063542636451E-2</v>
      </c>
      <c r="J88" s="3">
        <v>4.3651869109840424E-2</v>
      </c>
      <c r="K88" s="3">
        <v>2.5419052204011031E-2</v>
      </c>
      <c r="L88" s="4">
        <f t="shared" si="7"/>
        <v>0.16188943753370047</v>
      </c>
      <c r="M88" s="5">
        <v>4.4319368620315783E-2</v>
      </c>
      <c r="N88" s="5">
        <v>3.4078506216462599E-2</v>
      </c>
      <c r="O88" s="5">
        <v>4.0223542181085405E-2</v>
      </c>
      <c r="P88" s="5">
        <v>4.3268020515836697E-2</v>
      </c>
      <c r="Q88" s="6">
        <f t="shared" si="8"/>
        <v>9.1479676639533089E-2</v>
      </c>
      <c r="R88" s="7">
        <v>5.9124629057677201E-2</v>
      </c>
      <c r="S88" s="7">
        <v>1.5130624209449833E-2</v>
      </c>
      <c r="T88" s="7">
        <v>1.722442337240605E-2</v>
      </c>
      <c r="U88" s="8">
        <f t="shared" si="9"/>
        <v>0.10078199094564171</v>
      </c>
      <c r="V88" s="13">
        <v>1.7467105897876596E-2</v>
      </c>
      <c r="W88" s="13">
        <v>3.6572777276339764E-2</v>
      </c>
      <c r="X88" s="13">
        <v>2.1354367853484661E-2</v>
      </c>
      <c r="Y88" s="13">
        <v>2.5387739917940688E-2</v>
      </c>
    </row>
    <row r="89" spans="1:25" x14ac:dyDescent="0.3">
      <c r="A89">
        <v>15260</v>
      </c>
      <c r="B89" t="s">
        <v>102</v>
      </c>
      <c r="C89">
        <v>31.301739000000001</v>
      </c>
      <c r="D89">
        <v>-81.588909000000001</v>
      </c>
      <c r="E89">
        <v>30570</v>
      </c>
      <c r="F89" s="1">
        <f t="shared" si="5"/>
        <v>0.48772617355339454</v>
      </c>
      <c r="G89" s="2">
        <f t="shared" si="6"/>
        <v>0.14556091134994242</v>
      </c>
      <c r="H89" s="3">
        <v>5.7521390097308445E-2</v>
      </c>
      <c r="I89" s="3">
        <v>1.5364136675581406E-2</v>
      </c>
      <c r="J89" s="3">
        <v>4.7775560725465481E-2</v>
      </c>
      <c r="K89" s="3">
        <v>2.4899823851587104E-2</v>
      </c>
      <c r="L89" s="4">
        <f t="shared" si="7"/>
        <v>0.16586902256616431</v>
      </c>
      <c r="M89" s="5">
        <v>4.1750835390026976E-2</v>
      </c>
      <c r="N89" s="5">
        <v>3.0949273222927037E-2</v>
      </c>
      <c r="O89" s="5">
        <v>4.214800058935439E-2</v>
      </c>
      <c r="P89" s="5">
        <v>5.1020913363855905E-2</v>
      </c>
      <c r="Q89" s="6">
        <f t="shared" si="8"/>
        <v>8.6189705171630618E-2</v>
      </c>
      <c r="R89" s="7">
        <v>5.8053560305184056E-2</v>
      </c>
      <c r="S89" s="7">
        <v>1.1916941618533872E-2</v>
      </c>
      <c r="T89" s="7">
        <v>1.6219203247912695E-2</v>
      </c>
      <c r="U89" s="8">
        <f t="shared" si="9"/>
        <v>9.0106534465657181E-2</v>
      </c>
      <c r="V89" s="13">
        <v>1.384482942694468E-2</v>
      </c>
      <c r="W89" s="13">
        <v>3.452337379569858E-2</v>
      </c>
      <c r="X89" s="13">
        <v>1.9198232398530607E-2</v>
      </c>
      <c r="Y89" s="13">
        <v>2.2540098844483308E-2</v>
      </c>
    </row>
    <row r="90" spans="1:25" x14ac:dyDescent="0.3">
      <c r="A90">
        <v>17980</v>
      </c>
      <c r="B90" t="s">
        <v>103</v>
      </c>
      <c r="C90">
        <v>32.436836</v>
      </c>
      <c r="D90">
        <v>-84.900879000000003</v>
      </c>
      <c r="E90">
        <v>86860</v>
      </c>
      <c r="F90" s="1">
        <f t="shared" si="5"/>
        <v>0.48874517625854008</v>
      </c>
      <c r="G90" s="2">
        <f t="shared" si="6"/>
        <v>0.14237245883424876</v>
      </c>
      <c r="H90" s="3">
        <v>5.5295998708311658E-2</v>
      </c>
      <c r="I90" s="3">
        <v>1.4957849386859304E-2</v>
      </c>
      <c r="J90" s="3">
        <v>4.5316524020190416E-2</v>
      </c>
      <c r="K90" s="3">
        <v>2.6802086718887369E-2</v>
      </c>
      <c r="L90" s="4">
        <f t="shared" si="7"/>
        <v>0.16149840340523239</v>
      </c>
      <c r="M90" s="5">
        <v>4.3168258768244192E-2</v>
      </c>
      <c r="N90" s="5">
        <v>3.5084875672159274E-2</v>
      </c>
      <c r="O90" s="5">
        <v>3.8884544275160887E-2</v>
      </c>
      <c r="P90" s="5">
        <v>4.4360724689668035E-2</v>
      </c>
      <c r="Q90" s="6">
        <f t="shared" si="8"/>
        <v>9.6663147433635216E-2</v>
      </c>
      <c r="R90" s="7">
        <v>6.3748061814121709E-2</v>
      </c>
      <c r="S90" s="7">
        <v>1.5265658226381597E-2</v>
      </c>
      <c r="T90" s="7">
        <v>1.7649427393131908E-2</v>
      </c>
      <c r="U90" s="8">
        <f t="shared" si="9"/>
        <v>8.8211166585423745E-2</v>
      </c>
      <c r="V90" s="13">
        <v>1.4345748076350532E-2</v>
      </c>
      <c r="W90" s="13">
        <v>3.2699174727734967E-2</v>
      </c>
      <c r="X90" s="13">
        <v>1.8682826504856049E-2</v>
      </c>
      <c r="Y90" s="13">
        <v>2.2483417276482211E-2</v>
      </c>
    </row>
    <row r="91" spans="1:25" x14ac:dyDescent="0.3">
      <c r="A91">
        <v>19140</v>
      </c>
      <c r="B91" t="s">
        <v>104</v>
      </c>
      <c r="C91">
        <v>34.796956000000002</v>
      </c>
      <c r="D91">
        <v>-84.856279000000001</v>
      </c>
      <c r="E91">
        <v>46130</v>
      </c>
      <c r="F91" s="1">
        <f t="shared" si="5"/>
        <v>0.49715928565961987</v>
      </c>
      <c r="G91" s="2">
        <f t="shared" si="6"/>
        <v>0.10506284086884747</v>
      </c>
      <c r="H91" s="3">
        <v>4.009893395393016E-2</v>
      </c>
      <c r="I91" s="3">
        <v>1.3651483661587221E-2</v>
      </c>
      <c r="J91" s="3">
        <v>3.1513551651624144E-2</v>
      </c>
      <c r="K91" s="3">
        <v>1.9798871601705948E-2</v>
      </c>
      <c r="L91" s="4">
        <f t="shared" si="7"/>
        <v>0.16683160159279509</v>
      </c>
      <c r="M91" s="5">
        <v>4.4983909589890354E-2</v>
      </c>
      <c r="N91" s="5">
        <v>2.6142576709842838E-2</v>
      </c>
      <c r="O91" s="5">
        <v>4.8764425907897195E-2</v>
      </c>
      <c r="P91" s="5">
        <v>4.6940689385164679E-2</v>
      </c>
      <c r="Q91" s="6">
        <f t="shared" si="8"/>
        <v>7.0090288619836072E-2</v>
      </c>
      <c r="R91" s="7">
        <v>4.7697783649174388E-2</v>
      </c>
      <c r="S91" s="7">
        <v>1.0683201096987067E-2</v>
      </c>
      <c r="T91" s="7">
        <v>1.1709303873674614E-2</v>
      </c>
      <c r="U91" s="8">
        <f t="shared" si="9"/>
        <v>0.15517455457814119</v>
      </c>
      <c r="V91" s="13">
        <v>2.8252553295189709E-2</v>
      </c>
      <c r="W91" s="13">
        <v>5.3673598409696474E-2</v>
      </c>
      <c r="X91" s="13">
        <v>3.2723529813502461E-2</v>
      </c>
      <c r="Y91" s="13">
        <v>4.052487305975256E-2</v>
      </c>
    </row>
    <row r="92" spans="1:25" x14ac:dyDescent="0.3">
      <c r="A92">
        <v>23580</v>
      </c>
      <c r="B92" t="s">
        <v>105</v>
      </c>
      <c r="C92">
        <v>34.317568999999999</v>
      </c>
      <c r="D92">
        <v>-83.8185</v>
      </c>
      <c r="E92">
        <v>67080</v>
      </c>
      <c r="F92" s="1">
        <f t="shared" si="5"/>
        <v>0.49305308760389721</v>
      </c>
      <c r="G92" s="2">
        <f t="shared" si="6"/>
        <v>0.11934374716813462</v>
      </c>
      <c r="H92" s="3">
        <v>4.4671600001432214E-2</v>
      </c>
      <c r="I92" s="3">
        <v>1.4712958204063771E-2</v>
      </c>
      <c r="J92" s="3">
        <v>3.8699459109774396E-2</v>
      </c>
      <c r="K92" s="3">
        <v>2.1259729852864236E-2</v>
      </c>
      <c r="L92" s="4">
        <f t="shared" si="7"/>
        <v>0.16824470519804879</v>
      </c>
      <c r="M92" s="5">
        <v>4.1753611992082475E-2</v>
      </c>
      <c r="N92" s="5">
        <v>2.8409170008982895E-2</v>
      </c>
      <c r="O92" s="5">
        <v>4.963239726120211E-2</v>
      </c>
      <c r="P92" s="5">
        <v>4.8449525935781307E-2</v>
      </c>
      <c r="Q92" s="6">
        <f t="shared" si="8"/>
        <v>7.4948123161346789E-2</v>
      </c>
      <c r="R92" s="7">
        <v>5.1020326744140219E-2</v>
      </c>
      <c r="S92" s="7">
        <v>1.0929208335565453E-2</v>
      </c>
      <c r="T92" s="7">
        <v>1.2998588081641119E-2</v>
      </c>
      <c r="U92" s="8">
        <f t="shared" si="9"/>
        <v>0.130516512076367</v>
      </c>
      <c r="V92" s="13">
        <v>2.0764812628161509E-2</v>
      </c>
      <c r="W92" s="13">
        <v>4.8378815517968528E-2</v>
      </c>
      <c r="X92" s="13">
        <v>2.6975024358146971E-2</v>
      </c>
      <c r="Y92" s="13">
        <v>3.4397859572090003E-2</v>
      </c>
    </row>
    <row r="93" spans="1:25" x14ac:dyDescent="0.3">
      <c r="A93">
        <v>25980</v>
      </c>
      <c r="B93" t="s">
        <v>106</v>
      </c>
      <c r="C93">
        <v>31.778787999999999</v>
      </c>
      <c r="D93">
        <v>-81.576480000000004</v>
      </c>
      <c r="E93">
        <v>9140</v>
      </c>
      <c r="F93" s="1">
        <f t="shared" si="5"/>
        <v>0.49013596179186808</v>
      </c>
      <c r="G93" s="2">
        <f t="shared" si="6"/>
        <v>0.15961478407180862</v>
      </c>
      <c r="H93" s="3">
        <v>6.112723273782087E-2</v>
      </c>
      <c r="I93" s="3">
        <v>1.7778726203433404E-2</v>
      </c>
      <c r="J93" s="3">
        <v>5.0711474355310426E-2</v>
      </c>
      <c r="K93" s="3">
        <v>2.9997350775243934E-2</v>
      </c>
      <c r="L93" s="4">
        <f t="shared" si="7"/>
        <v>0.16309359050309469</v>
      </c>
      <c r="M93" s="5">
        <v>4.196265122686841E-2</v>
      </c>
      <c r="N93" s="5">
        <v>3.1228754978206721E-2</v>
      </c>
      <c r="O93" s="5">
        <v>4.2120311281825598E-2</v>
      </c>
      <c r="P93" s="5">
        <v>4.7781873016193965E-2</v>
      </c>
      <c r="Q93" s="6">
        <f t="shared" si="8"/>
        <v>8.4060402957643221E-2</v>
      </c>
      <c r="R93" s="7">
        <v>5.9376012353688695E-2</v>
      </c>
      <c r="S93" s="7">
        <v>1.1261435429313441E-2</v>
      </c>
      <c r="T93" s="7">
        <v>1.3422955174641073E-2</v>
      </c>
      <c r="U93" s="8">
        <f t="shared" si="9"/>
        <v>8.3367184259321533E-2</v>
      </c>
      <c r="V93" s="13">
        <v>1.2653350537247253E-2</v>
      </c>
      <c r="W93" s="13">
        <v>2.9309228442093615E-2</v>
      </c>
      <c r="X93" s="13">
        <v>1.7459270592777198E-2</v>
      </c>
      <c r="Y93" s="13">
        <v>2.3945334687203473E-2</v>
      </c>
    </row>
    <row r="94" spans="1:25" x14ac:dyDescent="0.3">
      <c r="A94">
        <v>31420</v>
      </c>
      <c r="B94" t="s">
        <v>107</v>
      </c>
      <c r="C94">
        <v>32.856216000000003</v>
      </c>
      <c r="D94">
        <v>-83.714304999999996</v>
      </c>
      <c r="E94">
        <v>77180</v>
      </c>
      <c r="F94" s="1">
        <f t="shared" si="5"/>
        <v>0.48915359446973655</v>
      </c>
      <c r="G94" s="2">
        <f t="shared" si="6"/>
        <v>0.14039086312932036</v>
      </c>
      <c r="H94" s="3">
        <v>5.5350742378893668E-2</v>
      </c>
      <c r="I94" s="3">
        <v>1.4464050643273023E-2</v>
      </c>
      <c r="J94" s="3">
        <v>4.5468044035661279E-2</v>
      </c>
      <c r="K94" s="3">
        <v>2.510802607149239E-2</v>
      </c>
      <c r="L94" s="4">
        <f t="shared" si="7"/>
        <v>0.16201239057006475</v>
      </c>
      <c r="M94" s="5">
        <v>4.4451514708322558E-2</v>
      </c>
      <c r="N94" s="5">
        <v>3.2738456352198728E-2</v>
      </c>
      <c r="O94" s="5">
        <v>4.0885405660776523E-2</v>
      </c>
      <c r="P94" s="5">
        <v>4.3937013848766936E-2</v>
      </c>
      <c r="Q94" s="6">
        <f t="shared" si="8"/>
        <v>9.7349113602032952E-2</v>
      </c>
      <c r="R94" s="7">
        <v>6.5646811126320009E-2</v>
      </c>
      <c r="S94" s="7">
        <v>1.4625681442701505E-2</v>
      </c>
      <c r="T94" s="7">
        <v>1.7076621033011444E-2</v>
      </c>
      <c r="U94" s="8">
        <f t="shared" si="9"/>
        <v>8.9401227168318442E-2</v>
      </c>
      <c r="V94" s="13">
        <v>1.4975618603703937E-2</v>
      </c>
      <c r="W94" s="13">
        <v>3.3619345805590534E-2</v>
      </c>
      <c r="X94" s="13">
        <v>1.8424986961092394E-2</v>
      </c>
      <c r="Y94" s="13">
        <v>2.2381275797931578E-2</v>
      </c>
    </row>
    <row r="95" spans="1:25" x14ac:dyDescent="0.3">
      <c r="A95">
        <v>40660</v>
      </c>
      <c r="B95" t="s">
        <v>108</v>
      </c>
      <c r="C95">
        <v>34.263691999999999</v>
      </c>
      <c r="D95">
        <v>-85.213684999999998</v>
      </c>
      <c r="E95">
        <v>23750</v>
      </c>
      <c r="F95" s="1">
        <f t="shared" si="5"/>
        <v>0.49064464321495399</v>
      </c>
      <c r="G95" s="2">
        <f t="shared" si="6"/>
        <v>0.14383207986625687</v>
      </c>
      <c r="H95" s="3">
        <v>5.6401857874846105E-2</v>
      </c>
      <c r="I95" s="3">
        <v>1.5706532729635889E-2</v>
      </c>
      <c r="J95" s="3">
        <v>4.6189507342888042E-2</v>
      </c>
      <c r="K95" s="3">
        <v>2.5534181918886855E-2</v>
      </c>
      <c r="L95" s="4">
        <f t="shared" si="7"/>
        <v>0.16018677123640512</v>
      </c>
      <c r="M95" s="5">
        <v>4.4402891971747821E-2</v>
      </c>
      <c r="N95" s="5">
        <v>3.3300440910318106E-2</v>
      </c>
      <c r="O95" s="5">
        <v>3.8319379806762421E-2</v>
      </c>
      <c r="P95" s="5">
        <v>4.4164058547576754E-2</v>
      </c>
      <c r="Q95" s="6">
        <f t="shared" si="8"/>
        <v>9.0231225089212386E-2</v>
      </c>
      <c r="R95" s="7">
        <v>6.1064211388842618E-2</v>
      </c>
      <c r="S95" s="7">
        <v>1.33300680242808E-2</v>
      </c>
      <c r="T95" s="7">
        <v>1.5836945676088975E-2</v>
      </c>
      <c r="U95" s="8">
        <f t="shared" si="9"/>
        <v>9.639456702307958E-2</v>
      </c>
      <c r="V95" s="13">
        <v>1.6556417367612417E-2</v>
      </c>
      <c r="W95" s="13">
        <v>3.2867866780736103E-2</v>
      </c>
      <c r="X95" s="13">
        <v>2.1168565322954202E-2</v>
      </c>
      <c r="Y95" s="13">
        <v>2.5801717551776859E-2</v>
      </c>
    </row>
    <row r="96" spans="1:25" x14ac:dyDescent="0.3">
      <c r="A96">
        <v>42340</v>
      </c>
      <c r="B96" t="s">
        <v>109</v>
      </c>
      <c r="C96">
        <v>32.109152999999999</v>
      </c>
      <c r="D96">
        <v>-81.273106999999996</v>
      </c>
      <c r="E96">
        <v>138890</v>
      </c>
      <c r="F96" s="1">
        <f t="shared" si="5"/>
        <v>0.48803731222271085</v>
      </c>
      <c r="G96" s="2">
        <f t="shared" si="6"/>
        <v>0.13536734491812175</v>
      </c>
      <c r="H96" s="3">
        <v>5.2419481420976771E-2</v>
      </c>
      <c r="I96" s="3">
        <v>1.4917656870316619E-2</v>
      </c>
      <c r="J96" s="3">
        <v>4.2977459386357657E-2</v>
      </c>
      <c r="K96" s="3">
        <v>2.5052747240470678E-2</v>
      </c>
      <c r="L96" s="4">
        <f t="shared" si="7"/>
        <v>0.16127910238819523</v>
      </c>
      <c r="M96" s="5">
        <v>4.0880028378849707E-2</v>
      </c>
      <c r="N96" s="5">
        <v>2.9996711295286721E-2</v>
      </c>
      <c r="O96" s="5">
        <v>4.2566329542027319E-2</v>
      </c>
      <c r="P96" s="5">
        <v>4.7836033172031479E-2</v>
      </c>
      <c r="Q96" s="6">
        <f t="shared" si="8"/>
        <v>8.7008831416137883E-2</v>
      </c>
      <c r="R96" s="7">
        <v>5.593686087149246E-2</v>
      </c>
      <c r="S96" s="7">
        <v>1.3826515783585663E-2</v>
      </c>
      <c r="T96" s="7">
        <v>1.7245454761059761E-2</v>
      </c>
      <c r="U96" s="8">
        <f t="shared" si="9"/>
        <v>0.10438203350025599</v>
      </c>
      <c r="V96" s="13">
        <v>1.6323674845046588E-2</v>
      </c>
      <c r="W96" s="13">
        <v>4.1979149510806342E-2</v>
      </c>
      <c r="X96" s="13">
        <v>2.1065414143913077E-2</v>
      </c>
      <c r="Y96" s="13">
        <v>2.5013795000489978E-2</v>
      </c>
    </row>
    <row r="97" spans="1:25" x14ac:dyDescent="0.3">
      <c r="A97">
        <v>46660</v>
      </c>
      <c r="B97" t="s">
        <v>110</v>
      </c>
      <c r="C97">
        <v>30.829644999999999</v>
      </c>
      <c r="D97">
        <v>-83.240639999999999</v>
      </c>
      <c r="E97">
        <v>36750</v>
      </c>
      <c r="F97" s="1">
        <f t="shared" si="5"/>
        <v>0.48871294243103497</v>
      </c>
      <c r="G97" s="2">
        <f t="shared" si="6"/>
        <v>0.14622890304518493</v>
      </c>
      <c r="H97" s="3">
        <v>6.0339699265907619E-2</v>
      </c>
      <c r="I97" s="3">
        <v>1.5059711352701193E-2</v>
      </c>
      <c r="J97" s="3">
        <v>4.6052363783734063E-2</v>
      </c>
      <c r="K97" s="3">
        <v>2.4777128642842046E-2</v>
      </c>
      <c r="L97" s="4">
        <f t="shared" si="7"/>
        <v>0.15624897648708752</v>
      </c>
      <c r="M97" s="5">
        <v>4.0148031976242546E-2</v>
      </c>
      <c r="N97" s="5">
        <v>2.6903596054817538E-2</v>
      </c>
      <c r="O97" s="5">
        <v>4.1086471559585946E-2</v>
      </c>
      <c r="P97" s="5">
        <v>4.8110876896441487E-2</v>
      </c>
      <c r="Q97" s="6">
        <f t="shared" si="8"/>
        <v>8.8210306676912001E-2</v>
      </c>
      <c r="R97" s="7">
        <v>6.1805008945166467E-2</v>
      </c>
      <c r="S97" s="7">
        <v>1.127071372632516E-2</v>
      </c>
      <c r="T97" s="7">
        <v>1.5134584005420375E-2</v>
      </c>
      <c r="U97" s="8">
        <f t="shared" si="9"/>
        <v>9.8024756221850529E-2</v>
      </c>
      <c r="V97" s="13">
        <v>1.5027659392520458E-2</v>
      </c>
      <c r="W97" s="13">
        <v>3.9091802617533013E-2</v>
      </c>
      <c r="X97" s="13">
        <v>1.9143753705504755E-2</v>
      </c>
      <c r="Y97" s="13">
        <v>2.4761540506292298E-2</v>
      </c>
    </row>
    <row r="98" spans="1:25" x14ac:dyDescent="0.3">
      <c r="A98">
        <v>47580</v>
      </c>
      <c r="B98" t="s">
        <v>111</v>
      </c>
      <c r="C98">
        <v>32.401594000000003</v>
      </c>
      <c r="D98">
        <v>-83.635095000000007</v>
      </c>
      <c r="E98">
        <v>49920</v>
      </c>
      <c r="F98" s="1">
        <f t="shared" si="5"/>
        <v>0.48982810162817153</v>
      </c>
      <c r="G98" s="2">
        <f t="shared" si="6"/>
        <v>0.1362443840847124</v>
      </c>
      <c r="H98" s="3">
        <v>5.2501668431583597E-2</v>
      </c>
      <c r="I98" s="3">
        <v>1.5520959089535187E-2</v>
      </c>
      <c r="J98" s="3">
        <v>4.0959597585154585E-2</v>
      </c>
      <c r="K98" s="3">
        <v>2.7262158978439036E-2</v>
      </c>
      <c r="L98" s="4">
        <f t="shared" si="7"/>
        <v>0.16355730803899279</v>
      </c>
      <c r="M98" s="5">
        <v>4.4662868942365097E-2</v>
      </c>
      <c r="N98" s="5">
        <v>3.431766093011486E-2</v>
      </c>
      <c r="O98" s="5">
        <v>4.0747241749251512E-2</v>
      </c>
      <c r="P98" s="5">
        <v>4.3829536417261325E-2</v>
      </c>
      <c r="Q98" s="6">
        <f t="shared" si="8"/>
        <v>9.3798028748975887E-2</v>
      </c>
      <c r="R98" s="7">
        <v>5.8792779133514474E-2</v>
      </c>
      <c r="S98" s="7">
        <v>1.7360590360144253E-2</v>
      </c>
      <c r="T98" s="7">
        <v>1.7644659255317156E-2</v>
      </c>
      <c r="U98" s="8">
        <f t="shared" si="9"/>
        <v>9.6228380755490409E-2</v>
      </c>
      <c r="V98" s="13">
        <v>1.9624271089840391E-2</v>
      </c>
      <c r="W98" s="13">
        <v>3.1556660432877803E-2</v>
      </c>
      <c r="X98" s="13">
        <v>2.0678785079455444E-2</v>
      </c>
      <c r="Y98" s="13">
        <v>2.4368664153316774E-2</v>
      </c>
    </row>
    <row r="99" spans="1:25" x14ac:dyDescent="0.3">
      <c r="A99">
        <v>46520</v>
      </c>
      <c r="B99" t="s">
        <v>112</v>
      </c>
      <c r="C99">
        <v>21.580023000000001</v>
      </c>
      <c r="D99">
        <v>-158.12340599999999</v>
      </c>
      <c r="E99">
        <v>357120</v>
      </c>
      <c r="F99" s="1">
        <f t="shared" si="5"/>
        <v>0.48713384797999848</v>
      </c>
      <c r="G99" s="2">
        <f t="shared" si="6"/>
        <v>0.13603495101990246</v>
      </c>
      <c r="H99" s="3">
        <v>5.2128392814667267E-2</v>
      </c>
      <c r="I99" s="3">
        <v>1.4315848144981214E-2</v>
      </c>
      <c r="J99" s="3">
        <v>4.0970429449164063E-2</v>
      </c>
      <c r="K99" s="3">
        <v>2.8620280611089909E-2</v>
      </c>
      <c r="L99" s="4">
        <f t="shared" si="7"/>
        <v>0.16060033257361647</v>
      </c>
      <c r="M99" s="5">
        <v>4.265518601867524E-2</v>
      </c>
      <c r="N99" s="5">
        <v>3.4882882117915827E-2</v>
      </c>
      <c r="O99" s="5">
        <v>3.9035168688820385E-2</v>
      </c>
      <c r="P99" s="5">
        <v>4.4027095748205028E-2</v>
      </c>
      <c r="Q99" s="6">
        <f t="shared" si="8"/>
        <v>0.10034198838707682</v>
      </c>
      <c r="R99" s="7">
        <v>6.3399401683221127E-2</v>
      </c>
      <c r="S99" s="7">
        <v>1.7202099399020482E-2</v>
      </c>
      <c r="T99" s="7">
        <v>1.9740487304835214E-2</v>
      </c>
      <c r="U99" s="8">
        <f t="shared" si="9"/>
        <v>9.0156575999402744E-2</v>
      </c>
      <c r="V99" s="13">
        <v>1.4994566340004935E-2</v>
      </c>
      <c r="W99" s="13">
        <v>3.5302488885815345E-2</v>
      </c>
      <c r="X99" s="13">
        <v>1.8118523237738621E-2</v>
      </c>
      <c r="Y99" s="13">
        <v>2.1740997535843833E-2</v>
      </c>
    </row>
    <row r="100" spans="1:25" x14ac:dyDescent="0.3">
      <c r="A100">
        <v>11180</v>
      </c>
      <c r="B100" t="s">
        <v>113</v>
      </c>
      <c r="C100">
        <v>42.037537999999998</v>
      </c>
      <c r="D100">
        <v>-93.466093000000001</v>
      </c>
      <c r="E100">
        <v>30110</v>
      </c>
      <c r="F100" s="1">
        <f t="shared" si="5"/>
        <v>0.4875184664297022</v>
      </c>
      <c r="G100" s="2">
        <f t="shared" si="6"/>
        <v>0.13702134343166697</v>
      </c>
      <c r="H100" s="3">
        <v>5.2223748819884404E-2</v>
      </c>
      <c r="I100" s="3">
        <v>1.5544086089880501E-2</v>
      </c>
      <c r="J100" s="3">
        <v>4.1688634842059494E-2</v>
      </c>
      <c r="K100" s="3">
        <v>2.7564873679842571E-2</v>
      </c>
      <c r="L100" s="4">
        <f t="shared" si="7"/>
        <v>0.16118270034684162</v>
      </c>
      <c r="M100" s="5">
        <v>4.2561629314444113E-2</v>
      </c>
      <c r="N100" s="5">
        <v>3.4421613222512346E-2</v>
      </c>
      <c r="O100" s="5">
        <v>4.0256909354995846E-2</v>
      </c>
      <c r="P100" s="5">
        <v>4.3942548454889332E-2</v>
      </c>
      <c r="Q100" s="6">
        <f t="shared" si="8"/>
        <v>9.4973864211976344E-2</v>
      </c>
      <c r="R100" s="7">
        <v>5.8736888310180979E-2</v>
      </c>
      <c r="S100" s="7">
        <v>1.7584007225816507E-2</v>
      </c>
      <c r="T100" s="7">
        <v>1.8652968675978855E-2</v>
      </c>
      <c r="U100" s="8">
        <f t="shared" si="9"/>
        <v>9.4340558439217251E-2</v>
      </c>
      <c r="V100" s="13">
        <v>1.6952337013840954E-2</v>
      </c>
      <c r="W100" s="13">
        <v>3.3235761251261167E-2</v>
      </c>
      <c r="X100" s="13">
        <v>1.9652638403859765E-2</v>
      </c>
      <c r="Y100" s="13">
        <v>2.4499821770255364E-2</v>
      </c>
    </row>
    <row r="101" spans="1:25" x14ac:dyDescent="0.3">
      <c r="A101">
        <v>16300</v>
      </c>
      <c r="B101" t="s">
        <v>114</v>
      </c>
      <c r="C101">
        <v>42.086328999999999</v>
      </c>
      <c r="D101">
        <v>-91.631144000000006</v>
      </c>
      <c r="E101">
        <v>118890</v>
      </c>
      <c r="F101" s="1">
        <f t="shared" si="5"/>
        <v>0.4900509033443543</v>
      </c>
      <c r="G101" s="2">
        <f t="shared" si="6"/>
        <v>0.12547008844091845</v>
      </c>
      <c r="H101" s="3">
        <v>4.8365264559911005E-2</v>
      </c>
      <c r="I101" s="3">
        <v>1.4201482771454672E-2</v>
      </c>
      <c r="J101" s="3">
        <v>3.8557035371234193E-2</v>
      </c>
      <c r="K101" s="3">
        <v>2.4346305738318585E-2</v>
      </c>
      <c r="L101" s="4">
        <f t="shared" si="7"/>
        <v>0.15887659368948903</v>
      </c>
      <c r="M101" s="5">
        <v>4.5222294571347195E-2</v>
      </c>
      <c r="N101" s="5">
        <v>3.6564250017600976E-2</v>
      </c>
      <c r="O101" s="5">
        <v>3.85035771418787E-2</v>
      </c>
      <c r="P101" s="5">
        <v>3.8586471958662147E-2</v>
      </c>
      <c r="Q101" s="6">
        <f t="shared" si="8"/>
        <v>0.1044109158085675</v>
      </c>
      <c r="R101" s="7">
        <v>6.6130044771451402E-2</v>
      </c>
      <c r="S101" s="7">
        <v>1.8991438116708493E-2</v>
      </c>
      <c r="T101" s="7">
        <v>1.928943292040761E-2</v>
      </c>
      <c r="U101" s="8">
        <f t="shared" si="9"/>
        <v>0.10129330540537934</v>
      </c>
      <c r="V101" s="13">
        <v>1.8870017884671929E-2</v>
      </c>
      <c r="W101" s="13">
        <v>3.871924705509449E-2</v>
      </c>
      <c r="X101" s="13">
        <v>2.0364750254431175E-2</v>
      </c>
      <c r="Y101" s="13">
        <v>2.3339290211181744E-2</v>
      </c>
    </row>
    <row r="102" spans="1:25" x14ac:dyDescent="0.3">
      <c r="A102">
        <v>19340</v>
      </c>
      <c r="B102" t="s">
        <v>115</v>
      </c>
      <c r="C102">
        <v>41.391680000000001</v>
      </c>
      <c r="D102">
        <v>-90.460076000000001</v>
      </c>
      <c r="E102">
        <v>147390</v>
      </c>
      <c r="F102" s="1">
        <f t="shared" si="5"/>
        <v>0.48962808231113591</v>
      </c>
      <c r="G102" s="2">
        <f t="shared" si="6"/>
        <v>0.12767524854443849</v>
      </c>
      <c r="H102" s="3">
        <v>4.8483639319540917E-2</v>
      </c>
      <c r="I102" s="3">
        <v>1.4430365715105064E-2</v>
      </c>
      <c r="J102" s="3">
        <v>3.9586590364384139E-2</v>
      </c>
      <c r="K102" s="3">
        <v>2.5174653145408361E-2</v>
      </c>
      <c r="L102" s="4">
        <f t="shared" si="7"/>
        <v>0.16278061952981979</v>
      </c>
      <c r="M102" s="5">
        <v>4.3308365813874594E-2</v>
      </c>
      <c r="N102" s="5">
        <v>3.2799223375795016E-2</v>
      </c>
      <c r="O102" s="5">
        <v>4.2755404620640196E-2</v>
      </c>
      <c r="P102" s="5">
        <v>4.3917625719509967E-2</v>
      </c>
      <c r="Q102" s="6">
        <f t="shared" si="8"/>
        <v>9.3190668116710812E-2</v>
      </c>
      <c r="R102" s="7">
        <v>5.9600738266598577E-2</v>
      </c>
      <c r="S102" s="7">
        <v>1.5838819557559242E-2</v>
      </c>
      <c r="T102" s="7">
        <v>1.7751110292552996E-2</v>
      </c>
      <c r="U102" s="8">
        <f t="shared" si="9"/>
        <v>0.1059815461201668</v>
      </c>
      <c r="V102" s="13">
        <v>1.8621522842072052E-2</v>
      </c>
      <c r="W102" s="13">
        <v>3.8890492682526978E-2</v>
      </c>
      <c r="X102" s="13">
        <v>2.1764721452138792E-2</v>
      </c>
      <c r="Y102" s="13">
        <v>2.6704809143428987E-2</v>
      </c>
    </row>
    <row r="103" spans="1:25" x14ac:dyDescent="0.3">
      <c r="A103">
        <v>19780</v>
      </c>
      <c r="B103" t="s">
        <v>116</v>
      </c>
      <c r="C103">
        <v>41.54486</v>
      </c>
      <c r="D103">
        <v>-93.943487000000005</v>
      </c>
      <c r="E103">
        <v>316860</v>
      </c>
      <c r="F103" s="1">
        <f t="shared" si="5"/>
        <v>0.48928323773222138</v>
      </c>
      <c r="G103" s="2">
        <f t="shared" si="6"/>
        <v>0.13321729091490542</v>
      </c>
      <c r="H103" s="3">
        <v>5.2173956933024533E-2</v>
      </c>
      <c r="I103" s="3">
        <v>1.3865171490469917E-2</v>
      </c>
      <c r="J103" s="3">
        <v>4.0645124606605028E-2</v>
      </c>
      <c r="K103" s="3">
        <v>2.6533037884805943E-2</v>
      </c>
      <c r="L103" s="4">
        <f t="shared" si="7"/>
        <v>0.15867233220968086</v>
      </c>
      <c r="M103" s="5">
        <v>4.4781278874933265E-2</v>
      </c>
      <c r="N103" s="5">
        <v>4.0589276581663621E-2</v>
      </c>
      <c r="O103" s="5">
        <v>3.5405246572820563E-2</v>
      </c>
      <c r="P103" s="5">
        <v>3.7896530180263385E-2</v>
      </c>
      <c r="Q103" s="6">
        <f t="shared" si="8"/>
        <v>0.11134255145765523</v>
      </c>
      <c r="R103" s="7">
        <v>7.076892596935179E-2</v>
      </c>
      <c r="S103" s="7">
        <v>1.9631777967617489E-2</v>
      </c>
      <c r="T103" s="7">
        <v>2.0941847520685949E-2</v>
      </c>
      <c r="U103" s="8">
        <f t="shared" si="9"/>
        <v>8.6051063149979901E-2</v>
      </c>
      <c r="V103" s="13">
        <v>1.5185065342269733E-2</v>
      </c>
      <c r="W103" s="13">
        <v>3.2304572774083017E-2</v>
      </c>
      <c r="X103" s="13">
        <v>1.8070773445632175E-2</v>
      </c>
      <c r="Y103" s="13">
        <v>2.0490651587994978E-2</v>
      </c>
    </row>
    <row r="104" spans="1:25" x14ac:dyDescent="0.3">
      <c r="A104">
        <v>20220</v>
      </c>
      <c r="B104" t="s">
        <v>117</v>
      </c>
      <c r="C104">
        <v>42.463481000000002</v>
      </c>
      <c r="D104">
        <v>-90.878771</v>
      </c>
      <c r="E104">
        <v>44210</v>
      </c>
      <c r="F104" s="1">
        <f t="shared" si="5"/>
        <v>0.48950304493936925</v>
      </c>
      <c r="G104" s="2">
        <f t="shared" si="6"/>
        <v>0.13434367427913413</v>
      </c>
      <c r="H104" s="3">
        <v>5.2666922133273827E-2</v>
      </c>
      <c r="I104" s="3">
        <v>1.4803627399947405E-2</v>
      </c>
      <c r="J104" s="3">
        <v>4.2344000484206959E-2</v>
      </c>
      <c r="K104" s="3">
        <v>2.4529124261705934E-2</v>
      </c>
      <c r="L104" s="4">
        <f t="shared" si="7"/>
        <v>0.16436335601987984</v>
      </c>
      <c r="M104" s="5">
        <v>4.253989535404356E-2</v>
      </c>
      <c r="N104" s="5">
        <v>3.2711764577190348E-2</v>
      </c>
      <c r="O104" s="5">
        <v>4.4445870686292299E-2</v>
      </c>
      <c r="P104" s="5">
        <v>4.4665825402353629E-2</v>
      </c>
      <c r="Q104" s="6">
        <f t="shared" si="8"/>
        <v>9.1745774776629679E-2</v>
      </c>
      <c r="R104" s="7">
        <v>5.9994067046307525E-2</v>
      </c>
      <c r="S104" s="7">
        <v>1.5085942662484876E-2</v>
      </c>
      <c r="T104" s="7">
        <v>1.666576506783728E-2</v>
      </c>
      <c r="U104" s="8">
        <f t="shared" si="9"/>
        <v>9.9050239863725659E-2</v>
      </c>
      <c r="V104" s="13">
        <v>1.8132227945053023E-2</v>
      </c>
      <c r="W104" s="13">
        <v>3.4898947396645626E-2</v>
      </c>
      <c r="X104" s="13">
        <v>2.0902799969742255E-2</v>
      </c>
      <c r="Y104" s="13">
        <v>2.5116264552284759E-2</v>
      </c>
    </row>
    <row r="105" spans="1:25" x14ac:dyDescent="0.3">
      <c r="A105">
        <v>26980</v>
      </c>
      <c r="B105" t="s">
        <v>118</v>
      </c>
      <c r="C105">
        <v>41.517806</v>
      </c>
      <c r="D105">
        <v>-91.647930000000002</v>
      </c>
      <c r="E105">
        <v>67340</v>
      </c>
      <c r="F105" s="1">
        <f t="shared" si="5"/>
        <v>0.48687935635780677</v>
      </c>
      <c r="G105" s="2">
        <f t="shared" si="6"/>
        <v>0.14234378332122585</v>
      </c>
      <c r="H105" s="3">
        <v>5.4244899442471566E-2</v>
      </c>
      <c r="I105" s="3">
        <v>1.5330538989589458E-2</v>
      </c>
      <c r="J105" s="3">
        <v>4.5786597584374464E-2</v>
      </c>
      <c r="K105" s="3">
        <v>2.6981747304790367E-2</v>
      </c>
      <c r="L105" s="4">
        <f t="shared" si="7"/>
        <v>0.16345371581613885</v>
      </c>
      <c r="M105" s="5">
        <v>4.4195800155530332E-2</v>
      </c>
      <c r="N105" s="5">
        <v>3.834688734361022E-2</v>
      </c>
      <c r="O105" s="5">
        <v>3.8638685531558539E-2</v>
      </c>
      <c r="P105" s="5">
        <v>4.2272342785439759E-2</v>
      </c>
      <c r="Q105" s="6">
        <f t="shared" si="8"/>
        <v>0.10507662333384508</v>
      </c>
      <c r="R105" s="7">
        <v>6.6772581494384919E-2</v>
      </c>
      <c r="S105" s="7">
        <v>1.7892086461388623E-2</v>
      </c>
      <c r="T105" s="7">
        <v>2.0411955378071538E-2</v>
      </c>
      <c r="U105" s="8">
        <f t="shared" si="9"/>
        <v>7.600523388659694E-2</v>
      </c>
      <c r="V105" s="13">
        <v>1.3293873576634779E-2</v>
      </c>
      <c r="W105" s="13">
        <v>2.4964699178931619E-2</v>
      </c>
      <c r="X105" s="13">
        <v>1.7616325626394699E-2</v>
      </c>
      <c r="Y105" s="13">
        <v>2.0130335504635853E-2</v>
      </c>
    </row>
    <row r="106" spans="1:25" x14ac:dyDescent="0.3">
      <c r="A106">
        <v>43580</v>
      </c>
      <c r="B106" t="s">
        <v>119</v>
      </c>
      <c r="C106">
        <v>42.580634000000003</v>
      </c>
      <c r="D106">
        <v>-96.376047</v>
      </c>
      <c r="E106">
        <v>67170</v>
      </c>
      <c r="F106" s="1">
        <f t="shared" si="5"/>
        <v>0.489977533488687</v>
      </c>
      <c r="G106" s="2">
        <f t="shared" si="6"/>
        <v>0.1232227902629843</v>
      </c>
      <c r="H106" s="3">
        <v>4.6720300012812098E-2</v>
      </c>
      <c r="I106" s="3">
        <v>1.3743231884180446E-2</v>
      </c>
      <c r="J106" s="3">
        <v>3.9711757066902408E-2</v>
      </c>
      <c r="K106" s="3">
        <v>2.3047501299089345E-2</v>
      </c>
      <c r="L106" s="4">
        <f t="shared" si="7"/>
        <v>0.16296090723599846</v>
      </c>
      <c r="M106" s="5">
        <v>4.0363154583676342E-2</v>
      </c>
      <c r="N106" s="5">
        <v>2.8296690067100751E-2</v>
      </c>
      <c r="O106" s="5">
        <v>4.6160333545441197E-2</v>
      </c>
      <c r="P106" s="5">
        <v>4.8140729039780172E-2</v>
      </c>
      <c r="Q106" s="6">
        <f t="shared" si="8"/>
        <v>7.7904766688051158E-2</v>
      </c>
      <c r="R106" s="7">
        <v>4.9936759695582471E-2</v>
      </c>
      <c r="S106" s="7">
        <v>1.2643428181977239E-2</v>
      </c>
      <c r="T106" s="7">
        <v>1.5324578810491441E-2</v>
      </c>
      <c r="U106" s="8">
        <f t="shared" si="9"/>
        <v>0.12588906930165311</v>
      </c>
      <c r="V106" s="13">
        <v>1.9015114864397401E-2</v>
      </c>
      <c r="W106" s="13">
        <v>4.9610581741447585E-2</v>
      </c>
      <c r="X106" s="13">
        <v>2.4673817339915031E-2</v>
      </c>
      <c r="Y106" s="13">
        <v>3.2589555355893106E-2</v>
      </c>
    </row>
    <row r="107" spans="1:25" x14ac:dyDescent="0.3">
      <c r="A107">
        <v>47940</v>
      </c>
      <c r="B107" t="s">
        <v>120</v>
      </c>
      <c r="C107">
        <v>42.536796000000002</v>
      </c>
      <c r="D107">
        <v>-92.471608000000003</v>
      </c>
      <c r="E107">
        <v>68740</v>
      </c>
      <c r="F107" s="1">
        <f t="shared" si="5"/>
        <v>0.4883543156543837</v>
      </c>
      <c r="G107" s="2">
        <f t="shared" si="6"/>
        <v>0.12995037300183732</v>
      </c>
      <c r="H107" s="3">
        <v>4.9821691695023554E-2</v>
      </c>
      <c r="I107" s="3">
        <v>1.4174788019007517E-2</v>
      </c>
      <c r="J107" s="3">
        <v>4.1269184085878728E-2</v>
      </c>
      <c r="K107" s="3">
        <v>2.4684709201927543E-2</v>
      </c>
      <c r="L107" s="4">
        <f t="shared" si="7"/>
        <v>0.16446441247838067</v>
      </c>
      <c r="M107" s="5">
        <v>4.1156499278167322E-2</v>
      </c>
      <c r="N107" s="5">
        <v>3.1083211638102803E-2</v>
      </c>
      <c r="O107" s="5">
        <v>4.5486542070964558E-2</v>
      </c>
      <c r="P107" s="5">
        <v>4.6738159491145986E-2</v>
      </c>
      <c r="Q107" s="6">
        <f t="shared" si="8"/>
        <v>8.9672379176265388E-2</v>
      </c>
      <c r="R107" s="7">
        <v>5.6908125179624298E-2</v>
      </c>
      <c r="S107" s="7">
        <v>1.5157783340314252E-2</v>
      </c>
      <c r="T107" s="7">
        <v>1.7606470656326843E-2</v>
      </c>
      <c r="U107" s="8">
        <f t="shared" si="9"/>
        <v>0.10426715099790031</v>
      </c>
      <c r="V107" s="13">
        <v>1.7642840109690198E-2</v>
      </c>
      <c r="W107" s="13">
        <v>3.8106686789534709E-2</v>
      </c>
      <c r="X107" s="13">
        <v>2.1450270244434615E-2</v>
      </c>
      <c r="Y107" s="13">
        <v>2.7067353854240778E-2</v>
      </c>
    </row>
    <row r="108" spans="1:25" x14ac:dyDescent="0.3">
      <c r="A108">
        <v>14260</v>
      </c>
      <c r="B108" t="s">
        <v>121</v>
      </c>
      <c r="C108">
        <v>43.006647999999998</v>
      </c>
      <c r="D108">
        <v>-116.141909</v>
      </c>
      <c r="E108">
        <v>296810</v>
      </c>
      <c r="F108" s="1">
        <f t="shared" si="5"/>
        <v>0.48922450263362632</v>
      </c>
      <c r="G108" s="2">
        <f t="shared" si="6"/>
        <v>0.13022796693536598</v>
      </c>
      <c r="H108" s="3">
        <v>4.9937302276354373E-2</v>
      </c>
      <c r="I108" s="3">
        <v>1.402794330994326E-2</v>
      </c>
      <c r="J108" s="3">
        <v>4.1510162600782601E-2</v>
      </c>
      <c r="K108" s="3">
        <v>2.4752558748285757E-2</v>
      </c>
      <c r="L108" s="4">
        <f t="shared" si="7"/>
        <v>0.16133474661239511</v>
      </c>
      <c r="M108" s="5">
        <v>4.3124438078997733E-2</v>
      </c>
      <c r="N108" s="5">
        <v>3.4164835769019922E-2</v>
      </c>
      <c r="O108" s="5">
        <v>4.0808878477322667E-2</v>
      </c>
      <c r="P108" s="5">
        <v>4.3236594287054772E-2</v>
      </c>
      <c r="Q108" s="6">
        <f t="shared" si="8"/>
        <v>9.9879332075934843E-2</v>
      </c>
      <c r="R108" s="7">
        <v>6.5150358172540779E-2</v>
      </c>
      <c r="S108" s="7">
        <v>1.6748037872787634E-2</v>
      </c>
      <c r="T108" s="7">
        <v>1.798093603060642E-2</v>
      </c>
      <c r="U108" s="8">
        <f t="shared" si="9"/>
        <v>9.7782457009930365E-2</v>
      </c>
      <c r="V108" s="13">
        <v>1.754247666558556E-2</v>
      </c>
      <c r="W108" s="13">
        <v>3.5408693423635861E-2</v>
      </c>
      <c r="X108" s="13">
        <v>2.0528795866598955E-2</v>
      </c>
      <c r="Y108" s="13">
        <v>2.430249105410999E-2</v>
      </c>
    </row>
    <row r="109" spans="1:25" x14ac:dyDescent="0.3">
      <c r="A109">
        <v>17660</v>
      </c>
      <c r="B109" t="s">
        <v>122</v>
      </c>
      <c r="C109">
        <v>47.675966000000003</v>
      </c>
      <c r="D109">
        <v>-116.695922</v>
      </c>
      <c r="E109">
        <v>49850</v>
      </c>
      <c r="F109" s="1">
        <f t="shared" si="5"/>
        <v>0.48954554424836794</v>
      </c>
      <c r="G109" s="2">
        <f t="shared" si="6"/>
        <v>0.13876438895352619</v>
      </c>
      <c r="H109" s="3">
        <v>5.5777310542299521E-2</v>
      </c>
      <c r="I109" s="3">
        <v>1.4413806052313268E-2</v>
      </c>
      <c r="J109" s="3">
        <v>4.412831700331387E-2</v>
      </c>
      <c r="K109" s="3">
        <v>2.4444955355599547E-2</v>
      </c>
      <c r="L109" s="4">
        <f t="shared" si="7"/>
        <v>0.16458804263250948</v>
      </c>
      <c r="M109" s="5">
        <v>4.1419756294966123E-2</v>
      </c>
      <c r="N109" s="5">
        <v>3.1754040420397298E-2</v>
      </c>
      <c r="O109" s="5">
        <v>4.3798851072341716E-2</v>
      </c>
      <c r="P109" s="5">
        <v>4.7615394844804357E-2</v>
      </c>
      <c r="Q109" s="6">
        <f t="shared" si="8"/>
        <v>9.1887720904509237E-2</v>
      </c>
      <c r="R109" s="7">
        <v>6.3968405652354551E-2</v>
      </c>
      <c r="S109" s="7">
        <v>1.2967775482304662E-2</v>
      </c>
      <c r="T109" s="7">
        <v>1.4951539769850019E-2</v>
      </c>
      <c r="U109" s="8">
        <f t="shared" si="9"/>
        <v>9.4305391757823043E-2</v>
      </c>
      <c r="V109" s="13">
        <v>1.616985657668905E-2</v>
      </c>
      <c r="W109" s="13">
        <v>3.3798463348043567E-2</v>
      </c>
      <c r="X109" s="13">
        <v>1.9845416016882386E-2</v>
      </c>
      <c r="Y109" s="13">
        <v>2.4491655816208033E-2</v>
      </c>
    </row>
    <row r="110" spans="1:25" x14ac:dyDescent="0.3">
      <c r="A110">
        <v>26820</v>
      </c>
      <c r="B110" t="s">
        <v>123</v>
      </c>
      <c r="C110">
        <v>43.620423000000002</v>
      </c>
      <c r="D110">
        <v>-112.420919</v>
      </c>
      <c r="E110">
        <v>56200</v>
      </c>
      <c r="F110" s="1">
        <f t="shared" si="5"/>
        <v>0.48838544615156765</v>
      </c>
      <c r="G110" s="2">
        <f t="shared" si="6"/>
        <v>0.13365831077008872</v>
      </c>
      <c r="H110" s="3">
        <v>5.1713333415993573E-2</v>
      </c>
      <c r="I110" s="3">
        <v>1.4261726999966607E-2</v>
      </c>
      <c r="J110" s="3">
        <v>4.3827683335429884E-2</v>
      </c>
      <c r="K110" s="3">
        <v>2.3855567018698634E-2</v>
      </c>
      <c r="L110" s="4">
        <f t="shared" si="7"/>
        <v>0.16094816897380776</v>
      </c>
      <c r="M110" s="5">
        <v>4.2559015104292608E-2</v>
      </c>
      <c r="N110" s="5">
        <v>3.2817791889245683E-2</v>
      </c>
      <c r="O110" s="5">
        <v>4.0744947842763522E-2</v>
      </c>
      <c r="P110" s="5">
        <v>4.4826414137505946E-2</v>
      </c>
      <c r="Q110" s="6">
        <f t="shared" si="8"/>
        <v>9.4618444469190224E-2</v>
      </c>
      <c r="R110" s="7">
        <v>6.1520371359292378E-2</v>
      </c>
      <c r="S110" s="7">
        <v>1.5623134337019047E-2</v>
      </c>
      <c r="T110" s="7">
        <v>1.7474938772878798E-2</v>
      </c>
      <c r="U110" s="8">
        <f t="shared" si="9"/>
        <v>9.9160521938480947E-2</v>
      </c>
      <c r="V110" s="13">
        <v>1.7096925047640082E-2</v>
      </c>
      <c r="W110" s="13">
        <v>3.7923979752999638E-2</v>
      </c>
      <c r="X110" s="13">
        <v>2.0643360186076043E-2</v>
      </c>
      <c r="Y110" s="13">
        <v>2.3496256951765191E-2</v>
      </c>
    </row>
    <row r="111" spans="1:25" x14ac:dyDescent="0.3">
      <c r="A111">
        <v>30300</v>
      </c>
      <c r="B111" t="s">
        <v>124</v>
      </c>
      <c r="C111">
        <v>46.251696000000003</v>
      </c>
      <c r="D111">
        <v>-116.925017</v>
      </c>
      <c r="E111">
        <v>18500</v>
      </c>
      <c r="F111" s="1">
        <f t="shared" si="5"/>
        <v>0.48786731374328757</v>
      </c>
      <c r="G111" s="2">
        <f t="shared" si="6"/>
        <v>0.13865840801163845</v>
      </c>
      <c r="H111" s="3">
        <v>5.3414911151580251E-2</v>
      </c>
      <c r="I111" s="3">
        <v>1.4427716907251212E-2</v>
      </c>
      <c r="J111" s="3">
        <v>4.7574361033165903E-2</v>
      </c>
      <c r="K111" s="3">
        <v>2.3241418919641089E-2</v>
      </c>
      <c r="L111" s="4">
        <f t="shared" si="7"/>
        <v>0.16726505446282827</v>
      </c>
      <c r="M111" s="5">
        <v>4.0035953915737048E-2</v>
      </c>
      <c r="N111" s="5">
        <v>3.0916082316686386E-2</v>
      </c>
      <c r="O111" s="5">
        <v>4.4896813157603424E-2</v>
      </c>
      <c r="P111" s="5">
        <v>5.1416205072801403E-2</v>
      </c>
      <c r="Q111" s="6">
        <f t="shared" si="8"/>
        <v>8.5205221474397436E-2</v>
      </c>
      <c r="R111" s="7">
        <v>5.7344878923854016E-2</v>
      </c>
      <c r="S111" s="7">
        <v>1.2038544645718151E-2</v>
      </c>
      <c r="T111" s="7">
        <v>1.5821797904825272E-2</v>
      </c>
      <c r="U111" s="8">
        <f t="shared" si="9"/>
        <v>9.6738629794423436E-2</v>
      </c>
      <c r="V111" s="13">
        <v>1.5608314877710604E-2</v>
      </c>
      <c r="W111" s="13">
        <v>3.672816773524628E-2</v>
      </c>
      <c r="X111" s="13">
        <v>2.061542321071453E-2</v>
      </c>
      <c r="Y111" s="13">
        <v>2.3786723970752013E-2</v>
      </c>
    </row>
    <row r="112" spans="1:25" x14ac:dyDescent="0.3">
      <c r="A112">
        <v>38540</v>
      </c>
      <c r="B112" t="s">
        <v>125</v>
      </c>
      <c r="C112">
        <v>42.692920999999998</v>
      </c>
      <c r="D112">
        <v>-112.228982</v>
      </c>
      <c r="E112">
        <v>26140</v>
      </c>
      <c r="F112" s="1">
        <f t="shared" si="5"/>
        <v>0.48848447763459601</v>
      </c>
      <c r="G112" s="2">
        <f t="shared" si="6"/>
        <v>0.14310825743693359</v>
      </c>
      <c r="H112" s="3">
        <v>5.6341075625661853E-2</v>
      </c>
      <c r="I112" s="3">
        <v>1.5148687076029657E-2</v>
      </c>
      <c r="J112" s="3">
        <v>4.7430839690105552E-2</v>
      </c>
      <c r="K112" s="3">
        <v>2.4187655045136532E-2</v>
      </c>
      <c r="L112" s="4">
        <f t="shared" si="7"/>
        <v>0.16519922290649819</v>
      </c>
      <c r="M112" s="5">
        <v>4.2503269440617095E-2</v>
      </c>
      <c r="N112" s="5">
        <v>3.1987375166873909E-2</v>
      </c>
      <c r="O112" s="5">
        <v>4.2872286819625433E-2</v>
      </c>
      <c r="P112" s="5">
        <v>4.7836291479381753E-2</v>
      </c>
      <c r="Q112" s="6">
        <f t="shared" si="8"/>
        <v>9.5800820804339604E-2</v>
      </c>
      <c r="R112" s="7">
        <v>6.7030215137480378E-2</v>
      </c>
      <c r="S112" s="7">
        <v>1.2679322937121427E-2</v>
      </c>
      <c r="T112" s="7">
        <v>1.6091282729737793E-2</v>
      </c>
      <c r="U112" s="8">
        <f t="shared" si="9"/>
        <v>8.4376176486824592E-2</v>
      </c>
      <c r="V112" s="13">
        <v>1.3622420778694294E-2</v>
      </c>
      <c r="W112" s="13">
        <v>2.8624652563623773E-2</v>
      </c>
      <c r="X112" s="13">
        <v>1.9488160462917393E-2</v>
      </c>
      <c r="Y112" s="13">
        <v>2.2640942681589126E-2</v>
      </c>
    </row>
    <row r="113" spans="1:25" x14ac:dyDescent="0.3">
      <c r="A113">
        <v>14010</v>
      </c>
      <c r="B113" t="s">
        <v>126</v>
      </c>
      <c r="C113">
        <v>40.405593000000003</v>
      </c>
      <c r="D113">
        <v>-88.861306999999996</v>
      </c>
      <c r="E113">
        <v>65850</v>
      </c>
      <c r="F113" s="1">
        <f t="shared" si="5"/>
        <v>0.48980456651736037</v>
      </c>
      <c r="G113" s="2">
        <f t="shared" si="6"/>
        <v>0.13279780966629462</v>
      </c>
      <c r="H113" s="3">
        <v>5.24138664448709E-2</v>
      </c>
      <c r="I113" s="3">
        <v>1.5270255644045138E-2</v>
      </c>
      <c r="J113" s="3">
        <v>4.0445331040026948E-2</v>
      </c>
      <c r="K113" s="3">
        <v>2.4668356537351624E-2</v>
      </c>
      <c r="L113" s="4">
        <f t="shared" si="7"/>
        <v>0.16267437433560589</v>
      </c>
      <c r="M113" s="5">
        <v>4.7345691557664257E-2</v>
      </c>
      <c r="N113" s="5">
        <v>4.2314609529513436E-2</v>
      </c>
      <c r="O113" s="5">
        <v>3.4823783509139068E-2</v>
      </c>
      <c r="P113" s="5">
        <v>3.8190289739289132E-2</v>
      </c>
      <c r="Q113" s="6">
        <f t="shared" si="8"/>
        <v>0.12280818872681344</v>
      </c>
      <c r="R113" s="7">
        <v>7.7706514446265987E-2</v>
      </c>
      <c r="S113" s="7">
        <v>2.3086015968191109E-2</v>
      </c>
      <c r="T113" s="7">
        <v>2.2015658312356339E-2</v>
      </c>
      <c r="U113" s="8">
        <f t="shared" si="9"/>
        <v>7.1524193788646412E-2</v>
      </c>
      <c r="V113" s="13">
        <v>1.3382571592033689E-2</v>
      </c>
      <c r="W113" s="13">
        <v>2.5748753453856157E-2</v>
      </c>
      <c r="X113" s="13">
        <v>1.4749302356734304E-2</v>
      </c>
      <c r="Y113" s="13">
        <v>1.7643566386022266E-2</v>
      </c>
    </row>
    <row r="114" spans="1:25" x14ac:dyDescent="0.3">
      <c r="A114">
        <v>16580</v>
      </c>
      <c r="B114" t="s">
        <v>127</v>
      </c>
      <c r="C114">
        <v>40.234489000000004</v>
      </c>
      <c r="D114">
        <v>-88.298623000000006</v>
      </c>
      <c r="E114">
        <v>75070</v>
      </c>
      <c r="F114" s="1">
        <f t="shared" si="5"/>
        <v>0.48909339523617745</v>
      </c>
      <c r="G114" s="2">
        <f t="shared" si="6"/>
        <v>0.13624850240241188</v>
      </c>
      <c r="H114" s="3">
        <v>5.1891427267448158E-2</v>
      </c>
      <c r="I114" s="3">
        <v>1.557859817527456E-2</v>
      </c>
      <c r="J114" s="3">
        <v>4.2051992976241612E-2</v>
      </c>
      <c r="K114" s="3">
        <v>2.6726483983447534E-2</v>
      </c>
      <c r="L114" s="4">
        <f t="shared" si="7"/>
        <v>0.16021012460357015</v>
      </c>
      <c r="M114" s="5">
        <v>4.5096091885794165E-2</v>
      </c>
      <c r="N114" s="5">
        <v>3.4275926335230779E-2</v>
      </c>
      <c r="O114" s="5">
        <v>3.9673249012296435E-2</v>
      </c>
      <c r="P114" s="5">
        <v>4.1164857370248789E-2</v>
      </c>
      <c r="Q114" s="6">
        <f t="shared" si="8"/>
        <v>0.10303480106379416</v>
      </c>
      <c r="R114" s="7">
        <v>6.6964517485876965E-2</v>
      </c>
      <c r="S114" s="7">
        <v>1.7365694704362934E-2</v>
      </c>
      <c r="T114" s="7">
        <v>1.8704588873554268E-2</v>
      </c>
      <c r="U114" s="8">
        <f t="shared" si="9"/>
        <v>8.9599967166401312E-2</v>
      </c>
      <c r="V114" s="13">
        <v>1.5601294219158795E-2</v>
      </c>
      <c r="W114" s="13">
        <v>3.2370020022168565E-2</v>
      </c>
      <c r="X114" s="13">
        <v>1.8817532777476127E-2</v>
      </c>
      <c r="Y114" s="13">
        <v>2.2811120147597824E-2</v>
      </c>
    </row>
    <row r="115" spans="1:25" x14ac:dyDescent="0.3">
      <c r="A115">
        <v>16980</v>
      </c>
      <c r="B115" t="s">
        <v>128</v>
      </c>
      <c r="C115">
        <v>41.823521</v>
      </c>
      <c r="D115">
        <v>-87.828297000000006</v>
      </c>
      <c r="E115">
        <v>4012910</v>
      </c>
      <c r="F115" s="1">
        <f t="shared" si="5"/>
        <v>0.4891838920713123</v>
      </c>
      <c r="G115" s="2">
        <f t="shared" si="6"/>
        <v>0.12824827793618895</v>
      </c>
      <c r="H115" s="3">
        <v>4.8586480508122136E-2</v>
      </c>
      <c r="I115" s="3">
        <v>1.4246726835301553E-2</v>
      </c>
      <c r="J115" s="3">
        <v>3.9402863462616219E-2</v>
      </c>
      <c r="K115" s="3">
        <v>2.6012207130149033E-2</v>
      </c>
      <c r="L115" s="4">
        <f t="shared" si="7"/>
        <v>0.16066215307640136</v>
      </c>
      <c r="M115" s="5">
        <v>4.4469649630571435E-2</v>
      </c>
      <c r="N115" s="5">
        <v>3.5783072060917048E-2</v>
      </c>
      <c r="O115" s="5">
        <v>3.9840054621627312E-2</v>
      </c>
      <c r="P115" s="5">
        <v>4.056937676328555E-2</v>
      </c>
      <c r="Q115" s="6">
        <f t="shared" si="8"/>
        <v>0.10324591349496824</v>
      </c>
      <c r="R115" s="7">
        <v>6.5138725306150433E-2</v>
      </c>
      <c r="S115" s="7">
        <v>1.8195689944132065E-2</v>
      </c>
      <c r="T115" s="7">
        <v>1.991149824468574E-2</v>
      </c>
      <c r="U115" s="8">
        <f t="shared" si="9"/>
        <v>9.702754756375373E-2</v>
      </c>
      <c r="V115" s="13">
        <v>1.6600768547684924E-2</v>
      </c>
      <c r="W115" s="13">
        <v>3.5726798727437975E-2</v>
      </c>
      <c r="X115" s="13">
        <v>2.0320033319790751E-2</v>
      </c>
      <c r="Y115" s="13">
        <v>2.4379946968840074E-2</v>
      </c>
    </row>
    <row r="116" spans="1:25" x14ac:dyDescent="0.3">
      <c r="A116">
        <v>19180</v>
      </c>
      <c r="B116" t="s">
        <v>129</v>
      </c>
      <c r="C116">
        <v>40.186754000000001</v>
      </c>
      <c r="D116">
        <v>-87.726777999999996</v>
      </c>
      <c r="E116">
        <v>18370</v>
      </c>
      <c r="F116" s="1">
        <f t="shared" si="5"/>
        <v>0.49129700771006291</v>
      </c>
      <c r="G116" s="2">
        <f t="shared" si="6"/>
        <v>0.13009974751320977</v>
      </c>
      <c r="H116" s="3">
        <v>5.0300672760790595E-2</v>
      </c>
      <c r="I116" s="3">
        <v>1.5497787757322239E-2</v>
      </c>
      <c r="J116" s="3">
        <v>4.0716881931076657E-2</v>
      </c>
      <c r="K116" s="3">
        <v>2.3584405064020271E-2</v>
      </c>
      <c r="L116" s="4">
        <f t="shared" si="7"/>
        <v>0.16824518360333304</v>
      </c>
      <c r="M116" s="5">
        <v>4.470167349466584E-2</v>
      </c>
      <c r="N116" s="5">
        <v>2.9565873664214017E-2</v>
      </c>
      <c r="O116" s="5">
        <v>4.6606287770040208E-2</v>
      </c>
      <c r="P116" s="5">
        <v>4.7371348674412984E-2</v>
      </c>
      <c r="Q116" s="6">
        <f t="shared" si="8"/>
        <v>8.6831745681628034E-2</v>
      </c>
      <c r="R116" s="7">
        <v>5.9063443005348236E-2</v>
      </c>
      <c r="S116" s="7">
        <v>1.2085905824430117E-2</v>
      </c>
      <c r="T116" s="7">
        <v>1.5682396851849672E-2</v>
      </c>
      <c r="U116" s="8">
        <f t="shared" si="9"/>
        <v>0.10612033091189207</v>
      </c>
      <c r="V116" s="13">
        <v>1.6068279610997206E-2</v>
      </c>
      <c r="W116" s="13">
        <v>4.2481449060684219E-2</v>
      </c>
      <c r="X116" s="13">
        <v>2.0871663383189805E-2</v>
      </c>
      <c r="Y116" s="13">
        <v>2.6698938857020856E-2</v>
      </c>
    </row>
    <row r="117" spans="1:25" x14ac:dyDescent="0.3">
      <c r="A117">
        <v>19500</v>
      </c>
      <c r="B117" t="s">
        <v>130</v>
      </c>
      <c r="C117">
        <v>39.860236999999998</v>
      </c>
      <c r="D117">
        <v>-88.961528999999999</v>
      </c>
      <c r="E117">
        <v>30380</v>
      </c>
      <c r="F117" s="1">
        <f t="shared" si="5"/>
        <v>0.4901502589663107</v>
      </c>
      <c r="G117" s="2">
        <f t="shared" si="6"/>
        <v>0.13104700244569217</v>
      </c>
      <c r="H117" s="3">
        <v>5.0152823347691174E-2</v>
      </c>
      <c r="I117" s="3">
        <v>1.505840628173119E-2</v>
      </c>
      <c r="J117" s="3">
        <v>4.0957565896735985E-2</v>
      </c>
      <c r="K117" s="3">
        <v>2.487820691953381E-2</v>
      </c>
      <c r="L117" s="4">
        <f t="shared" si="7"/>
        <v>0.16207763847860637</v>
      </c>
      <c r="M117" s="5">
        <v>4.2734907809535351E-2</v>
      </c>
      <c r="N117" s="5">
        <v>2.9957402137429218E-2</v>
      </c>
      <c r="O117" s="5">
        <v>4.3586653227798554E-2</v>
      </c>
      <c r="P117" s="5">
        <v>4.5798675303843239E-2</v>
      </c>
      <c r="Q117" s="6">
        <f t="shared" si="8"/>
        <v>8.3021239115504852E-2</v>
      </c>
      <c r="R117" s="7">
        <v>5.4684550917113606E-2</v>
      </c>
      <c r="S117" s="7">
        <v>1.2917088636027699E-2</v>
      </c>
      <c r="T117" s="7">
        <v>1.5419599562363545E-2</v>
      </c>
      <c r="U117" s="8">
        <f t="shared" si="9"/>
        <v>0.1140043789265073</v>
      </c>
      <c r="V117" s="13">
        <v>1.9175670247674356E-2</v>
      </c>
      <c r="W117" s="13">
        <v>4.4235918756523031E-2</v>
      </c>
      <c r="X117" s="13">
        <v>2.1723248851916489E-2</v>
      </c>
      <c r="Y117" s="13">
        <v>2.8869541070393436E-2</v>
      </c>
    </row>
    <row r="118" spans="1:25" x14ac:dyDescent="0.3">
      <c r="A118">
        <v>28100</v>
      </c>
      <c r="B118" t="s">
        <v>131</v>
      </c>
      <c r="C118">
        <v>41.139510000000001</v>
      </c>
      <c r="D118">
        <v>-87.861116999999993</v>
      </c>
      <c r="E118">
        <v>32460</v>
      </c>
      <c r="F118" s="1">
        <f t="shared" si="5"/>
        <v>0.48984743352502269</v>
      </c>
      <c r="G118" s="2">
        <f t="shared" si="6"/>
        <v>0.13678623586222965</v>
      </c>
      <c r="H118" s="3">
        <v>5.1706868347128523E-2</v>
      </c>
      <c r="I118" s="3">
        <v>1.5336304771241831E-2</v>
      </c>
      <c r="J118" s="3">
        <v>4.3845391140195998E-2</v>
      </c>
      <c r="K118" s="3">
        <v>2.5897671603663294E-2</v>
      </c>
      <c r="L118" s="4">
        <f t="shared" si="7"/>
        <v>0.16422067510510299</v>
      </c>
      <c r="M118" s="5">
        <v>4.4128455889350722E-2</v>
      </c>
      <c r="N118" s="5">
        <v>3.084384925074514E-2</v>
      </c>
      <c r="O118" s="5">
        <v>4.3791201234803373E-2</v>
      </c>
      <c r="P118" s="5">
        <v>4.5457168730203751E-2</v>
      </c>
      <c r="Q118" s="6">
        <f t="shared" si="8"/>
        <v>8.8152058088870278E-2</v>
      </c>
      <c r="R118" s="7">
        <v>5.8489724123871573E-2</v>
      </c>
      <c r="S118" s="7">
        <v>1.3112778997563402E-2</v>
      </c>
      <c r="T118" s="7">
        <v>1.65495549674353E-2</v>
      </c>
      <c r="U118" s="8">
        <f t="shared" si="9"/>
        <v>0.10068846446881971</v>
      </c>
      <c r="V118" s="13">
        <v>1.5082086827162789E-2</v>
      </c>
      <c r="W118" s="13">
        <v>3.7224451390177757E-2</v>
      </c>
      <c r="X118" s="13">
        <v>2.1595552896510335E-2</v>
      </c>
      <c r="Y118" s="13">
        <v>2.6786373354968831E-2</v>
      </c>
    </row>
    <row r="119" spans="1:25" x14ac:dyDescent="0.3">
      <c r="A119">
        <v>37900</v>
      </c>
      <c r="B119" t="s">
        <v>132</v>
      </c>
      <c r="C119">
        <v>40.788254999999999</v>
      </c>
      <c r="D119">
        <v>-89.514745000000005</v>
      </c>
      <c r="E119">
        <v>133740</v>
      </c>
      <c r="F119" s="1">
        <f t="shared" si="5"/>
        <v>0.48913853735632667</v>
      </c>
      <c r="G119" s="2">
        <f t="shared" si="6"/>
        <v>0.1317445678699086</v>
      </c>
      <c r="H119" s="3">
        <v>5.007538082330177E-2</v>
      </c>
      <c r="I119" s="3">
        <v>1.4858943808805107E-2</v>
      </c>
      <c r="J119" s="3">
        <v>4.1514873024680182E-2</v>
      </c>
      <c r="K119" s="3">
        <v>2.5295370213121535E-2</v>
      </c>
      <c r="L119" s="4">
        <f t="shared" si="7"/>
        <v>0.16248213429634273</v>
      </c>
      <c r="M119" s="5">
        <v>4.4409785679274311E-2</v>
      </c>
      <c r="N119" s="5">
        <v>3.4170536564591042E-2</v>
      </c>
      <c r="O119" s="5">
        <v>4.1337443850460578E-2</v>
      </c>
      <c r="P119" s="5">
        <v>4.2564368202016804E-2</v>
      </c>
      <c r="Q119" s="6">
        <f t="shared" si="8"/>
        <v>9.7644928676369744E-2</v>
      </c>
      <c r="R119" s="7">
        <v>6.2266643629843924E-2</v>
      </c>
      <c r="S119" s="7">
        <v>1.6706955023740054E-2</v>
      </c>
      <c r="T119" s="7">
        <v>1.867133002278577E-2</v>
      </c>
      <c r="U119" s="8">
        <f t="shared" si="9"/>
        <v>9.7266906513705578E-2</v>
      </c>
      <c r="V119" s="13">
        <v>1.7292690220128065E-2</v>
      </c>
      <c r="W119" s="13">
        <v>3.3561706488159815E-2</v>
      </c>
      <c r="X119" s="13">
        <v>2.1003349650225198E-2</v>
      </c>
      <c r="Y119" s="13">
        <v>2.5409160155192494E-2</v>
      </c>
    </row>
    <row r="120" spans="1:25" x14ac:dyDescent="0.3">
      <c r="A120">
        <v>40420</v>
      </c>
      <c r="B120" t="s">
        <v>133</v>
      </c>
      <c r="C120">
        <v>42.331183000000003</v>
      </c>
      <c r="D120">
        <v>-89.042913999999996</v>
      </c>
      <c r="E120">
        <v>117170</v>
      </c>
      <c r="F120" s="1">
        <f t="shared" si="5"/>
        <v>0.49228382749724175</v>
      </c>
      <c r="G120" s="2">
        <f t="shared" si="6"/>
        <v>0.11948870707577627</v>
      </c>
      <c r="H120" s="3">
        <v>4.4243181570570257E-2</v>
      </c>
      <c r="I120" s="3">
        <v>1.4364933129942716E-2</v>
      </c>
      <c r="J120" s="3">
        <v>3.7570657823003277E-2</v>
      </c>
      <c r="K120" s="3">
        <v>2.3309934552260016E-2</v>
      </c>
      <c r="L120" s="4">
        <f t="shared" si="7"/>
        <v>0.16896413758898782</v>
      </c>
      <c r="M120" s="5">
        <v>4.4543111785750406E-2</v>
      </c>
      <c r="N120" s="5">
        <v>2.9698473894629752E-2</v>
      </c>
      <c r="O120" s="5">
        <v>4.8549140304788407E-2</v>
      </c>
      <c r="P120" s="5">
        <v>4.6173411603819242E-2</v>
      </c>
      <c r="Q120" s="6">
        <f t="shared" si="8"/>
        <v>8.109365925028536E-2</v>
      </c>
      <c r="R120" s="7">
        <v>5.2368979597775783E-2</v>
      </c>
      <c r="S120" s="7">
        <v>1.3384421788344021E-2</v>
      </c>
      <c r="T120" s="7">
        <v>1.5340257864165558E-2</v>
      </c>
      <c r="U120" s="8">
        <f t="shared" si="9"/>
        <v>0.12273732358219237</v>
      </c>
      <c r="V120" s="13">
        <v>2.3146481600125352E-2</v>
      </c>
      <c r="W120" s="13">
        <v>3.9023012350428321E-2</v>
      </c>
      <c r="X120" s="13">
        <v>2.680168428255093E-2</v>
      </c>
      <c r="Y120" s="13">
        <v>3.376614534908777E-2</v>
      </c>
    </row>
    <row r="121" spans="1:25" x14ac:dyDescent="0.3">
      <c r="A121">
        <v>44100</v>
      </c>
      <c r="B121" t="s">
        <v>134</v>
      </c>
      <c r="C121">
        <v>39.828564999999998</v>
      </c>
      <c r="D121">
        <v>-89.696205000000006</v>
      </c>
      <c r="E121">
        <v>79690</v>
      </c>
      <c r="F121" s="1">
        <f t="shared" si="5"/>
        <v>0.48949632596526327</v>
      </c>
      <c r="G121" s="2">
        <f t="shared" si="6"/>
        <v>0.13910951297904811</v>
      </c>
      <c r="H121" s="3">
        <v>5.4328362184266725E-2</v>
      </c>
      <c r="I121" s="3">
        <v>1.5020928010547788E-2</v>
      </c>
      <c r="J121" s="3">
        <v>4.3767810629712009E-2</v>
      </c>
      <c r="K121" s="3">
        <v>2.5992412154521586E-2</v>
      </c>
      <c r="L121" s="4">
        <f t="shared" si="7"/>
        <v>0.16128380102558398</v>
      </c>
      <c r="M121" s="5">
        <v>4.7229338137369688E-2</v>
      </c>
      <c r="N121" s="5">
        <v>3.7136057114794563E-2</v>
      </c>
      <c r="O121" s="5">
        <v>3.753517452248159E-2</v>
      </c>
      <c r="P121" s="5">
        <v>3.9383231250938164E-2</v>
      </c>
      <c r="Q121" s="6">
        <f t="shared" si="8"/>
        <v>0.10975362173784188</v>
      </c>
      <c r="R121" s="7">
        <v>7.3235946114110273E-2</v>
      </c>
      <c r="S121" s="7">
        <v>1.7250973745998436E-2</v>
      </c>
      <c r="T121" s="7">
        <v>1.9266701877733175E-2</v>
      </c>
      <c r="U121" s="8">
        <f t="shared" si="9"/>
        <v>7.9349390222789334E-2</v>
      </c>
      <c r="V121" s="13">
        <v>1.3129793381830629E-2</v>
      </c>
      <c r="W121" s="13">
        <v>3.0023496317184071E-2</v>
      </c>
      <c r="X121" s="13">
        <v>1.6915950847946601E-2</v>
      </c>
      <c r="Y121" s="13">
        <v>1.9280149675828036E-2</v>
      </c>
    </row>
    <row r="122" spans="1:25" x14ac:dyDescent="0.3">
      <c r="A122">
        <v>14020</v>
      </c>
      <c r="B122" t="s">
        <v>135</v>
      </c>
      <c r="C122">
        <v>39.241736000000003</v>
      </c>
      <c r="D122">
        <v>-86.671754000000007</v>
      </c>
      <c r="E122">
        <v>47400</v>
      </c>
      <c r="F122" s="1">
        <f t="shared" si="5"/>
        <v>0.48847442969664329</v>
      </c>
      <c r="G122" s="2">
        <f t="shared" si="6"/>
        <v>0.13933333193325115</v>
      </c>
      <c r="H122" s="3">
        <v>5.3107702266571404E-2</v>
      </c>
      <c r="I122" s="3">
        <v>1.4938017813845135E-2</v>
      </c>
      <c r="J122" s="3">
        <v>4.4807475356577565E-2</v>
      </c>
      <c r="K122" s="3">
        <v>2.6480136496257044E-2</v>
      </c>
      <c r="L122" s="4">
        <f t="shared" si="7"/>
        <v>0.16589876636527026</v>
      </c>
      <c r="M122" s="5">
        <v>4.4080697284539921E-2</v>
      </c>
      <c r="N122" s="5">
        <v>3.5210724968861691E-2</v>
      </c>
      <c r="O122" s="5">
        <v>4.1103173558874863E-2</v>
      </c>
      <c r="P122" s="5">
        <v>4.5504170552993793E-2</v>
      </c>
      <c r="Q122" s="6">
        <f t="shared" si="8"/>
        <v>9.8790485171580233E-2</v>
      </c>
      <c r="R122" s="7">
        <v>6.3293076555792957E-2</v>
      </c>
      <c r="S122" s="7">
        <v>1.702358177494127E-2</v>
      </c>
      <c r="T122" s="7">
        <v>1.8473826840846003E-2</v>
      </c>
      <c r="U122" s="8">
        <f t="shared" si="9"/>
        <v>8.4451846226541671E-2</v>
      </c>
      <c r="V122" s="13">
        <v>1.5693929896870837E-2</v>
      </c>
      <c r="W122" s="13">
        <v>2.8490737942920938E-2</v>
      </c>
      <c r="X122" s="13">
        <v>1.8449936483151966E-2</v>
      </c>
      <c r="Y122" s="13">
        <v>2.1817241903597927E-2</v>
      </c>
    </row>
    <row r="123" spans="1:25" x14ac:dyDescent="0.3">
      <c r="A123">
        <v>18020</v>
      </c>
      <c r="B123" t="s">
        <v>136</v>
      </c>
      <c r="C123">
        <v>39.205843000000002</v>
      </c>
      <c r="D123">
        <v>-85.897998999999999</v>
      </c>
      <c r="E123">
        <v>33600</v>
      </c>
      <c r="F123" s="1">
        <f t="shared" si="5"/>
        <v>0.49357475329565104</v>
      </c>
      <c r="G123" s="2">
        <f t="shared" si="6"/>
        <v>0.12188724312445016</v>
      </c>
      <c r="H123" s="3">
        <v>4.5882051760585595E-2</v>
      </c>
      <c r="I123" s="3">
        <v>1.5130563941240707E-2</v>
      </c>
      <c r="J123" s="3">
        <v>3.6320536667236961E-2</v>
      </c>
      <c r="K123" s="3">
        <v>2.455409075538691E-2</v>
      </c>
      <c r="L123" s="4">
        <f t="shared" si="7"/>
        <v>0.16416760885095433</v>
      </c>
      <c r="M123" s="5">
        <v>4.4715589310862974E-2</v>
      </c>
      <c r="N123" s="5">
        <v>3.3397884976272996E-2</v>
      </c>
      <c r="O123" s="5">
        <v>4.4268887560945692E-2</v>
      </c>
      <c r="P123" s="5">
        <v>4.1785247002872658E-2</v>
      </c>
      <c r="Q123" s="6">
        <f t="shared" si="8"/>
        <v>8.9799497826734603E-2</v>
      </c>
      <c r="R123" s="7">
        <v>5.8420348648779999E-2</v>
      </c>
      <c r="S123" s="7">
        <v>1.6007096100204385E-2</v>
      </c>
      <c r="T123" s="7">
        <v>1.5372053077750218E-2</v>
      </c>
      <c r="U123" s="8">
        <f t="shared" si="9"/>
        <v>0.117720403493512</v>
      </c>
      <c r="V123" s="13">
        <v>2.3617140630335324E-2</v>
      </c>
      <c r="W123" s="13">
        <v>3.615986352530965E-2</v>
      </c>
      <c r="X123" s="13">
        <v>2.5344335223747377E-2</v>
      </c>
      <c r="Y123" s="13">
        <v>3.2599064114119641E-2</v>
      </c>
    </row>
    <row r="124" spans="1:25" x14ac:dyDescent="0.3">
      <c r="A124">
        <v>21140</v>
      </c>
      <c r="B124" t="s">
        <v>137</v>
      </c>
      <c r="C124">
        <v>41.600693</v>
      </c>
      <c r="D124">
        <v>-85.863985999999997</v>
      </c>
      <c r="E124">
        <v>111830</v>
      </c>
      <c r="F124" s="1">
        <f t="shared" si="5"/>
        <v>0.49834574622839939</v>
      </c>
      <c r="G124" s="2">
        <f t="shared" si="6"/>
        <v>9.3030935285968813E-2</v>
      </c>
      <c r="H124" s="3">
        <v>3.316538516332819E-2</v>
      </c>
      <c r="I124" s="3">
        <v>1.3557975234136491E-2</v>
      </c>
      <c r="J124" s="3">
        <v>2.6904942191576336E-2</v>
      </c>
      <c r="K124" s="3">
        <v>1.9402632696927803E-2</v>
      </c>
      <c r="L124" s="4">
        <f t="shared" si="7"/>
        <v>0.17606330912483398</v>
      </c>
      <c r="M124" s="5">
        <v>4.5608037460048385E-2</v>
      </c>
      <c r="N124" s="5">
        <v>2.4447157238079484E-2</v>
      </c>
      <c r="O124" s="5">
        <v>5.960955318727558E-2</v>
      </c>
      <c r="P124" s="5">
        <v>4.6398561239430529E-2</v>
      </c>
      <c r="Q124" s="6">
        <f t="shared" si="8"/>
        <v>6.324100019909451E-2</v>
      </c>
      <c r="R124" s="7">
        <v>4.1400985908213644E-2</v>
      </c>
      <c r="S124" s="7">
        <v>1.0341789732026999E-2</v>
      </c>
      <c r="T124" s="7">
        <v>1.1498224558853866E-2</v>
      </c>
      <c r="U124" s="8">
        <f t="shared" si="9"/>
        <v>0.16601050161850212</v>
      </c>
      <c r="V124" s="13">
        <v>3.3932887236695373E-2</v>
      </c>
      <c r="W124" s="13">
        <v>4.5370623661648818E-2</v>
      </c>
      <c r="X124" s="13">
        <v>3.7173050553157463E-2</v>
      </c>
      <c r="Y124" s="13">
        <v>4.9533940167000468E-2</v>
      </c>
    </row>
    <row r="125" spans="1:25" x14ac:dyDescent="0.3">
      <c r="A125">
        <v>21780</v>
      </c>
      <c r="B125" t="s">
        <v>138</v>
      </c>
      <c r="C125">
        <v>38.020069999999997</v>
      </c>
      <c r="D125">
        <v>-87.586166000000006</v>
      </c>
      <c r="E125">
        <v>126620</v>
      </c>
      <c r="F125" s="1">
        <f t="shared" si="5"/>
        <v>0.49119405361860691</v>
      </c>
      <c r="G125" s="2">
        <f t="shared" si="6"/>
        <v>0.12433199409238899</v>
      </c>
      <c r="H125" s="3">
        <v>4.6940577745758834E-2</v>
      </c>
      <c r="I125" s="3">
        <v>1.4060218243927359E-2</v>
      </c>
      <c r="J125" s="3">
        <v>3.9586722204657893E-2</v>
      </c>
      <c r="K125" s="3">
        <v>2.3744475898044903E-2</v>
      </c>
      <c r="L125" s="4">
        <f t="shared" si="7"/>
        <v>0.16725483872344826</v>
      </c>
      <c r="M125" s="5">
        <v>4.3436389039211022E-2</v>
      </c>
      <c r="N125" s="5">
        <v>3.0822856672844373E-2</v>
      </c>
      <c r="O125" s="5">
        <v>4.6202475772981061E-2</v>
      </c>
      <c r="P125" s="5">
        <v>4.6793117238411806E-2</v>
      </c>
      <c r="Q125" s="6">
        <f t="shared" si="8"/>
        <v>8.2427048263391936E-2</v>
      </c>
      <c r="R125" s="7">
        <v>5.3939717061497701E-2</v>
      </c>
      <c r="S125" s="7">
        <v>1.3389523855801737E-2</v>
      </c>
      <c r="T125" s="7">
        <v>1.5097807346092493E-2</v>
      </c>
      <c r="U125" s="8">
        <f t="shared" si="9"/>
        <v>0.11718017253937776</v>
      </c>
      <c r="V125" s="13">
        <v>2.0497958254411738E-2</v>
      </c>
      <c r="W125" s="13">
        <v>4.1817497443741143E-2</v>
      </c>
      <c r="X125" s="13">
        <v>2.3787700127607943E-2</v>
      </c>
      <c r="Y125" s="13">
        <v>3.1077016713616935E-2</v>
      </c>
    </row>
    <row r="126" spans="1:25" x14ac:dyDescent="0.3">
      <c r="A126">
        <v>23060</v>
      </c>
      <c r="B126" t="s">
        <v>139</v>
      </c>
      <c r="C126">
        <v>41.006999</v>
      </c>
      <c r="D126">
        <v>-85.216424000000004</v>
      </c>
      <c r="E126">
        <v>183760</v>
      </c>
      <c r="F126" s="1">
        <f t="shared" si="5"/>
        <v>0.49134074533194094</v>
      </c>
      <c r="G126" s="2">
        <f t="shared" si="6"/>
        <v>0.12339381615767865</v>
      </c>
      <c r="H126" s="3">
        <v>4.6315743595010117E-2</v>
      </c>
      <c r="I126" s="3">
        <v>1.3954357644722755E-2</v>
      </c>
      <c r="J126" s="3">
        <v>3.9453632621034948E-2</v>
      </c>
      <c r="K126" s="3">
        <v>2.3670082296910828E-2</v>
      </c>
      <c r="L126" s="4">
        <f t="shared" si="7"/>
        <v>0.16737245421050728</v>
      </c>
      <c r="M126" s="5">
        <v>4.395310372398676E-2</v>
      </c>
      <c r="N126" s="5">
        <v>3.2392749427260788E-2</v>
      </c>
      <c r="O126" s="5">
        <v>4.5986726482613517E-2</v>
      </c>
      <c r="P126" s="5">
        <v>4.5039874576646224E-2</v>
      </c>
      <c r="Q126" s="6">
        <f t="shared" si="8"/>
        <v>8.7835915202823883E-2</v>
      </c>
      <c r="R126" s="7">
        <v>5.6910196111098217E-2</v>
      </c>
      <c r="S126" s="7">
        <v>1.4749775491128363E-2</v>
      </c>
      <c r="T126" s="7">
        <v>1.6175943600597313E-2</v>
      </c>
      <c r="U126" s="8">
        <f t="shared" si="9"/>
        <v>0.1127385597609312</v>
      </c>
      <c r="V126" s="13">
        <v>2.1085078644151614E-2</v>
      </c>
      <c r="W126" s="13">
        <v>3.8628391700860361E-2</v>
      </c>
      <c r="X126" s="13">
        <v>2.3443493869195926E-2</v>
      </c>
      <c r="Y126" s="13">
        <v>2.9581595546723297E-2</v>
      </c>
    </row>
    <row r="127" spans="1:25" x14ac:dyDescent="0.3">
      <c r="A127">
        <v>26900</v>
      </c>
      <c r="B127" t="s">
        <v>140</v>
      </c>
      <c r="C127">
        <v>39.748669999999997</v>
      </c>
      <c r="D127">
        <v>-86.212382000000005</v>
      </c>
      <c r="E127">
        <v>918400</v>
      </c>
      <c r="F127" s="1">
        <f t="shared" si="5"/>
        <v>0.49016313963803948</v>
      </c>
      <c r="G127" s="2">
        <f t="shared" si="6"/>
        <v>0.12525434803099164</v>
      </c>
      <c r="H127" s="3">
        <v>4.7465293734575344E-2</v>
      </c>
      <c r="I127" s="3">
        <v>1.4183794267992929E-2</v>
      </c>
      <c r="J127" s="3">
        <v>3.922185644413638E-2</v>
      </c>
      <c r="K127" s="3">
        <v>2.4383403584286985E-2</v>
      </c>
      <c r="L127" s="4">
        <f t="shared" si="7"/>
        <v>0.16319949702028219</v>
      </c>
      <c r="M127" s="5">
        <v>4.4216544070655617E-2</v>
      </c>
      <c r="N127" s="5">
        <v>3.4619274938323445E-2</v>
      </c>
      <c r="O127" s="5">
        <v>4.1818159770394228E-2</v>
      </c>
      <c r="P127" s="5">
        <v>4.2545518240908894E-2</v>
      </c>
      <c r="Q127" s="6">
        <f t="shared" si="8"/>
        <v>9.7212366496108732E-2</v>
      </c>
      <c r="R127" s="7">
        <v>6.2165230110028245E-2</v>
      </c>
      <c r="S127" s="7">
        <v>1.6981640667750087E-2</v>
      </c>
      <c r="T127" s="7">
        <v>1.8065495718330389E-2</v>
      </c>
      <c r="U127" s="8">
        <f t="shared" si="9"/>
        <v>0.10449692809065692</v>
      </c>
      <c r="V127" s="13">
        <v>1.8059767847513668E-2</v>
      </c>
      <c r="W127" s="13">
        <v>3.9611568332943055E-2</v>
      </c>
      <c r="X127" s="13">
        <v>2.1216072586860434E-2</v>
      </c>
      <c r="Y127" s="13">
        <v>2.5609519323339762E-2</v>
      </c>
    </row>
    <row r="128" spans="1:25" x14ac:dyDescent="0.3">
      <c r="A128">
        <v>29020</v>
      </c>
      <c r="B128" t="s">
        <v>141</v>
      </c>
      <c r="C128">
        <v>40.483536999999998</v>
      </c>
      <c r="D128">
        <v>-86.114118000000005</v>
      </c>
      <c r="E128">
        <v>20920</v>
      </c>
      <c r="F128" s="1">
        <f t="shared" si="5"/>
        <v>0.48893127106364342</v>
      </c>
      <c r="G128" s="2">
        <f t="shared" si="6"/>
        <v>0.14245520883511509</v>
      </c>
      <c r="H128" s="3">
        <v>5.6163126375729726E-2</v>
      </c>
      <c r="I128" s="3">
        <v>1.5644898536313401E-2</v>
      </c>
      <c r="J128" s="3">
        <v>4.7286337564816754E-2</v>
      </c>
      <c r="K128" s="3">
        <v>2.3360846358255204E-2</v>
      </c>
      <c r="L128" s="4">
        <f t="shared" si="7"/>
        <v>0.17280168678093633</v>
      </c>
      <c r="M128" s="5">
        <v>3.8566906808730025E-2</v>
      </c>
      <c r="N128" s="5">
        <v>2.757207762181987E-2</v>
      </c>
      <c r="O128" s="5">
        <v>5.1569789352981961E-2</v>
      </c>
      <c r="P128" s="5">
        <v>5.5092912997404452E-2</v>
      </c>
      <c r="Q128" s="6">
        <f t="shared" si="8"/>
        <v>7.1460374297133908E-2</v>
      </c>
      <c r="R128" s="7">
        <v>4.9109966031916405E-2</v>
      </c>
      <c r="S128" s="7">
        <v>9.2489980157022464E-3</v>
      </c>
      <c r="T128" s="7">
        <v>1.3101410249515258E-2</v>
      </c>
      <c r="U128" s="8">
        <f t="shared" si="9"/>
        <v>0.10221400115045808</v>
      </c>
      <c r="V128" s="13">
        <v>1.6229714632727554E-2</v>
      </c>
      <c r="W128" s="13">
        <v>3.5291908153125461E-2</v>
      </c>
      <c r="X128" s="13">
        <v>2.2110849184821844E-2</v>
      </c>
      <c r="Y128" s="13">
        <v>2.8581529179783228E-2</v>
      </c>
    </row>
    <row r="129" spans="1:25" x14ac:dyDescent="0.3">
      <c r="A129">
        <v>29200</v>
      </c>
      <c r="B129" t="s">
        <v>142</v>
      </c>
      <c r="C129">
        <v>40.514716999999997</v>
      </c>
      <c r="D129">
        <v>-86.930475000000001</v>
      </c>
      <c r="E129">
        <v>70940</v>
      </c>
      <c r="F129" s="1">
        <f t="shared" si="5"/>
        <v>0.4887555949540513</v>
      </c>
      <c r="G129" s="2">
        <f t="shared" si="6"/>
        <v>0.12745062189037862</v>
      </c>
      <c r="H129" s="3">
        <v>4.6849999279458709E-2</v>
      </c>
      <c r="I129" s="3">
        <v>1.4765655148063028E-2</v>
      </c>
      <c r="J129" s="3">
        <v>4.0851202534035784E-2</v>
      </c>
      <c r="K129" s="3">
        <v>2.4983764928821085E-2</v>
      </c>
      <c r="L129" s="4">
        <f t="shared" si="7"/>
        <v>0.16964742540543196</v>
      </c>
      <c r="M129" s="5">
        <v>4.0926712452676421E-2</v>
      </c>
      <c r="N129" s="5">
        <v>3.1469036877636899E-2</v>
      </c>
      <c r="O129" s="5">
        <v>4.8277263146368717E-2</v>
      </c>
      <c r="P129" s="5">
        <v>4.8974412928749933E-2</v>
      </c>
      <c r="Q129" s="6">
        <f t="shared" si="8"/>
        <v>8.3902017756017216E-2</v>
      </c>
      <c r="R129" s="7">
        <v>5.1757189469134698E-2</v>
      </c>
      <c r="S129" s="7">
        <v>1.4788441354057831E-2</v>
      </c>
      <c r="T129" s="7">
        <v>1.7356386932824687E-2</v>
      </c>
      <c r="U129" s="8">
        <f t="shared" si="9"/>
        <v>0.10775552990222351</v>
      </c>
      <c r="V129" s="13">
        <v>1.97817595585866E-2</v>
      </c>
      <c r="W129" s="13">
        <v>3.4067932244563656E-2</v>
      </c>
      <c r="X129" s="13">
        <v>2.3722185221156492E-2</v>
      </c>
      <c r="Y129" s="13">
        <v>3.0183652877916752E-2</v>
      </c>
    </row>
    <row r="130" spans="1:25" x14ac:dyDescent="0.3">
      <c r="A130">
        <v>33140</v>
      </c>
      <c r="B130" t="s">
        <v>143</v>
      </c>
      <c r="C130">
        <v>41.549013000000002</v>
      </c>
      <c r="D130">
        <v>-86.744738999999996</v>
      </c>
      <c r="E130">
        <v>29730</v>
      </c>
      <c r="F130" s="1">
        <f t="shared" si="5"/>
        <v>0.490614371554702</v>
      </c>
      <c r="G130" s="2">
        <f t="shared" si="6"/>
        <v>0.13429637084342985</v>
      </c>
      <c r="H130" s="3">
        <v>5.2563380911586924E-2</v>
      </c>
      <c r="I130" s="3">
        <v>1.4987143908920956E-2</v>
      </c>
      <c r="J130" s="3">
        <v>4.2242226959500591E-2</v>
      </c>
      <c r="K130" s="3">
        <v>2.4503619063421394E-2</v>
      </c>
      <c r="L130" s="4">
        <f t="shared" si="7"/>
        <v>0.16439960963972988</v>
      </c>
      <c r="M130" s="5">
        <v>4.1722203705720072E-2</v>
      </c>
      <c r="N130" s="5">
        <v>2.855948704786106E-2</v>
      </c>
      <c r="O130" s="5">
        <v>4.6006973604155246E-2</v>
      </c>
      <c r="P130" s="5">
        <v>4.8110945281993486E-2</v>
      </c>
      <c r="Q130" s="6">
        <f t="shared" si="8"/>
        <v>7.7851356235541333E-2</v>
      </c>
      <c r="R130" s="7">
        <v>5.113578252098494E-2</v>
      </c>
      <c r="S130" s="7">
        <v>1.1900028568781614E-2</v>
      </c>
      <c r="T130" s="7">
        <v>1.4815545145774781E-2</v>
      </c>
      <c r="U130" s="8">
        <f t="shared" si="9"/>
        <v>0.11406703483600092</v>
      </c>
      <c r="V130" s="13">
        <v>1.871054370312035E-2</v>
      </c>
      <c r="W130" s="13">
        <v>3.9412977060225514E-2</v>
      </c>
      <c r="X130" s="13">
        <v>2.4485602764702762E-2</v>
      </c>
      <c r="Y130" s="13">
        <v>3.1457911307952287E-2</v>
      </c>
    </row>
    <row r="131" spans="1:25" x14ac:dyDescent="0.3">
      <c r="A131">
        <v>34620</v>
      </c>
      <c r="B131" t="s">
        <v>144</v>
      </c>
      <c r="C131">
        <v>40.227542999999997</v>
      </c>
      <c r="D131">
        <v>-85.399261999999993</v>
      </c>
      <c r="E131">
        <v>32310</v>
      </c>
      <c r="F131" s="1">
        <f t="shared" ref="F131:F194" si="10">G131+L131+Q131+U131</f>
        <v>0.48839037209897485</v>
      </c>
      <c r="G131" s="2">
        <f t="shared" ref="G131:G194" si="11">SUM(H131:K131)</f>
        <v>0.14120278665935096</v>
      </c>
      <c r="H131" s="3">
        <v>5.5848699582573887E-2</v>
      </c>
      <c r="I131" s="3">
        <v>1.5584385716858678E-2</v>
      </c>
      <c r="J131" s="3">
        <v>4.488674413634075E-2</v>
      </c>
      <c r="K131" s="3">
        <v>2.488295722357764E-2</v>
      </c>
      <c r="L131" s="4">
        <f t="shared" ref="L131:L194" si="12">SUM(M131:P131)</f>
        <v>0.1619983796418708</v>
      </c>
      <c r="M131" s="5">
        <v>3.9759488228935991E-2</v>
      </c>
      <c r="N131" s="5">
        <v>2.815498886179674E-2</v>
      </c>
      <c r="O131" s="5">
        <v>4.4633581444560692E-2</v>
      </c>
      <c r="P131" s="5">
        <v>4.9450321106577363E-2</v>
      </c>
      <c r="Q131" s="6">
        <f t="shared" ref="Q131:Q194" si="13">SUM(R131:T131)</f>
        <v>8.60930677453417E-2</v>
      </c>
      <c r="R131" s="7">
        <v>5.7075381391690085E-2</v>
      </c>
      <c r="S131" s="7">
        <v>1.327706197485222E-2</v>
      </c>
      <c r="T131" s="7">
        <v>1.5740624378799396E-2</v>
      </c>
      <c r="U131" s="8">
        <f t="shared" ref="U131:U194" si="14">SUM(V131:Y131)</f>
        <v>9.9096138052411423E-2</v>
      </c>
      <c r="V131" s="13">
        <v>1.6045489041134252E-2</v>
      </c>
      <c r="W131" s="13">
        <v>3.5716468373559192E-2</v>
      </c>
      <c r="X131" s="13">
        <v>2.0306204216947992E-2</v>
      </c>
      <c r="Y131" s="13">
        <v>2.7027976420769984E-2</v>
      </c>
    </row>
    <row r="132" spans="1:25" x14ac:dyDescent="0.3">
      <c r="A132">
        <v>43780</v>
      </c>
      <c r="B132" t="s">
        <v>145</v>
      </c>
      <c r="C132">
        <v>41.774980999999997</v>
      </c>
      <c r="D132">
        <v>-86.123013999999998</v>
      </c>
      <c r="E132">
        <v>111220</v>
      </c>
      <c r="F132" s="1">
        <f t="shared" si="10"/>
        <v>0.48874484382389016</v>
      </c>
      <c r="G132" s="2">
        <f t="shared" si="11"/>
        <v>0.13144705747444407</v>
      </c>
      <c r="H132" s="3">
        <v>5.0440399359389237E-2</v>
      </c>
      <c r="I132" s="3">
        <v>1.4295141896034392E-2</v>
      </c>
      <c r="J132" s="3">
        <v>4.1714170822180291E-2</v>
      </c>
      <c r="K132" s="3">
        <v>2.4997345396840145E-2</v>
      </c>
      <c r="L132" s="4">
        <f t="shared" si="12"/>
        <v>0.16262935147462487</v>
      </c>
      <c r="M132" s="5">
        <v>4.2415631260159486E-2</v>
      </c>
      <c r="N132" s="5">
        <v>3.1302918113625629E-2</v>
      </c>
      <c r="O132" s="5">
        <v>4.3882337824859168E-2</v>
      </c>
      <c r="P132" s="5">
        <v>4.5028464275980604E-2</v>
      </c>
      <c r="Q132" s="6">
        <f t="shared" si="13"/>
        <v>8.964090291522589E-2</v>
      </c>
      <c r="R132" s="7">
        <v>5.7309218096776887E-2</v>
      </c>
      <c r="S132" s="7">
        <v>1.4422140537141566E-2</v>
      </c>
      <c r="T132" s="7">
        <v>1.7909544281307439E-2</v>
      </c>
      <c r="U132" s="8">
        <f t="shared" si="14"/>
        <v>0.10502753195959535</v>
      </c>
      <c r="V132" s="13">
        <v>1.8578902023733253E-2</v>
      </c>
      <c r="W132" s="13">
        <v>3.7053136403849815E-2</v>
      </c>
      <c r="X132" s="13">
        <v>2.2071634057412991E-2</v>
      </c>
      <c r="Y132" s="13">
        <v>2.7323859474599296E-2</v>
      </c>
    </row>
    <row r="133" spans="1:25" x14ac:dyDescent="0.3">
      <c r="A133">
        <v>45460</v>
      </c>
      <c r="B133" t="s">
        <v>146</v>
      </c>
      <c r="C133">
        <v>39.392389000000001</v>
      </c>
      <c r="D133">
        <v>-87.347095999999993</v>
      </c>
      <c r="E133">
        <v>52250</v>
      </c>
      <c r="F133" s="1">
        <f t="shared" si="10"/>
        <v>0.48914280432800239</v>
      </c>
      <c r="G133" s="2">
        <f t="shared" si="11"/>
        <v>0.13467013100352079</v>
      </c>
      <c r="H133" s="3">
        <v>5.0248511926466614E-2</v>
      </c>
      <c r="I133" s="3">
        <v>1.5167297186884574E-2</v>
      </c>
      <c r="J133" s="3">
        <v>4.4521956222687606E-2</v>
      </c>
      <c r="K133" s="3">
        <v>2.4732365667481996E-2</v>
      </c>
      <c r="L133" s="4">
        <f t="shared" si="12"/>
        <v>0.16859776183645672</v>
      </c>
      <c r="M133" s="5">
        <v>4.2471188740843942E-2</v>
      </c>
      <c r="N133" s="5">
        <v>2.9452138378767499E-2</v>
      </c>
      <c r="O133" s="5">
        <v>4.7187415616625199E-2</v>
      </c>
      <c r="P133" s="5">
        <v>4.9487019100220069E-2</v>
      </c>
      <c r="Q133" s="6">
        <f t="shared" si="13"/>
        <v>8.1890182527306621E-2</v>
      </c>
      <c r="R133" s="7">
        <v>5.3429605674207931E-2</v>
      </c>
      <c r="S133" s="7">
        <v>1.2345553507573791E-2</v>
      </c>
      <c r="T133" s="7">
        <v>1.61150233455249E-2</v>
      </c>
      <c r="U133" s="8">
        <f t="shared" si="14"/>
        <v>0.10398472896071823</v>
      </c>
      <c r="V133" s="13">
        <v>1.7180072836854736E-2</v>
      </c>
      <c r="W133" s="13">
        <v>3.6438937564335014E-2</v>
      </c>
      <c r="X133" s="13">
        <v>2.2402943615092825E-2</v>
      </c>
      <c r="Y133" s="13">
        <v>2.796277494443565E-2</v>
      </c>
    </row>
    <row r="134" spans="1:25" x14ac:dyDescent="0.3">
      <c r="A134">
        <v>29940</v>
      </c>
      <c r="B134" t="s">
        <v>147</v>
      </c>
      <c r="C134">
        <v>38.896417</v>
      </c>
      <c r="D134">
        <v>-95.290947000000003</v>
      </c>
      <c r="E134">
        <v>32990</v>
      </c>
      <c r="F134" s="1">
        <f t="shared" si="10"/>
        <v>0.48450768750618689</v>
      </c>
      <c r="G134" s="2">
        <f t="shared" si="11"/>
        <v>0.1482586086582251</v>
      </c>
      <c r="H134" s="3">
        <v>5.67047170641218E-2</v>
      </c>
      <c r="I134" s="3">
        <v>1.6453516964760807E-2</v>
      </c>
      <c r="J134" s="3">
        <v>4.7040668924107458E-2</v>
      </c>
      <c r="K134" s="3">
        <v>2.8059705705235038E-2</v>
      </c>
      <c r="L134" s="4">
        <f t="shared" si="12"/>
        <v>0.16322471870535066</v>
      </c>
      <c r="M134" s="5">
        <v>3.827490278431124E-2</v>
      </c>
      <c r="N134" s="5">
        <v>3.0962834219010148E-2</v>
      </c>
      <c r="O134" s="5">
        <v>4.3104991538031524E-2</v>
      </c>
      <c r="P134" s="5">
        <v>5.0881990163997762E-2</v>
      </c>
      <c r="Q134" s="6">
        <f t="shared" si="13"/>
        <v>9.3294441830599456E-2</v>
      </c>
      <c r="R134" s="7">
        <v>5.7522624158608177E-2</v>
      </c>
      <c r="S134" s="7">
        <v>1.5937101828289529E-2</v>
      </c>
      <c r="T134" s="7">
        <v>1.983471584370175E-2</v>
      </c>
      <c r="U134" s="8">
        <f t="shared" si="14"/>
        <v>7.9729918312011677E-2</v>
      </c>
      <c r="V134" s="13">
        <v>1.3176281605814846E-2</v>
      </c>
      <c r="W134" s="13">
        <v>2.7454832858670203E-2</v>
      </c>
      <c r="X134" s="13">
        <v>1.7753060181129588E-2</v>
      </c>
      <c r="Y134" s="13">
        <v>2.1345743666397042E-2</v>
      </c>
    </row>
    <row r="135" spans="1:25" x14ac:dyDescent="0.3">
      <c r="A135">
        <v>45820</v>
      </c>
      <c r="B135" t="s">
        <v>148</v>
      </c>
      <c r="C135">
        <v>39.041389000000002</v>
      </c>
      <c r="D135">
        <v>-95.802638999999999</v>
      </c>
      <c r="E135">
        <v>89140</v>
      </c>
      <c r="F135" s="1">
        <f t="shared" si="10"/>
        <v>0.48798916360668443</v>
      </c>
      <c r="G135" s="2">
        <f t="shared" si="11"/>
        <v>0.13550339556393703</v>
      </c>
      <c r="H135" s="3">
        <v>5.0836332698084505E-2</v>
      </c>
      <c r="I135" s="3">
        <v>1.4624429561199402E-2</v>
      </c>
      <c r="J135" s="3">
        <v>4.3481764261845718E-2</v>
      </c>
      <c r="K135" s="3">
        <v>2.6560869042807425E-2</v>
      </c>
      <c r="L135" s="4">
        <f t="shared" si="12"/>
        <v>0.16018284631645827</v>
      </c>
      <c r="M135" s="5">
        <v>4.4482502600631794E-2</v>
      </c>
      <c r="N135" s="5">
        <v>3.5711003755407554E-2</v>
      </c>
      <c r="O135" s="5">
        <v>3.8771862190795703E-2</v>
      </c>
      <c r="P135" s="5">
        <v>4.1217477769623208E-2</v>
      </c>
      <c r="Q135" s="6">
        <f t="shared" si="13"/>
        <v>0.10200683789137148</v>
      </c>
      <c r="R135" s="7">
        <v>6.4497827048697748E-2</v>
      </c>
      <c r="S135" s="7">
        <v>1.8420544596332532E-2</v>
      </c>
      <c r="T135" s="7">
        <v>1.9088466246341196E-2</v>
      </c>
      <c r="U135" s="8">
        <f t="shared" si="14"/>
        <v>9.0296083834917648E-2</v>
      </c>
      <c r="V135" s="13">
        <v>1.5081441112108816E-2</v>
      </c>
      <c r="W135" s="13">
        <v>3.345161434729025E-2</v>
      </c>
      <c r="X135" s="13">
        <v>1.9124962052971543E-2</v>
      </c>
      <c r="Y135" s="13">
        <v>2.263806632254704E-2</v>
      </c>
    </row>
    <row r="136" spans="1:25" x14ac:dyDescent="0.3">
      <c r="A136">
        <v>48620</v>
      </c>
      <c r="B136" t="s">
        <v>149</v>
      </c>
      <c r="C136">
        <v>37.629831000000003</v>
      </c>
      <c r="D136">
        <v>-97.398831999999999</v>
      </c>
      <c r="E136">
        <v>249410</v>
      </c>
      <c r="F136" s="1">
        <f t="shared" si="10"/>
        <v>0.48913750700201547</v>
      </c>
      <c r="G136" s="2">
        <f t="shared" si="11"/>
        <v>0.13244342495179612</v>
      </c>
      <c r="H136" s="3">
        <v>5.0762272035803017E-2</v>
      </c>
      <c r="I136" s="3">
        <v>1.437842514354931E-2</v>
      </c>
      <c r="J136" s="3">
        <v>4.2161332227094603E-2</v>
      </c>
      <c r="K136" s="3">
        <v>2.5141395545349197E-2</v>
      </c>
      <c r="L136" s="4">
        <f t="shared" si="12"/>
        <v>0.16102495344354767</v>
      </c>
      <c r="M136" s="5">
        <v>4.3558112634378247E-2</v>
      </c>
      <c r="N136" s="5">
        <v>3.321104510966047E-2</v>
      </c>
      <c r="O136" s="5">
        <v>4.136452460180981E-2</v>
      </c>
      <c r="P136" s="5">
        <v>4.2891271097699142E-2</v>
      </c>
      <c r="Q136" s="6">
        <f t="shared" si="13"/>
        <v>9.3825688183190634E-2</v>
      </c>
      <c r="R136" s="7">
        <v>5.9775539022614621E-2</v>
      </c>
      <c r="S136" s="7">
        <v>1.6058539942963558E-2</v>
      </c>
      <c r="T136" s="7">
        <v>1.7991609217612461E-2</v>
      </c>
      <c r="U136" s="8">
        <f t="shared" si="14"/>
        <v>0.10184344042348104</v>
      </c>
      <c r="V136" s="13">
        <v>1.9755678940170784E-2</v>
      </c>
      <c r="W136" s="13">
        <v>3.4391491128386929E-2</v>
      </c>
      <c r="X136" s="13">
        <v>2.1453495113284718E-2</v>
      </c>
      <c r="Y136" s="13">
        <v>2.6242775241638611E-2</v>
      </c>
    </row>
    <row r="137" spans="1:25" x14ac:dyDescent="0.3">
      <c r="A137">
        <v>14540</v>
      </c>
      <c r="B137" t="s">
        <v>150</v>
      </c>
      <c r="C137">
        <v>37.046821000000001</v>
      </c>
      <c r="D137">
        <v>-86.397068000000004</v>
      </c>
      <c r="E137">
        <v>54440</v>
      </c>
      <c r="F137" s="1">
        <f t="shared" si="10"/>
        <v>0.48929989767624166</v>
      </c>
      <c r="G137" s="2">
        <f t="shared" si="11"/>
        <v>0.13514977594665206</v>
      </c>
      <c r="H137" s="3">
        <v>5.2631658824960195E-2</v>
      </c>
      <c r="I137" s="3">
        <v>1.5431903934197492E-2</v>
      </c>
      <c r="J137" s="3">
        <v>4.255590347739914E-2</v>
      </c>
      <c r="K137" s="3">
        <v>2.4530309710095222E-2</v>
      </c>
      <c r="L137" s="4">
        <f t="shared" si="12"/>
        <v>0.16233100256456917</v>
      </c>
      <c r="M137" s="5">
        <v>4.0903773694293266E-2</v>
      </c>
      <c r="N137" s="5">
        <v>2.9224202038955455E-2</v>
      </c>
      <c r="O137" s="5">
        <v>4.5224919493192364E-2</v>
      </c>
      <c r="P137" s="5">
        <v>4.69781073381281E-2</v>
      </c>
      <c r="Q137" s="6">
        <f t="shared" si="13"/>
        <v>8.2247402259055372E-2</v>
      </c>
      <c r="R137" s="7">
        <v>5.3409087850751297E-2</v>
      </c>
      <c r="S137" s="7">
        <v>1.2669715418905343E-2</v>
      </c>
      <c r="T137" s="7">
        <v>1.6168598989398739E-2</v>
      </c>
      <c r="U137" s="8">
        <f t="shared" si="14"/>
        <v>0.10957171690596505</v>
      </c>
      <c r="V137" s="13">
        <v>1.8260656836861875E-2</v>
      </c>
      <c r="W137" s="13">
        <v>3.946845186458748E-2</v>
      </c>
      <c r="X137" s="13">
        <v>2.2845431324504947E-2</v>
      </c>
      <c r="Y137" s="13">
        <v>2.8997176880010748E-2</v>
      </c>
    </row>
    <row r="138" spans="1:25" x14ac:dyDescent="0.3">
      <c r="A138">
        <v>21060</v>
      </c>
      <c r="B138" t="s">
        <v>151</v>
      </c>
      <c r="C138">
        <v>37.732979999999998</v>
      </c>
      <c r="D138">
        <v>-85.972171000000003</v>
      </c>
      <c r="E138">
        <v>41130</v>
      </c>
      <c r="F138" s="1">
        <f t="shared" si="10"/>
        <v>0.49015209268602211</v>
      </c>
      <c r="G138" s="2">
        <f t="shared" si="11"/>
        <v>0.14137501544719933</v>
      </c>
      <c r="H138" s="3">
        <v>5.4201832010097796E-2</v>
      </c>
      <c r="I138" s="3">
        <v>1.6212492691328795E-2</v>
      </c>
      <c r="J138" s="3">
        <v>4.5595729297496813E-2</v>
      </c>
      <c r="K138" s="3">
        <v>2.5364961448275929E-2</v>
      </c>
      <c r="L138" s="4">
        <f t="shared" si="12"/>
        <v>0.161287960537873</v>
      </c>
      <c r="M138" s="5">
        <v>4.4554244029531495E-2</v>
      </c>
      <c r="N138" s="5">
        <v>3.2325540259872318E-2</v>
      </c>
      <c r="O138" s="5">
        <v>4.1609288754884913E-2</v>
      </c>
      <c r="P138" s="5">
        <v>4.2798887493584271E-2</v>
      </c>
      <c r="Q138" s="6">
        <f t="shared" si="13"/>
        <v>9.4272376023338406E-2</v>
      </c>
      <c r="R138" s="7">
        <v>6.1863026865076075E-2</v>
      </c>
      <c r="S138" s="7">
        <v>1.5105892242569818E-2</v>
      </c>
      <c r="T138" s="7">
        <v>1.730345691569251E-2</v>
      </c>
      <c r="U138" s="8">
        <f t="shared" si="14"/>
        <v>9.3216740677611432E-2</v>
      </c>
      <c r="V138" s="13">
        <v>1.6980975079797195E-2</v>
      </c>
      <c r="W138" s="13">
        <v>3.0020236789496696E-2</v>
      </c>
      <c r="X138" s="13">
        <v>2.1285110384397819E-2</v>
      </c>
      <c r="Y138" s="13">
        <v>2.4930418423919722E-2</v>
      </c>
    </row>
    <row r="139" spans="1:25" x14ac:dyDescent="0.3">
      <c r="A139">
        <v>30460</v>
      </c>
      <c r="B139" t="s">
        <v>152</v>
      </c>
      <c r="C139">
        <v>38.102876000000002</v>
      </c>
      <c r="D139">
        <v>-84.438545000000005</v>
      </c>
      <c r="E139">
        <v>223950</v>
      </c>
      <c r="F139" s="1">
        <f t="shared" si="10"/>
        <v>0.48992069622120793</v>
      </c>
      <c r="G139" s="2">
        <f t="shared" si="11"/>
        <v>0.12994835015800768</v>
      </c>
      <c r="H139" s="3">
        <v>4.9597661630401448E-2</v>
      </c>
      <c r="I139" s="3">
        <v>1.4652295384762259E-2</v>
      </c>
      <c r="J139" s="3">
        <v>4.0342691511565533E-2</v>
      </c>
      <c r="K139" s="3">
        <v>2.5355701631278448E-2</v>
      </c>
      <c r="L139" s="4">
        <f t="shared" si="12"/>
        <v>0.16410975957544841</v>
      </c>
      <c r="M139" s="5">
        <v>4.4020951733298223E-2</v>
      </c>
      <c r="N139" s="5">
        <v>3.4095381370884553E-2</v>
      </c>
      <c r="O139" s="5">
        <v>4.2546529727099956E-2</v>
      </c>
      <c r="P139" s="5">
        <v>4.3446896744165651E-2</v>
      </c>
      <c r="Q139" s="6">
        <f t="shared" si="13"/>
        <v>9.347619811158063E-2</v>
      </c>
      <c r="R139" s="7">
        <v>6.0578880088632221E-2</v>
      </c>
      <c r="S139" s="7">
        <v>1.542179153437101E-2</v>
      </c>
      <c r="T139" s="7">
        <v>1.7475526488577406E-2</v>
      </c>
      <c r="U139" s="8">
        <f t="shared" si="14"/>
        <v>0.10238638837617119</v>
      </c>
      <c r="V139" s="13">
        <v>1.8169323020694815E-2</v>
      </c>
      <c r="W139" s="13">
        <v>3.6913578830429679E-2</v>
      </c>
      <c r="X139" s="13">
        <v>2.1455089640635423E-2</v>
      </c>
      <c r="Y139" s="13">
        <v>2.5848396884411276E-2</v>
      </c>
    </row>
    <row r="140" spans="1:25" x14ac:dyDescent="0.3">
      <c r="A140">
        <v>31140</v>
      </c>
      <c r="B140" t="s">
        <v>153</v>
      </c>
      <c r="C140">
        <v>38.335239999999999</v>
      </c>
      <c r="D140">
        <v>-85.668941000000004</v>
      </c>
      <c r="E140">
        <v>548540</v>
      </c>
      <c r="F140" s="1">
        <f t="shared" si="10"/>
        <v>0.49132448288136188</v>
      </c>
      <c r="G140" s="2">
        <f t="shared" si="11"/>
        <v>0.12289792942716532</v>
      </c>
      <c r="H140" s="3">
        <v>4.6373363160860423E-2</v>
      </c>
      <c r="I140" s="3">
        <v>1.414741628639144E-2</v>
      </c>
      <c r="J140" s="3">
        <v>3.8935982494668987E-2</v>
      </c>
      <c r="K140" s="3">
        <v>2.3441167485244475E-2</v>
      </c>
      <c r="L140" s="4">
        <f t="shared" si="12"/>
        <v>0.16649337726730895</v>
      </c>
      <c r="M140" s="5">
        <v>4.4497853750041852E-2</v>
      </c>
      <c r="N140" s="5">
        <v>3.3049818236124323E-2</v>
      </c>
      <c r="O140" s="5">
        <v>4.4733716318690137E-2</v>
      </c>
      <c r="P140" s="5">
        <v>4.4211988962452653E-2</v>
      </c>
      <c r="Q140" s="6">
        <f t="shared" si="13"/>
        <v>9.1335582168318233E-2</v>
      </c>
      <c r="R140" s="7">
        <v>5.9556910091851448E-2</v>
      </c>
      <c r="S140" s="7">
        <v>1.5190048110978932E-2</v>
      </c>
      <c r="T140" s="7">
        <v>1.6588623965487857E-2</v>
      </c>
      <c r="U140" s="8">
        <f t="shared" si="14"/>
        <v>0.1105975940185694</v>
      </c>
      <c r="V140" s="13">
        <v>1.9108701836361461E-2</v>
      </c>
      <c r="W140" s="13">
        <v>4.1378628055109577E-2</v>
      </c>
      <c r="X140" s="13">
        <v>2.2661176499824347E-2</v>
      </c>
      <c r="Y140" s="13">
        <v>2.7449087627274008E-2</v>
      </c>
    </row>
    <row r="141" spans="1:25" x14ac:dyDescent="0.3">
      <c r="A141">
        <v>36980</v>
      </c>
      <c r="B141" t="s">
        <v>154</v>
      </c>
      <c r="C141">
        <v>37.693722999999999</v>
      </c>
      <c r="D141">
        <v>-87.077057999999994</v>
      </c>
      <c r="E141">
        <v>34230</v>
      </c>
      <c r="F141" s="1">
        <f t="shared" si="10"/>
        <v>0.49002843596289059</v>
      </c>
      <c r="G141" s="2">
        <f t="shared" si="11"/>
        <v>0.13251682320569672</v>
      </c>
      <c r="H141" s="3">
        <v>5.0959015103759948E-2</v>
      </c>
      <c r="I141" s="3">
        <v>1.4789677610276823E-2</v>
      </c>
      <c r="J141" s="3">
        <v>4.2484912844569768E-2</v>
      </c>
      <c r="K141" s="3">
        <v>2.4283217647090183E-2</v>
      </c>
      <c r="L141" s="4">
        <f t="shared" si="12"/>
        <v>0.16175017808897962</v>
      </c>
      <c r="M141" s="5">
        <v>4.1462503329750967E-2</v>
      </c>
      <c r="N141" s="5">
        <v>3.0237579513043018E-2</v>
      </c>
      <c r="O141" s="5">
        <v>4.2867661803656247E-2</v>
      </c>
      <c r="P141" s="5">
        <v>4.7182433442529405E-2</v>
      </c>
      <c r="Q141" s="6">
        <f t="shared" si="13"/>
        <v>8.5038160998123516E-2</v>
      </c>
      <c r="R141" s="7">
        <v>5.6345692983411584E-2</v>
      </c>
      <c r="S141" s="7">
        <v>1.2987976957841737E-2</v>
      </c>
      <c r="T141" s="7">
        <v>1.5704491056870187E-2</v>
      </c>
      <c r="U141" s="8">
        <f t="shared" si="14"/>
        <v>0.11072327367009077</v>
      </c>
      <c r="V141" s="13">
        <v>1.8390177402001748E-2</v>
      </c>
      <c r="W141" s="13">
        <v>4.2516416297862056E-2</v>
      </c>
      <c r="X141" s="13">
        <v>2.1536806155684821E-2</v>
      </c>
      <c r="Y141" s="13">
        <v>2.827987381454215E-2</v>
      </c>
    </row>
    <row r="142" spans="1:25" x14ac:dyDescent="0.3">
      <c r="A142">
        <v>10780</v>
      </c>
      <c r="B142" t="s">
        <v>155</v>
      </c>
      <c r="C142">
        <v>31.325348000000002</v>
      </c>
      <c r="D142">
        <v>-92.546802999999997</v>
      </c>
      <c r="E142">
        <v>42710</v>
      </c>
      <c r="F142" s="1">
        <f t="shared" si="10"/>
        <v>0.48872998017910946</v>
      </c>
      <c r="G142" s="2">
        <f t="shared" si="11"/>
        <v>0.14689361329927469</v>
      </c>
      <c r="H142" s="3">
        <v>5.5222907928807935E-2</v>
      </c>
      <c r="I142" s="3">
        <v>1.5432707697261546E-2</v>
      </c>
      <c r="J142" s="3">
        <v>5.1235708330425234E-2</v>
      </c>
      <c r="K142" s="3">
        <v>2.5002289342779968E-2</v>
      </c>
      <c r="L142" s="4">
        <f t="shared" si="12"/>
        <v>0.16524943524402624</v>
      </c>
      <c r="M142" s="5">
        <v>4.4134731205955929E-2</v>
      </c>
      <c r="N142" s="5">
        <v>3.4510572207825427E-2</v>
      </c>
      <c r="O142" s="5">
        <v>4.0749782231513917E-2</v>
      </c>
      <c r="P142" s="5">
        <v>4.5854349598730963E-2</v>
      </c>
      <c r="Q142" s="6">
        <f t="shared" si="13"/>
        <v>8.9047772350020302E-2</v>
      </c>
      <c r="R142" s="7">
        <v>6.1155044905911143E-2</v>
      </c>
      <c r="S142" s="7">
        <v>1.207025100303297E-2</v>
      </c>
      <c r="T142" s="7">
        <v>1.5822476441076191E-2</v>
      </c>
      <c r="U142" s="8">
        <f t="shared" si="14"/>
        <v>8.7539159285788204E-2</v>
      </c>
      <c r="V142" s="13">
        <v>1.236980699142072E-2</v>
      </c>
      <c r="W142" s="13">
        <v>3.3475060572964371E-2</v>
      </c>
      <c r="X142" s="13">
        <v>1.9623073807308752E-2</v>
      </c>
      <c r="Y142" s="13">
        <v>2.2071217914094367E-2</v>
      </c>
    </row>
    <row r="143" spans="1:25" x14ac:dyDescent="0.3">
      <c r="A143">
        <v>12940</v>
      </c>
      <c r="B143" t="s">
        <v>156</v>
      </c>
      <c r="C143">
        <v>30.570889999999999</v>
      </c>
      <c r="D143">
        <v>-91.134533000000005</v>
      </c>
      <c r="E143">
        <v>309720</v>
      </c>
      <c r="F143" s="1">
        <f t="shared" si="10"/>
        <v>0.48861455130214743</v>
      </c>
      <c r="G143" s="2">
        <f t="shared" si="11"/>
        <v>0.12807474222905341</v>
      </c>
      <c r="H143" s="3">
        <v>4.7430188085682876E-2</v>
      </c>
      <c r="I143" s="3">
        <v>1.4160617252880061E-2</v>
      </c>
      <c r="J143" s="3">
        <v>4.0865862283688194E-2</v>
      </c>
      <c r="K143" s="3">
        <v>2.5618074606802266E-2</v>
      </c>
      <c r="L143" s="4">
        <f t="shared" si="12"/>
        <v>0.16086369775557186</v>
      </c>
      <c r="M143" s="5">
        <v>4.2363558791513933E-2</v>
      </c>
      <c r="N143" s="5">
        <v>3.404786983449154E-2</v>
      </c>
      <c r="O143" s="5">
        <v>4.0782397823374145E-2</v>
      </c>
      <c r="P143" s="5">
        <v>4.366987130619223E-2</v>
      </c>
      <c r="Q143" s="6">
        <f t="shared" si="13"/>
        <v>9.0292739824677587E-2</v>
      </c>
      <c r="R143" s="7">
        <v>5.6668536380947154E-2</v>
      </c>
      <c r="S143" s="7">
        <v>1.5725530429744564E-2</v>
      </c>
      <c r="T143" s="7">
        <v>1.7898673013985872E-2</v>
      </c>
      <c r="U143" s="8">
        <f t="shared" si="14"/>
        <v>0.10938337149284454</v>
      </c>
      <c r="V143" s="13">
        <v>1.863995685804495E-2</v>
      </c>
      <c r="W143" s="13">
        <v>4.2732938299238014E-2</v>
      </c>
      <c r="X143" s="13">
        <v>2.1687305906806061E-2</v>
      </c>
      <c r="Y143" s="13">
        <v>2.6323170428755514E-2</v>
      </c>
    </row>
    <row r="144" spans="1:25" x14ac:dyDescent="0.3">
      <c r="A144">
        <v>26380</v>
      </c>
      <c r="B144" t="s">
        <v>157</v>
      </c>
      <c r="C144">
        <v>29.334129999999998</v>
      </c>
      <c r="D144">
        <v>-90.843673999999993</v>
      </c>
      <c r="E144">
        <v>61340</v>
      </c>
      <c r="F144" s="1">
        <f t="shared" si="10"/>
        <v>0.4918029251590107</v>
      </c>
      <c r="G144" s="2">
        <f t="shared" si="11"/>
        <v>0.12463231636514878</v>
      </c>
      <c r="H144" s="3">
        <v>4.7144721687858042E-2</v>
      </c>
      <c r="I144" s="3">
        <v>1.4690526150913945E-2</v>
      </c>
      <c r="J144" s="3">
        <v>3.9976677196729336E-2</v>
      </c>
      <c r="K144" s="3">
        <v>2.2820391329647454E-2</v>
      </c>
      <c r="L144" s="4">
        <f t="shared" si="12"/>
        <v>0.16394089569223499</v>
      </c>
      <c r="M144" s="5">
        <v>4.2712669894202006E-2</v>
      </c>
      <c r="N144" s="5">
        <v>2.8770023466514135E-2</v>
      </c>
      <c r="O144" s="5">
        <v>4.5834543329739005E-2</v>
      </c>
      <c r="P144" s="5">
        <v>4.6623659001779845E-2</v>
      </c>
      <c r="Q144" s="6">
        <f t="shared" si="13"/>
        <v>7.6735028021029564E-2</v>
      </c>
      <c r="R144" s="7">
        <v>5.232705452084855E-2</v>
      </c>
      <c r="S144" s="7">
        <v>1.1095027621162929E-2</v>
      </c>
      <c r="T144" s="7">
        <v>1.3312945879018082E-2</v>
      </c>
      <c r="U144" s="8">
        <f t="shared" si="14"/>
        <v>0.12649468508059733</v>
      </c>
      <c r="V144" s="13">
        <v>2.1304186467067138E-2</v>
      </c>
      <c r="W144" s="13">
        <v>4.8111917229006831E-2</v>
      </c>
      <c r="X144" s="13">
        <v>2.5691931653085021E-2</v>
      </c>
      <c r="Y144" s="13">
        <v>3.1386649731438336E-2</v>
      </c>
    </row>
    <row r="145" spans="1:25" x14ac:dyDescent="0.3">
      <c r="A145">
        <v>29180</v>
      </c>
      <c r="B145" t="s">
        <v>158</v>
      </c>
      <c r="C145">
        <v>29.957773</v>
      </c>
      <c r="D145">
        <v>-92.049350000000004</v>
      </c>
      <c r="E145">
        <v>153300</v>
      </c>
      <c r="F145" s="1">
        <f t="shared" si="10"/>
        <v>0.49006935368919674</v>
      </c>
      <c r="G145" s="2">
        <f t="shared" si="11"/>
        <v>0.13078184402899945</v>
      </c>
      <c r="H145" s="3">
        <v>4.9908968545809618E-2</v>
      </c>
      <c r="I145" s="3">
        <v>1.4528193404073336E-2</v>
      </c>
      <c r="J145" s="3">
        <v>4.2747944694631716E-2</v>
      </c>
      <c r="K145" s="3">
        <v>2.3596737384484798E-2</v>
      </c>
      <c r="L145" s="4">
        <f t="shared" si="12"/>
        <v>0.16404755264319232</v>
      </c>
      <c r="M145" s="5">
        <v>4.2600893702438108E-2</v>
      </c>
      <c r="N145" s="5">
        <v>3.1733876345188781E-2</v>
      </c>
      <c r="O145" s="5">
        <v>4.4187875368459729E-2</v>
      </c>
      <c r="P145" s="5">
        <v>4.5524907227105713E-2</v>
      </c>
      <c r="Q145" s="6">
        <f t="shared" si="13"/>
        <v>8.7547924094620005E-2</v>
      </c>
      <c r="R145" s="7">
        <v>5.8777289787743235E-2</v>
      </c>
      <c r="S145" s="7">
        <v>1.2805791840866944E-2</v>
      </c>
      <c r="T145" s="7">
        <v>1.5964842466009824E-2</v>
      </c>
      <c r="U145" s="8">
        <f t="shared" si="14"/>
        <v>0.10769203292238501</v>
      </c>
      <c r="V145" s="13">
        <v>1.8281751853866907E-2</v>
      </c>
      <c r="W145" s="13">
        <v>3.9859401963756654E-2</v>
      </c>
      <c r="X145" s="13">
        <v>2.2740246032537662E-2</v>
      </c>
      <c r="Y145" s="13">
        <v>2.6810633072223783E-2</v>
      </c>
    </row>
    <row r="146" spans="1:25" x14ac:dyDescent="0.3">
      <c r="A146">
        <v>29340</v>
      </c>
      <c r="B146" t="s">
        <v>159</v>
      </c>
      <c r="C146">
        <v>29.978755</v>
      </c>
      <c r="D146">
        <v>-93.253242999999998</v>
      </c>
      <c r="E146">
        <v>77030</v>
      </c>
      <c r="F146" s="1">
        <f t="shared" si="10"/>
        <v>0.49016493990539689</v>
      </c>
      <c r="G146" s="2">
        <f t="shared" si="11"/>
        <v>0.12443357207988373</v>
      </c>
      <c r="H146" s="3">
        <v>4.5608258842736768E-2</v>
      </c>
      <c r="I146" s="3">
        <v>1.4580828650029805E-2</v>
      </c>
      <c r="J146" s="3">
        <v>4.0544767803555072E-2</v>
      </c>
      <c r="K146" s="3">
        <v>2.3699716783562093E-2</v>
      </c>
      <c r="L146" s="4">
        <f t="shared" si="12"/>
        <v>0.16722403305334951</v>
      </c>
      <c r="M146" s="5">
        <v>4.1679363963359362E-2</v>
      </c>
      <c r="N146" s="5">
        <v>3.1047865226785286E-2</v>
      </c>
      <c r="O146" s="5">
        <v>4.5834122593778073E-2</v>
      </c>
      <c r="P146" s="5">
        <v>4.8662681269426793E-2</v>
      </c>
      <c r="Q146" s="6">
        <f t="shared" si="13"/>
        <v>7.9289794348746306E-2</v>
      </c>
      <c r="R146" s="7">
        <v>5.191400980292378E-2</v>
      </c>
      <c r="S146" s="7">
        <v>1.2861672504940198E-2</v>
      </c>
      <c r="T146" s="7">
        <v>1.4514112040882324E-2</v>
      </c>
      <c r="U146" s="8">
        <f t="shared" si="14"/>
        <v>0.11921754042341737</v>
      </c>
      <c r="V146" s="13">
        <v>2.058567954864662E-2</v>
      </c>
      <c r="W146" s="13">
        <v>4.5139037122428463E-2</v>
      </c>
      <c r="X146" s="13">
        <v>2.3947182801341813E-2</v>
      </c>
      <c r="Y146" s="13">
        <v>2.9545640951000464E-2</v>
      </c>
    </row>
    <row r="147" spans="1:25" x14ac:dyDescent="0.3">
      <c r="A147">
        <v>33740</v>
      </c>
      <c r="B147" t="s">
        <v>160</v>
      </c>
      <c r="C147">
        <v>32.690477000000001</v>
      </c>
      <c r="D147">
        <v>-92.262793000000002</v>
      </c>
      <c r="E147">
        <v>55120</v>
      </c>
      <c r="F147" s="1">
        <f t="shared" si="10"/>
        <v>0.48758505920214074</v>
      </c>
      <c r="G147" s="2">
        <f t="shared" si="11"/>
        <v>0.14498497935539437</v>
      </c>
      <c r="H147" s="3">
        <v>5.613802211203317E-2</v>
      </c>
      <c r="I147" s="3">
        <v>1.5067334485101025E-2</v>
      </c>
      <c r="J147" s="3">
        <v>4.891095791347988E-2</v>
      </c>
      <c r="K147" s="3">
        <v>2.4868664844780279E-2</v>
      </c>
      <c r="L147" s="4">
        <f t="shared" si="12"/>
        <v>0.16472198178377123</v>
      </c>
      <c r="M147" s="5">
        <v>4.2804161557025877E-2</v>
      </c>
      <c r="N147" s="5">
        <v>3.3379224514643757E-2</v>
      </c>
      <c r="O147" s="5">
        <v>4.2278842264641639E-2</v>
      </c>
      <c r="P147" s="5">
        <v>4.6259753447459959E-2</v>
      </c>
      <c r="Q147" s="6">
        <f t="shared" si="13"/>
        <v>9.2020786687101286E-2</v>
      </c>
      <c r="R147" s="7">
        <v>6.1053281283644796E-2</v>
      </c>
      <c r="S147" s="7">
        <v>1.3483732435720172E-2</v>
      </c>
      <c r="T147" s="7">
        <v>1.7483772967736309E-2</v>
      </c>
      <c r="U147" s="8">
        <f t="shared" si="14"/>
        <v>8.5857311375873824E-2</v>
      </c>
      <c r="V147" s="13">
        <v>1.3047481590957331E-2</v>
      </c>
      <c r="W147" s="13">
        <v>3.1703327686899353E-2</v>
      </c>
      <c r="X147" s="13">
        <v>1.8790620699791889E-2</v>
      </c>
      <c r="Y147" s="13">
        <v>2.2315881398225247E-2</v>
      </c>
    </row>
    <row r="148" spans="1:25" x14ac:dyDescent="0.3">
      <c r="A148">
        <v>35380</v>
      </c>
      <c r="B148" t="s">
        <v>161</v>
      </c>
      <c r="C148">
        <v>29.805531999999999</v>
      </c>
      <c r="D148">
        <v>-89.701381999999995</v>
      </c>
      <c r="E148">
        <v>438530</v>
      </c>
      <c r="F148" s="1">
        <f t="shared" si="10"/>
        <v>0.48823710589949665</v>
      </c>
      <c r="G148" s="2">
        <f t="shared" si="11"/>
        <v>0.13752250184658132</v>
      </c>
      <c r="H148" s="3">
        <v>5.2330964141059463E-2</v>
      </c>
      <c r="I148" s="3">
        <v>1.4632807107614E-2</v>
      </c>
      <c r="J148" s="3">
        <v>4.3918090661428509E-2</v>
      </c>
      <c r="K148" s="3">
        <v>2.6640639936479363E-2</v>
      </c>
      <c r="L148" s="4">
        <f t="shared" si="12"/>
        <v>0.16256759492756595</v>
      </c>
      <c r="M148" s="5">
        <v>4.4085805526107344E-2</v>
      </c>
      <c r="N148" s="5">
        <v>3.4413656341398077E-2</v>
      </c>
      <c r="O148" s="5">
        <v>4.0034950391661439E-2</v>
      </c>
      <c r="P148" s="5">
        <v>4.4033182668399083E-2</v>
      </c>
      <c r="Q148" s="6">
        <f t="shared" si="13"/>
        <v>9.5454723267565822E-2</v>
      </c>
      <c r="R148" s="7">
        <v>6.1232472320745655E-2</v>
      </c>
      <c r="S148" s="7">
        <v>1.5497356123918999E-2</v>
      </c>
      <c r="T148" s="7">
        <v>1.8724894822901173E-2</v>
      </c>
      <c r="U148" s="8">
        <f t="shared" si="14"/>
        <v>9.2692285857783524E-2</v>
      </c>
      <c r="V148" s="13">
        <v>1.4941590825353852E-2</v>
      </c>
      <c r="W148" s="13">
        <v>3.5458462411247109E-2</v>
      </c>
      <c r="X148" s="13">
        <v>1.9804570367297117E-2</v>
      </c>
      <c r="Y148" s="13">
        <v>2.2487662253885439E-2</v>
      </c>
    </row>
    <row r="149" spans="1:25" x14ac:dyDescent="0.3">
      <c r="A149">
        <v>43340</v>
      </c>
      <c r="B149" t="s">
        <v>162</v>
      </c>
      <c r="C149">
        <v>32.490637999999997</v>
      </c>
      <c r="D149">
        <v>-93.671190999999993</v>
      </c>
      <c r="E149">
        <v>130700</v>
      </c>
      <c r="F149" s="1">
        <f t="shared" si="10"/>
        <v>0.48868531472409305</v>
      </c>
      <c r="G149" s="2">
        <f t="shared" si="11"/>
        <v>0.13877131025331965</v>
      </c>
      <c r="H149" s="3">
        <v>5.4109379937102513E-2</v>
      </c>
      <c r="I149" s="3">
        <v>1.4624631001929891E-2</v>
      </c>
      <c r="J149" s="3">
        <v>4.5931727278940855E-2</v>
      </c>
      <c r="K149" s="3">
        <v>2.4105572035346377E-2</v>
      </c>
      <c r="L149" s="4">
        <f t="shared" si="12"/>
        <v>0.1638189830337648</v>
      </c>
      <c r="M149" s="5">
        <v>4.1889430300515708E-2</v>
      </c>
      <c r="N149" s="5">
        <v>3.1136065189748402E-2</v>
      </c>
      <c r="O149" s="5">
        <v>4.3206639420207367E-2</v>
      </c>
      <c r="P149" s="5">
        <v>4.7586848123293349E-2</v>
      </c>
      <c r="Q149" s="6">
        <f t="shared" si="13"/>
        <v>8.8625421519610503E-2</v>
      </c>
      <c r="R149" s="7">
        <v>5.9620658052429901E-2</v>
      </c>
      <c r="S149" s="7">
        <v>1.2643387266990139E-2</v>
      </c>
      <c r="T149" s="7">
        <v>1.6361376200190451E-2</v>
      </c>
      <c r="U149" s="8">
        <f t="shared" si="14"/>
        <v>9.7469599917398134E-2</v>
      </c>
      <c r="V149" s="13">
        <v>1.5367224064302876E-2</v>
      </c>
      <c r="W149" s="13">
        <v>3.7328295181293922E-2</v>
      </c>
      <c r="X149" s="13">
        <v>2.0254573677826682E-2</v>
      </c>
      <c r="Y149" s="13">
        <v>2.4519506993974666E-2</v>
      </c>
    </row>
    <row r="150" spans="1:25" x14ac:dyDescent="0.3">
      <c r="A150">
        <v>70900</v>
      </c>
      <c r="B150" t="s">
        <v>163</v>
      </c>
      <c r="C150">
        <v>41.799014</v>
      </c>
      <c r="D150">
        <v>-70.211879999999994</v>
      </c>
      <c r="E150">
        <v>80860</v>
      </c>
      <c r="F150" s="1">
        <f t="shared" si="10"/>
        <v>0.48534772260759446</v>
      </c>
      <c r="G150" s="2">
        <f t="shared" si="11"/>
        <v>0.14612409343051042</v>
      </c>
      <c r="H150" s="3">
        <v>5.6544591961238982E-2</v>
      </c>
      <c r="I150" s="3">
        <v>1.4862445310749994E-2</v>
      </c>
      <c r="J150" s="3">
        <v>4.7226912799031434E-2</v>
      </c>
      <c r="K150" s="3">
        <v>2.7490143359489998E-2</v>
      </c>
      <c r="L150" s="4">
        <f t="shared" si="12"/>
        <v>0.16335881887907794</v>
      </c>
      <c r="M150" s="5">
        <v>3.8791239827308879E-2</v>
      </c>
      <c r="N150" s="5">
        <v>3.2375305149255837E-2</v>
      </c>
      <c r="O150" s="5">
        <v>4.3623442523596512E-2</v>
      </c>
      <c r="P150" s="5">
        <v>4.8568831378916717E-2</v>
      </c>
      <c r="Q150" s="6">
        <f t="shared" si="13"/>
        <v>8.9485227488035377E-2</v>
      </c>
      <c r="R150" s="7">
        <v>5.6244612386063646E-2</v>
      </c>
      <c r="S150" s="7">
        <v>1.4965604360177714E-2</v>
      </c>
      <c r="T150" s="7">
        <v>1.8275010741794006E-2</v>
      </c>
      <c r="U150" s="8">
        <f t="shared" si="14"/>
        <v>8.6379582809970726E-2</v>
      </c>
      <c r="V150" s="13">
        <v>1.3049800274386717E-2</v>
      </c>
      <c r="W150" s="13">
        <v>3.3343423144830679E-2</v>
      </c>
      <c r="X150" s="13">
        <v>1.8202480444500752E-2</v>
      </c>
      <c r="Y150" s="13">
        <v>2.1783878946252586E-2</v>
      </c>
    </row>
    <row r="151" spans="1:25" x14ac:dyDescent="0.3">
      <c r="A151">
        <v>71650</v>
      </c>
      <c r="B151" t="s">
        <v>164</v>
      </c>
      <c r="C151">
        <v>42.517606000000001</v>
      </c>
      <c r="D151">
        <v>-71.021992999999995</v>
      </c>
      <c r="E151">
        <v>2375520</v>
      </c>
      <c r="F151" s="1">
        <f t="shared" si="10"/>
        <v>0.48681405846065195</v>
      </c>
      <c r="G151" s="2">
        <f t="shared" si="11"/>
        <v>0.13475033257408908</v>
      </c>
      <c r="H151" s="3">
        <v>5.0698604982535846E-2</v>
      </c>
      <c r="I151" s="3">
        <v>1.4565811785548253E-2</v>
      </c>
      <c r="J151" s="3">
        <v>4.0149484830780922E-2</v>
      </c>
      <c r="K151" s="3">
        <v>2.9336430975224061E-2</v>
      </c>
      <c r="L151" s="4">
        <f t="shared" si="12"/>
        <v>0.15575023141526212</v>
      </c>
      <c r="M151" s="5">
        <v>4.4778255718977318E-2</v>
      </c>
      <c r="N151" s="5">
        <v>4.211715126099537E-2</v>
      </c>
      <c r="O151" s="5">
        <v>3.3651545987720813E-2</v>
      </c>
      <c r="P151" s="5">
        <v>3.5203278447568619E-2</v>
      </c>
      <c r="Q151" s="6">
        <f t="shared" si="13"/>
        <v>0.11818574350316073</v>
      </c>
      <c r="R151" s="7">
        <v>7.061038034577935E-2</v>
      </c>
      <c r="S151" s="7">
        <v>2.3764604883746335E-2</v>
      </c>
      <c r="T151" s="7">
        <v>2.381075827363505E-2</v>
      </c>
      <c r="U151" s="8">
        <f t="shared" si="14"/>
        <v>7.8127750968140036E-2</v>
      </c>
      <c r="V151" s="13">
        <v>1.5261041689783256E-2</v>
      </c>
      <c r="W151" s="13">
        <v>2.6284000608276709E-2</v>
      </c>
      <c r="X151" s="13">
        <v>1.7472543906552142E-2</v>
      </c>
      <c r="Y151" s="13">
        <v>1.9110164763527934E-2</v>
      </c>
    </row>
    <row r="152" spans="1:25" x14ac:dyDescent="0.3">
      <c r="A152">
        <v>76600</v>
      </c>
      <c r="B152" t="s">
        <v>165</v>
      </c>
      <c r="C152">
        <v>42.371493000000001</v>
      </c>
      <c r="D152">
        <v>-73.217928000000001</v>
      </c>
      <c r="E152">
        <v>27550</v>
      </c>
      <c r="F152" s="1">
        <f t="shared" si="10"/>
        <v>0.48533043971050832</v>
      </c>
      <c r="G152" s="2">
        <f t="shared" si="11"/>
        <v>0.14552488288958362</v>
      </c>
      <c r="H152" s="3">
        <v>5.4453629760947364E-2</v>
      </c>
      <c r="I152" s="3">
        <v>1.4951702406438375E-2</v>
      </c>
      <c r="J152" s="3">
        <v>4.8506605806424463E-2</v>
      </c>
      <c r="K152" s="3">
        <v>2.7612944915773405E-2</v>
      </c>
      <c r="L152" s="4">
        <f t="shared" si="12"/>
        <v>0.16200144506293013</v>
      </c>
      <c r="M152" s="5">
        <v>3.9876750652361709E-2</v>
      </c>
      <c r="N152" s="5">
        <v>3.4182002312591185E-2</v>
      </c>
      <c r="O152" s="5">
        <v>4.1710007775968415E-2</v>
      </c>
      <c r="P152" s="5">
        <v>4.6232684322008791E-2</v>
      </c>
      <c r="Q152" s="6">
        <f t="shared" si="13"/>
        <v>9.5502605240979394E-2</v>
      </c>
      <c r="R152" s="7">
        <v>5.9104453574718621E-2</v>
      </c>
      <c r="S152" s="7">
        <v>1.7551500230299808E-2</v>
      </c>
      <c r="T152" s="7">
        <v>1.8846651435960961E-2</v>
      </c>
      <c r="U152" s="8">
        <f t="shared" si="14"/>
        <v>8.2301506517015122E-2</v>
      </c>
      <c r="V152" s="13">
        <v>1.4206241224813941E-2</v>
      </c>
      <c r="W152" s="13">
        <v>2.7724253467960567E-2</v>
      </c>
      <c r="X152" s="13">
        <v>1.8501836306355681E-2</v>
      </c>
      <c r="Y152" s="13">
        <v>2.1869175517884927E-2</v>
      </c>
    </row>
    <row r="153" spans="1:25" x14ac:dyDescent="0.3">
      <c r="A153">
        <v>78100</v>
      </c>
      <c r="B153" t="s">
        <v>166</v>
      </c>
      <c r="C153">
        <v>42.247799999999998</v>
      </c>
      <c r="D153">
        <v>-72.632108000000002</v>
      </c>
      <c r="E153">
        <v>274870</v>
      </c>
      <c r="F153" s="1">
        <f t="shared" si="10"/>
        <v>0.48578966296310394</v>
      </c>
      <c r="G153" s="2">
        <f t="shared" si="11"/>
        <v>0.13795986062138949</v>
      </c>
      <c r="H153" s="3">
        <v>5.1364537215648341E-2</v>
      </c>
      <c r="I153" s="3">
        <v>1.3849767396470064E-2</v>
      </c>
      <c r="J153" s="3">
        <v>4.5815879212297531E-2</v>
      </c>
      <c r="K153" s="3">
        <v>2.6929676796973549E-2</v>
      </c>
      <c r="L153" s="4">
        <f t="shared" si="12"/>
        <v>0.15958661805530583</v>
      </c>
      <c r="M153" s="5">
        <v>4.1470697812369423E-2</v>
      </c>
      <c r="N153" s="5">
        <v>3.3839477786770628E-2</v>
      </c>
      <c r="O153" s="5">
        <v>4.0496401607093897E-2</v>
      </c>
      <c r="P153" s="5">
        <v>4.3780040849071895E-2</v>
      </c>
      <c r="Q153" s="6">
        <f t="shared" si="13"/>
        <v>9.7309014370109373E-2</v>
      </c>
      <c r="R153" s="7">
        <v>6.0525176792646448E-2</v>
      </c>
      <c r="S153" s="7">
        <v>1.6857479770052614E-2</v>
      </c>
      <c r="T153" s="7">
        <v>1.9926357807410311E-2</v>
      </c>
      <c r="U153" s="8">
        <f t="shared" si="14"/>
        <v>9.0934169916299254E-2</v>
      </c>
      <c r="V153" s="13">
        <v>1.5056836382914057E-2</v>
      </c>
      <c r="W153" s="13">
        <v>3.2893537227209273E-2</v>
      </c>
      <c r="X153" s="13">
        <v>1.9836333509185185E-2</v>
      </c>
      <c r="Y153" s="13">
        <v>2.3147462796990741E-2</v>
      </c>
    </row>
    <row r="154" spans="1:25" x14ac:dyDescent="0.3">
      <c r="A154">
        <v>79600</v>
      </c>
      <c r="B154" t="s">
        <v>167</v>
      </c>
      <c r="C154">
        <v>42.217311000000002</v>
      </c>
      <c r="D154">
        <v>-71.925534999999996</v>
      </c>
      <c r="E154">
        <v>237760</v>
      </c>
      <c r="F154" s="1">
        <f t="shared" si="10"/>
        <v>0.48719813732383566</v>
      </c>
      <c r="G154" s="2">
        <f t="shared" si="11"/>
        <v>0.13466203488865555</v>
      </c>
      <c r="H154" s="3">
        <v>5.0316016551592124E-2</v>
      </c>
      <c r="I154" s="3">
        <v>1.3932826685165444E-2</v>
      </c>
      <c r="J154" s="3">
        <v>4.3336241185996008E-2</v>
      </c>
      <c r="K154" s="3">
        <v>2.7076950465901965E-2</v>
      </c>
      <c r="L154" s="4">
        <f t="shared" si="12"/>
        <v>0.15946844924711867</v>
      </c>
      <c r="M154" s="5">
        <v>4.3145596801643898E-2</v>
      </c>
      <c r="N154" s="5">
        <v>3.6236909245985875E-2</v>
      </c>
      <c r="O154" s="5">
        <v>3.9301606380505553E-2</v>
      </c>
      <c r="P154" s="5">
        <v>4.0784336818983344E-2</v>
      </c>
      <c r="Q154" s="6">
        <f t="shared" si="13"/>
        <v>0.10026555934233548</v>
      </c>
      <c r="R154" s="7">
        <v>6.1765177001320004E-2</v>
      </c>
      <c r="S154" s="7">
        <v>1.818395818355666E-2</v>
      </c>
      <c r="T154" s="7">
        <v>2.0316424157458823E-2</v>
      </c>
      <c r="U154" s="8">
        <f t="shared" si="14"/>
        <v>9.280209384572588E-2</v>
      </c>
      <c r="V154" s="13">
        <v>1.6180352598227692E-2</v>
      </c>
      <c r="W154" s="13">
        <v>3.2572818191085672E-2</v>
      </c>
      <c r="X154" s="13">
        <v>2.0223548513002034E-2</v>
      </c>
      <c r="Y154" s="13">
        <v>2.382537454341048E-2</v>
      </c>
    </row>
    <row r="155" spans="1:25" x14ac:dyDescent="0.3">
      <c r="A155">
        <v>12580</v>
      </c>
      <c r="B155" t="s">
        <v>168</v>
      </c>
      <c r="C155">
        <v>39.304361</v>
      </c>
      <c r="D155">
        <v>-76.549501000000006</v>
      </c>
      <c r="E155">
        <v>1110050</v>
      </c>
      <c r="F155" s="1">
        <f t="shared" si="10"/>
        <v>0.48846647679365707</v>
      </c>
      <c r="G155" s="2">
        <f t="shared" si="11"/>
        <v>0.13182777019138892</v>
      </c>
      <c r="H155" s="3">
        <v>5.0196163811897329E-2</v>
      </c>
      <c r="I155" s="3">
        <v>1.4335969722069433E-2</v>
      </c>
      <c r="J155" s="3">
        <v>4.0545182784871764E-2</v>
      </c>
      <c r="K155" s="3">
        <v>2.6750453872550387E-2</v>
      </c>
      <c r="L155" s="4">
        <f t="shared" si="12"/>
        <v>0.15879179628411688</v>
      </c>
      <c r="M155" s="5">
        <v>4.5565314885808589E-2</v>
      </c>
      <c r="N155" s="5">
        <v>3.8498433763826612E-2</v>
      </c>
      <c r="O155" s="5">
        <v>3.6418545700206015E-2</v>
      </c>
      <c r="P155" s="5">
        <v>3.8309501934275673E-2</v>
      </c>
      <c r="Q155" s="6">
        <f t="shared" si="13"/>
        <v>0.10995118953841838</v>
      </c>
      <c r="R155" s="7">
        <v>6.8514943650159088E-2</v>
      </c>
      <c r="S155" s="7">
        <v>2.0400666070594438E-2</v>
      </c>
      <c r="T155" s="7">
        <v>2.1035579817664869E-2</v>
      </c>
      <c r="U155" s="8">
        <f t="shared" si="14"/>
        <v>8.7895720779732914E-2</v>
      </c>
      <c r="V155" s="13">
        <v>1.600453481072793E-2</v>
      </c>
      <c r="W155" s="13">
        <v>3.33350724913834E-2</v>
      </c>
      <c r="X155" s="13">
        <v>1.8101766135283411E-2</v>
      </c>
      <c r="Y155" s="13">
        <v>2.0454347342338166E-2</v>
      </c>
    </row>
    <row r="156" spans="1:25" x14ac:dyDescent="0.3">
      <c r="A156">
        <v>19060</v>
      </c>
      <c r="B156" t="s">
        <v>169</v>
      </c>
      <c r="C156">
        <v>39.532184999999998</v>
      </c>
      <c r="D156">
        <v>-78.807081999999994</v>
      </c>
      <c r="E156">
        <v>23300</v>
      </c>
      <c r="F156" s="1">
        <f t="shared" si="10"/>
        <v>0.48723623904194957</v>
      </c>
      <c r="G156" s="2">
        <f t="shared" si="11"/>
        <v>0.1487278494887872</v>
      </c>
      <c r="H156" s="3">
        <v>5.9411104415222495E-2</v>
      </c>
      <c r="I156" s="3">
        <v>1.5114663798418184E-2</v>
      </c>
      <c r="J156" s="3">
        <v>4.879793559450863E-2</v>
      </c>
      <c r="K156" s="3">
        <v>2.5404145680637896E-2</v>
      </c>
      <c r="L156" s="4">
        <f t="shared" si="12"/>
        <v>0.16530173170813556</v>
      </c>
      <c r="M156" s="5">
        <v>4.1250896234968942E-2</v>
      </c>
      <c r="N156" s="5">
        <v>3.1863157329387611E-2</v>
      </c>
      <c r="O156" s="5">
        <v>4.3401772711959961E-2</v>
      </c>
      <c r="P156" s="5">
        <v>4.8785905431819029E-2</v>
      </c>
      <c r="Q156" s="6">
        <f t="shared" si="13"/>
        <v>8.9050610663327742E-2</v>
      </c>
      <c r="R156" s="7">
        <v>5.9775932432590703E-2</v>
      </c>
      <c r="S156" s="7">
        <v>1.3189514498987358E-2</v>
      </c>
      <c r="T156" s="7">
        <v>1.6085163731749688E-2</v>
      </c>
      <c r="U156" s="8">
        <f t="shared" si="14"/>
        <v>8.415604718169907E-2</v>
      </c>
      <c r="V156" s="13">
        <v>1.3256712906242198E-2</v>
      </c>
      <c r="W156" s="13">
        <v>3.095448035399825E-2</v>
      </c>
      <c r="X156" s="13">
        <v>1.8386218932769434E-2</v>
      </c>
      <c r="Y156" s="13">
        <v>2.1558634988689197E-2</v>
      </c>
    </row>
    <row r="157" spans="1:25" x14ac:dyDescent="0.3">
      <c r="A157">
        <v>25180</v>
      </c>
      <c r="B157" t="s">
        <v>170</v>
      </c>
      <c r="C157">
        <v>39.542152000000002</v>
      </c>
      <c r="D157">
        <v>-77.899766999999997</v>
      </c>
      <c r="E157">
        <v>77660</v>
      </c>
      <c r="F157" s="1">
        <f t="shared" si="10"/>
        <v>0.48883714693079577</v>
      </c>
      <c r="G157" s="2">
        <f t="shared" si="11"/>
        <v>0.138691585312674</v>
      </c>
      <c r="H157" s="3">
        <v>5.3489057418464749E-2</v>
      </c>
      <c r="I157" s="3">
        <v>1.4873473501268896E-2</v>
      </c>
      <c r="J157" s="3">
        <v>4.4418385802511721E-2</v>
      </c>
      <c r="K157" s="3">
        <v>2.5910668590428641E-2</v>
      </c>
      <c r="L157" s="4">
        <f t="shared" si="12"/>
        <v>0.15803635935721388</v>
      </c>
      <c r="M157" s="5">
        <v>4.3586246163425685E-2</v>
      </c>
      <c r="N157" s="5">
        <v>3.1696191648163161E-2</v>
      </c>
      <c r="O157" s="5">
        <v>3.9378230974971007E-2</v>
      </c>
      <c r="P157" s="5">
        <v>4.3375690570654032E-2</v>
      </c>
      <c r="Q157" s="6">
        <f t="shared" si="13"/>
        <v>8.9762592684416984E-2</v>
      </c>
      <c r="R157" s="7">
        <v>5.8059168382861966E-2</v>
      </c>
      <c r="S157" s="7">
        <v>1.4484442488191982E-2</v>
      </c>
      <c r="T157" s="7">
        <v>1.7218981813363041E-2</v>
      </c>
      <c r="U157" s="8">
        <f t="shared" si="14"/>
        <v>0.10234660957649089</v>
      </c>
      <c r="V157" s="13">
        <v>1.6543153470276632E-2</v>
      </c>
      <c r="W157" s="13">
        <v>4.005398296445585E-2</v>
      </c>
      <c r="X157" s="13">
        <v>2.0946989583907023E-2</v>
      </c>
      <c r="Y157" s="13">
        <v>2.4802483557851394E-2</v>
      </c>
    </row>
    <row r="158" spans="1:25" x14ac:dyDescent="0.3">
      <c r="A158">
        <v>41540</v>
      </c>
      <c r="B158" t="s">
        <v>171</v>
      </c>
      <c r="C158">
        <v>38.399521</v>
      </c>
      <c r="D158">
        <v>-75.478262000000001</v>
      </c>
      <c r="E158">
        <v>132470</v>
      </c>
      <c r="F158" s="1">
        <f t="shared" si="10"/>
        <v>0.48793978395573157</v>
      </c>
      <c r="G158" s="2">
        <f t="shared" si="11"/>
        <v>0.13816568267452078</v>
      </c>
      <c r="H158" s="3">
        <v>5.2112289267816289E-2</v>
      </c>
      <c r="I158" s="3">
        <v>1.4599164238638806E-2</v>
      </c>
      <c r="J158" s="3">
        <v>4.6272221688368059E-2</v>
      </c>
      <c r="K158" s="3">
        <v>2.5182007479697642E-2</v>
      </c>
      <c r="L158" s="4">
        <f t="shared" si="12"/>
        <v>0.16547686764044056</v>
      </c>
      <c r="M158" s="5">
        <v>4.003954590783626E-2</v>
      </c>
      <c r="N158" s="5">
        <v>3.1116041412939752E-2</v>
      </c>
      <c r="O158" s="5">
        <v>4.5062707346698642E-2</v>
      </c>
      <c r="P158" s="5">
        <v>4.9258572972965917E-2</v>
      </c>
      <c r="Q158" s="6">
        <f t="shared" si="13"/>
        <v>8.4516170062669579E-2</v>
      </c>
      <c r="R158" s="7">
        <v>5.4370881917877284E-2</v>
      </c>
      <c r="S158" s="7">
        <v>1.3302835751731971E-2</v>
      </c>
      <c r="T158" s="7">
        <v>1.6842452393060328E-2</v>
      </c>
      <c r="U158" s="8">
        <f t="shared" si="14"/>
        <v>9.9781063578100626E-2</v>
      </c>
      <c r="V158" s="13">
        <v>1.5446953565374658E-2</v>
      </c>
      <c r="W158" s="13">
        <v>3.7073987122175737E-2</v>
      </c>
      <c r="X158" s="13">
        <v>2.1445313662716216E-2</v>
      </c>
      <c r="Y158" s="13">
        <v>2.5814809227834027E-2</v>
      </c>
    </row>
    <row r="159" spans="1:25" x14ac:dyDescent="0.3">
      <c r="A159">
        <v>70750</v>
      </c>
      <c r="B159" t="s">
        <v>172</v>
      </c>
      <c r="C159">
        <v>45.409284</v>
      </c>
      <c r="D159">
        <v>-68.666616000000005</v>
      </c>
      <c r="E159">
        <v>49170</v>
      </c>
      <c r="F159" s="1">
        <f t="shared" si="10"/>
        <v>0.48755567066966499</v>
      </c>
      <c r="G159" s="2">
        <f t="shared" si="11"/>
        <v>0.14270314916140325</v>
      </c>
      <c r="H159" s="3">
        <v>5.4373806805228096E-2</v>
      </c>
      <c r="I159" s="3">
        <v>1.4698072194464064E-2</v>
      </c>
      <c r="J159" s="3">
        <v>4.7238477808266899E-2</v>
      </c>
      <c r="K159" s="3">
        <v>2.6392792353444178E-2</v>
      </c>
      <c r="L159" s="4">
        <f t="shared" si="12"/>
        <v>0.16344500292379527</v>
      </c>
      <c r="M159" s="5">
        <v>4.3369020866880936E-2</v>
      </c>
      <c r="N159" s="5">
        <v>3.4148400040349497E-2</v>
      </c>
      <c r="O159" s="5">
        <v>4.1411348725752681E-2</v>
      </c>
      <c r="P159" s="5">
        <v>4.4516233290812168E-2</v>
      </c>
      <c r="Q159" s="6">
        <f t="shared" si="13"/>
        <v>9.5830183190475912E-2</v>
      </c>
      <c r="R159" s="7">
        <v>6.3428194140850241E-2</v>
      </c>
      <c r="S159" s="7">
        <v>1.4850158430957848E-2</v>
      </c>
      <c r="T159" s="7">
        <v>1.7551830618667819E-2</v>
      </c>
      <c r="U159" s="8">
        <f t="shared" si="14"/>
        <v>8.5577335393990567E-2</v>
      </c>
      <c r="V159" s="13">
        <v>1.3480674559879235E-2</v>
      </c>
      <c r="W159" s="13">
        <v>3.266625151827391E-2</v>
      </c>
      <c r="X159" s="13">
        <v>1.7959079983404659E-2</v>
      </c>
      <c r="Y159" s="13">
        <v>2.1471329332432756E-2</v>
      </c>
    </row>
    <row r="160" spans="1:25" x14ac:dyDescent="0.3">
      <c r="A160">
        <v>74650</v>
      </c>
      <c r="B160" t="s">
        <v>173</v>
      </c>
      <c r="C160">
        <v>44.167681000000002</v>
      </c>
      <c r="D160">
        <v>-70.207435000000004</v>
      </c>
      <c r="E160">
        <v>37770</v>
      </c>
      <c r="F160" s="1">
        <f t="shared" si="10"/>
        <v>0.49048941435980192</v>
      </c>
      <c r="G160" s="2">
        <f t="shared" si="11"/>
        <v>0.13435270219121578</v>
      </c>
      <c r="H160" s="3">
        <v>5.1053100514257301E-2</v>
      </c>
      <c r="I160" s="3">
        <v>1.4132066020056729E-2</v>
      </c>
      <c r="J160" s="3">
        <v>4.4759328563908699E-2</v>
      </c>
      <c r="K160" s="3">
        <v>2.4408207092993062E-2</v>
      </c>
      <c r="L160" s="4">
        <f t="shared" si="12"/>
        <v>0.16259489066596783</v>
      </c>
      <c r="M160" s="5">
        <v>4.4705911714491675E-2</v>
      </c>
      <c r="N160" s="5">
        <v>3.3117425170158789E-2</v>
      </c>
      <c r="O160" s="5">
        <v>4.2147686471923962E-2</v>
      </c>
      <c r="P160" s="5">
        <v>4.2623867309393423E-2</v>
      </c>
      <c r="Q160" s="6">
        <f t="shared" si="13"/>
        <v>9.3675884174386034E-2</v>
      </c>
      <c r="R160" s="7">
        <v>6.4098495235534569E-2</v>
      </c>
      <c r="S160" s="7">
        <v>1.3930624453395836E-2</v>
      </c>
      <c r="T160" s="7">
        <v>1.5646764485455624E-2</v>
      </c>
      <c r="U160" s="8">
        <f t="shared" si="14"/>
        <v>9.9865937328232249E-2</v>
      </c>
      <c r="V160" s="13">
        <v>1.5598284482406634E-2</v>
      </c>
      <c r="W160" s="13">
        <v>3.9643627029131254E-2</v>
      </c>
      <c r="X160" s="13">
        <v>2.020019907505706E-2</v>
      </c>
      <c r="Y160" s="13">
        <v>2.4423826741637299E-2</v>
      </c>
    </row>
    <row r="161" spans="1:25" x14ac:dyDescent="0.3">
      <c r="A161">
        <v>76750</v>
      </c>
      <c r="B161" t="s">
        <v>174</v>
      </c>
      <c r="C161">
        <v>43.651417000000002</v>
      </c>
      <c r="D161">
        <v>-70.418374999999997</v>
      </c>
      <c r="E161">
        <v>173640</v>
      </c>
      <c r="F161" s="1">
        <f t="shared" si="10"/>
        <v>0.48820320708238718</v>
      </c>
      <c r="G161" s="2">
        <f t="shared" si="11"/>
        <v>0.13791106943698625</v>
      </c>
      <c r="H161" s="3">
        <v>5.3138519577518639E-2</v>
      </c>
      <c r="I161" s="3">
        <v>1.4431210361496956E-2</v>
      </c>
      <c r="J161" s="3">
        <v>4.3555204977033989E-2</v>
      </c>
      <c r="K161" s="3">
        <v>2.6786134520936668E-2</v>
      </c>
      <c r="L161" s="4">
        <f t="shared" si="12"/>
        <v>0.1601947596974031</v>
      </c>
      <c r="M161" s="5">
        <v>4.3843930992078887E-2</v>
      </c>
      <c r="N161" s="5">
        <v>3.6876589968765146E-2</v>
      </c>
      <c r="O161" s="5">
        <v>3.8703770268272972E-2</v>
      </c>
      <c r="P161" s="5">
        <v>4.0770468468286108E-2</v>
      </c>
      <c r="Q161" s="6">
        <f t="shared" si="13"/>
        <v>0.10574529994736928</v>
      </c>
      <c r="R161" s="7">
        <v>6.7808663547938408E-2</v>
      </c>
      <c r="S161" s="7">
        <v>1.8089214438816493E-2</v>
      </c>
      <c r="T161" s="7">
        <v>1.9847421960614387E-2</v>
      </c>
      <c r="U161" s="8">
        <f t="shared" si="14"/>
        <v>8.4352078000628578E-2</v>
      </c>
      <c r="V161" s="13">
        <v>1.4664665597093226E-2</v>
      </c>
      <c r="W161" s="13">
        <v>2.9952041646290159E-2</v>
      </c>
      <c r="X161" s="13">
        <v>1.818112753663954E-2</v>
      </c>
      <c r="Y161" s="13">
        <v>2.1554243220605649E-2</v>
      </c>
    </row>
    <row r="162" spans="1:25" x14ac:dyDescent="0.3">
      <c r="A162">
        <v>11460</v>
      </c>
      <c r="B162" t="s">
        <v>175</v>
      </c>
      <c r="C162">
        <v>42.252217000000002</v>
      </c>
      <c r="D162">
        <v>-83.843423000000001</v>
      </c>
      <c r="E162">
        <v>177170</v>
      </c>
      <c r="F162" s="1">
        <f t="shared" si="10"/>
        <v>0.48512227573230027</v>
      </c>
      <c r="G162" s="2">
        <f t="shared" si="11"/>
        <v>0.1360287501840147</v>
      </c>
      <c r="H162" s="3">
        <v>4.9652840874006593E-2</v>
      </c>
      <c r="I162" s="3">
        <v>1.4990874011904328E-2</v>
      </c>
      <c r="J162" s="3">
        <v>3.9337260996065444E-2</v>
      </c>
      <c r="K162" s="3">
        <v>3.2047774302038347E-2</v>
      </c>
      <c r="L162" s="4">
        <f t="shared" si="12"/>
        <v>0.15000962473758309</v>
      </c>
      <c r="M162" s="5">
        <v>4.416271878382947E-2</v>
      </c>
      <c r="N162" s="5">
        <v>4.0114919618714835E-2</v>
      </c>
      <c r="O162" s="5">
        <v>3.2012645698162007E-2</v>
      </c>
      <c r="P162" s="5">
        <v>3.3719340636876774E-2</v>
      </c>
      <c r="Q162" s="6">
        <f t="shared" si="13"/>
        <v>0.12736570208045003</v>
      </c>
      <c r="R162" s="7">
        <v>7.7851470220056423E-2</v>
      </c>
      <c r="S162" s="7">
        <v>2.1840414946934842E-2</v>
      </c>
      <c r="T162" s="7">
        <v>2.7673816913458774E-2</v>
      </c>
      <c r="U162" s="8">
        <f t="shared" si="14"/>
        <v>7.1718198730252439E-2</v>
      </c>
      <c r="V162" s="13">
        <v>1.5209454655199774E-2</v>
      </c>
      <c r="W162" s="13">
        <v>2.1312432318136936E-2</v>
      </c>
      <c r="X162" s="13">
        <v>1.6648215721021251E-2</v>
      </c>
      <c r="Y162" s="13">
        <v>1.8548096035894485E-2</v>
      </c>
    </row>
    <row r="163" spans="1:25" x14ac:dyDescent="0.3">
      <c r="A163">
        <v>12980</v>
      </c>
      <c r="B163" t="s">
        <v>176</v>
      </c>
      <c r="C163">
        <v>42.242989999999999</v>
      </c>
      <c r="D163">
        <v>-85.012384999999995</v>
      </c>
      <c r="E163">
        <v>37010</v>
      </c>
      <c r="F163" s="1">
        <f t="shared" si="10"/>
        <v>0.49045758526533345</v>
      </c>
      <c r="G163" s="2">
        <f t="shared" si="11"/>
        <v>0.13311919010347203</v>
      </c>
      <c r="H163" s="3">
        <v>4.9749610472434813E-2</v>
      </c>
      <c r="I163" s="3">
        <v>1.5093009462064618E-2</v>
      </c>
      <c r="J163" s="3">
        <v>4.2807001643548226E-2</v>
      </c>
      <c r="K163" s="3">
        <v>2.5469568525424389E-2</v>
      </c>
      <c r="L163" s="4">
        <f t="shared" si="12"/>
        <v>0.17003309118275844</v>
      </c>
      <c r="M163" s="5">
        <v>4.4743498799379798E-2</v>
      </c>
      <c r="N163" s="5">
        <v>3.3488540536436746E-2</v>
      </c>
      <c r="O163" s="5">
        <v>4.6983737349909883E-2</v>
      </c>
      <c r="P163" s="5">
        <v>4.4817314497032031E-2</v>
      </c>
      <c r="Q163" s="6">
        <f t="shared" si="13"/>
        <v>8.6119094571153659E-2</v>
      </c>
      <c r="R163" s="7">
        <v>5.5298210145011371E-2</v>
      </c>
      <c r="S163" s="7">
        <v>1.4734511330009421E-2</v>
      </c>
      <c r="T163" s="7">
        <v>1.608637309613286E-2</v>
      </c>
      <c r="U163" s="8">
        <f t="shared" si="14"/>
        <v>0.10118620940794933</v>
      </c>
      <c r="V163" s="13">
        <v>1.8202979336924288E-2</v>
      </c>
      <c r="W163" s="13">
        <v>2.9934242050312285E-2</v>
      </c>
      <c r="X163" s="13">
        <v>2.3990593338711407E-2</v>
      </c>
      <c r="Y163" s="13">
        <v>2.9058394682001349E-2</v>
      </c>
    </row>
    <row r="164" spans="1:25" x14ac:dyDescent="0.3">
      <c r="A164">
        <v>13020</v>
      </c>
      <c r="B164" t="s">
        <v>177</v>
      </c>
      <c r="C164">
        <v>43.699711000000001</v>
      </c>
      <c r="D164">
        <v>-83.978701000000001</v>
      </c>
      <c r="E164">
        <v>22270</v>
      </c>
      <c r="F164" s="1">
        <f t="shared" si="10"/>
        <v>0.48785374591202169</v>
      </c>
      <c r="G164" s="2">
        <f t="shared" si="11"/>
        <v>0.14519547103553493</v>
      </c>
      <c r="H164" s="3">
        <v>5.798317473304182E-2</v>
      </c>
      <c r="I164" s="3">
        <v>1.4787328800227494E-2</v>
      </c>
      <c r="J164" s="3">
        <v>4.6336192259129737E-2</v>
      </c>
      <c r="K164" s="3">
        <v>2.6088775243135867E-2</v>
      </c>
      <c r="L164" s="4">
        <f t="shared" si="12"/>
        <v>0.16311642906385843</v>
      </c>
      <c r="M164" s="5">
        <v>3.9894235868391116E-2</v>
      </c>
      <c r="N164" s="5">
        <v>3.1739688462584931E-2</v>
      </c>
      <c r="O164" s="5">
        <v>4.3896256110241338E-2</v>
      </c>
      <c r="P164" s="5">
        <v>4.7586248622641061E-2</v>
      </c>
      <c r="Q164" s="6">
        <f t="shared" si="13"/>
        <v>8.9328140602839834E-2</v>
      </c>
      <c r="R164" s="7">
        <v>5.924059748161279E-2</v>
      </c>
      <c r="S164" s="7">
        <v>1.3476880070999004E-2</v>
      </c>
      <c r="T164" s="7">
        <v>1.6610663050228038E-2</v>
      </c>
      <c r="U164" s="8">
        <f t="shared" si="14"/>
        <v>9.0213705209788497E-2</v>
      </c>
      <c r="V164" s="13">
        <v>1.489588722115549E-2</v>
      </c>
      <c r="W164" s="13">
        <v>3.2099435152691369E-2</v>
      </c>
      <c r="X164" s="13">
        <v>1.9662979698587456E-2</v>
      </c>
      <c r="Y164" s="13">
        <v>2.3555403137354183E-2</v>
      </c>
    </row>
    <row r="165" spans="1:25" x14ac:dyDescent="0.3">
      <c r="A165">
        <v>19820</v>
      </c>
      <c r="B165" t="s">
        <v>178</v>
      </c>
      <c r="C165">
        <v>42.721848000000001</v>
      </c>
      <c r="D165">
        <v>-83.200845999999999</v>
      </c>
      <c r="E165">
        <v>1622440</v>
      </c>
      <c r="F165" s="1">
        <f t="shared" si="10"/>
        <v>0.49069349616661767</v>
      </c>
      <c r="G165" s="2">
        <f t="shared" si="11"/>
        <v>0.12493748602143043</v>
      </c>
      <c r="H165" s="3">
        <v>4.7601252741955917E-2</v>
      </c>
      <c r="I165" s="3">
        <v>1.4310952665621206E-2</v>
      </c>
      <c r="J165" s="3">
        <v>3.895753484109421E-2</v>
      </c>
      <c r="K165" s="3">
        <v>2.4067745772759087E-2</v>
      </c>
      <c r="L165" s="4">
        <f t="shared" si="12"/>
        <v>0.16287025545892875</v>
      </c>
      <c r="M165" s="5">
        <v>4.6050091066936187E-2</v>
      </c>
      <c r="N165" s="5">
        <v>3.70483363890418E-2</v>
      </c>
      <c r="O165" s="5">
        <v>4.0251535660137561E-2</v>
      </c>
      <c r="P165" s="5">
        <v>3.9520292342813214E-2</v>
      </c>
      <c r="Q165" s="6">
        <f t="shared" si="13"/>
        <v>0.10181701569437364</v>
      </c>
      <c r="R165" s="7">
        <v>6.3906168896688473E-2</v>
      </c>
      <c r="S165" s="7">
        <v>1.878686826619147E-2</v>
      </c>
      <c r="T165" s="7">
        <v>1.9123978531493696E-2</v>
      </c>
      <c r="U165" s="8">
        <f t="shared" si="14"/>
        <v>0.1010687389918849</v>
      </c>
      <c r="V165" s="13">
        <v>1.9912346444437252E-2</v>
      </c>
      <c r="W165" s="13">
        <v>3.3559814802275101E-2</v>
      </c>
      <c r="X165" s="13">
        <v>2.1749617959459153E-2</v>
      </c>
      <c r="Y165" s="13">
        <v>2.58469597857134E-2</v>
      </c>
    </row>
    <row r="166" spans="1:25" x14ac:dyDescent="0.3">
      <c r="A166">
        <v>22420</v>
      </c>
      <c r="B166" t="s">
        <v>179</v>
      </c>
      <c r="C166">
        <v>43.021076999999998</v>
      </c>
      <c r="D166">
        <v>-83.706372000000002</v>
      </c>
      <c r="E166">
        <v>100110</v>
      </c>
      <c r="F166" s="1">
        <f t="shared" si="10"/>
        <v>0.48841684804579871</v>
      </c>
      <c r="G166" s="2">
        <f t="shared" si="11"/>
        <v>0.14245432690159349</v>
      </c>
      <c r="H166" s="3">
        <v>5.4867869555940738E-2</v>
      </c>
      <c r="I166" s="3">
        <v>1.4819144475037333E-2</v>
      </c>
      <c r="J166" s="3">
        <v>4.7853059335450455E-2</v>
      </c>
      <c r="K166" s="3">
        <v>2.4914253535164962E-2</v>
      </c>
      <c r="L166" s="4">
        <f t="shared" si="12"/>
        <v>0.16535615986483737</v>
      </c>
      <c r="M166" s="5">
        <v>4.3460007296006985E-2</v>
      </c>
      <c r="N166" s="5">
        <v>3.3117595302640364E-2</v>
      </c>
      <c r="O166" s="5">
        <v>4.2781960437776559E-2</v>
      </c>
      <c r="P166" s="5">
        <v>4.5996596828413477E-2</v>
      </c>
      <c r="Q166" s="6">
        <f t="shared" si="13"/>
        <v>9.0960807686215922E-2</v>
      </c>
      <c r="R166" s="7">
        <v>6.0964710655196389E-2</v>
      </c>
      <c r="S166" s="7">
        <v>1.3520239899846704E-2</v>
      </c>
      <c r="T166" s="7">
        <v>1.647585713117283E-2</v>
      </c>
      <c r="U166" s="8">
        <f t="shared" si="14"/>
        <v>8.9645553593151905E-2</v>
      </c>
      <c r="V166" s="13">
        <v>1.3857238972289153E-2</v>
      </c>
      <c r="W166" s="13">
        <v>3.3861763225625591E-2</v>
      </c>
      <c r="X166" s="13">
        <v>1.8746152152050517E-2</v>
      </c>
      <c r="Y166" s="13">
        <v>2.3180399243186642E-2</v>
      </c>
    </row>
    <row r="167" spans="1:25" x14ac:dyDescent="0.3">
      <c r="A167">
        <v>24340</v>
      </c>
      <c r="B167" t="s">
        <v>180</v>
      </c>
      <c r="C167">
        <v>42.978631999999998</v>
      </c>
      <c r="D167">
        <v>-85.811207999999993</v>
      </c>
      <c r="E167">
        <v>460380</v>
      </c>
      <c r="F167" s="1">
        <f t="shared" si="10"/>
        <v>0.4913134335917626</v>
      </c>
      <c r="G167" s="2">
        <f t="shared" si="11"/>
        <v>0.11713062126541879</v>
      </c>
      <c r="H167" s="3">
        <v>4.3694062367618663E-2</v>
      </c>
      <c r="I167" s="3">
        <v>1.3871310478923786E-2</v>
      </c>
      <c r="J167" s="3">
        <v>3.6404941923177885E-2</v>
      </c>
      <c r="K167" s="3">
        <v>2.316030649569845E-2</v>
      </c>
      <c r="L167" s="4">
        <f t="shared" si="12"/>
        <v>0.16576557114658225</v>
      </c>
      <c r="M167" s="5">
        <v>4.372237461679894E-2</v>
      </c>
      <c r="N167" s="5">
        <v>3.1280264727733501E-2</v>
      </c>
      <c r="O167" s="5">
        <v>4.5943576427056335E-2</v>
      </c>
      <c r="P167" s="5">
        <v>4.4819355374993472E-2</v>
      </c>
      <c r="Q167" s="6">
        <f t="shared" si="13"/>
        <v>8.8097142123760644E-2</v>
      </c>
      <c r="R167" s="7">
        <v>5.6126768200424899E-2</v>
      </c>
      <c r="S167" s="7">
        <v>1.5372243114883858E-2</v>
      </c>
      <c r="T167" s="7">
        <v>1.6598130808451891E-2</v>
      </c>
      <c r="U167" s="8">
        <f t="shared" si="14"/>
        <v>0.12032009905600094</v>
      </c>
      <c r="V167" s="13">
        <v>2.2278843574911372E-2</v>
      </c>
      <c r="W167" s="13">
        <v>4.062742428963588E-2</v>
      </c>
      <c r="X167" s="13">
        <v>2.4980198864622567E-2</v>
      </c>
      <c r="Y167" s="13">
        <v>3.2433632326831115E-2</v>
      </c>
    </row>
    <row r="168" spans="1:25" x14ac:dyDescent="0.3">
      <c r="A168">
        <v>27100</v>
      </c>
      <c r="B168" t="s">
        <v>181</v>
      </c>
      <c r="C168">
        <v>42.248474000000002</v>
      </c>
      <c r="D168">
        <v>-84.420867999999999</v>
      </c>
      <c r="E168">
        <v>35210</v>
      </c>
      <c r="F168" s="1">
        <f t="shared" si="10"/>
        <v>0.49194810636541864</v>
      </c>
      <c r="G168" s="2">
        <f t="shared" si="11"/>
        <v>0.12659922519980799</v>
      </c>
      <c r="H168" s="3">
        <v>4.8956619769173246E-2</v>
      </c>
      <c r="I168" s="3">
        <v>1.4866351236204042E-2</v>
      </c>
      <c r="J168" s="3">
        <v>3.9157603666192142E-2</v>
      </c>
      <c r="K168" s="3">
        <v>2.3618650528238562E-2</v>
      </c>
      <c r="L168" s="4">
        <f t="shared" si="12"/>
        <v>0.16586745423601157</v>
      </c>
      <c r="M168" s="5">
        <v>4.3572764390717833E-2</v>
      </c>
      <c r="N168" s="5">
        <v>3.0521659215559081E-2</v>
      </c>
      <c r="O168" s="5">
        <v>4.7242900675431132E-2</v>
      </c>
      <c r="P168" s="5">
        <v>4.4530129954303513E-2</v>
      </c>
      <c r="Q168" s="6">
        <f t="shared" si="13"/>
        <v>8.6260487241035383E-2</v>
      </c>
      <c r="R168" s="7">
        <v>5.6289852275424428E-2</v>
      </c>
      <c r="S168" s="7">
        <v>1.4293768445624907E-2</v>
      </c>
      <c r="T168" s="7">
        <v>1.5676866519986045E-2</v>
      </c>
      <c r="U168" s="8">
        <f t="shared" si="14"/>
        <v>0.11322093968856375</v>
      </c>
      <c r="V168" s="13">
        <v>2.265209148397071E-2</v>
      </c>
      <c r="W168" s="13">
        <v>3.5181039865683578E-2</v>
      </c>
      <c r="X168" s="13">
        <v>2.4450280799326884E-2</v>
      </c>
      <c r="Y168" s="13">
        <v>3.0937527539582576E-2</v>
      </c>
    </row>
    <row r="169" spans="1:25" x14ac:dyDescent="0.3">
      <c r="A169">
        <v>28020</v>
      </c>
      <c r="B169" t="s">
        <v>182</v>
      </c>
      <c r="C169">
        <v>42.268870999999997</v>
      </c>
      <c r="D169">
        <v>-86.037373000000002</v>
      </c>
      <c r="E169">
        <v>112600</v>
      </c>
      <c r="F169" s="1">
        <f t="shared" si="10"/>
        <v>0.48896538987831056</v>
      </c>
      <c r="G169" s="2">
        <f t="shared" si="11"/>
        <v>0.1347132363713584</v>
      </c>
      <c r="H169" s="3">
        <v>5.2328778215571768E-2</v>
      </c>
      <c r="I169" s="3">
        <v>1.4461264050861717E-2</v>
      </c>
      <c r="J169" s="3">
        <v>4.2224154142379372E-2</v>
      </c>
      <c r="K169" s="3">
        <v>2.5699039962545543E-2</v>
      </c>
      <c r="L169" s="4">
        <f t="shared" si="12"/>
        <v>0.16166034518053107</v>
      </c>
      <c r="M169" s="5">
        <v>4.2935078050304429E-2</v>
      </c>
      <c r="N169" s="5">
        <v>3.3011741911969338E-2</v>
      </c>
      <c r="O169" s="5">
        <v>4.218779769208935E-2</v>
      </c>
      <c r="P169" s="5">
        <v>4.352572752616797E-2</v>
      </c>
      <c r="Q169" s="6">
        <f t="shared" si="13"/>
        <v>9.4841338900061259E-2</v>
      </c>
      <c r="R169" s="7">
        <v>6.2164697666560083E-2</v>
      </c>
      <c r="S169" s="7">
        <v>1.5121796306345785E-2</v>
      </c>
      <c r="T169" s="7">
        <v>1.7554844927155398E-2</v>
      </c>
      <c r="U169" s="8">
        <f t="shared" si="14"/>
        <v>9.7750469426359829E-2</v>
      </c>
      <c r="V169" s="13">
        <v>1.7408374755787985E-2</v>
      </c>
      <c r="W169" s="13">
        <v>3.3277161660960126E-2</v>
      </c>
      <c r="X169" s="13">
        <v>2.0656607338436359E-2</v>
      </c>
      <c r="Y169" s="13">
        <v>2.6408325671175358E-2</v>
      </c>
    </row>
    <row r="170" spans="1:25" x14ac:dyDescent="0.3">
      <c r="A170">
        <v>29620</v>
      </c>
      <c r="B170" t="s">
        <v>183</v>
      </c>
      <c r="C170">
        <v>42.713659</v>
      </c>
      <c r="D170">
        <v>-84.605372000000003</v>
      </c>
      <c r="E170">
        <v>162600</v>
      </c>
      <c r="F170" s="1">
        <f t="shared" si="10"/>
        <v>0.48986256451874732</v>
      </c>
      <c r="G170" s="2">
        <f t="shared" si="11"/>
        <v>0.1334704246360745</v>
      </c>
      <c r="H170" s="3">
        <v>5.187682786690876E-2</v>
      </c>
      <c r="I170" s="3">
        <v>1.4818042198107161E-2</v>
      </c>
      <c r="J170" s="3">
        <v>4.0460162095379226E-2</v>
      </c>
      <c r="K170" s="3">
        <v>2.6315392475679343E-2</v>
      </c>
      <c r="L170" s="4">
        <f t="shared" si="12"/>
        <v>0.15819106467613941</v>
      </c>
      <c r="M170" s="5">
        <v>4.6715079495671274E-2</v>
      </c>
      <c r="N170" s="5">
        <v>3.8221434674240454E-2</v>
      </c>
      <c r="O170" s="5">
        <v>3.6254298258551039E-2</v>
      </c>
      <c r="P170" s="5">
        <v>3.7000252247676647E-2</v>
      </c>
      <c r="Q170" s="6">
        <f t="shared" si="13"/>
        <v>0.11500786053219174</v>
      </c>
      <c r="R170" s="7">
        <v>7.5277229556108535E-2</v>
      </c>
      <c r="S170" s="7">
        <v>1.9890302289622727E-2</v>
      </c>
      <c r="T170" s="7">
        <v>1.984032868646048E-2</v>
      </c>
      <c r="U170" s="8">
        <f t="shared" si="14"/>
        <v>8.3193214674341681E-2</v>
      </c>
      <c r="V170" s="13">
        <v>1.5948382231193964E-2</v>
      </c>
      <c r="W170" s="13">
        <v>3.0033861028263532E-2</v>
      </c>
      <c r="X170" s="13">
        <v>1.7069455445717068E-2</v>
      </c>
      <c r="Y170" s="13">
        <v>2.0141515969167113E-2</v>
      </c>
    </row>
    <row r="171" spans="1:25" x14ac:dyDescent="0.3">
      <c r="A171">
        <v>33780</v>
      </c>
      <c r="B171" t="s">
        <v>184</v>
      </c>
      <c r="C171">
        <v>41.916097000000001</v>
      </c>
      <c r="D171">
        <v>-83.487105999999997</v>
      </c>
      <c r="E171">
        <v>27060</v>
      </c>
      <c r="F171" s="1">
        <f t="shared" si="10"/>
        <v>0.48916499723843099</v>
      </c>
      <c r="G171" s="2">
        <f t="shared" si="11"/>
        <v>0.12995503162196267</v>
      </c>
      <c r="H171" s="3">
        <v>5.0133349250279256E-2</v>
      </c>
      <c r="I171" s="3">
        <v>1.5070701501755915E-2</v>
      </c>
      <c r="J171" s="3">
        <v>4.1471180126531393E-2</v>
      </c>
      <c r="K171" s="3">
        <v>2.3279800743396112E-2</v>
      </c>
      <c r="L171" s="4">
        <f t="shared" si="12"/>
        <v>0.16498434811200666</v>
      </c>
      <c r="M171" s="5">
        <v>4.1054791050624782E-2</v>
      </c>
      <c r="N171" s="5">
        <v>2.8784528237783779E-2</v>
      </c>
      <c r="O171" s="5">
        <v>4.6700492224216551E-2</v>
      </c>
      <c r="P171" s="5">
        <v>4.8444536599381562E-2</v>
      </c>
      <c r="Q171" s="6">
        <f t="shared" si="13"/>
        <v>8.3248491003420133E-2</v>
      </c>
      <c r="R171" s="7">
        <v>5.3878801103344524E-2</v>
      </c>
      <c r="S171" s="7">
        <v>1.3403694257246055E-2</v>
      </c>
      <c r="T171" s="7">
        <v>1.596599564282955E-2</v>
      </c>
      <c r="U171" s="8">
        <f t="shared" si="14"/>
        <v>0.1109771265010415</v>
      </c>
      <c r="V171" s="13">
        <v>1.9406777600667838E-2</v>
      </c>
      <c r="W171" s="13">
        <v>4.0570680352286274E-2</v>
      </c>
      <c r="X171" s="13">
        <v>2.2462369191073243E-2</v>
      </c>
      <c r="Y171" s="13">
        <v>2.8537299357014122E-2</v>
      </c>
    </row>
    <row r="172" spans="1:25" x14ac:dyDescent="0.3">
      <c r="A172">
        <v>34740</v>
      </c>
      <c r="B172" t="s">
        <v>185</v>
      </c>
      <c r="C172">
        <v>43.289257999999997</v>
      </c>
      <c r="D172">
        <v>-86.751891999999998</v>
      </c>
      <c r="E172">
        <v>38160</v>
      </c>
      <c r="F172" s="1">
        <f t="shared" si="10"/>
        <v>0.48904417340251088</v>
      </c>
      <c r="G172" s="2">
        <f t="shared" si="11"/>
        <v>0.13913566766256816</v>
      </c>
      <c r="H172" s="3">
        <v>5.6043589138710888E-2</v>
      </c>
      <c r="I172" s="3">
        <v>1.5569272507667785E-2</v>
      </c>
      <c r="J172" s="3">
        <v>4.3511258702560271E-2</v>
      </c>
      <c r="K172" s="3">
        <v>2.4011547313629207E-2</v>
      </c>
      <c r="L172" s="4">
        <f t="shared" si="12"/>
        <v>0.16024367541710988</v>
      </c>
      <c r="M172" s="5">
        <v>3.9084621292141859E-2</v>
      </c>
      <c r="N172" s="5">
        <v>2.65607677320117E-2</v>
      </c>
      <c r="O172" s="5">
        <v>4.5810578502016586E-2</v>
      </c>
      <c r="P172" s="5">
        <v>4.878770789093971E-2</v>
      </c>
      <c r="Q172" s="6">
        <f t="shared" si="13"/>
        <v>7.9783373113044814E-2</v>
      </c>
      <c r="R172" s="7">
        <v>5.2040842564965106E-2</v>
      </c>
      <c r="S172" s="7">
        <v>1.1931782141728062E-2</v>
      </c>
      <c r="T172" s="7">
        <v>1.5810748406351643E-2</v>
      </c>
      <c r="U172" s="8">
        <f t="shared" si="14"/>
        <v>0.10988145720978797</v>
      </c>
      <c r="V172" s="13">
        <v>1.8678565008148074E-2</v>
      </c>
      <c r="W172" s="13">
        <v>3.829703684905271E-2</v>
      </c>
      <c r="X172" s="13">
        <v>2.2359990135688901E-2</v>
      </c>
      <c r="Y172" s="13">
        <v>3.0545865216898282E-2</v>
      </c>
    </row>
    <row r="173" spans="1:25" x14ac:dyDescent="0.3">
      <c r="A173">
        <v>35660</v>
      </c>
      <c r="B173" t="s">
        <v>186</v>
      </c>
      <c r="C173">
        <v>41.791381999999999</v>
      </c>
      <c r="D173">
        <v>-86.742542999999998</v>
      </c>
      <c r="E173">
        <v>42160</v>
      </c>
      <c r="F173" s="1">
        <f t="shared" si="10"/>
        <v>0.48987327517763724</v>
      </c>
      <c r="G173" s="2">
        <f t="shared" si="11"/>
        <v>0.1346780351360779</v>
      </c>
      <c r="H173" s="3">
        <v>5.3401283648716331E-2</v>
      </c>
      <c r="I173" s="3">
        <v>1.5105314973988513E-2</v>
      </c>
      <c r="J173" s="3">
        <v>4.1926366739340477E-2</v>
      </c>
      <c r="K173" s="3">
        <v>2.4245069774032572E-2</v>
      </c>
      <c r="L173" s="4">
        <f t="shared" si="12"/>
        <v>0.16398820186340649</v>
      </c>
      <c r="M173" s="5">
        <v>4.186829803173709E-2</v>
      </c>
      <c r="N173" s="5">
        <v>2.862016283530747E-2</v>
      </c>
      <c r="O173" s="5">
        <v>4.5569686486387435E-2</v>
      </c>
      <c r="P173" s="5">
        <v>4.7930054509974486E-2</v>
      </c>
      <c r="Q173" s="6">
        <f t="shared" si="13"/>
        <v>8.5811615520371184E-2</v>
      </c>
      <c r="R173" s="7">
        <v>5.6686931899454812E-2</v>
      </c>
      <c r="S173" s="7">
        <v>1.3015118243582799E-2</v>
      </c>
      <c r="T173" s="7">
        <v>1.6109565377333577E-2</v>
      </c>
      <c r="U173" s="8">
        <f t="shared" si="14"/>
        <v>0.10539542265778171</v>
      </c>
      <c r="V173" s="13">
        <v>1.8380190037049896E-2</v>
      </c>
      <c r="W173" s="13">
        <v>3.5957174917311562E-2</v>
      </c>
      <c r="X173" s="13">
        <v>2.2144591024621827E-2</v>
      </c>
      <c r="Y173" s="13">
        <v>2.8913466678798412E-2</v>
      </c>
    </row>
    <row r="174" spans="1:25" x14ac:dyDescent="0.3">
      <c r="A174">
        <v>40980</v>
      </c>
      <c r="B174" t="s">
        <v>187</v>
      </c>
      <c r="C174">
        <v>43.328266999999997</v>
      </c>
      <c r="D174">
        <v>-84.055409999999995</v>
      </c>
      <c r="E174">
        <v>59640</v>
      </c>
      <c r="F174" s="1">
        <f t="shared" si="10"/>
        <v>0.48865352880337276</v>
      </c>
      <c r="G174" s="2">
        <f t="shared" si="11"/>
        <v>0.14359387192639195</v>
      </c>
      <c r="H174" s="3">
        <v>5.8745025030894009E-2</v>
      </c>
      <c r="I174" s="3">
        <v>1.4609602457507495E-2</v>
      </c>
      <c r="J174" s="3">
        <v>4.7134881325389046E-2</v>
      </c>
      <c r="K174" s="3">
        <v>2.31043631126014E-2</v>
      </c>
      <c r="L174" s="4">
        <f t="shared" si="12"/>
        <v>0.16520531152788687</v>
      </c>
      <c r="M174" s="5">
        <v>4.2497249649125393E-2</v>
      </c>
      <c r="N174" s="5">
        <v>3.16156077499814E-2</v>
      </c>
      <c r="O174" s="5">
        <v>4.3457879616059777E-2</v>
      </c>
      <c r="P174" s="5">
        <v>4.7634574512720289E-2</v>
      </c>
      <c r="Q174" s="6">
        <f t="shared" si="13"/>
        <v>9.0494275409771327E-2</v>
      </c>
      <c r="R174" s="7">
        <v>6.1720219414894736E-2</v>
      </c>
      <c r="S174" s="7">
        <v>1.2857051139116712E-2</v>
      </c>
      <c r="T174" s="7">
        <v>1.5917004855759882E-2</v>
      </c>
      <c r="U174" s="8">
        <f t="shared" si="14"/>
        <v>8.9360069939322578E-2</v>
      </c>
      <c r="V174" s="13">
        <v>1.4920552107012782E-2</v>
      </c>
      <c r="W174" s="13">
        <v>3.1453153744807928E-2</v>
      </c>
      <c r="X174" s="13">
        <v>1.9384602821474955E-2</v>
      </c>
      <c r="Y174" s="13">
        <v>2.3601761266026911E-2</v>
      </c>
    </row>
    <row r="175" spans="1:25" x14ac:dyDescent="0.3">
      <c r="A175">
        <v>20260</v>
      </c>
      <c r="B175" t="s">
        <v>188</v>
      </c>
      <c r="C175">
        <v>47.329703000000002</v>
      </c>
      <c r="D175">
        <v>-92.376270000000005</v>
      </c>
      <c r="E175">
        <v>101050</v>
      </c>
      <c r="F175" s="1">
        <f t="shared" si="10"/>
        <v>0.48652939032443682</v>
      </c>
      <c r="G175" s="2">
        <f t="shared" si="11"/>
        <v>0.1404276950094657</v>
      </c>
      <c r="H175" s="3">
        <v>5.2924032195576787E-2</v>
      </c>
      <c r="I175" s="3">
        <v>1.4118784502350799E-2</v>
      </c>
      <c r="J175" s="3">
        <v>4.7601327791956111E-2</v>
      </c>
      <c r="K175" s="3">
        <v>2.5783550519582001E-2</v>
      </c>
      <c r="L175" s="4">
        <f t="shared" si="12"/>
        <v>0.16203673130667515</v>
      </c>
      <c r="M175" s="5">
        <v>4.2104593057859595E-2</v>
      </c>
      <c r="N175" s="5">
        <v>3.4122438658669874E-2</v>
      </c>
      <c r="O175" s="5">
        <v>4.1057833961585535E-2</v>
      </c>
      <c r="P175" s="5">
        <v>4.4751865628560143E-2</v>
      </c>
      <c r="Q175" s="6">
        <f t="shared" si="13"/>
        <v>9.1800457819291498E-2</v>
      </c>
      <c r="R175" s="7">
        <v>5.8119293714792873E-2</v>
      </c>
      <c r="S175" s="7">
        <v>1.5296516941303216E-2</v>
      </c>
      <c r="T175" s="7">
        <v>1.8384647163195406E-2</v>
      </c>
      <c r="U175" s="8">
        <f t="shared" si="14"/>
        <v>9.2264506189004447E-2</v>
      </c>
      <c r="V175" s="13">
        <v>1.6048702649972289E-2</v>
      </c>
      <c r="W175" s="13">
        <v>3.3868078937950512E-2</v>
      </c>
      <c r="X175" s="13">
        <v>1.9732238333980176E-2</v>
      </c>
      <c r="Y175" s="13">
        <v>2.2615486267101473E-2</v>
      </c>
    </row>
    <row r="176" spans="1:25" x14ac:dyDescent="0.3">
      <c r="A176">
        <v>33460</v>
      </c>
      <c r="B176" t="s">
        <v>189</v>
      </c>
      <c r="C176">
        <v>45.060982000000003</v>
      </c>
      <c r="D176">
        <v>-93.351369000000005</v>
      </c>
      <c r="E176">
        <v>1693150</v>
      </c>
      <c r="F176" s="1">
        <f t="shared" si="10"/>
        <v>0.48818952142095795</v>
      </c>
      <c r="G176" s="2">
        <f t="shared" si="11"/>
        <v>0.13174096457983211</v>
      </c>
      <c r="H176" s="3">
        <v>5.010474549347535E-2</v>
      </c>
      <c r="I176" s="3">
        <v>1.4084294509658814E-2</v>
      </c>
      <c r="J176" s="3">
        <v>4.1407416139546897E-2</v>
      </c>
      <c r="K176" s="3">
        <v>2.6144508437151038E-2</v>
      </c>
      <c r="L176" s="4">
        <f t="shared" si="12"/>
        <v>0.15949148351077952</v>
      </c>
      <c r="M176" s="5">
        <v>4.4534092935538581E-2</v>
      </c>
      <c r="N176" s="5">
        <v>3.8869639610118717E-2</v>
      </c>
      <c r="O176" s="5">
        <v>3.7799592369903261E-2</v>
      </c>
      <c r="P176" s="5">
        <v>3.828815859521896E-2</v>
      </c>
      <c r="Q176" s="6">
        <f t="shared" si="13"/>
        <v>0.10879503804887475</v>
      </c>
      <c r="R176" s="7">
        <v>6.7307880945112961E-2</v>
      </c>
      <c r="S176" s="7">
        <v>2.0325765420787571E-2</v>
      </c>
      <c r="T176" s="7">
        <v>2.1161391682974227E-2</v>
      </c>
      <c r="U176" s="8">
        <f t="shared" si="14"/>
        <v>8.8162035281471512E-2</v>
      </c>
      <c r="V176" s="13">
        <v>1.6637731010323079E-2</v>
      </c>
      <c r="W176" s="13">
        <v>2.9943274084291798E-2</v>
      </c>
      <c r="X176" s="13">
        <v>1.9304623808567775E-2</v>
      </c>
      <c r="Y176" s="13">
        <v>2.2276406378288854E-2</v>
      </c>
    </row>
    <row r="177" spans="1:25" x14ac:dyDescent="0.3">
      <c r="A177">
        <v>40340</v>
      </c>
      <c r="B177" t="s">
        <v>190</v>
      </c>
      <c r="C177">
        <v>43.949635999999998</v>
      </c>
      <c r="D177">
        <v>-92.336070000000007</v>
      </c>
      <c r="E177">
        <v>82550</v>
      </c>
      <c r="F177" s="1">
        <f t="shared" si="10"/>
        <v>0.48489994329886565</v>
      </c>
      <c r="G177" s="2">
        <f t="shared" si="11"/>
        <v>0.14164226646560407</v>
      </c>
      <c r="H177" s="3">
        <v>5.2179824747218509E-2</v>
      </c>
      <c r="I177" s="3">
        <v>1.4809761045463879E-2</v>
      </c>
      <c r="J177" s="3">
        <v>4.9547955017918449E-2</v>
      </c>
      <c r="K177" s="3">
        <v>2.510472565500324E-2</v>
      </c>
      <c r="L177" s="4">
        <f t="shared" si="12"/>
        <v>0.16916287259320917</v>
      </c>
      <c r="M177" s="5">
        <v>4.1445942487296349E-2</v>
      </c>
      <c r="N177" s="5">
        <v>3.298639588601255E-2</v>
      </c>
      <c r="O177" s="5">
        <v>4.4549532679221869E-2</v>
      </c>
      <c r="P177" s="5">
        <v>5.0181001540678394E-2</v>
      </c>
      <c r="Q177" s="6">
        <f t="shared" si="13"/>
        <v>8.2768772837355994E-2</v>
      </c>
      <c r="R177" s="7">
        <v>5.056896497245382E-2</v>
      </c>
      <c r="S177" s="7">
        <v>1.4022535502758832E-2</v>
      </c>
      <c r="T177" s="7">
        <v>1.8177272362143341E-2</v>
      </c>
      <c r="U177" s="8">
        <f t="shared" si="14"/>
        <v>9.1326031402696434E-2</v>
      </c>
      <c r="V177" s="13">
        <v>1.4622827910725075E-2</v>
      </c>
      <c r="W177" s="13">
        <v>3.1791900362514433E-2</v>
      </c>
      <c r="X177" s="13">
        <v>2.1066758296522183E-2</v>
      </c>
      <c r="Y177" s="13">
        <v>2.3844544832934751E-2</v>
      </c>
    </row>
    <row r="178" spans="1:25" x14ac:dyDescent="0.3">
      <c r="A178">
        <v>41060</v>
      </c>
      <c r="B178" t="s">
        <v>191</v>
      </c>
      <c r="C178">
        <v>45.593031000000003</v>
      </c>
      <c r="D178">
        <v>-94.488363000000007</v>
      </c>
      <c r="E178">
        <v>83320</v>
      </c>
      <c r="F178" s="1">
        <f t="shared" si="10"/>
        <v>0.4903855303876738</v>
      </c>
      <c r="G178" s="2">
        <f t="shared" si="11"/>
        <v>0.13008646162312784</v>
      </c>
      <c r="H178" s="3">
        <v>5.0702288832334269E-2</v>
      </c>
      <c r="I178" s="3">
        <v>1.3717629763646773E-2</v>
      </c>
      <c r="J178" s="3">
        <v>4.2749726969262644E-2</v>
      </c>
      <c r="K178" s="3">
        <v>2.2916816057884159E-2</v>
      </c>
      <c r="L178" s="4">
        <f t="shared" si="12"/>
        <v>0.16501883699525707</v>
      </c>
      <c r="M178" s="5">
        <v>4.4181518481120882E-2</v>
      </c>
      <c r="N178" s="5">
        <v>3.2104623777483285E-2</v>
      </c>
      <c r="O178" s="5">
        <v>4.4456431876321284E-2</v>
      </c>
      <c r="P178" s="5">
        <v>4.4276262860331629E-2</v>
      </c>
      <c r="Q178" s="6">
        <f t="shared" si="13"/>
        <v>8.9350273818315923E-2</v>
      </c>
      <c r="R178" s="7">
        <v>5.9284296695577762E-2</v>
      </c>
      <c r="S178" s="7">
        <v>1.3905998385681252E-2</v>
      </c>
      <c r="T178" s="7">
        <v>1.61599787370569E-2</v>
      </c>
      <c r="U178" s="8">
        <f t="shared" si="14"/>
        <v>0.10592995795097297</v>
      </c>
      <c r="V178" s="13">
        <v>1.8505562486384054E-2</v>
      </c>
      <c r="W178" s="13">
        <v>3.8089049827387436E-2</v>
      </c>
      <c r="X178" s="13">
        <v>2.2247662750908115E-2</v>
      </c>
      <c r="Y178" s="13">
        <v>2.7087682886293356E-2</v>
      </c>
    </row>
    <row r="179" spans="1:25" x14ac:dyDescent="0.3">
      <c r="A179">
        <v>17860</v>
      </c>
      <c r="B179" t="s">
        <v>192</v>
      </c>
      <c r="C179">
        <v>38.989860999999998</v>
      </c>
      <c r="D179">
        <v>-92.310202000000004</v>
      </c>
      <c r="E179">
        <v>66620</v>
      </c>
      <c r="F179" s="1">
        <f t="shared" si="10"/>
        <v>0.48805546506756547</v>
      </c>
      <c r="G179" s="2">
        <f t="shared" si="11"/>
        <v>0.13915719983367764</v>
      </c>
      <c r="H179" s="3">
        <v>5.4382505661500213E-2</v>
      </c>
      <c r="I179" s="3">
        <v>1.4290901415804882E-2</v>
      </c>
      <c r="J179" s="3">
        <v>4.4528485845494861E-2</v>
      </c>
      <c r="K179" s="3">
        <v>2.5955306910877662E-2</v>
      </c>
      <c r="L179" s="4">
        <f t="shared" si="12"/>
        <v>0.16608826137805524</v>
      </c>
      <c r="M179" s="5">
        <v>4.4646036533544355E-2</v>
      </c>
      <c r="N179" s="5">
        <v>3.6439237323102912E-2</v>
      </c>
      <c r="O179" s="5">
        <v>4.1570388896865221E-2</v>
      </c>
      <c r="P179" s="5">
        <v>4.3432598624542761E-2</v>
      </c>
      <c r="Q179" s="6">
        <f t="shared" si="13"/>
        <v>0.10346612249158089</v>
      </c>
      <c r="R179" s="7">
        <v>6.7738447206997718E-2</v>
      </c>
      <c r="S179" s="7">
        <v>1.6635369567386749E-2</v>
      </c>
      <c r="T179" s="7">
        <v>1.9092305717196431E-2</v>
      </c>
      <c r="U179" s="8">
        <f t="shared" si="14"/>
        <v>7.9343881364251662E-2</v>
      </c>
      <c r="V179" s="13">
        <v>1.3205631479566181E-2</v>
      </c>
      <c r="W179" s="13">
        <v>2.7904298030405866E-2</v>
      </c>
      <c r="X179" s="13">
        <v>1.8180721764902884E-2</v>
      </c>
      <c r="Y179" s="13">
        <v>2.0053230089376737E-2</v>
      </c>
    </row>
    <row r="180" spans="1:25" x14ac:dyDescent="0.3">
      <c r="A180">
        <v>27620</v>
      </c>
      <c r="B180" t="s">
        <v>193</v>
      </c>
      <c r="C180">
        <v>38.637121</v>
      </c>
      <c r="D180">
        <v>-92.089226999999994</v>
      </c>
      <c r="E180">
        <v>55910</v>
      </c>
      <c r="F180" s="1">
        <f t="shared" si="10"/>
        <v>0.49051400604327211</v>
      </c>
      <c r="G180" s="2">
        <f t="shared" si="11"/>
        <v>0.13441808477705311</v>
      </c>
      <c r="H180" s="3">
        <v>5.2714101364877759E-2</v>
      </c>
      <c r="I180" s="3">
        <v>1.4255208656140156E-2</v>
      </c>
      <c r="J180" s="3">
        <v>4.1912876548329044E-2</v>
      </c>
      <c r="K180" s="3">
        <v>2.553589820770617E-2</v>
      </c>
      <c r="L180" s="4">
        <f t="shared" si="12"/>
        <v>0.15919869480743748</v>
      </c>
      <c r="M180" s="5">
        <v>4.7559124783876056E-2</v>
      </c>
      <c r="N180" s="5">
        <v>3.7230061302930086E-2</v>
      </c>
      <c r="O180" s="5">
        <v>3.6493022400259277E-2</v>
      </c>
      <c r="P180" s="5">
        <v>3.7916486320372068E-2</v>
      </c>
      <c r="Q180" s="6">
        <f t="shared" si="13"/>
        <v>0.11285001579253681</v>
      </c>
      <c r="R180" s="7">
        <v>7.6302634396640853E-2</v>
      </c>
      <c r="S180" s="7">
        <v>1.8021240117083302E-2</v>
      </c>
      <c r="T180" s="7">
        <v>1.8526141278812667E-2</v>
      </c>
      <c r="U180" s="8">
        <f t="shared" si="14"/>
        <v>8.404721066624464E-2</v>
      </c>
      <c r="V180" s="13">
        <v>1.4683779688457556E-2</v>
      </c>
      <c r="W180" s="13">
        <v>3.1332557825763684E-2</v>
      </c>
      <c r="X180" s="13">
        <v>1.7927142721355593E-2</v>
      </c>
      <c r="Y180" s="13">
        <v>2.0103730430667811E-2</v>
      </c>
    </row>
    <row r="181" spans="1:25" x14ac:dyDescent="0.3">
      <c r="A181">
        <v>27900</v>
      </c>
      <c r="B181" t="s">
        <v>194</v>
      </c>
      <c r="C181">
        <v>37.055546</v>
      </c>
      <c r="D181">
        <v>-94.339736000000002</v>
      </c>
      <c r="E181">
        <v>64400</v>
      </c>
      <c r="F181" s="1">
        <f t="shared" si="10"/>
        <v>0.49098239117797432</v>
      </c>
      <c r="G181" s="2">
        <f t="shared" si="11"/>
        <v>0.12442142819165387</v>
      </c>
      <c r="H181" s="3">
        <v>4.7244773241740791E-2</v>
      </c>
      <c r="I181" s="3">
        <v>1.3781932023545582E-2</v>
      </c>
      <c r="J181" s="3">
        <v>4.0963797073876061E-2</v>
      </c>
      <c r="K181" s="3">
        <v>2.2430925852491443E-2</v>
      </c>
      <c r="L181" s="4">
        <f t="shared" si="12"/>
        <v>0.16479119932479808</v>
      </c>
      <c r="M181" s="5">
        <v>4.3137873444527325E-2</v>
      </c>
      <c r="N181" s="5">
        <v>2.8212558112398287E-2</v>
      </c>
      <c r="O181" s="5">
        <v>4.6416763364298071E-2</v>
      </c>
      <c r="P181" s="5">
        <v>4.7024004403574404E-2</v>
      </c>
      <c r="Q181" s="6">
        <f t="shared" si="13"/>
        <v>7.7892897684770701E-2</v>
      </c>
      <c r="R181" s="7">
        <v>5.1246355761479928E-2</v>
      </c>
      <c r="S181" s="7">
        <v>1.2045498396325885E-2</v>
      </c>
      <c r="T181" s="7">
        <v>1.4601043526964876E-2</v>
      </c>
      <c r="U181" s="8">
        <f t="shared" si="14"/>
        <v>0.12387686597675168</v>
      </c>
      <c r="V181" s="13">
        <v>2.0619434002923008E-2</v>
      </c>
      <c r="W181" s="13">
        <v>4.4689612128073777E-2</v>
      </c>
      <c r="X181" s="13">
        <v>2.6394867246911979E-2</v>
      </c>
      <c r="Y181" s="13">
        <v>3.2172952598842924E-2</v>
      </c>
    </row>
    <row r="182" spans="1:25" x14ac:dyDescent="0.3">
      <c r="A182">
        <v>28140</v>
      </c>
      <c r="B182" t="s">
        <v>195</v>
      </c>
      <c r="C182">
        <v>38.931849</v>
      </c>
      <c r="D182">
        <v>-94.443824000000006</v>
      </c>
      <c r="E182">
        <v>926760</v>
      </c>
      <c r="F182" s="1">
        <f t="shared" si="10"/>
        <v>0.48972339753342392</v>
      </c>
      <c r="G182" s="2">
        <f t="shared" si="11"/>
        <v>0.1284556154273544</v>
      </c>
      <c r="H182" s="3">
        <v>4.9170258607345245E-2</v>
      </c>
      <c r="I182" s="3">
        <v>1.4021872648701576E-2</v>
      </c>
      <c r="J182" s="3">
        <v>4.0572157097552353E-2</v>
      </c>
      <c r="K182" s="3">
        <v>2.469132707375522E-2</v>
      </c>
      <c r="L182" s="4">
        <f t="shared" si="12"/>
        <v>0.16308647734102735</v>
      </c>
      <c r="M182" s="5">
        <v>4.5535599701686053E-2</v>
      </c>
      <c r="N182" s="5">
        <v>3.7054561543912623E-2</v>
      </c>
      <c r="O182" s="5">
        <v>3.9914034553940256E-2</v>
      </c>
      <c r="P182" s="5">
        <v>4.0582281541488421E-2</v>
      </c>
      <c r="Q182" s="6">
        <f t="shared" si="13"/>
        <v>0.10258728965699894</v>
      </c>
      <c r="R182" s="7">
        <v>6.4832899929431906E-2</v>
      </c>
      <c r="S182" s="7">
        <v>1.8376060257285692E-2</v>
      </c>
      <c r="T182" s="7">
        <v>1.9378329470281341E-2</v>
      </c>
      <c r="U182" s="8">
        <f t="shared" si="14"/>
        <v>9.5594015108043273E-2</v>
      </c>
      <c r="V182" s="13">
        <v>1.7436412909055038E-2</v>
      </c>
      <c r="W182" s="13">
        <v>3.4487194951288248E-2</v>
      </c>
      <c r="X182" s="13">
        <v>2.0309635324030777E-2</v>
      </c>
      <c r="Y182" s="13">
        <v>2.3360771923669209E-2</v>
      </c>
    </row>
    <row r="183" spans="1:25" x14ac:dyDescent="0.3">
      <c r="A183">
        <v>41140</v>
      </c>
      <c r="B183" t="s">
        <v>196</v>
      </c>
      <c r="C183">
        <v>39.834842999999999</v>
      </c>
      <c r="D183">
        <v>-94.783754000000002</v>
      </c>
      <c r="E183">
        <v>38490</v>
      </c>
      <c r="F183" s="1">
        <f t="shared" si="10"/>
        <v>0.49061058065976615</v>
      </c>
      <c r="G183" s="2">
        <f t="shared" si="11"/>
        <v>0.13099258958517399</v>
      </c>
      <c r="H183" s="3">
        <v>5.0335786630388311E-2</v>
      </c>
      <c r="I183" s="3">
        <v>1.3948277623015322E-2</v>
      </c>
      <c r="J183" s="3">
        <v>4.4526879107162846E-2</v>
      </c>
      <c r="K183" s="3">
        <v>2.2181646224607499E-2</v>
      </c>
      <c r="L183" s="4">
        <f t="shared" si="12"/>
        <v>0.16356176815076584</v>
      </c>
      <c r="M183" s="5">
        <v>4.4460937055432498E-2</v>
      </c>
      <c r="N183" s="5">
        <v>2.960841918649974E-2</v>
      </c>
      <c r="O183" s="5">
        <v>4.3038349528049816E-2</v>
      </c>
      <c r="P183" s="5">
        <v>4.645406238078377E-2</v>
      </c>
      <c r="Q183" s="6">
        <f t="shared" si="13"/>
        <v>8.8698296791945644E-2</v>
      </c>
      <c r="R183" s="7">
        <v>6.0360243984736828E-2</v>
      </c>
      <c r="S183" s="7">
        <v>1.2771578193557787E-2</v>
      </c>
      <c r="T183" s="7">
        <v>1.5566474613651031E-2</v>
      </c>
      <c r="U183" s="8">
        <f t="shared" si="14"/>
        <v>0.10735792613188067</v>
      </c>
      <c r="V183" s="13">
        <v>1.8024458765716934E-2</v>
      </c>
      <c r="W183" s="13">
        <v>3.9931662241868636E-2</v>
      </c>
      <c r="X183" s="13">
        <v>2.274939345394646E-2</v>
      </c>
      <c r="Y183" s="13">
        <v>2.6652411670348635E-2</v>
      </c>
    </row>
    <row r="184" spans="1:25" x14ac:dyDescent="0.3">
      <c r="A184">
        <v>41180</v>
      </c>
      <c r="B184" t="s">
        <v>197</v>
      </c>
      <c r="C184">
        <v>38.740372000000001</v>
      </c>
      <c r="D184">
        <v>-90.345956000000001</v>
      </c>
      <c r="E184">
        <v>1187830</v>
      </c>
      <c r="F184" s="1">
        <f t="shared" si="10"/>
        <v>0.48986694430249778</v>
      </c>
      <c r="G184" s="2">
        <f t="shared" si="11"/>
        <v>0.13009620438258079</v>
      </c>
      <c r="H184" s="3">
        <v>4.957045869409149E-2</v>
      </c>
      <c r="I184" s="3">
        <v>1.418241148269898E-2</v>
      </c>
      <c r="J184" s="3">
        <v>4.117398982116801E-2</v>
      </c>
      <c r="K184" s="3">
        <v>2.516934438462233E-2</v>
      </c>
      <c r="L184" s="4">
        <f t="shared" si="12"/>
        <v>0.16308591878116652</v>
      </c>
      <c r="M184" s="5">
        <v>4.5672093620308003E-2</v>
      </c>
      <c r="N184" s="5">
        <v>3.6086505295042481E-2</v>
      </c>
      <c r="O184" s="5">
        <v>4.0004708573460716E-2</v>
      </c>
      <c r="P184" s="5">
        <v>4.1322611292355302E-2</v>
      </c>
      <c r="Q184" s="6">
        <f t="shared" si="13"/>
        <v>0.10206460397629144</v>
      </c>
      <c r="R184" s="7">
        <v>6.5840901277695041E-2</v>
      </c>
      <c r="S184" s="7">
        <v>1.7453508122474402E-2</v>
      </c>
      <c r="T184" s="7">
        <v>1.8770194576121998E-2</v>
      </c>
      <c r="U184" s="8">
        <f t="shared" si="14"/>
        <v>9.462021716245908E-2</v>
      </c>
      <c r="V184" s="13">
        <v>1.7090433530990826E-2</v>
      </c>
      <c r="W184" s="13">
        <v>3.3702592324176238E-2</v>
      </c>
      <c r="X184" s="13">
        <v>2.0266199887755531E-2</v>
      </c>
      <c r="Y184" s="13">
        <v>2.3560991419536485E-2</v>
      </c>
    </row>
    <row r="185" spans="1:25" x14ac:dyDescent="0.3">
      <c r="A185">
        <v>44180</v>
      </c>
      <c r="B185" t="s">
        <v>198</v>
      </c>
      <c r="C185">
        <v>37.360869999999998</v>
      </c>
      <c r="D185">
        <v>-93.180261999999999</v>
      </c>
      <c r="E185">
        <v>175150</v>
      </c>
      <c r="F185" s="1">
        <f t="shared" si="10"/>
        <v>0.49000113692412961</v>
      </c>
      <c r="G185" s="2">
        <f t="shared" si="11"/>
        <v>0.13267439954617544</v>
      </c>
      <c r="H185" s="3">
        <v>5.2170585995040104E-2</v>
      </c>
      <c r="I185" s="3">
        <v>1.4037549295283707E-2</v>
      </c>
      <c r="J185" s="3">
        <v>4.2553938475359571E-2</v>
      </c>
      <c r="K185" s="3">
        <v>2.3912325780492044E-2</v>
      </c>
      <c r="L185" s="4">
        <f t="shared" si="12"/>
        <v>0.16476185836419696</v>
      </c>
      <c r="M185" s="5">
        <v>4.4265535861396081E-2</v>
      </c>
      <c r="N185" s="5">
        <v>3.2420407901004658E-2</v>
      </c>
      <c r="O185" s="5">
        <v>4.3619521197841231E-2</v>
      </c>
      <c r="P185" s="5">
        <v>4.4456393403954998E-2</v>
      </c>
      <c r="Q185" s="6">
        <f t="shared" si="13"/>
        <v>9.4059649884652138E-2</v>
      </c>
      <c r="R185" s="7">
        <v>6.3526055146211347E-2</v>
      </c>
      <c r="S185" s="7">
        <v>1.435093490718262E-2</v>
      </c>
      <c r="T185" s="7">
        <v>1.6182659831258179E-2</v>
      </c>
      <c r="U185" s="8">
        <f t="shared" si="14"/>
        <v>9.8505229129105004E-2</v>
      </c>
      <c r="V185" s="13">
        <v>1.6521143590969865E-2</v>
      </c>
      <c r="W185" s="13">
        <v>3.7428459640277162E-2</v>
      </c>
      <c r="X185" s="13">
        <v>2.0424867300171574E-2</v>
      </c>
      <c r="Y185" s="13">
        <v>2.4130758597686409E-2</v>
      </c>
    </row>
    <row r="186" spans="1:25" x14ac:dyDescent="0.3">
      <c r="A186">
        <v>25060</v>
      </c>
      <c r="B186" t="s">
        <v>199</v>
      </c>
      <c r="C186">
        <v>30.430244999999999</v>
      </c>
      <c r="D186">
        <v>-88.979736000000003</v>
      </c>
      <c r="E186">
        <v>124190</v>
      </c>
      <c r="F186" s="1">
        <f t="shared" si="10"/>
        <v>0.48821508145166487</v>
      </c>
      <c r="G186" s="2">
        <f t="shared" si="11"/>
        <v>0.13577980767038766</v>
      </c>
      <c r="H186" s="3">
        <v>5.0672232134563469E-2</v>
      </c>
      <c r="I186" s="3">
        <v>1.4640584180076799E-2</v>
      </c>
      <c r="J186" s="3">
        <v>4.5003976854066291E-2</v>
      </c>
      <c r="K186" s="3">
        <v>2.5463014501681112E-2</v>
      </c>
      <c r="L186" s="4">
        <f t="shared" si="12"/>
        <v>0.16534359582748817</v>
      </c>
      <c r="M186" s="5">
        <v>4.2488023089152158E-2</v>
      </c>
      <c r="N186" s="5">
        <v>3.2751073757822914E-2</v>
      </c>
      <c r="O186" s="5">
        <v>4.2286604539370165E-2</v>
      </c>
      <c r="P186" s="5">
        <v>4.7817894441142934E-2</v>
      </c>
      <c r="Q186" s="6">
        <f t="shared" si="13"/>
        <v>8.5910032832232974E-2</v>
      </c>
      <c r="R186" s="7">
        <v>5.3093987558564912E-2</v>
      </c>
      <c r="S186" s="7">
        <v>1.4890686064295319E-2</v>
      </c>
      <c r="T186" s="7">
        <v>1.792535920937275E-2</v>
      </c>
      <c r="U186" s="8">
        <f t="shared" si="14"/>
        <v>0.1011816451215561</v>
      </c>
      <c r="V186" s="13">
        <v>1.8326806659741506E-2</v>
      </c>
      <c r="W186" s="13">
        <v>3.6693531185679432E-2</v>
      </c>
      <c r="X186" s="13">
        <v>2.158948121647486E-2</v>
      </c>
      <c r="Y186" s="13">
        <v>2.4571826059660313E-2</v>
      </c>
    </row>
    <row r="187" spans="1:25" x14ac:dyDescent="0.3">
      <c r="A187">
        <v>25620</v>
      </c>
      <c r="B187" t="s">
        <v>200</v>
      </c>
      <c r="C187">
        <v>31.188441000000001</v>
      </c>
      <c r="D187">
        <v>-89.232741000000004</v>
      </c>
      <c r="E187">
        <v>48030</v>
      </c>
      <c r="F187" s="1">
        <f t="shared" si="10"/>
        <v>0.48769209512843098</v>
      </c>
      <c r="G187" s="2">
        <f t="shared" si="11"/>
        <v>0.14944469720451273</v>
      </c>
      <c r="H187" s="3">
        <v>5.8884840770374695E-2</v>
      </c>
      <c r="I187" s="3">
        <v>1.5615426451767197E-2</v>
      </c>
      <c r="J187" s="3">
        <v>4.9527129703397156E-2</v>
      </c>
      <c r="K187" s="3">
        <v>2.5417300278973685E-2</v>
      </c>
      <c r="L187" s="4">
        <f t="shared" si="12"/>
        <v>0.16248872100389533</v>
      </c>
      <c r="M187" s="5">
        <v>4.1157931426747008E-2</v>
      </c>
      <c r="N187" s="5">
        <v>3.1693842529072584E-2</v>
      </c>
      <c r="O187" s="5">
        <v>4.1975511767306795E-2</v>
      </c>
      <c r="P187" s="5">
        <v>4.7661435280768931E-2</v>
      </c>
      <c r="Q187" s="6">
        <f t="shared" si="13"/>
        <v>8.9079349524695983E-2</v>
      </c>
      <c r="R187" s="7">
        <v>5.9977653188147115E-2</v>
      </c>
      <c r="S187" s="7">
        <v>1.2455382910381651E-2</v>
      </c>
      <c r="T187" s="7">
        <v>1.6646313426167222E-2</v>
      </c>
      <c r="U187" s="8">
        <f t="shared" si="14"/>
        <v>8.6679327395326966E-2</v>
      </c>
      <c r="V187" s="13">
        <v>1.3270292410730453E-2</v>
      </c>
      <c r="W187" s="13">
        <v>3.2358719621160915E-2</v>
      </c>
      <c r="X187" s="13">
        <v>1.9279677558454607E-2</v>
      </c>
      <c r="Y187" s="13">
        <v>2.1770637804980991E-2</v>
      </c>
    </row>
    <row r="188" spans="1:25" x14ac:dyDescent="0.3">
      <c r="A188">
        <v>27140</v>
      </c>
      <c r="B188" t="s">
        <v>201</v>
      </c>
      <c r="C188">
        <v>32.316001</v>
      </c>
      <c r="D188">
        <v>-90.220839999999995</v>
      </c>
      <c r="E188">
        <v>221540</v>
      </c>
      <c r="F188" s="1">
        <f t="shared" si="10"/>
        <v>0.48789297237503965</v>
      </c>
      <c r="G188" s="2">
        <f t="shared" si="11"/>
        <v>0.13810793274479671</v>
      </c>
      <c r="H188" s="3">
        <v>5.1890874218620348E-2</v>
      </c>
      <c r="I188" s="3">
        <v>1.4297861121268567E-2</v>
      </c>
      <c r="J188" s="3">
        <v>4.5772023308059628E-2</v>
      </c>
      <c r="K188" s="3">
        <v>2.6147174096848174E-2</v>
      </c>
      <c r="L188" s="4">
        <f t="shared" si="12"/>
        <v>0.16006240391405654</v>
      </c>
      <c r="M188" s="5">
        <v>4.3495542387903929E-2</v>
      </c>
      <c r="N188" s="5">
        <v>3.6130212515851148E-2</v>
      </c>
      <c r="O188" s="5">
        <v>3.7724638755712227E-2</v>
      </c>
      <c r="P188" s="5">
        <v>4.271201025458924E-2</v>
      </c>
      <c r="Q188" s="6">
        <f t="shared" si="13"/>
        <v>9.7279587527872885E-2</v>
      </c>
      <c r="R188" s="7">
        <v>6.2186276963154673E-2</v>
      </c>
      <c r="S188" s="7">
        <v>1.600630441964573E-2</v>
      </c>
      <c r="T188" s="7">
        <v>1.9087006145072489E-2</v>
      </c>
      <c r="U188" s="8">
        <f t="shared" si="14"/>
        <v>9.2443048188313448E-2</v>
      </c>
      <c r="V188" s="13">
        <v>1.5185491156921749E-2</v>
      </c>
      <c r="W188" s="13">
        <v>3.5914701426528459E-2</v>
      </c>
      <c r="X188" s="13">
        <v>1.9662092192690321E-2</v>
      </c>
      <c r="Y188" s="13">
        <v>2.1680763412172933E-2</v>
      </c>
    </row>
    <row r="189" spans="1:25" x14ac:dyDescent="0.3">
      <c r="A189">
        <v>13740</v>
      </c>
      <c r="B189" t="s">
        <v>202</v>
      </c>
      <c r="C189">
        <v>45.775174999999997</v>
      </c>
      <c r="D189">
        <v>-108.72653699999999</v>
      </c>
      <c r="E189">
        <v>69450</v>
      </c>
      <c r="F189" s="1">
        <f t="shared" si="10"/>
        <v>0.48951629686690046</v>
      </c>
      <c r="G189" s="2">
        <f t="shared" si="11"/>
        <v>0.13651163448875586</v>
      </c>
      <c r="H189" s="3">
        <v>5.3484715093568398E-2</v>
      </c>
      <c r="I189" s="3">
        <v>1.4447846581228456E-2</v>
      </c>
      <c r="J189" s="3">
        <v>4.3447287414669029E-2</v>
      </c>
      <c r="K189" s="3">
        <v>2.5131785399289976E-2</v>
      </c>
      <c r="L189" s="4">
        <f t="shared" si="12"/>
        <v>0.16562062972927777</v>
      </c>
      <c r="M189" s="5">
        <v>4.4045124798690265E-2</v>
      </c>
      <c r="N189" s="5">
        <v>3.535411731045842E-2</v>
      </c>
      <c r="O189" s="5">
        <v>4.1959716741644254E-2</v>
      </c>
      <c r="P189" s="5">
        <v>4.426167087848483E-2</v>
      </c>
      <c r="Q189" s="6">
        <f t="shared" si="13"/>
        <v>9.4547933661113789E-2</v>
      </c>
      <c r="R189" s="7">
        <v>6.2613157310561329E-2</v>
      </c>
      <c r="S189" s="7">
        <v>1.4646152399412473E-2</v>
      </c>
      <c r="T189" s="7">
        <v>1.7288623951139989E-2</v>
      </c>
      <c r="U189" s="8">
        <f t="shared" si="14"/>
        <v>9.2836098987753052E-2</v>
      </c>
      <c r="V189" s="13">
        <v>1.5917273693306457E-2</v>
      </c>
      <c r="W189" s="13">
        <v>3.3546501682168134E-2</v>
      </c>
      <c r="X189" s="13">
        <v>1.9624293997475856E-2</v>
      </c>
      <c r="Y189" s="13">
        <v>2.3748029614802598E-2</v>
      </c>
    </row>
    <row r="190" spans="1:25" x14ac:dyDescent="0.3">
      <c r="A190">
        <v>24500</v>
      </c>
      <c r="B190" t="s">
        <v>203</v>
      </c>
      <c r="C190">
        <v>47.316575</v>
      </c>
      <c r="D190">
        <v>-111.350262</v>
      </c>
      <c r="E190">
        <v>24750</v>
      </c>
      <c r="F190" s="1">
        <f t="shared" si="10"/>
        <v>0.48890364823130733</v>
      </c>
      <c r="G190" s="2">
        <f t="shared" si="11"/>
        <v>0.13517194161400398</v>
      </c>
      <c r="H190" s="3">
        <v>5.1487975326533569E-2</v>
      </c>
      <c r="I190" s="3">
        <v>1.4816706820235564E-2</v>
      </c>
      <c r="J190" s="3">
        <v>4.4578470382018183E-2</v>
      </c>
      <c r="K190" s="3">
        <v>2.4288789085216679E-2</v>
      </c>
      <c r="L190" s="4">
        <f t="shared" si="12"/>
        <v>0.16797557967968324</v>
      </c>
      <c r="M190" s="5">
        <v>4.0975940419831797E-2</v>
      </c>
      <c r="N190" s="5">
        <v>3.0034457287427169E-2</v>
      </c>
      <c r="O190" s="5">
        <v>4.7483679612372112E-2</v>
      </c>
      <c r="P190" s="5">
        <v>4.9481502360052151E-2</v>
      </c>
      <c r="Q190" s="6">
        <f t="shared" si="13"/>
        <v>8.7608199857290445E-2</v>
      </c>
      <c r="R190" s="7">
        <v>5.8232094395144728E-2</v>
      </c>
      <c r="S190" s="7">
        <v>1.2938096053213874E-2</v>
      </c>
      <c r="T190" s="7">
        <v>1.6438009408931854E-2</v>
      </c>
      <c r="U190" s="8">
        <f t="shared" si="14"/>
        <v>9.8147927080329656E-2</v>
      </c>
      <c r="V190" s="13">
        <v>1.5916258887716857E-2</v>
      </c>
      <c r="W190" s="13">
        <v>3.6800103233497361E-2</v>
      </c>
      <c r="X190" s="13">
        <v>2.0207122031117113E-2</v>
      </c>
      <c r="Y190" s="13">
        <v>2.5224442927998313E-2</v>
      </c>
    </row>
    <row r="191" spans="1:25" x14ac:dyDescent="0.3">
      <c r="A191">
        <v>33540</v>
      </c>
      <c r="B191" t="s">
        <v>204</v>
      </c>
      <c r="C191">
        <v>47.027262999999998</v>
      </c>
      <c r="D191">
        <v>-113.892691</v>
      </c>
      <c r="E191">
        <v>46780</v>
      </c>
      <c r="F191" s="1">
        <f t="shared" si="10"/>
        <v>0.48792938961126886</v>
      </c>
      <c r="G191" s="2">
        <f t="shared" si="11"/>
        <v>0.13893976761407859</v>
      </c>
      <c r="H191" s="3">
        <v>5.4253989115121394E-2</v>
      </c>
      <c r="I191" s="3">
        <v>1.4547275021383411E-2</v>
      </c>
      <c r="J191" s="3">
        <v>4.4913914927296274E-2</v>
      </c>
      <c r="K191" s="3">
        <v>2.5224588550277517E-2</v>
      </c>
      <c r="L191" s="4">
        <f t="shared" si="12"/>
        <v>0.16730524445170553</v>
      </c>
      <c r="M191" s="5">
        <v>4.1163633154377058E-2</v>
      </c>
      <c r="N191" s="5">
        <v>3.2425944914155146E-2</v>
      </c>
      <c r="O191" s="5">
        <v>4.4366137319014377E-2</v>
      </c>
      <c r="P191" s="5">
        <v>4.9349529064158945E-2</v>
      </c>
      <c r="Q191" s="6">
        <f t="shared" si="13"/>
        <v>9.5248215312775442E-2</v>
      </c>
      <c r="R191" s="7">
        <v>6.3231881436944651E-2</v>
      </c>
      <c r="S191" s="7">
        <v>1.5024426354059749E-2</v>
      </c>
      <c r="T191" s="7">
        <v>1.6991907521771037E-2</v>
      </c>
      <c r="U191" s="8">
        <f t="shared" si="14"/>
        <v>8.6436162232709252E-2</v>
      </c>
      <c r="V191" s="13">
        <v>1.491953842828864E-2</v>
      </c>
      <c r="W191" s="13">
        <v>3.1585489337558802E-2</v>
      </c>
      <c r="X191" s="13">
        <v>1.8031545630519029E-2</v>
      </c>
      <c r="Y191" s="13">
        <v>2.1899588836342763E-2</v>
      </c>
    </row>
    <row r="192" spans="1:25" x14ac:dyDescent="0.3">
      <c r="A192">
        <v>11700</v>
      </c>
      <c r="B192" t="s">
        <v>205</v>
      </c>
      <c r="C192">
        <v>35.595669000000001</v>
      </c>
      <c r="D192">
        <v>-82.681614999999994</v>
      </c>
      <c r="E192">
        <v>157610</v>
      </c>
      <c r="F192" s="1">
        <f t="shared" si="10"/>
        <v>0.48887411805393566</v>
      </c>
      <c r="G192" s="2">
        <f t="shared" si="11"/>
        <v>0.13429651144500249</v>
      </c>
      <c r="H192" s="3">
        <v>5.1920587763495875E-2</v>
      </c>
      <c r="I192" s="3">
        <v>1.4643521138342462E-2</v>
      </c>
      <c r="J192" s="3">
        <v>4.3360844549566548E-2</v>
      </c>
      <c r="K192" s="3">
        <v>2.4371557993597619E-2</v>
      </c>
      <c r="L192" s="4">
        <f t="shared" si="12"/>
        <v>0.16515017747007468</v>
      </c>
      <c r="M192" s="5">
        <v>4.0343690526576027E-2</v>
      </c>
      <c r="N192" s="5">
        <v>3.0648370904615793E-2</v>
      </c>
      <c r="O192" s="5">
        <v>4.5857300224185431E-2</v>
      </c>
      <c r="P192" s="5">
        <v>4.8300815814697425E-2</v>
      </c>
      <c r="Q192" s="6">
        <f t="shared" si="13"/>
        <v>8.6998071187663867E-2</v>
      </c>
      <c r="R192" s="7">
        <v>5.6235487248219959E-2</v>
      </c>
      <c r="S192" s="7">
        <v>1.3589153038922844E-2</v>
      </c>
      <c r="T192" s="7">
        <v>1.7173430900521067E-2</v>
      </c>
      <c r="U192" s="8">
        <f t="shared" si="14"/>
        <v>0.10242935795119457</v>
      </c>
      <c r="V192" s="13">
        <v>1.7847277524042995E-2</v>
      </c>
      <c r="W192" s="13">
        <v>3.6101855251891579E-2</v>
      </c>
      <c r="X192" s="13">
        <v>2.1671244390395229E-2</v>
      </c>
      <c r="Y192" s="13">
        <v>2.680898078486476E-2</v>
      </c>
    </row>
    <row r="193" spans="1:25" x14ac:dyDescent="0.3">
      <c r="A193">
        <v>15500</v>
      </c>
      <c r="B193" t="s">
        <v>206</v>
      </c>
      <c r="C193">
        <v>36.043953999999999</v>
      </c>
      <c r="D193">
        <v>-79.400572999999994</v>
      </c>
      <c r="E193">
        <v>49150</v>
      </c>
      <c r="F193" s="1">
        <f t="shared" si="10"/>
        <v>0.49077208792006227</v>
      </c>
      <c r="G193" s="2">
        <f t="shared" si="11"/>
        <v>0.13050253857720578</v>
      </c>
      <c r="H193" s="3">
        <v>5.0289045217181243E-2</v>
      </c>
      <c r="I193" s="3">
        <v>1.5150348289777758E-2</v>
      </c>
      <c r="J193" s="3">
        <v>4.2430564966142698E-2</v>
      </c>
      <c r="K193" s="3">
        <v>2.2632580104104079E-2</v>
      </c>
      <c r="L193" s="4">
        <f t="shared" si="12"/>
        <v>0.17028376178579357</v>
      </c>
      <c r="M193" s="5">
        <v>4.1789806775094349E-2</v>
      </c>
      <c r="N193" s="5">
        <v>2.9181309041551005E-2</v>
      </c>
      <c r="O193" s="5">
        <v>4.8443151510161118E-2</v>
      </c>
      <c r="P193" s="5">
        <v>5.08694944589871E-2</v>
      </c>
      <c r="Q193" s="6">
        <f t="shared" si="13"/>
        <v>7.6183061600449839E-2</v>
      </c>
      <c r="R193" s="7">
        <v>4.9287518836007689E-2</v>
      </c>
      <c r="S193" s="7">
        <v>1.1672514201807389E-2</v>
      </c>
      <c r="T193" s="7">
        <v>1.5223028562634763E-2</v>
      </c>
      <c r="U193" s="8">
        <f t="shared" si="14"/>
        <v>0.11380272595661307</v>
      </c>
      <c r="V193" s="13">
        <v>2.050255904252922E-2</v>
      </c>
      <c r="W193" s="13">
        <v>3.6959338155815605E-2</v>
      </c>
      <c r="X193" s="13">
        <v>2.5161364255058379E-2</v>
      </c>
      <c r="Y193" s="13">
        <v>3.1179464503209863E-2</v>
      </c>
    </row>
    <row r="194" spans="1:25" x14ac:dyDescent="0.3">
      <c r="A194">
        <v>16740</v>
      </c>
      <c r="B194" t="s">
        <v>207</v>
      </c>
      <c r="C194">
        <v>35.187294999999999</v>
      </c>
      <c r="D194">
        <v>-80.867491000000001</v>
      </c>
      <c r="E194">
        <v>1108480</v>
      </c>
      <c r="F194" s="1">
        <f t="shared" si="10"/>
        <v>0.48966168583567449</v>
      </c>
      <c r="G194" s="2">
        <f t="shared" si="11"/>
        <v>0.12757062706352487</v>
      </c>
      <c r="H194" s="3">
        <v>4.9336267847712098E-2</v>
      </c>
      <c r="I194" s="3">
        <v>1.4082383840930354E-2</v>
      </c>
      <c r="J194" s="3">
        <v>3.9206270572038508E-2</v>
      </c>
      <c r="K194" s="3">
        <v>2.4945704802843909E-2</v>
      </c>
      <c r="L194" s="4">
        <f t="shared" si="12"/>
        <v>0.16031864253495615</v>
      </c>
      <c r="M194" s="5">
        <v>4.3893171672674619E-2</v>
      </c>
      <c r="N194" s="5">
        <v>3.714993706777138E-2</v>
      </c>
      <c r="O194" s="5">
        <v>3.9068404068413116E-2</v>
      </c>
      <c r="P194" s="5">
        <v>4.020712972609701E-2</v>
      </c>
      <c r="Q194" s="6">
        <f t="shared" si="13"/>
        <v>0.10205681314338035</v>
      </c>
      <c r="R194" s="7">
        <v>6.3980815369722457E-2</v>
      </c>
      <c r="S194" s="7">
        <v>1.8382685705314393E-2</v>
      </c>
      <c r="T194" s="7">
        <v>1.9693312068343502E-2</v>
      </c>
      <c r="U194" s="8">
        <f t="shared" si="14"/>
        <v>9.9715603093813138E-2</v>
      </c>
      <c r="V194" s="13">
        <v>1.7812056153897235E-2</v>
      </c>
      <c r="W194" s="13">
        <v>3.7252702027392073E-2</v>
      </c>
      <c r="X194" s="13">
        <v>2.0507703480139181E-2</v>
      </c>
      <c r="Y194" s="13">
        <v>2.4143141432384656E-2</v>
      </c>
    </row>
    <row r="195" spans="1:25" x14ac:dyDescent="0.3">
      <c r="A195">
        <v>20500</v>
      </c>
      <c r="B195" t="s">
        <v>208</v>
      </c>
      <c r="C195">
        <v>35.995536000000001</v>
      </c>
      <c r="D195">
        <v>-79.096990000000005</v>
      </c>
      <c r="E195">
        <v>252640</v>
      </c>
      <c r="F195" s="1">
        <f t="shared" ref="F195:F258" si="15">G195+L195+Q195+U195</f>
        <v>0.48886970727587958</v>
      </c>
      <c r="G195" s="2">
        <f t="shared" ref="G195:G258" si="16">SUM(H195:K195)</f>
        <v>0.1312438737792857</v>
      </c>
      <c r="H195" s="3">
        <v>4.9278669086998947E-2</v>
      </c>
      <c r="I195" s="3">
        <v>1.5113085400519827E-2</v>
      </c>
      <c r="J195" s="3">
        <v>4.0050769578198288E-2</v>
      </c>
      <c r="K195" s="3">
        <v>2.6801349713568647E-2</v>
      </c>
      <c r="L195" s="4">
        <f t="shared" ref="L195:L258" si="17">SUM(M195:P195)</f>
        <v>0.15824486459041504</v>
      </c>
      <c r="M195" s="5">
        <v>4.7686272488873249E-2</v>
      </c>
      <c r="N195" s="5">
        <v>4.3555691737064008E-2</v>
      </c>
      <c r="O195" s="5">
        <v>3.2219538046942379E-2</v>
      </c>
      <c r="P195" s="5">
        <v>3.4783362317535399E-2</v>
      </c>
      <c r="Q195" s="6">
        <f t="shared" ref="Q195:Q258" si="18">SUM(R195:T195)</f>
        <v>0.12095816204105034</v>
      </c>
      <c r="R195" s="7">
        <v>7.3394540363019206E-2</v>
      </c>
      <c r="S195" s="7">
        <v>2.4205582248020562E-2</v>
      </c>
      <c r="T195" s="7">
        <v>2.3358039430010559E-2</v>
      </c>
      <c r="U195" s="8">
        <f t="shared" ref="U195:U258" si="19">SUM(V195:Y195)</f>
        <v>7.8422806865128522E-2</v>
      </c>
      <c r="V195" s="13">
        <v>1.5957728726080273E-2</v>
      </c>
      <c r="W195" s="13">
        <v>2.5604033395405467E-2</v>
      </c>
      <c r="X195" s="13">
        <v>1.813043191078182E-2</v>
      </c>
      <c r="Y195" s="13">
        <v>1.8730612832860961E-2</v>
      </c>
    </row>
    <row r="196" spans="1:25" x14ac:dyDescent="0.3">
      <c r="A196">
        <v>22180</v>
      </c>
      <c r="B196" t="s">
        <v>209</v>
      </c>
      <c r="C196">
        <v>35.037956000000001</v>
      </c>
      <c r="D196">
        <v>-78.982208999999997</v>
      </c>
      <c r="E196">
        <v>100720</v>
      </c>
      <c r="F196" s="1">
        <f t="shared" si="15"/>
        <v>0.48824716178687816</v>
      </c>
      <c r="G196" s="2">
        <f t="shared" si="16"/>
        <v>0.14245083374606007</v>
      </c>
      <c r="H196" s="3">
        <v>5.4854864826585581E-2</v>
      </c>
      <c r="I196" s="3">
        <v>1.504398188728341E-2</v>
      </c>
      <c r="J196" s="3">
        <v>4.7388462423462806E-2</v>
      </c>
      <c r="K196" s="3">
        <v>2.5163524608728283E-2</v>
      </c>
      <c r="L196" s="4">
        <f t="shared" si="17"/>
        <v>0.16354829279988409</v>
      </c>
      <c r="M196" s="5">
        <v>4.3002853806234663E-2</v>
      </c>
      <c r="N196" s="5">
        <v>3.250473180033709E-2</v>
      </c>
      <c r="O196" s="5">
        <v>4.1795551300916535E-2</v>
      </c>
      <c r="P196" s="5">
        <v>4.6245155892395813E-2</v>
      </c>
      <c r="Q196" s="6">
        <f t="shared" si="18"/>
        <v>9.3036407425447901E-2</v>
      </c>
      <c r="R196" s="7">
        <v>6.0446804634445801E-2</v>
      </c>
      <c r="S196" s="7">
        <v>1.4425729420381362E-2</v>
      </c>
      <c r="T196" s="7">
        <v>1.8163873370620739E-2</v>
      </c>
      <c r="U196" s="8">
        <f t="shared" si="19"/>
        <v>8.9211627815486083E-2</v>
      </c>
      <c r="V196" s="13">
        <v>1.4566964643787728E-2</v>
      </c>
      <c r="W196" s="13">
        <v>3.2378363300051442E-2</v>
      </c>
      <c r="X196" s="13">
        <v>1.9843078965779887E-2</v>
      </c>
      <c r="Y196" s="13">
        <v>2.2423220905867028E-2</v>
      </c>
    </row>
    <row r="197" spans="1:25" x14ac:dyDescent="0.3">
      <c r="A197">
        <v>24140</v>
      </c>
      <c r="B197" t="s">
        <v>210</v>
      </c>
      <c r="C197">
        <v>35.354190000000003</v>
      </c>
      <c r="D197">
        <v>-78.008669999999995</v>
      </c>
      <c r="E197">
        <v>30870</v>
      </c>
      <c r="F197" s="1">
        <f t="shared" si="15"/>
        <v>0.48791130140131977</v>
      </c>
      <c r="G197" s="2">
        <f t="shared" si="16"/>
        <v>0.14071321310763471</v>
      </c>
      <c r="H197" s="3">
        <v>5.4012016190124093E-2</v>
      </c>
      <c r="I197" s="3">
        <v>1.5408040268955486E-2</v>
      </c>
      <c r="J197" s="3">
        <v>4.7675959049181406E-2</v>
      </c>
      <c r="K197" s="3">
        <v>2.3617197599373734E-2</v>
      </c>
      <c r="L197" s="4">
        <f t="shared" si="17"/>
        <v>0.16345237474344085</v>
      </c>
      <c r="M197" s="5">
        <v>4.0762686024445945E-2</v>
      </c>
      <c r="N197" s="5">
        <v>2.9737585693418913E-2</v>
      </c>
      <c r="O197" s="5">
        <v>4.3463877101456314E-2</v>
      </c>
      <c r="P197" s="5">
        <v>4.948822592411968E-2</v>
      </c>
      <c r="Q197" s="6">
        <f t="shared" si="18"/>
        <v>8.2435409839534471E-2</v>
      </c>
      <c r="R197" s="7">
        <v>5.3565812766452094E-2</v>
      </c>
      <c r="S197" s="7">
        <v>1.1960344523531754E-2</v>
      </c>
      <c r="T197" s="7">
        <v>1.690925254955063E-2</v>
      </c>
      <c r="U197" s="8">
        <f t="shared" si="19"/>
        <v>0.10131030371070973</v>
      </c>
      <c r="V197" s="13">
        <v>1.6034382722174171E-2</v>
      </c>
      <c r="W197" s="13">
        <v>3.7504868042617018E-2</v>
      </c>
      <c r="X197" s="13">
        <v>2.1671917573561406E-2</v>
      </c>
      <c r="Y197" s="13">
        <v>2.6099135372357134E-2</v>
      </c>
    </row>
    <row r="198" spans="1:25" x14ac:dyDescent="0.3">
      <c r="A198">
        <v>24660</v>
      </c>
      <c r="B198" t="s">
        <v>211</v>
      </c>
      <c r="C198">
        <v>36.025204000000002</v>
      </c>
      <c r="D198">
        <v>-79.792632999999995</v>
      </c>
      <c r="E198">
        <v>312860</v>
      </c>
      <c r="F198" s="1">
        <f t="shared" si="15"/>
        <v>0.49117556048509531</v>
      </c>
      <c r="G198" s="2">
        <f t="shared" si="16"/>
        <v>0.12320374851374749</v>
      </c>
      <c r="H198" s="3">
        <v>4.7766103492860687E-2</v>
      </c>
      <c r="I198" s="3">
        <v>1.3622239871974917E-2</v>
      </c>
      <c r="J198" s="3">
        <v>3.8304619369185562E-2</v>
      </c>
      <c r="K198" s="3">
        <v>2.3510785779726314E-2</v>
      </c>
      <c r="L198" s="4">
        <f t="shared" si="17"/>
        <v>0.16249015519897603</v>
      </c>
      <c r="M198" s="5">
        <v>4.3632511430442035E-2</v>
      </c>
      <c r="N198" s="5">
        <v>3.2836790165992009E-2</v>
      </c>
      <c r="O198" s="5">
        <v>4.3910032524865167E-2</v>
      </c>
      <c r="P198" s="5">
        <v>4.2110821077676809E-2</v>
      </c>
      <c r="Q198" s="6">
        <f t="shared" si="18"/>
        <v>9.3098147238153142E-2</v>
      </c>
      <c r="R198" s="7">
        <v>6.0592331630340328E-2</v>
      </c>
      <c r="S198" s="7">
        <v>1.5213202778855579E-2</v>
      </c>
      <c r="T198" s="7">
        <v>1.7292612828957239E-2</v>
      </c>
      <c r="U198" s="8">
        <f t="shared" si="19"/>
        <v>0.11238350953421866</v>
      </c>
      <c r="V198" s="13">
        <v>2.016567625357708E-2</v>
      </c>
      <c r="W198" s="13">
        <v>4.1203846773093501E-2</v>
      </c>
      <c r="X198" s="13">
        <v>2.2718644885338316E-2</v>
      </c>
      <c r="Y198" s="13">
        <v>2.8295341622209765E-2</v>
      </c>
    </row>
    <row r="199" spans="1:25" x14ac:dyDescent="0.3">
      <c r="A199">
        <v>24780</v>
      </c>
      <c r="B199" t="s">
        <v>212</v>
      </c>
      <c r="C199">
        <v>35.592489999999998</v>
      </c>
      <c r="D199">
        <v>-77.372738999999996</v>
      </c>
      <c r="E199">
        <v>59420</v>
      </c>
      <c r="F199" s="1">
        <f t="shared" si="15"/>
        <v>0.48779339020262347</v>
      </c>
      <c r="G199" s="2">
        <f t="shared" si="16"/>
        <v>0.14375600522946555</v>
      </c>
      <c r="H199" s="3">
        <v>5.5996653850406593E-2</v>
      </c>
      <c r="I199" s="3">
        <v>1.5274693561418647E-2</v>
      </c>
      <c r="J199" s="3">
        <v>4.8299427103155594E-2</v>
      </c>
      <c r="K199" s="3">
        <v>2.4185230714484727E-2</v>
      </c>
      <c r="L199" s="4">
        <f t="shared" si="17"/>
        <v>0.16361048449430038</v>
      </c>
      <c r="M199" s="5">
        <v>4.2562187589832649E-2</v>
      </c>
      <c r="N199" s="5">
        <v>3.3906589638436624E-2</v>
      </c>
      <c r="O199" s="5">
        <v>4.0716160607801886E-2</v>
      </c>
      <c r="P199" s="5">
        <v>4.6425546658229219E-2</v>
      </c>
      <c r="Q199" s="6">
        <f t="shared" si="18"/>
        <v>9.5360915982824868E-2</v>
      </c>
      <c r="R199" s="7">
        <v>6.286866882901658E-2</v>
      </c>
      <c r="S199" s="7">
        <v>1.422458410173901E-2</v>
      </c>
      <c r="T199" s="7">
        <v>1.826766305206929E-2</v>
      </c>
      <c r="U199" s="8">
        <f t="shared" si="19"/>
        <v>8.5065984496032726E-2</v>
      </c>
      <c r="V199" s="13">
        <v>1.3608523337351885E-2</v>
      </c>
      <c r="W199" s="13">
        <v>2.9910077833368492E-2</v>
      </c>
      <c r="X199" s="13">
        <v>1.9354879760151458E-2</v>
      </c>
      <c r="Y199" s="13">
        <v>2.2192503565160889E-2</v>
      </c>
    </row>
    <row r="200" spans="1:25" x14ac:dyDescent="0.3">
      <c r="A200">
        <v>25860</v>
      </c>
      <c r="B200" t="s">
        <v>213</v>
      </c>
      <c r="C200">
        <v>35.814610999999999</v>
      </c>
      <c r="D200">
        <v>-81.457065999999998</v>
      </c>
      <c r="E200">
        <v>126660</v>
      </c>
      <c r="F200" s="1">
        <f t="shared" si="15"/>
        <v>0.49294319179568002</v>
      </c>
      <c r="G200" s="2">
        <f t="shared" si="16"/>
        <v>0.11442204693230355</v>
      </c>
      <c r="H200" s="3">
        <v>4.2346630582919549E-2</v>
      </c>
      <c r="I200" s="3">
        <v>1.3466881706360567E-2</v>
      </c>
      <c r="J200" s="3">
        <v>3.7576004074104066E-2</v>
      </c>
      <c r="K200" s="3">
        <v>2.1032530568919367E-2</v>
      </c>
      <c r="L200" s="4">
        <f t="shared" si="17"/>
        <v>0.17105041973199819</v>
      </c>
      <c r="M200" s="5">
        <v>4.1914789394460111E-2</v>
      </c>
      <c r="N200" s="5">
        <v>2.6951353519019859E-2</v>
      </c>
      <c r="O200" s="5">
        <v>5.3257939533320572E-2</v>
      </c>
      <c r="P200" s="5">
        <v>4.892633728519763E-2</v>
      </c>
      <c r="Q200" s="6">
        <f t="shared" si="18"/>
        <v>7.2697285490384345E-2</v>
      </c>
      <c r="R200" s="7">
        <v>4.6974166983558684E-2</v>
      </c>
      <c r="S200" s="7">
        <v>1.1546345834347172E-2</v>
      </c>
      <c r="T200" s="7">
        <v>1.4176772672478482E-2</v>
      </c>
      <c r="U200" s="8">
        <f t="shared" si="19"/>
        <v>0.13477343964099389</v>
      </c>
      <c r="V200" s="13">
        <v>2.5367958473090046E-2</v>
      </c>
      <c r="W200" s="13">
        <v>4.3175288608752735E-2</v>
      </c>
      <c r="X200" s="13">
        <v>3.035061138083027E-2</v>
      </c>
      <c r="Y200" s="13">
        <v>3.5879581178320838E-2</v>
      </c>
    </row>
    <row r="201" spans="1:25" x14ac:dyDescent="0.3">
      <c r="A201">
        <v>27340</v>
      </c>
      <c r="B201" t="s">
        <v>214</v>
      </c>
      <c r="C201">
        <v>34.763109</v>
      </c>
      <c r="D201">
        <v>-77.499469000000005</v>
      </c>
      <c r="E201">
        <v>37500</v>
      </c>
      <c r="F201" s="1">
        <f t="shared" si="15"/>
        <v>0.48702739315043464</v>
      </c>
      <c r="G201" s="2">
        <f t="shared" si="16"/>
        <v>0.1472687372357708</v>
      </c>
      <c r="H201" s="3">
        <v>5.910244544621987E-2</v>
      </c>
      <c r="I201" s="3">
        <v>1.5169096196687604E-2</v>
      </c>
      <c r="J201" s="3">
        <v>4.772421989767231E-2</v>
      </c>
      <c r="K201" s="3">
        <v>2.5272975695191022E-2</v>
      </c>
      <c r="L201" s="4">
        <f t="shared" si="17"/>
        <v>0.16679577153564379</v>
      </c>
      <c r="M201" s="5">
        <v>3.906003875617458E-2</v>
      </c>
      <c r="N201" s="5">
        <v>2.9985947871447472E-2</v>
      </c>
      <c r="O201" s="5">
        <v>4.6341550127374898E-2</v>
      </c>
      <c r="P201" s="5">
        <v>5.1408234780646829E-2</v>
      </c>
      <c r="Q201" s="6">
        <f t="shared" si="18"/>
        <v>8.4223115750147987E-2</v>
      </c>
      <c r="R201" s="7">
        <v>5.5987276206497093E-2</v>
      </c>
      <c r="S201" s="7">
        <v>1.1461557774587443E-2</v>
      </c>
      <c r="T201" s="7">
        <v>1.677428176906345E-2</v>
      </c>
      <c r="U201" s="8">
        <f t="shared" si="19"/>
        <v>8.8739768628872118E-2</v>
      </c>
      <c r="V201" s="13">
        <v>1.4112111049397342E-2</v>
      </c>
      <c r="W201" s="13">
        <v>3.2465178422715332E-2</v>
      </c>
      <c r="X201" s="13">
        <v>1.9107522064296587E-2</v>
      </c>
      <c r="Y201" s="13">
        <v>2.3054957092462851E-2</v>
      </c>
    </row>
    <row r="202" spans="1:25" x14ac:dyDescent="0.3">
      <c r="A202">
        <v>39580</v>
      </c>
      <c r="B202" t="s">
        <v>215</v>
      </c>
      <c r="C202">
        <v>35.756746</v>
      </c>
      <c r="D202">
        <v>-78.460441000000003</v>
      </c>
      <c r="E202">
        <v>557250</v>
      </c>
      <c r="F202" s="1">
        <f t="shared" si="15"/>
        <v>0.48850077394223124</v>
      </c>
      <c r="G202" s="2">
        <f t="shared" si="16"/>
        <v>0.13148050850710383</v>
      </c>
      <c r="H202" s="3">
        <v>5.078283200048278E-2</v>
      </c>
      <c r="I202" s="3">
        <v>1.4556585640152726E-2</v>
      </c>
      <c r="J202" s="3">
        <v>4.0205352417013979E-2</v>
      </c>
      <c r="K202" s="3">
        <v>2.5935738449454356E-2</v>
      </c>
      <c r="L202" s="4">
        <f t="shared" si="17"/>
        <v>0.15709430956577458</v>
      </c>
      <c r="M202" s="5">
        <v>4.4682872618542147E-2</v>
      </c>
      <c r="N202" s="5">
        <v>3.8827863734482021E-2</v>
      </c>
      <c r="O202" s="5">
        <v>3.5711171315638474E-2</v>
      </c>
      <c r="P202" s="5">
        <v>3.7872401897111947E-2</v>
      </c>
      <c r="Q202" s="6">
        <f t="shared" si="18"/>
        <v>0.11121042166911532</v>
      </c>
      <c r="R202" s="7">
        <v>6.8977385139022171E-2</v>
      </c>
      <c r="S202" s="7">
        <v>2.0702123100291302E-2</v>
      </c>
      <c r="T202" s="7">
        <v>2.1530913429801849E-2</v>
      </c>
      <c r="U202" s="8">
        <f t="shared" si="19"/>
        <v>8.8715534200237478E-2</v>
      </c>
      <c r="V202" s="13">
        <v>1.7048386958924834E-2</v>
      </c>
      <c r="W202" s="13">
        <v>3.2865734481273549E-2</v>
      </c>
      <c r="X202" s="13">
        <v>1.8154165302824005E-2</v>
      </c>
      <c r="Y202" s="13">
        <v>2.0647247457215093E-2</v>
      </c>
    </row>
    <row r="203" spans="1:25" x14ac:dyDescent="0.3">
      <c r="A203">
        <v>40580</v>
      </c>
      <c r="B203" t="s">
        <v>216</v>
      </c>
      <c r="C203">
        <v>35.941045000000003</v>
      </c>
      <c r="D203">
        <v>-77.798548999999994</v>
      </c>
      <c r="E203">
        <v>40700</v>
      </c>
      <c r="F203" s="1">
        <f t="shared" si="15"/>
        <v>0.48993523051077009</v>
      </c>
      <c r="G203" s="2">
        <f t="shared" si="16"/>
        <v>0.12990664607467717</v>
      </c>
      <c r="H203" s="3">
        <v>4.9459675617702148E-2</v>
      </c>
      <c r="I203" s="3">
        <v>1.4497841630459349E-2</v>
      </c>
      <c r="J203" s="3">
        <v>4.2809453574684707E-2</v>
      </c>
      <c r="K203" s="3">
        <v>2.3139675251830957E-2</v>
      </c>
      <c r="L203" s="4">
        <f t="shared" si="17"/>
        <v>0.16800823204715767</v>
      </c>
      <c r="M203" s="5">
        <v>4.151704885571398E-2</v>
      </c>
      <c r="N203" s="5">
        <v>3.0285915986765582E-2</v>
      </c>
      <c r="O203" s="5">
        <v>4.7286704915455016E-2</v>
      </c>
      <c r="P203" s="5">
        <v>4.8918562289223103E-2</v>
      </c>
      <c r="Q203" s="6">
        <f t="shared" si="18"/>
        <v>8.1324157792239699E-2</v>
      </c>
      <c r="R203" s="7">
        <v>5.3724537890263456E-2</v>
      </c>
      <c r="S203" s="7">
        <v>1.1858832472810251E-2</v>
      </c>
      <c r="T203" s="7">
        <v>1.5740787429165983E-2</v>
      </c>
      <c r="U203" s="8">
        <f t="shared" si="19"/>
        <v>0.11069619459669561</v>
      </c>
      <c r="V203" s="13">
        <v>1.8287526898618869E-2</v>
      </c>
      <c r="W203" s="13">
        <v>4.0603209914458073E-2</v>
      </c>
      <c r="X203" s="13">
        <v>2.3475778975494233E-2</v>
      </c>
      <c r="Y203" s="13">
        <v>2.8329678808124446E-2</v>
      </c>
    </row>
    <row r="204" spans="1:25" x14ac:dyDescent="0.3">
      <c r="A204">
        <v>48900</v>
      </c>
      <c r="B204" t="s">
        <v>217</v>
      </c>
      <c r="C204">
        <v>34.426032999999997</v>
      </c>
      <c r="D204">
        <v>-77.889634000000001</v>
      </c>
      <c r="E204">
        <v>109160</v>
      </c>
      <c r="F204" s="1">
        <f t="shared" si="15"/>
        <v>0.48730763768631918</v>
      </c>
      <c r="G204" s="2">
        <f t="shared" si="16"/>
        <v>0.14084910985209509</v>
      </c>
      <c r="H204" s="3">
        <v>5.5484689099121527E-2</v>
      </c>
      <c r="I204" s="3">
        <v>1.5042313708355496E-2</v>
      </c>
      <c r="J204" s="3">
        <v>4.4948737145892412E-2</v>
      </c>
      <c r="K204" s="3">
        <v>2.5373369898725642E-2</v>
      </c>
      <c r="L204" s="4">
        <f t="shared" si="17"/>
        <v>0.16129102493733388</v>
      </c>
      <c r="M204" s="5">
        <v>4.1379365114119292E-2</v>
      </c>
      <c r="N204" s="5">
        <v>3.318349898925977E-2</v>
      </c>
      <c r="O204" s="5">
        <v>4.094759704315569E-2</v>
      </c>
      <c r="P204" s="5">
        <v>4.5780563790799131E-2</v>
      </c>
      <c r="Q204" s="6">
        <f t="shared" si="18"/>
        <v>9.4182459360395154E-2</v>
      </c>
      <c r="R204" s="7">
        <v>6.0127651871182387E-2</v>
      </c>
      <c r="S204" s="7">
        <v>1.5385227528496623E-2</v>
      </c>
      <c r="T204" s="7">
        <v>1.8669579960716144E-2</v>
      </c>
      <c r="U204" s="8">
        <f t="shared" si="19"/>
        <v>9.0985043536495058E-2</v>
      </c>
      <c r="V204" s="13">
        <v>1.5758557094147484E-2</v>
      </c>
      <c r="W204" s="13">
        <v>3.3823227478626539E-2</v>
      </c>
      <c r="X204" s="13">
        <v>1.9142993340943052E-2</v>
      </c>
      <c r="Y204" s="13">
        <v>2.2260265622777976E-2</v>
      </c>
    </row>
    <row r="205" spans="1:25" x14ac:dyDescent="0.3">
      <c r="A205">
        <v>49180</v>
      </c>
      <c r="B205" t="s">
        <v>218</v>
      </c>
      <c r="C205">
        <v>36.078851999999998</v>
      </c>
      <c r="D205">
        <v>-80.345063999999994</v>
      </c>
      <c r="E205">
        <v>224810</v>
      </c>
      <c r="F205" s="1">
        <f t="shared" si="15"/>
        <v>0.49007976857833868</v>
      </c>
      <c r="G205" s="2">
        <f t="shared" si="16"/>
        <v>0.13018438424093878</v>
      </c>
      <c r="H205" s="3">
        <v>4.9451527158102825E-2</v>
      </c>
      <c r="I205" s="3">
        <v>1.4251913094431372E-2</v>
      </c>
      <c r="J205" s="3">
        <v>4.2863978686434115E-2</v>
      </c>
      <c r="K205" s="3">
        <v>2.3616965301970473E-2</v>
      </c>
      <c r="L205" s="4">
        <f t="shared" si="17"/>
        <v>0.1663176195772316</v>
      </c>
      <c r="M205" s="5">
        <v>4.4035578849316956E-2</v>
      </c>
      <c r="N205" s="5">
        <v>3.4478309238887721E-2</v>
      </c>
      <c r="O205" s="5">
        <v>4.3190276509583944E-2</v>
      </c>
      <c r="P205" s="5">
        <v>4.4613454979442975E-2</v>
      </c>
      <c r="Q205" s="6">
        <f t="shared" si="18"/>
        <v>9.1785378092888559E-2</v>
      </c>
      <c r="R205" s="7">
        <v>5.8756179751269635E-2</v>
      </c>
      <c r="S205" s="7">
        <v>1.5176720709380278E-2</v>
      </c>
      <c r="T205" s="7">
        <v>1.7852477632238638E-2</v>
      </c>
      <c r="U205" s="8">
        <f t="shared" si="19"/>
        <v>0.10179238666727977</v>
      </c>
      <c r="V205" s="13">
        <v>1.7541859901946195E-2</v>
      </c>
      <c r="W205" s="13">
        <v>3.5595758102371748E-2</v>
      </c>
      <c r="X205" s="13">
        <v>2.2260922175340123E-2</v>
      </c>
      <c r="Y205" s="13">
        <v>2.6393846487621699E-2</v>
      </c>
    </row>
    <row r="206" spans="1:25" x14ac:dyDescent="0.3">
      <c r="A206">
        <v>13900</v>
      </c>
      <c r="B206" t="s">
        <v>219</v>
      </c>
      <c r="C206">
        <v>46.726593999999999</v>
      </c>
      <c r="D206">
        <v>-100.99609599999999</v>
      </c>
      <c r="E206">
        <v>54730</v>
      </c>
      <c r="F206" s="1">
        <f t="shared" si="15"/>
        <v>0.48745859799220759</v>
      </c>
      <c r="G206" s="2">
        <f t="shared" si="16"/>
        <v>0.14237796852672305</v>
      </c>
      <c r="H206" s="3">
        <v>5.5953351096064412E-2</v>
      </c>
      <c r="I206" s="3">
        <v>1.4955864849504326E-2</v>
      </c>
      <c r="J206" s="3">
        <v>4.5376508051979805E-2</v>
      </c>
      <c r="K206" s="3">
        <v>2.60922445291745E-2</v>
      </c>
      <c r="L206" s="4">
        <f t="shared" si="17"/>
        <v>0.16113707055766946</v>
      </c>
      <c r="M206" s="5">
        <v>4.430242601227441E-2</v>
      </c>
      <c r="N206" s="5">
        <v>3.4739348867517415E-2</v>
      </c>
      <c r="O206" s="5">
        <v>3.8781273905147344E-2</v>
      </c>
      <c r="P206" s="5">
        <v>4.3314021772730291E-2</v>
      </c>
      <c r="Q206" s="6">
        <f t="shared" si="18"/>
        <v>0.10260937810464961</v>
      </c>
      <c r="R206" s="7">
        <v>6.7209107219674893E-2</v>
      </c>
      <c r="S206" s="7">
        <v>1.608854854431338E-2</v>
      </c>
      <c r="T206" s="7">
        <v>1.9311722340661336E-2</v>
      </c>
      <c r="U206" s="8">
        <f t="shared" si="19"/>
        <v>8.133418080316554E-2</v>
      </c>
      <c r="V206" s="13">
        <v>1.3720874403277118E-2</v>
      </c>
      <c r="W206" s="13">
        <v>3.0412679420507505E-2</v>
      </c>
      <c r="X206" s="13">
        <v>1.7118020773357234E-2</v>
      </c>
      <c r="Y206" s="13">
        <v>2.0082606206023694E-2</v>
      </c>
    </row>
    <row r="207" spans="1:25" x14ac:dyDescent="0.3">
      <c r="A207">
        <v>22020</v>
      </c>
      <c r="B207" t="s">
        <v>220</v>
      </c>
      <c r="C207">
        <v>46.914859</v>
      </c>
      <c r="D207">
        <v>-96.960183000000001</v>
      </c>
      <c r="E207">
        <v>116120</v>
      </c>
      <c r="F207" s="1">
        <f t="shared" si="15"/>
        <v>0.48850645452623581</v>
      </c>
      <c r="G207" s="2">
        <f t="shared" si="16"/>
        <v>0.13298055603395442</v>
      </c>
      <c r="H207" s="3">
        <v>5.1999684271917944E-2</v>
      </c>
      <c r="I207" s="3">
        <v>1.3923725247023405E-2</v>
      </c>
      <c r="J207" s="3">
        <v>4.2310536738506814E-2</v>
      </c>
      <c r="K207" s="3">
        <v>2.4746609776506241E-2</v>
      </c>
      <c r="L207" s="4">
        <f t="shared" si="17"/>
        <v>0.16137650287917044</v>
      </c>
      <c r="M207" s="5">
        <v>4.3764431539869864E-2</v>
      </c>
      <c r="N207" s="5">
        <v>3.4034734068577287E-2</v>
      </c>
      <c r="O207" s="5">
        <v>4.1166005940877527E-2</v>
      </c>
      <c r="P207" s="5">
        <v>4.2411331329845744E-2</v>
      </c>
      <c r="Q207" s="6">
        <f t="shared" si="18"/>
        <v>9.8854372703301094E-2</v>
      </c>
      <c r="R207" s="7">
        <v>6.4590837891347883E-2</v>
      </c>
      <c r="S207" s="7">
        <v>1.5821500534089449E-2</v>
      </c>
      <c r="T207" s="7">
        <v>1.8442034277863766E-2</v>
      </c>
      <c r="U207" s="8">
        <f t="shared" si="19"/>
        <v>9.5295022909809846E-2</v>
      </c>
      <c r="V207" s="13">
        <v>1.6078158500211309E-2</v>
      </c>
      <c r="W207" s="13">
        <v>3.6422723174102001E-2</v>
      </c>
      <c r="X207" s="13">
        <v>1.9468884467694264E-2</v>
      </c>
      <c r="Y207" s="13">
        <v>2.3325256767802269E-2</v>
      </c>
    </row>
    <row r="208" spans="1:25" x14ac:dyDescent="0.3">
      <c r="A208">
        <v>24220</v>
      </c>
      <c r="B208" t="s">
        <v>221</v>
      </c>
      <c r="C208">
        <v>47.835929</v>
      </c>
      <c r="D208">
        <v>-96.842680999999999</v>
      </c>
      <c r="E208">
        <v>35710</v>
      </c>
      <c r="F208" s="1">
        <f t="shared" si="15"/>
        <v>0.48759020363666616</v>
      </c>
      <c r="G208" s="2">
        <f t="shared" si="16"/>
        <v>0.13743401405234498</v>
      </c>
      <c r="H208" s="3">
        <v>5.3551385681597757E-2</v>
      </c>
      <c r="I208" s="3">
        <v>1.5037931795542938E-2</v>
      </c>
      <c r="J208" s="3">
        <v>4.3666978683068527E-2</v>
      </c>
      <c r="K208" s="3">
        <v>2.5177717892135753E-2</v>
      </c>
      <c r="L208" s="4">
        <f t="shared" si="17"/>
        <v>0.16296872017551656</v>
      </c>
      <c r="M208" s="5">
        <v>3.9781738112711101E-2</v>
      </c>
      <c r="N208" s="5">
        <v>2.8030209728712448E-2</v>
      </c>
      <c r="O208" s="5">
        <v>4.5580095628579745E-2</v>
      </c>
      <c r="P208" s="5">
        <v>4.9576676705513273E-2</v>
      </c>
      <c r="Q208" s="6">
        <f t="shared" si="18"/>
        <v>8.481244937043271E-2</v>
      </c>
      <c r="R208" s="7">
        <v>5.5197479759653771E-2</v>
      </c>
      <c r="S208" s="7">
        <v>1.3021771301048665E-2</v>
      </c>
      <c r="T208" s="7">
        <v>1.6593198309730269E-2</v>
      </c>
      <c r="U208" s="8">
        <f t="shared" si="19"/>
        <v>0.10237502003837193</v>
      </c>
      <c r="V208" s="13">
        <v>1.749355119778595E-2</v>
      </c>
      <c r="W208" s="13">
        <v>3.6946149948809494E-2</v>
      </c>
      <c r="X208" s="13">
        <v>2.0808670643232385E-2</v>
      </c>
      <c r="Y208" s="13">
        <v>2.7126648248544109E-2</v>
      </c>
    </row>
    <row r="209" spans="1:25" x14ac:dyDescent="0.3">
      <c r="A209">
        <v>30700</v>
      </c>
      <c r="B209" t="s">
        <v>222</v>
      </c>
      <c r="C209">
        <v>40.817458000000002</v>
      </c>
      <c r="D209">
        <v>-96.868742999999995</v>
      </c>
      <c r="E209">
        <v>150990</v>
      </c>
      <c r="F209" s="1">
        <f t="shared" si="15"/>
        <v>0.4895738507645499</v>
      </c>
      <c r="G209" s="2">
        <f t="shared" si="16"/>
        <v>0.13103979056428458</v>
      </c>
      <c r="H209" s="3">
        <v>5.1281329251569675E-2</v>
      </c>
      <c r="I209" s="3">
        <v>1.3952901006756177E-2</v>
      </c>
      <c r="J209" s="3">
        <v>4.0198480193250827E-2</v>
      </c>
      <c r="K209" s="3">
        <v>2.5607080112707892E-2</v>
      </c>
      <c r="L209" s="4">
        <f t="shared" si="17"/>
        <v>0.15918121416369488</v>
      </c>
      <c r="M209" s="5">
        <v>4.5235756349884852E-2</v>
      </c>
      <c r="N209" s="5">
        <v>3.6152254801996832E-2</v>
      </c>
      <c r="O209" s="5">
        <v>3.8016921386741537E-2</v>
      </c>
      <c r="P209" s="5">
        <v>3.9776281625071651E-2</v>
      </c>
      <c r="Q209" s="6">
        <f t="shared" si="18"/>
        <v>0.10481496940040588</v>
      </c>
      <c r="R209" s="7">
        <v>6.7814238216940423E-2</v>
      </c>
      <c r="S209" s="7">
        <v>1.7583709476699114E-2</v>
      </c>
      <c r="T209" s="7">
        <v>1.9417021706766343E-2</v>
      </c>
      <c r="U209" s="8">
        <f t="shared" si="19"/>
        <v>9.45378766361646E-2</v>
      </c>
      <c r="V209" s="13">
        <v>1.6735336109726474E-2</v>
      </c>
      <c r="W209" s="13">
        <v>3.5620646124777923E-2</v>
      </c>
      <c r="X209" s="13">
        <v>1.9318832697307217E-2</v>
      </c>
      <c r="Y209" s="13">
        <v>2.2863061704352979E-2</v>
      </c>
    </row>
    <row r="210" spans="1:25" x14ac:dyDescent="0.3">
      <c r="A210">
        <v>36540</v>
      </c>
      <c r="B210" t="s">
        <v>223</v>
      </c>
      <c r="C210">
        <v>41.290458999999998</v>
      </c>
      <c r="D210">
        <v>-95.999970000000005</v>
      </c>
      <c r="E210">
        <v>431290</v>
      </c>
      <c r="F210" s="1">
        <f t="shared" si="15"/>
        <v>0.48900429478743535</v>
      </c>
      <c r="G210" s="2">
        <f t="shared" si="16"/>
        <v>0.13166378231153172</v>
      </c>
      <c r="H210" s="3">
        <v>5.0692526296218135E-2</v>
      </c>
      <c r="I210" s="3">
        <v>1.4199974885416007E-2</v>
      </c>
      <c r="J210" s="3">
        <v>4.0803017783582758E-2</v>
      </c>
      <c r="K210" s="3">
        <v>2.5968263346314826E-2</v>
      </c>
      <c r="L210" s="4">
        <f t="shared" si="17"/>
        <v>0.15879936356635624</v>
      </c>
      <c r="M210" s="5">
        <v>4.4546019079807479E-2</v>
      </c>
      <c r="N210" s="5">
        <v>3.6439236836982553E-2</v>
      </c>
      <c r="O210" s="5">
        <v>3.8123837599090368E-2</v>
      </c>
      <c r="P210" s="5">
        <v>3.9690270050475839E-2</v>
      </c>
      <c r="Q210" s="6">
        <f t="shared" si="18"/>
        <v>0.10416445478386735</v>
      </c>
      <c r="R210" s="7">
        <v>6.6049209033022319E-2</v>
      </c>
      <c r="S210" s="7">
        <v>1.8173503557086319E-2</v>
      </c>
      <c r="T210" s="7">
        <v>1.9941742193758719E-2</v>
      </c>
      <c r="U210" s="8">
        <f t="shared" si="19"/>
        <v>9.4376694125680088E-2</v>
      </c>
      <c r="V210" s="13">
        <v>1.6533956587409349E-2</v>
      </c>
      <c r="W210" s="13">
        <v>3.538906860488978E-2</v>
      </c>
      <c r="X210" s="13">
        <v>1.9171859912142621E-2</v>
      </c>
      <c r="Y210" s="13">
        <v>2.3281809021238331E-2</v>
      </c>
    </row>
    <row r="211" spans="1:25" x14ac:dyDescent="0.3">
      <c r="A211">
        <v>74950</v>
      </c>
      <c r="B211" t="s">
        <v>224</v>
      </c>
      <c r="C211">
        <v>42.911532000000001</v>
      </c>
      <c r="D211">
        <v>-71.723055000000002</v>
      </c>
      <c r="E211">
        <v>93110</v>
      </c>
      <c r="F211" s="1">
        <f t="shared" si="15"/>
        <v>0.48981617624150708</v>
      </c>
      <c r="G211" s="2">
        <f t="shared" si="16"/>
        <v>0.13640015357893398</v>
      </c>
      <c r="H211" s="3">
        <v>5.3574076810956515E-2</v>
      </c>
      <c r="I211" s="3">
        <v>1.4738239881014942E-2</v>
      </c>
      <c r="J211" s="3">
        <v>4.1890861851163898E-2</v>
      </c>
      <c r="K211" s="3">
        <v>2.6196975035798622E-2</v>
      </c>
      <c r="L211" s="4">
        <f t="shared" si="17"/>
        <v>0.15803797960237673</v>
      </c>
      <c r="M211" s="5">
        <v>4.6740421616034436E-2</v>
      </c>
      <c r="N211" s="5">
        <v>3.6331575525069382E-2</v>
      </c>
      <c r="O211" s="5">
        <v>3.7393231472265295E-2</v>
      </c>
      <c r="P211" s="5">
        <v>3.7572750989007607E-2</v>
      </c>
      <c r="Q211" s="6">
        <f t="shared" si="18"/>
        <v>0.11075636598216083</v>
      </c>
      <c r="R211" s="7">
        <v>7.2386365313826709E-2</v>
      </c>
      <c r="S211" s="7">
        <v>1.8504233032889929E-2</v>
      </c>
      <c r="T211" s="7">
        <v>1.986576763544419E-2</v>
      </c>
      <c r="U211" s="8">
        <f t="shared" si="19"/>
        <v>8.4621677078035529E-2</v>
      </c>
      <c r="V211" s="13">
        <v>1.6248415681499404E-2</v>
      </c>
      <c r="W211" s="13">
        <v>3.0000208930623058E-2</v>
      </c>
      <c r="X211" s="13">
        <v>1.7773890189589924E-2</v>
      </c>
      <c r="Y211" s="13">
        <v>2.0599162276323128E-2</v>
      </c>
    </row>
    <row r="212" spans="1:25" x14ac:dyDescent="0.3">
      <c r="A212">
        <v>12100</v>
      </c>
      <c r="B212" t="s">
        <v>225</v>
      </c>
      <c r="C212">
        <v>39.469355</v>
      </c>
      <c r="D212">
        <v>-74.633758999999998</v>
      </c>
      <c r="E212">
        <v>93470</v>
      </c>
      <c r="F212" s="1">
        <f t="shared" si="15"/>
        <v>0.48627842934623872</v>
      </c>
      <c r="G212" s="2">
        <f t="shared" si="16"/>
        <v>0.14639453149979439</v>
      </c>
      <c r="H212" s="3">
        <v>5.6386603148500282E-2</v>
      </c>
      <c r="I212" s="3">
        <v>1.4251638390835587E-2</v>
      </c>
      <c r="J212" s="3">
        <v>5.0047893343823473E-2</v>
      </c>
      <c r="K212" s="3">
        <v>2.570839661663504E-2</v>
      </c>
      <c r="L212" s="4">
        <f t="shared" si="17"/>
        <v>0.16957836335311088</v>
      </c>
      <c r="M212" s="5">
        <v>4.1597875728633091E-2</v>
      </c>
      <c r="N212" s="5">
        <v>3.0618993071451186E-2</v>
      </c>
      <c r="O212" s="5">
        <v>4.4905191989330358E-2</v>
      </c>
      <c r="P212" s="5">
        <v>5.2456302563696225E-2</v>
      </c>
      <c r="Q212" s="6">
        <f t="shared" si="18"/>
        <v>8.7999649617529124E-2</v>
      </c>
      <c r="R212" s="7">
        <v>5.5932228067286587E-2</v>
      </c>
      <c r="S212" s="7">
        <v>1.383612962777539E-2</v>
      </c>
      <c r="T212" s="7">
        <v>1.8231291922467148E-2</v>
      </c>
      <c r="U212" s="8">
        <f t="shared" si="19"/>
        <v>8.2305884875804328E-2</v>
      </c>
      <c r="V212" s="13">
        <v>1.1997378356808475E-2</v>
      </c>
      <c r="W212" s="13">
        <v>3.1878577279177443E-2</v>
      </c>
      <c r="X212" s="13">
        <v>1.7433179528973143E-2</v>
      </c>
      <c r="Y212" s="13">
        <v>2.0996749710845267E-2</v>
      </c>
    </row>
    <row r="213" spans="1:25" x14ac:dyDescent="0.3">
      <c r="A213">
        <v>36140</v>
      </c>
      <c r="B213" t="s">
        <v>226</v>
      </c>
      <c r="C213">
        <v>39.086140999999998</v>
      </c>
      <c r="D213">
        <v>-74.847710000000006</v>
      </c>
      <c r="E213">
        <v>27430</v>
      </c>
      <c r="F213" s="1">
        <f t="shared" si="15"/>
        <v>0.48637973263920226</v>
      </c>
      <c r="G213" s="2">
        <f t="shared" si="16"/>
        <v>0.14771279542187224</v>
      </c>
      <c r="H213" s="3">
        <v>5.8974218461399885E-2</v>
      </c>
      <c r="I213" s="3">
        <v>1.5318044000916927E-2</v>
      </c>
      <c r="J213" s="3">
        <v>5.0074054337456382E-2</v>
      </c>
      <c r="K213" s="3">
        <v>2.3346478622099036E-2</v>
      </c>
      <c r="L213" s="4">
        <f t="shared" si="17"/>
        <v>0.17511358560097959</v>
      </c>
      <c r="M213" s="5">
        <v>3.7784974558826713E-2</v>
      </c>
      <c r="N213" s="5">
        <v>2.6597632338519014E-2</v>
      </c>
      <c r="O213" s="5">
        <v>5.147879449054444E-2</v>
      </c>
      <c r="P213" s="5">
        <v>5.9252184213089421E-2</v>
      </c>
      <c r="Q213" s="6">
        <f t="shared" si="18"/>
        <v>7.618944773978012E-2</v>
      </c>
      <c r="R213" s="7">
        <v>5.1871284444810282E-2</v>
      </c>
      <c r="S213" s="7">
        <v>9.4592349821367924E-3</v>
      </c>
      <c r="T213" s="7">
        <v>1.4858928312833038E-2</v>
      </c>
      <c r="U213" s="8">
        <f t="shared" si="19"/>
        <v>8.7363903876570295E-2</v>
      </c>
      <c r="V213" s="13">
        <v>1.221622002266807E-2</v>
      </c>
      <c r="W213" s="13">
        <v>3.2633066794217451E-2</v>
      </c>
      <c r="X213" s="13">
        <v>1.8241857749928717E-2</v>
      </c>
      <c r="Y213" s="13">
        <v>2.4272759309756056E-2</v>
      </c>
    </row>
    <row r="214" spans="1:25" x14ac:dyDescent="0.3">
      <c r="A214">
        <v>45940</v>
      </c>
      <c r="B214" t="s">
        <v>227</v>
      </c>
      <c r="C214">
        <v>40.282502999999998</v>
      </c>
      <c r="D214">
        <v>-74.703723999999994</v>
      </c>
      <c r="E214">
        <v>186260</v>
      </c>
      <c r="F214" s="1">
        <f t="shared" si="15"/>
        <v>0.48917321114548329</v>
      </c>
      <c r="G214" s="2">
        <f t="shared" si="16"/>
        <v>0.12849106462020043</v>
      </c>
      <c r="H214" s="3">
        <v>4.900929446969899E-2</v>
      </c>
      <c r="I214" s="3">
        <v>1.3904582389413903E-2</v>
      </c>
      <c r="J214" s="3">
        <v>3.8243376720348624E-2</v>
      </c>
      <c r="K214" s="3">
        <v>2.7333811040738926E-2</v>
      </c>
      <c r="L214" s="4">
        <f t="shared" si="17"/>
        <v>0.15881205343466454</v>
      </c>
      <c r="M214" s="5">
        <v>4.8332526905878644E-2</v>
      </c>
      <c r="N214" s="5">
        <v>4.4070850622442509E-2</v>
      </c>
      <c r="O214" s="5">
        <v>3.2841947871502034E-2</v>
      </c>
      <c r="P214" s="5">
        <v>3.3566728034841356E-2</v>
      </c>
      <c r="Q214" s="6">
        <f t="shared" si="18"/>
        <v>0.12407809742922943</v>
      </c>
      <c r="R214" s="7">
        <v>7.7112449836980221E-2</v>
      </c>
      <c r="S214" s="7">
        <v>2.3280011751177443E-2</v>
      </c>
      <c r="T214" s="7">
        <v>2.3685635841071771E-2</v>
      </c>
      <c r="U214" s="8">
        <f t="shared" si="19"/>
        <v>7.7791995661388891E-2</v>
      </c>
      <c r="V214" s="13">
        <v>1.3499577821549482E-2</v>
      </c>
      <c r="W214" s="13">
        <v>2.9016302320468642E-2</v>
      </c>
      <c r="X214" s="13">
        <v>1.7133792438663469E-2</v>
      </c>
      <c r="Y214" s="13">
        <v>1.8142323080707297E-2</v>
      </c>
    </row>
    <row r="215" spans="1:25" x14ac:dyDescent="0.3">
      <c r="A215">
        <v>47220</v>
      </c>
      <c r="B215" t="s">
        <v>228</v>
      </c>
      <c r="C215">
        <v>39.328434000000001</v>
      </c>
      <c r="D215">
        <v>-75.121628000000001</v>
      </c>
      <c r="E215">
        <v>47400</v>
      </c>
      <c r="F215" s="1">
        <f t="shared" si="15"/>
        <v>0.48985002977691749</v>
      </c>
      <c r="G215" s="2">
        <f t="shared" si="16"/>
        <v>0.12548724233667025</v>
      </c>
      <c r="H215" s="3">
        <v>4.5755484708920699E-2</v>
      </c>
      <c r="I215" s="3">
        <v>1.4579188365256221E-2</v>
      </c>
      <c r="J215" s="3">
        <v>4.3914652731090742E-2</v>
      </c>
      <c r="K215" s="3">
        <v>2.1237916531402591E-2</v>
      </c>
      <c r="L215" s="4">
        <f t="shared" si="17"/>
        <v>0.16833841714482503</v>
      </c>
      <c r="M215" s="5">
        <v>4.3119082161166319E-2</v>
      </c>
      <c r="N215" s="5">
        <v>2.7364268591234985E-2</v>
      </c>
      <c r="O215" s="5">
        <v>4.7589053224696282E-2</v>
      </c>
      <c r="P215" s="5">
        <v>5.0266013167727441E-2</v>
      </c>
      <c r="Q215" s="6">
        <f t="shared" si="18"/>
        <v>7.6168233909473138E-2</v>
      </c>
      <c r="R215" s="7">
        <v>4.9843811275863938E-2</v>
      </c>
      <c r="S215" s="7">
        <v>1.1014320490803491E-2</v>
      </c>
      <c r="T215" s="7">
        <v>1.5310102142805712E-2</v>
      </c>
      <c r="U215" s="8">
        <f t="shared" si="19"/>
        <v>0.11985613638594908</v>
      </c>
      <c r="V215" s="13">
        <v>1.699852720976959E-2</v>
      </c>
      <c r="W215" s="13">
        <v>4.8399031118696603E-2</v>
      </c>
      <c r="X215" s="13">
        <v>2.4053482709562077E-2</v>
      </c>
      <c r="Y215" s="13">
        <v>3.0405095347920803E-2</v>
      </c>
    </row>
    <row r="216" spans="1:25" x14ac:dyDescent="0.3">
      <c r="A216">
        <v>10740</v>
      </c>
      <c r="B216" t="s">
        <v>229</v>
      </c>
      <c r="C216">
        <v>35.123496000000003</v>
      </c>
      <c r="D216">
        <v>-106.458392</v>
      </c>
      <c r="E216">
        <v>330360</v>
      </c>
      <c r="F216" s="1">
        <f t="shared" si="15"/>
        <v>0.48791388648934997</v>
      </c>
      <c r="G216" s="2">
        <f t="shared" si="16"/>
        <v>0.13909986519209339</v>
      </c>
      <c r="H216" s="3">
        <v>5.4304125121564628E-2</v>
      </c>
      <c r="I216" s="3">
        <v>1.4082111864256378E-2</v>
      </c>
      <c r="J216" s="3">
        <v>4.4601101855109411E-2</v>
      </c>
      <c r="K216" s="3">
        <v>2.6112526351162943E-2</v>
      </c>
      <c r="L216" s="4">
        <f t="shared" si="17"/>
        <v>0.16040142720986733</v>
      </c>
      <c r="M216" s="5">
        <v>4.41508944298711E-2</v>
      </c>
      <c r="N216" s="5">
        <v>3.6525762227923496E-2</v>
      </c>
      <c r="O216" s="5">
        <v>3.8014429159515181E-2</v>
      </c>
      <c r="P216" s="5">
        <v>4.1710341392557554E-2</v>
      </c>
      <c r="Q216" s="6">
        <f t="shared" si="18"/>
        <v>0.1022180530051563</v>
      </c>
      <c r="R216" s="7">
        <v>6.6907431480941984E-2</v>
      </c>
      <c r="S216" s="7">
        <v>1.6681248997847835E-2</v>
      </c>
      <c r="T216" s="7">
        <v>1.8629372526366487E-2</v>
      </c>
      <c r="U216" s="8">
        <f t="shared" si="19"/>
        <v>8.6194541082232942E-2</v>
      </c>
      <c r="V216" s="13">
        <v>1.5043781236089461E-2</v>
      </c>
      <c r="W216" s="13">
        <v>3.1351152701610902E-2</v>
      </c>
      <c r="X216" s="13">
        <v>1.873544398041441E-2</v>
      </c>
      <c r="Y216" s="13">
        <v>2.1064163164118171E-2</v>
      </c>
    </row>
    <row r="217" spans="1:25" x14ac:dyDescent="0.3">
      <c r="A217">
        <v>22140</v>
      </c>
      <c r="B217" t="s">
        <v>230</v>
      </c>
      <c r="C217">
        <v>36.511623999999998</v>
      </c>
      <c r="D217">
        <v>-108.324578</v>
      </c>
      <c r="E217">
        <v>35490</v>
      </c>
      <c r="F217" s="1">
        <f t="shared" si="15"/>
        <v>0.48832994390129025</v>
      </c>
      <c r="G217" s="2">
        <f t="shared" si="16"/>
        <v>0.13306253330823645</v>
      </c>
      <c r="H217" s="3">
        <v>5.0561028836923101E-2</v>
      </c>
      <c r="I217" s="3">
        <v>1.4599869521652518E-2</v>
      </c>
      <c r="J217" s="3">
        <v>4.4544488935179691E-2</v>
      </c>
      <c r="K217" s="3">
        <v>2.3357146014481137E-2</v>
      </c>
      <c r="L217" s="4">
        <f t="shared" si="17"/>
        <v>0.16119536846391147</v>
      </c>
      <c r="M217" s="5">
        <v>3.9120042584942276E-2</v>
      </c>
      <c r="N217" s="5">
        <v>2.7631146079505425E-2</v>
      </c>
      <c r="O217" s="5">
        <v>4.492268218737918E-2</v>
      </c>
      <c r="P217" s="5">
        <v>4.9521497612084575E-2</v>
      </c>
      <c r="Q217" s="6">
        <f t="shared" si="18"/>
        <v>7.8526985319464046E-2</v>
      </c>
      <c r="R217" s="7">
        <v>5.2849134025784422E-2</v>
      </c>
      <c r="S217" s="7">
        <v>1.1462665224458693E-2</v>
      </c>
      <c r="T217" s="7">
        <v>1.4215186069220927E-2</v>
      </c>
      <c r="U217" s="8">
        <f t="shared" si="19"/>
        <v>0.11554505680967825</v>
      </c>
      <c r="V217" s="13">
        <v>1.8893802345405213E-2</v>
      </c>
      <c r="W217" s="13">
        <v>4.3894065967510318E-2</v>
      </c>
      <c r="X217" s="13">
        <v>2.3211654568558778E-2</v>
      </c>
      <c r="Y217" s="13">
        <v>2.954553392820394E-2</v>
      </c>
    </row>
    <row r="218" spans="1:25" x14ac:dyDescent="0.3">
      <c r="A218">
        <v>29740</v>
      </c>
      <c r="B218" t="s">
        <v>231</v>
      </c>
      <c r="C218">
        <v>32.349919</v>
      </c>
      <c r="D218">
        <v>-106.834968</v>
      </c>
      <c r="E218">
        <v>55810</v>
      </c>
      <c r="F218" s="1">
        <f t="shared" si="15"/>
        <v>0.48617281880215257</v>
      </c>
      <c r="G218" s="2">
        <f t="shared" si="16"/>
        <v>0.14001276891600672</v>
      </c>
      <c r="H218" s="3">
        <v>5.3395136549122507E-2</v>
      </c>
      <c r="I218" s="3">
        <v>1.3961208286831761E-2</v>
      </c>
      <c r="J218" s="3">
        <v>4.8436364662584254E-2</v>
      </c>
      <c r="K218" s="3">
        <v>2.4220059417468201E-2</v>
      </c>
      <c r="L218" s="4">
        <f t="shared" si="17"/>
        <v>0.16387473900146204</v>
      </c>
      <c r="M218" s="5">
        <v>4.2612919845426242E-2</v>
      </c>
      <c r="N218" s="5">
        <v>3.3337608401621019E-2</v>
      </c>
      <c r="O218" s="5">
        <v>4.124314344738686E-2</v>
      </c>
      <c r="P218" s="5">
        <v>4.6681067307027937E-2</v>
      </c>
      <c r="Q218" s="6">
        <f t="shared" si="18"/>
        <v>9.7170714827030824E-2</v>
      </c>
      <c r="R218" s="7">
        <v>6.3822076635511676E-2</v>
      </c>
      <c r="S218" s="7">
        <v>1.5288058599412187E-2</v>
      </c>
      <c r="T218" s="7">
        <v>1.8060579592106975E-2</v>
      </c>
      <c r="U218" s="8">
        <f t="shared" si="19"/>
        <v>8.5114596057652953E-2</v>
      </c>
      <c r="V218" s="13">
        <v>1.4018550278749453E-2</v>
      </c>
      <c r="W218" s="13">
        <v>3.1052046430592905E-2</v>
      </c>
      <c r="X218" s="13">
        <v>1.8871284152535944E-2</v>
      </c>
      <c r="Y218" s="13">
        <v>2.1172715195774659E-2</v>
      </c>
    </row>
    <row r="219" spans="1:25" x14ac:dyDescent="0.3">
      <c r="A219">
        <v>42140</v>
      </c>
      <c r="B219" t="s">
        <v>232</v>
      </c>
      <c r="C219">
        <v>35.514530000000001</v>
      </c>
      <c r="D219">
        <v>-105.963972</v>
      </c>
      <c r="E219">
        <v>49000</v>
      </c>
      <c r="F219" s="1">
        <f t="shared" si="15"/>
        <v>0.48589244072310367</v>
      </c>
      <c r="G219" s="2">
        <f t="shared" si="16"/>
        <v>0.14668448654329475</v>
      </c>
      <c r="H219" s="3">
        <v>5.8529052678333561E-2</v>
      </c>
      <c r="I219" s="3">
        <v>1.5441903541840466E-2</v>
      </c>
      <c r="J219" s="3">
        <v>4.4426300352048212E-2</v>
      </c>
      <c r="K219" s="3">
        <v>2.8287229971072511E-2</v>
      </c>
      <c r="L219" s="4">
        <f t="shared" si="17"/>
        <v>0.15921950718948327</v>
      </c>
      <c r="M219" s="5">
        <v>4.1275884206803809E-2</v>
      </c>
      <c r="N219" s="5">
        <v>3.5094383639700827E-2</v>
      </c>
      <c r="O219" s="5">
        <v>3.8265765011340429E-2</v>
      </c>
      <c r="P219" s="5">
        <v>4.4583474331638194E-2</v>
      </c>
      <c r="Q219" s="6">
        <f t="shared" si="18"/>
        <v>0.10534490282573163</v>
      </c>
      <c r="R219" s="7">
        <v>6.6982251602892257E-2</v>
      </c>
      <c r="S219" s="7">
        <v>1.7858778575318063E-2</v>
      </c>
      <c r="T219" s="7">
        <v>2.0503872647521303E-2</v>
      </c>
      <c r="U219" s="8">
        <f t="shared" si="19"/>
        <v>7.4643544164594094E-2</v>
      </c>
      <c r="V219" s="13">
        <v>1.1954015754077882E-2</v>
      </c>
      <c r="W219" s="13">
        <v>2.6837560841038274E-2</v>
      </c>
      <c r="X219" s="13">
        <v>1.68807309032021E-2</v>
      </c>
      <c r="Y219" s="13">
        <v>1.8971236666275839E-2</v>
      </c>
    </row>
    <row r="220" spans="1:25" x14ac:dyDescent="0.3">
      <c r="A220">
        <v>16180</v>
      </c>
      <c r="B220" t="s">
        <v>233</v>
      </c>
      <c r="C220">
        <v>39.153060000000004</v>
      </c>
      <c r="D220">
        <v>-119.747379</v>
      </c>
      <c r="E220">
        <v>20520</v>
      </c>
      <c r="F220" s="1">
        <f t="shared" si="15"/>
        <v>0.49179330216114941</v>
      </c>
      <c r="G220" s="2">
        <f t="shared" si="16"/>
        <v>0.13394183024687942</v>
      </c>
      <c r="H220" s="3">
        <v>5.1880289074706279E-2</v>
      </c>
      <c r="I220" s="3">
        <v>1.5184523937947354E-2</v>
      </c>
      <c r="J220" s="3">
        <v>4.024806642082833E-2</v>
      </c>
      <c r="K220" s="3">
        <v>2.6628950813397455E-2</v>
      </c>
      <c r="L220" s="4">
        <f t="shared" si="17"/>
        <v>0.16388639641450778</v>
      </c>
      <c r="M220" s="5">
        <v>4.7034234735037324E-2</v>
      </c>
      <c r="N220" s="5">
        <v>3.5272230711882721E-2</v>
      </c>
      <c r="O220" s="5">
        <v>3.959606952074736E-2</v>
      </c>
      <c r="P220" s="5">
        <v>4.1983861446840361E-2</v>
      </c>
      <c r="Q220" s="6">
        <f t="shared" si="18"/>
        <v>0.10377721490327911</v>
      </c>
      <c r="R220" s="7">
        <v>7.0307025325846845E-2</v>
      </c>
      <c r="S220" s="7">
        <v>1.6794733468118852E-2</v>
      </c>
      <c r="T220" s="7">
        <v>1.6675456109313407E-2</v>
      </c>
      <c r="U220" s="8">
        <f t="shared" si="19"/>
        <v>9.0187860596483094E-2</v>
      </c>
      <c r="V220" s="13">
        <v>1.7460714885642648E-2</v>
      </c>
      <c r="W220" s="13">
        <v>2.9506198073960512E-2</v>
      </c>
      <c r="X220" s="13">
        <v>2.030171562813305E-2</v>
      </c>
      <c r="Y220" s="13">
        <v>2.2919232008746872E-2</v>
      </c>
    </row>
    <row r="221" spans="1:25" x14ac:dyDescent="0.3">
      <c r="A221">
        <v>29820</v>
      </c>
      <c r="B221" t="s">
        <v>234</v>
      </c>
      <c r="C221">
        <v>36.214257000000003</v>
      </c>
      <c r="D221">
        <v>-115.013812</v>
      </c>
      <c r="E221">
        <v>803310</v>
      </c>
      <c r="F221" s="1">
        <f t="shared" si="15"/>
        <v>0.48824385226760392</v>
      </c>
      <c r="G221" s="2">
        <f t="shared" si="16"/>
        <v>0.13644553680005481</v>
      </c>
      <c r="H221" s="3">
        <v>5.2309965734257474E-2</v>
      </c>
      <c r="I221" s="3">
        <v>1.387498515744295E-2</v>
      </c>
      <c r="J221" s="3">
        <v>4.5725164217251042E-2</v>
      </c>
      <c r="K221" s="3">
        <v>2.4535421691103346E-2</v>
      </c>
      <c r="L221" s="4">
        <f t="shared" si="17"/>
        <v>0.17264167520516571</v>
      </c>
      <c r="M221" s="5">
        <v>4.1089004833334962E-2</v>
      </c>
      <c r="N221" s="5">
        <v>3.0173759363752002E-2</v>
      </c>
      <c r="O221" s="5">
        <v>4.7353168647660267E-2</v>
      </c>
      <c r="P221" s="5">
        <v>5.4025742360418481E-2</v>
      </c>
      <c r="Q221" s="6">
        <f t="shared" si="18"/>
        <v>8.4606714640360417E-2</v>
      </c>
      <c r="R221" s="7">
        <v>5.5912099596756561E-2</v>
      </c>
      <c r="S221" s="7">
        <v>1.2716755946493746E-2</v>
      </c>
      <c r="T221" s="7">
        <v>1.5977859097110112E-2</v>
      </c>
      <c r="U221" s="8">
        <f t="shared" si="19"/>
        <v>9.4549925622023037E-2</v>
      </c>
      <c r="V221" s="13">
        <v>1.4624707459100772E-2</v>
      </c>
      <c r="W221" s="13">
        <v>3.6625062927487871E-2</v>
      </c>
      <c r="X221" s="13">
        <v>1.9697035535616532E-2</v>
      </c>
      <c r="Y221" s="13">
        <v>2.3603119699817859E-2</v>
      </c>
    </row>
    <row r="222" spans="1:25" x14ac:dyDescent="0.3">
      <c r="A222">
        <v>39900</v>
      </c>
      <c r="B222" t="s">
        <v>235</v>
      </c>
      <c r="C222">
        <v>40.500794999999997</v>
      </c>
      <c r="D222">
        <v>-119.731161</v>
      </c>
      <c r="E222">
        <v>189760</v>
      </c>
      <c r="F222" s="1">
        <f t="shared" si="15"/>
        <v>0.4899462669606296</v>
      </c>
      <c r="G222" s="2">
        <f t="shared" si="16"/>
        <v>0.12643378153587576</v>
      </c>
      <c r="H222" s="3">
        <v>4.7993654576388878E-2</v>
      </c>
      <c r="I222" s="3">
        <v>1.4434223854084223E-2</v>
      </c>
      <c r="J222" s="3">
        <v>3.9503505037656532E-2</v>
      </c>
      <c r="K222" s="3">
        <v>2.4502398067746119E-2</v>
      </c>
      <c r="L222" s="4">
        <f t="shared" si="17"/>
        <v>0.16776016729042503</v>
      </c>
      <c r="M222" s="5">
        <v>4.1733446000599944E-2</v>
      </c>
      <c r="N222" s="5">
        <v>3.1093620265292426E-2</v>
      </c>
      <c r="O222" s="5">
        <v>4.6496011639719184E-2</v>
      </c>
      <c r="P222" s="5">
        <v>4.8437089384813475E-2</v>
      </c>
      <c r="Q222" s="6">
        <f t="shared" si="18"/>
        <v>8.837751658513536E-2</v>
      </c>
      <c r="R222" s="7">
        <v>5.8201971993737153E-2</v>
      </c>
      <c r="S222" s="7">
        <v>1.4159529546945259E-2</v>
      </c>
      <c r="T222" s="7">
        <v>1.6016015044452946E-2</v>
      </c>
      <c r="U222" s="8">
        <f t="shared" si="19"/>
        <v>0.10737480154919345</v>
      </c>
      <c r="V222" s="13">
        <v>1.7128312657506032E-2</v>
      </c>
      <c r="W222" s="13">
        <v>4.2793923808893325E-2</v>
      </c>
      <c r="X222" s="13">
        <v>2.1129082596926002E-2</v>
      </c>
      <c r="Y222" s="13">
        <v>2.6323482485868091E-2</v>
      </c>
    </row>
    <row r="223" spans="1:25" x14ac:dyDescent="0.3">
      <c r="A223">
        <v>10580</v>
      </c>
      <c r="B223" t="s">
        <v>236</v>
      </c>
      <c r="C223">
        <v>42.78792</v>
      </c>
      <c r="D223">
        <v>-73.942347999999996</v>
      </c>
      <c r="E223">
        <v>376820</v>
      </c>
      <c r="F223" s="1">
        <f t="shared" si="15"/>
        <v>0.48797802785648825</v>
      </c>
      <c r="G223" s="2">
        <f t="shared" si="16"/>
        <v>0.13443633249560738</v>
      </c>
      <c r="H223" s="3">
        <v>5.196922796734775E-2</v>
      </c>
      <c r="I223" s="3">
        <v>1.4280659158235199E-2</v>
      </c>
      <c r="J223" s="3">
        <v>4.1669084031300714E-2</v>
      </c>
      <c r="K223" s="3">
        <v>2.6517361338723695E-2</v>
      </c>
      <c r="L223" s="4">
        <f t="shared" si="17"/>
        <v>0.15659389861645603</v>
      </c>
      <c r="M223" s="5">
        <v>4.5575128699298174E-2</v>
      </c>
      <c r="N223" s="5">
        <v>3.8734477209994199E-2</v>
      </c>
      <c r="O223" s="5">
        <v>3.5226192481606022E-2</v>
      </c>
      <c r="P223" s="5">
        <v>3.7058100225557632E-2</v>
      </c>
      <c r="Q223" s="6">
        <f t="shared" si="18"/>
        <v>0.11394224046835132</v>
      </c>
      <c r="R223" s="7">
        <v>7.2394093058804565E-2</v>
      </c>
      <c r="S223" s="7">
        <v>2.0045678998912891E-2</v>
      </c>
      <c r="T223" s="7">
        <v>2.1502468410633861E-2</v>
      </c>
      <c r="U223" s="8">
        <f t="shared" si="19"/>
        <v>8.3005556276073547E-2</v>
      </c>
      <c r="V223" s="13">
        <v>1.5554314501453744E-2</v>
      </c>
      <c r="W223" s="13">
        <v>2.9528968023206124E-2</v>
      </c>
      <c r="X223" s="13">
        <v>1.7607213133624233E-2</v>
      </c>
      <c r="Y223" s="13">
        <v>2.0315060617789444E-2</v>
      </c>
    </row>
    <row r="224" spans="1:25" x14ac:dyDescent="0.3">
      <c r="A224">
        <v>13780</v>
      </c>
      <c r="B224" t="s">
        <v>237</v>
      </c>
      <c r="C224">
        <v>42.163927999999999</v>
      </c>
      <c r="D224">
        <v>-76.022942999999998</v>
      </c>
      <c r="E224">
        <v>78630</v>
      </c>
      <c r="F224" s="1">
        <f t="shared" si="15"/>
        <v>0.48860209228588092</v>
      </c>
      <c r="G224" s="2">
        <f t="shared" si="16"/>
        <v>0.13397569606925799</v>
      </c>
      <c r="H224" s="3">
        <v>5.0565105516617422E-2</v>
      </c>
      <c r="I224" s="3">
        <v>1.4757603221763189E-2</v>
      </c>
      <c r="J224" s="3">
        <v>4.4132484823262527E-2</v>
      </c>
      <c r="K224" s="3">
        <v>2.4520502507614842E-2</v>
      </c>
      <c r="L224" s="4">
        <f t="shared" si="17"/>
        <v>0.16255948715695964</v>
      </c>
      <c r="M224" s="5">
        <v>4.4226041669251925E-2</v>
      </c>
      <c r="N224" s="5">
        <v>3.3317595016319437E-2</v>
      </c>
      <c r="O224" s="5">
        <v>4.1914312989998988E-2</v>
      </c>
      <c r="P224" s="5">
        <v>4.3101537481389278E-2</v>
      </c>
      <c r="Q224" s="6">
        <f t="shared" si="18"/>
        <v>9.7696158737146904E-2</v>
      </c>
      <c r="R224" s="7">
        <v>6.3014789175577318E-2</v>
      </c>
      <c r="S224" s="7">
        <v>1.608611239613577E-2</v>
      </c>
      <c r="T224" s="7">
        <v>1.8595257165433816E-2</v>
      </c>
      <c r="U224" s="8">
        <f t="shared" si="19"/>
        <v>9.437075032251642E-2</v>
      </c>
      <c r="V224" s="13">
        <v>1.6814276428701879E-2</v>
      </c>
      <c r="W224" s="13">
        <v>3.2870332569755453E-2</v>
      </c>
      <c r="X224" s="13">
        <v>2.0435727123416771E-2</v>
      </c>
      <c r="Y224" s="13">
        <v>2.4250414200642324E-2</v>
      </c>
    </row>
    <row r="225" spans="1:25" x14ac:dyDescent="0.3">
      <c r="A225">
        <v>15380</v>
      </c>
      <c r="B225" t="s">
        <v>238</v>
      </c>
      <c r="C225">
        <v>43.044370999999998</v>
      </c>
      <c r="D225">
        <v>-78.777334999999994</v>
      </c>
      <c r="E225">
        <v>451840</v>
      </c>
      <c r="F225" s="1">
        <f t="shared" si="15"/>
        <v>0.48837584030679182</v>
      </c>
      <c r="G225" s="2">
        <f t="shared" si="16"/>
        <v>0.13602291970574071</v>
      </c>
      <c r="H225" s="3">
        <v>5.2549968587759677E-2</v>
      </c>
      <c r="I225" s="3">
        <v>1.4016359053887626E-2</v>
      </c>
      <c r="J225" s="3">
        <v>4.3816954409907384E-2</v>
      </c>
      <c r="K225" s="3">
        <v>2.5639637654186025E-2</v>
      </c>
      <c r="L225" s="4">
        <f t="shared" si="17"/>
        <v>0.15921391700780035</v>
      </c>
      <c r="M225" s="5">
        <v>4.4480667057965363E-2</v>
      </c>
      <c r="N225" s="5">
        <v>3.5262971719299242E-2</v>
      </c>
      <c r="O225" s="5">
        <v>3.8776694770555724E-2</v>
      </c>
      <c r="P225" s="5">
        <v>4.0693583459980018E-2</v>
      </c>
      <c r="Q225" s="6">
        <f t="shared" si="18"/>
        <v>0.10287343765918328</v>
      </c>
      <c r="R225" s="7">
        <v>6.6191605971309547E-2</v>
      </c>
      <c r="S225" s="7">
        <v>1.6830580703668663E-2</v>
      </c>
      <c r="T225" s="7">
        <v>1.9851250984205069E-2</v>
      </c>
      <c r="U225" s="8">
        <f t="shared" si="19"/>
        <v>9.0265565934067496E-2</v>
      </c>
      <c r="V225" s="13">
        <v>1.6071664877916371E-2</v>
      </c>
      <c r="W225" s="13">
        <v>3.159530677225926E-2</v>
      </c>
      <c r="X225" s="13">
        <v>1.9530021272934329E-2</v>
      </c>
      <c r="Y225" s="13">
        <v>2.3068573010957539E-2</v>
      </c>
    </row>
    <row r="226" spans="1:25" x14ac:dyDescent="0.3">
      <c r="A226">
        <v>21300</v>
      </c>
      <c r="B226" t="s">
        <v>239</v>
      </c>
      <c r="C226">
        <v>42.155279999999998</v>
      </c>
      <c r="D226">
        <v>-76.747179000000003</v>
      </c>
      <c r="E226">
        <v>25270</v>
      </c>
      <c r="F226" s="1">
        <f t="shared" si="15"/>
        <v>0.48789843237708258</v>
      </c>
      <c r="G226" s="2">
        <f t="shared" si="16"/>
        <v>0.14403215991617313</v>
      </c>
      <c r="H226" s="3">
        <v>5.5976377186083198E-2</v>
      </c>
      <c r="I226" s="3">
        <v>1.528902060900612E-2</v>
      </c>
      <c r="J226" s="3">
        <v>4.9149704040088428E-2</v>
      </c>
      <c r="K226" s="3">
        <v>2.3617058080995377E-2</v>
      </c>
      <c r="L226" s="4">
        <f t="shared" si="17"/>
        <v>0.16544717156107711</v>
      </c>
      <c r="M226" s="5">
        <v>4.2177989207078985E-2</v>
      </c>
      <c r="N226" s="5">
        <v>2.827739941831554E-2</v>
      </c>
      <c r="O226" s="5">
        <v>4.5696562941596588E-2</v>
      </c>
      <c r="P226" s="5">
        <v>4.9295219994085995E-2</v>
      </c>
      <c r="Q226" s="6">
        <f t="shared" si="18"/>
        <v>8.1509181979323289E-2</v>
      </c>
      <c r="R226" s="7">
        <v>5.3417648113821319E-2</v>
      </c>
      <c r="S226" s="7">
        <v>1.1671260702361503E-2</v>
      </c>
      <c r="T226" s="7">
        <v>1.6420273163140469E-2</v>
      </c>
      <c r="U226" s="8">
        <f t="shared" si="19"/>
        <v>9.6909918920509028E-2</v>
      </c>
      <c r="V226" s="13">
        <v>1.6419112584711171E-2</v>
      </c>
      <c r="W226" s="13">
        <v>3.3130806157351575E-2</v>
      </c>
      <c r="X226" s="13">
        <v>2.1427894185167877E-2</v>
      </c>
      <c r="Y226" s="13">
        <v>2.5932105993278397E-2</v>
      </c>
    </row>
    <row r="227" spans="1:25" x14ac:dyDescent="0.3">
      <c r="A227">
        <v>24020</v>
      </c>
      <c r="B227" t="s">
        <v>240</v>
      </c>
      <c r="C227">
        <v>43.440449999999998</v>
      </c>
      <c r="D227">
        <v>-73.636757000000003</v>
      </c>
      <c r="E227">
        <v>38740</v>
      </c>
      <c r="F227" s="1">
        <f t="shared" si="15"/>
        <v>0.48778783329377395</v>
      </c>
      <c r="G227" s="2">
        <f t="shared" si="16"/>
        <v>0.13796766063937926</v>
      </c>
      <c r="H227" s="3">
        <v>5.2001912916808217E-2</v>
      </c>
      <c r="I227" s="3">
        <v>1.4176376831975384E-2</v>
      </c>
      <c r="J227" s="3">
        <v>4.6878021860933601E-2</v>
      </c>
      <c r="K227" s="3">
        <v>2.491134902966205E-2</v>
      </c>
      <c r="L227" s="4">
        <f t="shared" si="17"/>
        <v>0.16506274075510985</v>
      </c>
      <c r="M227" s="5">
        <v>4.2335328973559488E-2</v>
      </c>
      <c r="N227" s="5">
        <v>3.1367745730497366E-2</v>
      </c>
      <c r="O227" s="5">
        <v>4.3399826888476906E-2</v>
      </c>
      <c r="P227" s="5">
        <v>4.7959839162576082E-2</v>
      </c>
      <c r="Q227" s="6">
        <f t="shared" si="18"/>
        <v>8.6056581121001799E-2</v>
      </c>
      <c r="R227" s="7">
        <v>5.5573843110449668E-2</v>
      </c>
      <c r="S227" s="7">
        <v>1.3368423893110836E-2</v>
      </c>
      <c r="T227" s="7">
        <v>1.7114314117441298E-2</v>
      </c>
      <c r="U227" s="8">
        <f t="shared" si="19"/>
        <v>9.8700850778283028E-2</v>
      </c>
      <c r="V227" s="13">
        <v>1.6211965126527818E-2</v>
      </c>
      <c r="W227" s="13">
        <v>3.5128218600264827E-2</v>
      </c>
      <c r="X227" s="13">
        <v>2.1268035469327717E-2</v>
      </c>
      <c r="Y227" s="13">
        <v>2.6092631582162677E-2</v>
      </c>
    </row>
    <row r="228" spans="1:25" x14ac:dyDescent="0.3">
      <c r="A228">
        <v>27060</v>
      </c>
      <c r="B228" t="s">
        <v>241</v>
      </c>
      <c r="C228">
        <v>42.453006000000002</v>
      </c>
      <c r="D228">
        <v>-76.473483000000002</v>
      </c>
      <c r="E228">
        <v>33170</v>
      </c>
      <c r="F228" s="1">
        <f t="shared" si="15"/>
        <v>0.48615024289142261</v>
      </c>
      <c r="G228" s="2">
        <f t="shared" si="16"/>
        <v>0.1406857523126874</v>
      </c>
      <c r="H228" s="3">
        <v>5.5475663065873163E-2</v>
      </c>
      <c r="I228" s="3">
        <v>1.5385692487184086E-2</v>
      </c>
      <c r="J228" s="3">
        <v>4.2262483621928595E-2</v>
      </c>
      <c r="K228" s="3">
        <v>2.7561913137701559E-2</v>
      </c>
      <c r="L228" s="4">
        <f t="shared" si="17"/>
        <v>0.15651008967536689</v>
      </c>
      <c r="M228" s="5">
        <v>4.4867304615584004E-2</v>
      </c>
      <c r="N228" s="5">
        <v>3.5515822527957465E-2</v>
      </c>
      <c r="O228" s="5">
        <v>3.5629196933220059E-2</v>
      </c>
      <c r="P228" s="5">
        <v>4.0497765598605379E-2</v>
      </c>
      <c r="Q228" s="6">
        <f t="shared" si="18"/>
        <v>0.12088710863446567</v>
      </c>
      <c r="R228" s="7">
        <v>7.8822036158728223E-2</v>
      </c>
      <c r="S228" s="7">
        <v>1.9744816523003011E-2</v>
      </c>
      <c r="T228" s="7">
        <v>2.2320255952734423E-2</v>
      </c>
      <c r="U228" s="8">
        <f t="shared" si="19"/>
        <v>6.8067292268902707E-2</v>
      </c>
      <c r="V228" s="13">
        <v>1.3358996819401878E-2</v>
      </c>
      <c r="W228" s="13">
        <v>2.250299677372718E-2</v>
      </c>
      <c r="X228" s="13">
        <v>1.4920630970458081E-2</v>
      </c>
      <c r="Y228" s="13">
        <v>1.728466770531557E-2</v>
      </c>
    </row>
    <row r="229" spans="1:25" x14ac:dyDescent="0.3">
      <c r="A229">
        <v>28740</v>
      </c>
      <c r="B229" t="s">
        <v>242</v>
      </c>
      <c r="C229">
        <v>41.947212</v>
      </c>
      <c r="D229">
        <v>-74.265457999999995</v>
      </c>
      <c r="E229">
        <v>45480</v>
      </c>
      <c r="F229" s="1">
        <f t="shared" si="15"/>
        <v>0.48588598989814064</v>
      </c>
      <c r="G229" s="2">
        <f t="shared" si="16"/>
        <v>0.14694941504262093</v>
      </c>
      <c r="H229" s="3">
        <v>5.7889220963762297E-2</v>
      </c>
      <c r="I229" s="3">
        <v>1.4438894909818551E-2</v>
      </c>
      <c r="J229" s="3">
        <v>4.9482522708958539E-2</v>
      </c>
      <c r="K229" s="3">
        <v>2.5138776460081551E-2</v>
      </c>
      <c r="L229" s="4">
        <f t="shared" si="17"/>
        <v>0.16216754949975634</v>
      </c>
      <c r="M229" s="5">
        <v>4.0935060676384867E-2</v>
      </c>
      <c r="N229" s="5">
        <v>3.1144263262935502E-2</v>
      </c>
      <c r="O229" s="5">
        <v>4.2689328759778607E-2</v>
      </c>
      <c r="P229" s="5">
        <v>4.739889680065737E-2</v>
      </c>
      <c r="Q229" s="6">
        <f t="shared" si="18"/>
        <v>9.3452773204079603E-2</v>
      </c>
      <c r="R229" s="7">
        <v>6.1858169104623183E-2</v>
      </c>
      <c r="S229" s="7">
        <v>1.3431857756311685E-2</v>
      </c>
      <c r="T229" s="7">
        <v>1.8162746343144735E-2</v>
      </c>
      <c r="U229" s="8">
        <f t="shared" si="19"/>
        <v>8.3316252151683756E-2</v>
      </c>
      <c r="V229" s="13">
        <v>1.3073278057859182E-2</v>
      </c>
      <c r="W229" s="13">
        <v>3.0989812048172034E-2</v>
      </c>
      <c r="X229" s="13">
        <v>1.7951752134202428E-2</v>
      </c>
      <c r="Y229" s="13">
        <v>2.1301409911450114E-2</v>
      </c>
    </row>
    <row r="230" spans="1:25" x14ac:dyDescent="0.3">
      <c r="A230">
        <v>35620</v>
      </c>
      <c r="B230" t="s">
        <v>243</v>
      </c>
      <c r="C230">
        <v>40.898788000000003</v>
      </c>
      <c r="D230">
        <v>-73.903130000000004</v>
      </c>
      <c r="E230">
        <v>8114670</v>
      </c>
      <c r="F230" s="1">
        <f t="shared" si="15"/>
        <v>0.48625747082857929</v>
      </c>
      <c r="G230" s="2">
        <f t="shared" si="16"/>
        <v>0.13567032281476865</v>
      </c>
      <c r="H230" s="3">
        <v>5.1313093828637579E-2</v>
      </c>
      <c r="I230" s="3">
        <v>1.3955824622740932E-2</v>
      </c>
      <c r="J230" s="3">
        <v>4.3810773155815788E-2</v>
      </c>
      <c r="K230" s="3">
        <v>2.6590631207574364E-2</v>
      </c>
      <c r="L230" s="4">
        <f t="shared" si="17"/>
        <v>0.1587649125533557</v>
      </c>
      <c r="M230" s="5">
        <v>4.363558934432895E-2</v>
      </c>
      <c r="N230" s="5">
        <v>3.846378689972902E-2</v>
      </c>
      <c r="O230" s="5">
        <v>3.6891950274055209E-2</v>
      </c>
      <c r="P230" s="5">
        <v>3.9773586035242524E-2</v>
      </c>
      <c r="Q230" s="6">
        <f t="shared" si="18"/>
        <v>0.11110553952306769</v>
      </c>
      <c r="R230" s="7">
        <v>6.9261181584776399E-2</v>
      </c>
      <c r="S230" s="7">
        <v>1.964524324575509E-2</v>
      </c>
      <c r="T230" s="7">
        <v>2.2199114692536197E-2</v>
      </c>
      <c r="U230" s="8">
        <f t="shared" si="19"/>
        <v>8.071669593738727E-2</v>
      </c>
      <c r="V230" s="13">
        <v>1.347907814074222E-2</v>
      </c>
      <c r="W230" s="13">
        <v>3.005652881798979E-2</v>
      </c>
      <c r="X230" s="13">
        <v>1.7491605889530071E-2</v>
      </c>
      <c r="Y230" s="13">
        <v>1.9689483089125187E-2</v>
      </c>
    </row>
    <row r="231" spans="1:25" x14ac:dyDescent="0.3">
      <c r="A231">
        <v>40380</v>
      </c>
      <c r="B231" t="s">
        <v>244</v>
      </c>
      <c r="C231">
        <v>43.148038</v>
      </c>
      <c r="D231">
        <v>-77.523257000000001</v>
      </c>
      <c r="E231">
        <v>431850</v>
      </c>
      <c r="F231" s="1">
        <f t="shared" si="15"/>
        <v>0.48763178797755025</v>
      </c>
      <c r="G231" s="2">
        <f t="shared" si="16"/>
        <v>0.13389636363286303</v>
      </c>
      <c r="H231" s="3">
        <v>5.1054862188594563E-2</v>
      </c>
      <c r="I231" s="3">
        <v>1.4199544174465945E-2</v>
      </c>
      <c r="J231" s="3">
        <v>4.3020739702670265E-2</v>
      </c>
      <c r="K231" s="3">
        <v>2.5621217567132266E-2</v>
      </c>
      <c r="L231" s="4">
        <f t="shared" si="17"/>
        <v>0.15708057559067443</v>
      </c>
      <c r="M231" s="5">
        <v>4.4395558043438046E-2</v>
      </c>
      <c r="N231" s="5">
        <v>3.5724357092642468E-2</v>
      </c>
      <c r="O231" s="5">
        <v>3.7660666753621265E-2</v>
      </c>
      <c r="P231" s="5">
        <v>3.9299993700972653E-2</v>
      </c>
      <c r="Q231" s="6">
        <f t="shared" si="18"/>
        <v>0.10533376512256824</v>
      </c>
      <c r="R231" s="7">
        <v>6.6044294493415368E-2</v>
      </c>
      <c r="S231" s="7">
        <v>1.8467470922763015E-2</v>
      </c>
      <c r="T231" s="7">
        <v>2.0821999706389861E-2</v>
      </c>
      <c r="U231" s="8">
        <f t="shared" si="19"/>
        <v>9.1321083631444533E-2</v>
      </c>
      <c r="V231" s="13">
        <v>1.7404034697279379E-2</v>
      </c>
      <c r="W231" s="13">
        <v>3.1182229330203273E-2</v>
      </c>
      <c r="X231" s="13">
        <v>1.9532658992887413E-2</v>
      </c>
      <c r="Y231" s="13">
        <v>2.3202160611074465E-2</v>
      </c>
    </row>
    <row r="232" spans="1:25" x14ac:dyDescent="0.3">
      <c r="A232">
        <v>45060</v>
      </c>
      <c r="B232" t="s">
        <v>245</v>
      </c>
      <c r="C232">
        <v>43.006515999999998</v>
      </c>
      <c r="D232">
        <v>-76.196134000000001</v>
      </c>
      <c r="E232">
        <v>255290</v>
      </c>
      <c r="F232" s="1">
        <f t="shared" si="15"/>
        <v>0.48754256665255058</v>
      </c>
      <c r="G232" s="2">
        <f t="shared" si="16"/>
        <v>0.13378111782376731</v>
      </c>
      <c r="H232" s="3">
        <v>5.1195113400615395E-2</v>
      </c>
      <c r="I232" s="3">
        <v>1.4204994286728681E-2</v>
      </c>
      <c r="J232" s="3">
        <v>4.2535749764822849E-2</v>
      </c>
      <c r="K232" s="3">
        <v>2.5845260371600377E-2</v>
      </c>
      <c r="L232" s="4">
        <f t="shared" si="17"/>
        <v>0.15774464340572647</v>
      </c>
      <c r="M232" s="5">
        <v>4.3632721246504011E-2</v>
      </c>
      <c r="N232" s="5">
        <v>3.4698966076716277E-2</v>
      </c>
      <c r="O232" s="5">
        <v>3.9094145730647657E-2</v>
      </c>
      <c r="P232" s="5">
        <v>4.0318810351858511E-2</v>
      </c>
      <c r="Q232" s="6">
        <f t="shared" si="18"/>
        <v>0.10248156810618002</v>
      </c>
      <c r="R232" s="7">
        <v>6.5091964145711737E-2</v>
      </c>
      <c r="S232" s="7">
        <v>1.7052439518097325E-2</v>
      </c>
      <c r="T232" s="7">
        <v>2.0337164442370954E-2</v>
      </c>
      <c r="U232" s="8">
        <f t="shared" si="19"/>
        <v>9.3535237316876754E-2</v>
      </c>
      <c r="V232" s="13">
        <v>1.7355204845303451E-2</v>
      </c>
      <c r="W232" s="13">
        <v>3.3385000183734442E-2</v>
      </c>
      <c r="X232" s="13">
        <v>1.9455478583460233E-2</v>
      </c>
      <c r="Y232" s="13">
        <v>2.3339553704378627E-2</v>
      </c>
    </row>
    <row r="233" spans="1:25" x14ac:dyDescent="0.3">
      <c r="A233">
        <v>46540</v>
      </c>
      <c r="B233" t="s">
        <v>246</v>
      </c>
      <c r="C233">
        <v>43.332279999999997</v>
      </c>
      <c r="D233">
        <v>-75.173188999999994</v>
      </c>
      <c r="E233">
        <v>99720</v>
      </c>
      <c r="F233" s="1">
        <f t="shared" si="15"/>
        <v>0.48674932549271921</v>
      </c>
      <c r="G233" s="2">
        <f t="shared" si="16"/>
        <v>0.14118912497281425</v>
      </c>
      <c r="H233" s="3">
        <v>5.204530295676147E-2</v>
      </c>
      <c r="I233" s="3">
        <v>1.3845804899311009E-2</v>
      </c>
      <c r="J233" s="3">
        <v>5.033877411798119E-2</v>
      </c>
      <c r="K233" s="3">
        <v>2.4959242998760556E-2</v>
      </c>
      <c r="L233" s="4">
        <f t="shared" si="17"/>
        <v>0.16646605687812932</v>
      </c>
      <c r="M233" s="5">
        <v>4.281569232593465E-2</v>
      </c>
      <c r="N233" s="5">
        <v>3.5537521452784084E-2</v>
      </c>
      <c r="O233" s="5">
        <v>4.1895330904805274E-2</v>
      </c>
      <c r="P233" s="5">
        <v>4.6217512194605327E-2</v>
      </c>
      <c r="Q233" s="6">
        <f t="shared" si="18"/>
        <v>9.3803148041482556E-2</v>
      </c>
      <c r="R233" s="7">
        <v>6.038185697827355E-2</v>
      </c>
      <c r="S233" s="7">
        <v>1.5164979781845913E-2</v>
      </c>
      <c r="T233" s="7">
        <v>1.8256311281363097E-2</v>
      </c>
      <c r="U233" s="8">
        <f t="shared" si="19"/>
        <v>8.5290995600293157E-2</v>
      </c>
      <c r="V233" s="13">
        <v>1.3570013011641248E-2</v>
      </c>
      <c r="W233" s="13">
        <v>3.0221802865780828E-2</v>
      </c>
      <c r="X233" s="13">
        <v>1.9410587646587686E-2</v>
      </c>
      <c r="Y233" s="13">
        <v>2.2088592076283383E-2</v>
      </c>
    </row>
    <row r="234" spans="1:25" x14ac:dyDescent="0.3">
      <c r="A234">
        <v>10420</v>
      </c>
      <c r="B234" t="s">
        <v>247</v>
      </c>
      <c r="C234">
        <v>41.146639</v>
      </c>
      <c r="D234">
        <v>-81.350110000000001</v>
      </c>
      <c r="E234">
        <v>277900</v>
      </c>
      <c r="F234" s="1">
        <f t="shared" si="15"/>
        <v>0.49014234603180995</v>
      </c>
      <c r="G234" s="2">
        <f t="shared" si="16"/>
        <v>0.12788050596932288</v>
      </c>
      <c r="H234" s="3">
        <v>4.8673899961248816E-2</v>
      </c>
      <c r="I234" s="3">
        <v>1.4467687332053584E-2</v>
      </c>
      <c r="J234" s="3">
        <v>3.9700407757401204E-2</v>
      </c>
      <c r="K234" s="3">
        <v>2.5038510918619271E-2</v>
      </c>
      <c r="L234" s="4">
        <f t="shared" si="17"/>
        <v>0.16329573892767571</v>
      </c>
      <c r="M234" s="5">
        <v>4.4844018911409524E-2</v>
      </c>
      <c r="N234" s="5">
        <v>3.4375792121959528E-2</v>
      </c>
      <c r="O234" s="5">
        <v>4.2080682458599868E-2</v>
      </c>
      <c r="P234" s="5">
        <v>4.1995245435706784E-2</v>
      </c>
      <c r="Q234" s="6">
        <f t="shared" si="18"/>
        <v>9.7816650385044404E-2</v>
      </c>
      <c r="R234" s="7">
        <v>6.2517018246814118E-2</v>
      </c>
      <c r="S234" s="7">
        <v>1.6836274117798682E-2</v>
      </c>
      <c r="T234" s="7">
        <v>1.84633580204316E-2</v>
      </c>
      <c r="U234" s="8">
        <f t="shared" si="19"/>
        <v>0.101149450749767</v>
      </c>
      <c r="V234" s="13">
        <v>1.817493941579729E-2</v>
      </c>
      <c r="W234" s="13">
        <v>3.5411569104403913E-2</v>
      </c>
      <c r="X234" s="13">
        <v>2.1155540590376064E-2</v>
      </c>
      <c r="Y234" s="13">
        <v>2.6407401639189726E-2</v>
      </c>
    </row>
    <row r="235" spans="1:25" x14ac:dyDescent="0.3">
      <c r="A235">
        <v>15940</v>
      </c>
      <c r="B235" t="s">
        <v>248</v>
      </c>
      <c r="C235">
        <v>40.711072000000001</v>
      </c>
      <c r="D235">
        <v>-81.261474000000007</v>
      </c>
      <c r="E235">
        <v>137010</v>
      </c>
      <c r="F235" s="1">
        <f t="shared" si="15"/>
        <v>0.49000472586261312</v>
      </c>
      <c r="G235" s="2">
        <f t="shared" si="16"/>
        <v>0.13011615682790545</v>
      </c>
      <c r="H235" s="3">
        <v>4.95781067132725E-2</v>
      </c>
      <c r="I235" s="3">
        <v>1.4317285871023218E-2</v>
      </c>
      <c r="J235" s="3">
        <v>4.227408727706463E-2</v>
      </c>
      <c r="K235" s="3">
        <v>2.3946676966545104E-2</v>
      </c>
      <c r="L235" s="4">
        <f t="shared" si="17"/>
        <v>0.16693358154187415</v>
      </c>
      <c r="M235" s="5">
        <v>4.3027427679129163E-2</v>
      </c>
      <c r="N235" s="5">
        <v>3.0809279634743281E-2</v>
      </c>
      <c r="O235" s="5">
        <v>4.5942455809948858E-2</v>
      </c>
      <c r="P235" s="5">
        <v>4.7154418418052853E-2</v>
      </c>
      <c r="Q235" s="6">
        <f t="shared" si="18"/>
        <v>8.6775480688501078E-2</v>
      </c>
      <c r="R235" s="7">
        <v>5.6568437711180093E-2</v>
      </c>
      <c r="S235" s="7">
        <v>1.3682314364788803E-2</v>
      </c>
      <c r="T235" s="7">
        <v>1.6524728612532187E-2</v>
      </c>
      <c r="U235" s="8">
        <f t="shared" si="19"/>
        <v>0.1061795068043324</v>
      </c>
      <c r="V235" s="13">
        <v>1.8245122480978534E-2</v>
      </c>
      <c r="W235" s="13">
        <v>3.6594662124995112E-2</v>
      </c>
      <c r="X235" s="13">
        <v>2.2619852075733388E-2</v>
      </c>
      <c r="Y235" s="13">
        <v>2.8719870122625359E-2</v>
      </c>
    </row>
    <row r="236" spans="1:25" x14ac:dyDescent="0.3">
      <c r="A236">
        <v>17140</v>
      </c>
      <c r="B236" t="s">
        <v>249</v>
      </c>
      <c r="C236">
        <v>39.069457999999997</v>
      </c>
      <c r="D236">
        <v>-84.427153000000004</v>
      </c>
      <c r="E236">
        <v>940420</v>
      </c>
      <c r="F236" s="1">
        <f t="shared" si="15"/>
        <v>0.49004284702049905</v>
      </c>
      <c r="G236" s="2">
        <f t="shared" si="16"/>
        <v>0.12652769124273533</v>
      </c>
      <c r="H236" s="3">
        <v>4.7990382319386016E-2</v>
      </c>
      <c r="I236" s="3">
        <v>1.4272989134920318E-2</v>
      </c>
      <c r="J236" s="3">
        <v>3.9353674459748064E-2</v>
      </c>
      <c r="K236" s="3">
        <v>2.4910645328680918E-2</v>
      </c>
      <c r="L236" s="4">
        <f t="shared" si="17"/>
        <v>0.16280078054368163</v>
      </c>
      <c r="M236" s="5">
        <v>4.4657344909211583E-2</v>
      </c>
      <c r="N236" s="5">
        <v>3.577231585423811E-2</v>
      </c>
      <c r="O236" s="5">
        <v>4.1150901964646242E-2</v>
      </c>
      <c r="P236" s="5">
        <v>4.12202178155857E-2</v>
      </c>
      <c r="Q236" s="6">
        <f t="shared" si="18"/>
        <v>9.9005249029162384E-2</v>
      </c>
      <c r="R236" s="7">
        <v>6.2308552216117578E-2</v>
      </c>
      <c r="S236" s="7">
        <v>1.7586723852156962E-2</v>
      </c>
      <c r="T236" s="7">
        <v>1.9109972960887844E-2</v>
      </c>
      <c r="U236" s="8">
        <f t="shared" si="19"/>
        <v>0.10170912620491968</v>
      </c>
      <c r="V236" s="13">
        <v>1.8182603298014643E-2</v>
      </c>
      <c r="W236" s="13">
        <v>3.6225025261062374E-2</v>
      </c>
      <c r="X236" s="13">
        <v>2.12985588521689E-2</v>
      </c>
      <c r="Y236" s="13">
        <v>2.6002938793673762E-2</v>
      </c>
    </row>
    <row r="237" spans="1:25" x14ac:dyDescent="0.3">
      <c r="A237">
        <v>17460</v>
      </c>
      <c r="B237" t="s">
        <v>250</v>
      </c>
      <c r="C237">
        <v>41.760392000000003</v>
      </c>
      <c r="D237">
        <v>-81.724216999999996</v>
      </c>
      <c r="E237">
        <v>891900</v>
      </c>
      <c r="F237" s="1">
        <f t="shared" si="15"/>
        <v>0.49020594461635558</v>
      </c>
      <c r="G237" s="2">
        <f t="shared" si="16"/>
        <v>0.12966843607137968</v>
      </c>
      <c r="H237" s="3">
        <v>4.9566940672766104E-2</v>
      </c>
      <c r="I237" s="3">
        <v>1.4232588752181549E-2</v>
      </c>
      <c r="J237" s="3">
        <v>4.0882834797564153E-2</v>
      </c>
      <c r="K237" s="3">
        <v>2.4986071848867857E-2</v>
      </c>
      <c r="L237" s="4">
        <f t="shared" si="17"/>
        <v>0.16215530074991064</v>
      </c>
      <c r="M237" s="5">
        <v>4.6107652142456566E-2</v>
      </c>
      <c r="N237" s="5">
        <v>3.6604249345023092E-2</v>
      </c>
      <c r="O237" s="5">
        <v>3.9566408020398416E-2</v>
      </c>
      <c r="P237" s="5">
        <v>3.9876991242032554E-2</v>
      </c>
      <c r="Q237" s="6">
        <f t="shared" si="18"/>
        <v>0.10206242376655833</v>
      </c>
      <c r="R237" s="7">
        <v>6.5199610128292756E-2</v>
      </c>
      <c r="S237" s="7">
        <v>1.7678282831453569E-2</v>
      </c>
      <c r="T237" s="7">
        <v>1.9184530806812008E-2</v>
      </c>
      <c r="U237" s="8">
        <f t="shared" si="19"/>
        <v>9.6319784028506911E-2</v>
      </c>
      <c r="V237" s="13">
        <v>1.7741891017770139E-2</v>
      </c>
      <c r="W237" s="13">
        <v>3.2792994173718559E-2</v>
      </c>
      <c r="X237" s="13">
        <v>2.0716699074099551E-2</v>
      </c>
      <c r="Y237" s="13">
        <v>2.5068199762918651E-2</v>
      </c>
    </row>
    <row r="238" spans="1:25" x14ac:dyDescent="0.3">
      <c r="A238">
        <v>18140</v>
      </c>
      <c r="B238" t="s">
        <v>251</v>
      </c>
      <c r="C238">
        <v>39.968561999999999</v>
      </c>
      <c r="D238">
        <v>-82.835910999999996</v>
      </c>
      <c r="E238">
        <v>933140</v>
      </c>
      <c r="F238" s="1">
        <f t="shared" si="15"/>
        <v>0.4892404469710388</v>
      </c>
      <c r="G238" s="2">
        <f t="shared" si="16"/>
        <v>0.12854295389074402</v>
      </c>
      <c r="H238" s="3">
        <v>4.8794321680394701E-2</v>
      </c>
      <c r="I238" s="3">
        <v>1.4172899727302221E-2</v>
      </c>
      <c r="J238" s="3">
        <v>4.0184080460892238E-2</v>
      </c>
      <c r="K238" s="3">
        <v>2.5391652022154872E-2</v>
      </c>
      <c r="L238" s="4">
        <f t="shared" si="17"/>
        <v>0.16302860301677713</v>
      </c>
      <c r="M238" s="5">
        <v>4.5048229913371138E-2</v>
      </c>
      <c r="N238" s="5">
        <v>3.6891727045245556E-2</v>
      </c>
      <c r="O238" s="5">
        <v>4.0218802861695678E-2</v>
      </c>
      <c r="P238" s="5">
        <v>4.0869843196464743E-2</v>
      </c>
      <c r="Q238" s="6">
        <f t="shared" si="18"/>
        <v>0.10454958115902993</v>
      </c>
      <c r="R238" s="7">
        <v>6.613950756243564E-2</v>
      </c>
      <c r="S238" s="7">
        <v>1.8619827666046074E-2</v>
      </c>
      <c r="T238" s="7">
        <v>1.9790245930548223E-2</v>
      </c>
      <c r="U238" s="8">
        <f t="shared" si="19"/>
        <v>9.311930890448776E-2</v>
      </c>
      <c r="V238" s="13">
        <v>1.6048318765441116E-2</v>
      </c>
      <c r="W238" s="13">
        <v>3.4709216710372574E-2</v>
      </c>
      <c r="X238" s="13">
        <v>1.9343329880525631E-2</v>
      </c>
      <c r="Y238" s="13">
        <v>2.3018443548148443E-2</v>
      </c>
    </row>
    <row r="239" spans="1:25" x14ac:dyDescent="0.3">
      <c r="A239">
        <v>19380</v>
      </c>
      <c r="B239" t="s">
        <v>252</v>
      </c>
      <c r="C239">
        <v>39.828854</v>
      </c>
      <c r="D239">
        <v>-84.141812999999999</v>
      </c>
      <c r="E239">
        <v>312420</v>
      </c>
      <c r="F239" s="1">
        <f t="shared" si="15"/>
        <v>0.48971992666874919</v>
      </c>
      <c r="G239" s="2">
        <f t="shared" si="16"/>
        <v>0.12714624827150184</v>
      </c>
      <c r="H239" s="3">
        <v>4.76072572651485E-2</v>
      </c>
      <c r="I239" s="3">
        <v>1.4696819329785777E-2</v>
      </c>
      <c r="J239" s="3">
        <v>3.9860822357663223E-2</v>
      </c>
      <c r="K239" s="3">
        <v>2.498134931890432E-2</v>
      </c>
      <c r="L239" s="4">
        <f t="shared" si="17"/>
        <v>0.16350417388136507</v>
      </c>
      <c r="M239" s="5">
        <v>4.5812868244452132E-2</v>
      </c>
      <c r="N239" s="5">
        <v>3.6812702251944149E-2</v>
      </c>
      <c r="O239" s="5">
        <v>4.0153680149014416E-2</v>
      </c>
      <c r="P239" s="5">
        <v>4.0724923235954356E-2</v>
      </c>
      <c r="Q239" s="6">
        <f t="shared" si="18"/>
        <v>0.10207263092831963</v>
      </c>
      <c r="R239" s="7">
        <v>6.272444027644683E-2</v>
      </c>
      <c r="S239" s="7">
        <v>1.9220347268150743E-2</v>
      </c>
      <c r="T239" s="7">
        <v>2.0127843383722047E-2</v>
      </c>
      <c r="U239" s="8">
        <f t="shared" si="19"/>
        <v>9.6996873587562621E-2</v>
      </c>
      <c r="V239" s="13">
        <v>1.8688641230508649E-2</v>
      </c>
      <c r="W239" s="13">
        <v>3.2365481834584382E-2</v>
      </c>
      <c r="X239" s="13">
        <v>2.1276161065339989E-2</v>
      </c>
      <c r="Y239" s="13">
        <v>2.4666589457129597E-2</v>
      </c>
    </row>
    <row r="240" spans="1:25" x14ac:dyDescent="0.3">
      <c r="A240">
        <v>30620</v>
      </c>
      <c r="B240" t="s">
        <v>253</v>
      </c>
      <c r="C240">
        <v>40.771627000000002</v>
      </c>
      <c r="D240">
        <v>-84.106103000000004</v>
      </c>
      <c r="E240">
        <v>35460</v>
      </c>
      <c r="F240" s="1">
        <f t="shared" si="15"/>
        <v>0.48982161902509813</v>
      </c>
      <c r="G240" s="2">
        <f t="shared" si="16"/>
        <v>0.1348829558883001</v>
      </c>
      <c r="H240" s="3">
        <v>5.1498595557029438E-2</v>
      </c>
      <c r="I240" s="3">
        <v>1.5296893576415758E-2</v>
      </c>
      <c r="J240" s="3">
        <v>4.3587230908245296E-2</v>
      </c>
      <c r="K240" s="3">
        <v>2.450023584660959E-2</v>
      </c>
      <c r="L240" s="4">
        <f t="shared" si="17"/>
        <v>0.16318865211312053</v>
      </c>
      <c r="M240" s="5">
        <v>4.3986727779553036E-2</v>
      </c>
      <c r="N240" s="5">
        <v>3.067605915472784E-2</v>
      </c>
      <c r="O240" s="5">
        <v>4.2988104271286E-2</v>
      </c>
      <c r="P240" s="5">
        <v>4.5537760907553647E-2</v>
      </c>
      <c r="Q240" s="6">
        <f t="shared" si="18"/>
        <v>8.3064350498242512E-2</v>
      </c>
      <c r="R240" s="7">
        <v>5.282476122500699E-2</v>
      </c>
      <c r="S240" s="7">
        <v>1.3777665386352615E-2</v>
      </c>
      <c r="T240" s="7">
        <v>1.6461923886882907E-2</v>
      </c>
      <c r="U240" s="8">
        <f t="shared" si="19"/>
        <v>0.10868566052543496</v>
      </c>
      <c r="V240" s="13">
        <v>1.8396059327912769E-2</v>
      </c>
      <c r="W240" s="13">
        <v>3.9646468665691131E-2</v>
      </c>
      <c r="X240" s="13">
        <v>2.2465871294423619E-2</v>
      </c>
      <c r="Y240" s="13">
        <v>2.8177261237407436E-2</v>
      </c>
    </row>
    <row r="241" spans="1:25" x14ac:dyDescent="0.3">
      <c r="A241">
        <v>31900</v>
      </c>
      <c r="B241" t="s">
        <v>254</v>
      </c>
      <c r="C241">
        <v>40.774158999999997</v>
      </c>
      <c r="D241">
        <v>-82.542781000000005</v>
      </c>
      <c r="E241">
        <v>35830</v>
      </c>
      <c r="F241" s="1">
        <f t="shared" si="15"/>
        <v>0.49037447976388432</v>
      </c>
      <c r="G241" s="2">
        <f t="shared" si="16"/>
        <v>0.1309832858174152</v>
      </c>
      <c r="H241" s="3">
        <v>5.2282174934914306E-2</v>
      </c>
      <c r="I241" s="3">
        <v>1.4456214805299196E-2</v>
      </c>
      <c r="J241" s="3">
        <v>4.2122109211280352E-2</v>
      </c>
      <c r="K241" s="3">
        <v>2.212278686592133E-2</v>
      </c>
      <c r="L241" s="4">
        <f t="shared" si="17"/>
        <v>0.16516487812372582</v>
      </c>
      <c r="M241" s="5">
        <v>4.2292654921931377E-2</v>
      </c>
      <c r="N241" s="5">
        <v>2.9171842596536615E-2</v>
      </c>
      <c r="O241" s="5">
        <v>4.6582373309188616E-2</v>
      </c>
      <c r="P241" s="5">
        <v>4.71180072960692E-2</v>
      </c>
      <c r="Q241" s="6">
        <f t="shared" si="18"/>
        <v>8.184897715738057E-2</v>
      </c>
      <c r="R241" s="7">
        <v>5.3586012055701716E-2</v>
      </c>
      <c r="S241" s="7">
        <v>1.2142347252663596E-2</v>
      </c>
      <c r="T241" s="7">
        <v>1.6120617849015258E-2</v>
      </c>
      <c r="U241" s="8">
        <f t="shared" si="19"/>
        <v>0.11237733866536276</v>
      </c>
      <c r="V241" s="13">
        <v>2.0121845246104303E-2</v>
      </c>
      <c r="W241" s="13">
        <v>3.695815471477322E-2</v>
      </c>
      <c r="X241" s="13">
        <v>2.5015488149092036E-2</v>
      </c>
      <c r="Y241" s="13">
        <v>3.0281850555393196E-2</v>
      </c>
    </row>
    <row r="242" spans="1:25" x14ac:dyDescent="0.3">
      <c r="A242">
        <v>44220</v>
      </c>
      <c r="B242" t="s">
        <v>255</v>
      </c>
      <c r="C242">
        <v>39.917031999999999</v>
      </c>
      <c r="D242">
        <v>-83.783676</v>
      </c>
      <c r="E242">
        <v>36070</v>
      </c>
      <c r="F242" s="1">
        <f t="shared" si="15"/>
        <v>0.49079016356637761</v>
      </c>
      <c r="G242" s="2">
        <f t="shared" si="16"/>
        <v>0.13000418671675748</v>
      </c>
      <c r="H242" s="3">
        <v>4.984222307968858E-2</v>
      </c>
      <c r="I242" s="3">
        <v>1.4454594241324498E-2</v>
      </c>
      <c r="J242" s="3">
        <v>4.2013191626833403E-2</v>
      </c>
      <c r="K242" s="3">
        <v>2.3694177768911012E-2</v>
      </c>
      <c r="L242" s="4">
        <f t="shared" si="17"/>
        <v>0.16713097418179684</v>
      </c>
      <c r="M242" s="5">
        <v>4.2565091804367551E-2</v>
      </c>
      <c r="N242" s="5">
        <v>3.0538958945905217E-2</v>
      </c>
      <c r="O242" s="5">
        <v>4.7524884944281164E-2</v>
      </c>
      <c r="P242" s="5">
        <v>4.6502038487242901E-2</v>
      </c>
      <c r="Q242" s="6">
        <f t="shared" si="18"/>
        <v>8.3364402154651809E-2</v>
      </c>
      <c r="R242" s="7">
        <v>5.5177274015842812E-2</v>
      </c>
      <c r="S242" s="7">
        <v>1.2778213942454601E-2</v>
      </c>
      <c r="T242" s="7">
        <v>1.5408914196354399E-2</v>
      </c>
      <c r="U242" s="8">
        <f t="shared" si="19"/>
        <v>0.11029060051317149</v>
      </c>
      <c r="V242" s="13">
        <v>1.7297721326615955E-2</v>
      </c>
      <c r="W242" s="13">
        <v>3.9571360841175504E-2</v>
      </c>
      <c r="X242" s="13">
        <v>2.3744420206368352E-2</v>
      </c>
      <c r="Y242" s="13">
        <v>2.9677098139011683E-2</v>
      </c>
    </row>
    <row r="243" spans="1:25" x14ac:dyDescent="0.3">
      <c r="A243">
        <v>45780</v>
      </c>
      <c r="B243" t="s">
        <v>256</v>
      </c>
      <c r="C243">
        <v>41.544356999999998</v>
      </c>
      <c r="D243">
        <v>-83.690776999999997</v>
      </c>
      <c r="E243">
        <v>244630</v>
      </c>
      <c r="F243" s="1">
        <f t="shared" si="15"/>
        <v>0.49018001123511196</v>
      </c>
      <c r="G243" s="2">
        <f t="shared" si="16"/>
        <v>0.12647936191620948</v>
      </c>
      <c r="H243" s="3">
        <v>4.6889734549244409E-2</v>
      </c>
      <c r="I243" s="3">
        <v>1.4423462570708616E-2</v>
      </c>
      <c r="J243" s="3">
        <v>4.0812952310174774E-2</v>
      </c>
      <c r="K243" s="3">
        <v>2.4353212486081695E-2</v>
      </c>
      <c r="L243" s="4">
        <f t="shared" si="17"/>
        <v>0.16824905324558567</v>
      </c>
      <c r="M243" s="5">
        <v>4.4195977331136269E-2</v>
      </c>
      <c r="N243" s="5">
        <v>3.2160963205206061E-2</v>
      </c>
      <c r="O243" s="5">
        <v>4.6474518075353154E-2</v>
      </c>
      <c r="P243" s="5">
        <v>4.5417594633890189E-2</v>
      </c>
      <c r="Q243" s="6">
        <f t="shared" si="18"/>
        <v>8.6596713185637858E-2</v>
      </c>
      <c r="R243" s="7">
        <v>5.4894327118452137E-2</v>
      </c>
      <c r="S243" s="7">
        <v>1.4612708246527386E-2</v>
      </c>
      <c r="T243" s="7">
        <v>1.7089677820658331E-2</v>
      </c>
      <c r="U243" s="8">
        <f t="shared" si="19"/>
        <v>0.1088548828876789</v>
      </c>
      <c r="V243" s="13">
        <v>1.9052421162481129E-2</v>
      </c>
      <c r="W243" s="13">
        <v>3.7540718970703581E-2</v>
      </c>
      <c r="X243" s="13">
        <v>2.3149710400332396E-2</v>
      </c>
      <c r="Y243" s="13">
        <v>2.911203235416179E-2</v>
      </c>
    </row>
    <row r="244" spans="1:25" x14ac:dyDescent="0.3">
      <c r="A244">
        <v>49660</v>
      </c>
      <c r="B244" t="s">
        <v>257</v>
      </c>
      <c r="C244">
        <v>41.236460000000001</v>
      </c>
      <c r="D244">
        <v>-80.561784000000003</v>
      </c>
      <c r="E244">
        <v>171940</v>
      </c>
      <c r="F244" s="1">
        <f t="shared" si="15"/>
        <v>0.48880158992116246</v>
      </c>
      <c r="G244" s="2">
        <f t="shared" si="16"/>
        <v>0.1350404690010476</v>
      </c>
      <c r="H244" s="3">
        <v>5.1900258014343753E-2</v>
      </c>
      <c r="I244" s="3">
        <v>1.4263847377696849E-2</v>
      </c>
      <c r="J244" s="3">
        <v>4.4550118932281349E-2</v>
      </c>
      <c r="K244" s="3">
        <v>2.4326244676725658E-2</v>
      </c>
      <c r="L244" s="4">
        <f t="shared" si="17"/>
        <v>0.16522379704953491</v>
      </c>
      <c r="M244" s="5">
        <v>4.2004481254225824E-2</v>
      </c>
      <c r="N244" s="5">
        <v>2.9647867983846325E-2</v>
      </c>
      <c r="O244" s="5">
        <v>4.5934445783324618E-2</v>
      </c>
      <c r="P244" s="5">
        <v>4.7637002028138142E-2</v>
      </c>
      <c r="Q244" s="6">
        <f t="shared" si="18"/>
        <v>8.4775966915643639E-2</v>
      </c>
      <c r="R244" s="7">
        <v>5.530686209677859E-2</v>
      </c>
      <c r="S244" s="7">
        <v>1.3073524787324689E-2</v>
      </c>
      <c r="T244" s="7">
        <v>1.6395580031540364E-2</v>
      </c>
      <c r="U244" s="8">
        <f t="shared" si="19"/>
        <v>0.10376135695493628</v>
      </c>
      <c r="V244" s="13">
        <v>1.717127774489554E-2</v>
      </c>
      <c r="W244" s="13">
        <v>3.6645546305362355E-2</v>
      </c>
      <c r="X244" s="13">
        <v>2.1825490544982153E-2</v>
      </c>
      <c r="Y244" s="13">
        <v>2.8119042359696238E-2</v>
      </c>
    </row>
    <row r="245" spans="1:25" x14ac:dyDescent="0.3">
      <c r="A245">
        <v>30020</v>
      </c>
      <c r="B245" t="s">
        <v>258</v>
      </c>
      <c r="C245">
        <v>34.529110000000003</v>
      </c>
      <c r="D245">
        <v>-98.430916999999994</v>
      </c>
      <c r="E245">
        <v>29720</v>
      </c>
      <c r="F245" s="1">
        <f t="shared" si="15"/>
        <v>0.48796607866403313</v>
      </c>
      <c r="G245" s="2">
        <f t="shared" si="16"/>
        <v>0.15170946357920906</v>
      </c>
      <c r="H245" s="3">
        <v>5.9146177576349386E-2</v>
      </c>
      <c r="I245" s="3">
        <v>1.6629499139817785E-2</v>
      </c>
      <c r="J245" s="3">
        <v>4.8340523353346494E-2</v>
      </c>
      <c r="K245" s="3">
        <v>2.7593263509695407E-2</v>
      </c>
      <c r="L245" s="4">
        <f t="shared" si="17"/>
        <v>0.16075549617628393</v>
      </c>
      <c r="M245" s="5">
        <v>4.3677850175529304E-2</v>
      </c>
      <c r="N245" s="5">
        <v>3.2437469049942977E-2</v>
      </c>
      <c r="O245" s="5">
        <v>3.885068482254412E-2</v>
      </c>
      <c r="P245" s="5">
        <v>4.578949212826753E-2</v>
      </c>
      <c r="Q245" s="6">
        <f t="shared" si="18"/>
        <v>9.6479856666678035E-2</v>
      </c>
      <c r="R245" s="7">
        <v>6.3203503085160595E-2</v>
      </c>
      <c r="S245" s="7">
        <v>1.4678434828514702E-2</v>
      </c>
      <c r="T245" s="7">
        <v>1.8597918753002731E-2</v>
      </c>
      <c r="U245" s="8">
        <f t="shared" si="19"/>
        <v>7.9021262241862136E-2</v>
      </c>
      <c r="V245" s="13">
        <v>1.2582209725781359E-2</v>
      </c>
      <c r="W245" s="13">
        <v>2.9307911801177561E-2</v>
      </c>
      <c r="X245" s="13">
        <v>1.7129607117103849E-2</v>
      </c>
      <c r="Y245" s="13">
        <v>2.0001533597799364E-2</v>
      </c>
    </row>
    <row r="246" spans="1:25" x14ac:dyDescent="0.3">
      <c r="A246">
        <v>36420</v>
      </c>
      <c r="B246" t="s">
        <v>259</v>
      </c>
      <c r="C246">
        <v>35.430968</v>
      </c>
      <c r="D246">
        <v>-97.506966000000006</v>
      </c>
      <c r="E246">
        <v>555200</v>
      </c>
      <c r="F246" s="1">
        <f t="shared" si="15"/>
        <v>0.48887436642621535</v>
      </c>
      <c r="G246" s="2">
        <f t="shared" si="16"/>
        <v>0.13287847089674443</v>
      </c>
      <c r="H246" s="3">
        <v>5.0630288751238449E-2</v>
      </c>
      <c r="I246" s="3">
        <v>1.4627777955232743E-2</v>
      </c>
      <c r="J246" s="3">
        <v>4.0974663067066396E-2</v>
      </c>
      <c r="K246" s="3">
        <v>2.6645741123206845E-2</v>
      </c>
      <c r="L246" s="4">
        <f t="shared" si="17"/>
        <v>0.15990935114399721</v>
      </c>
      <c r="M246" s="5">
        <v>4.4546362847232089E-2</v>
      </c>
      <c r="N246" s="5">
        <v>3.6030677772680424E-2</v>
      </c>
      <c r="O246" s="5">
        <v>3.8273664029050407E-2</v>
      </c>
      <c r="P246" s="5">
        <v>4.1058646495034296E-2</v>
      </c>
      <c r="Q246" s="6">
        <f t="shared" si="18"/>
        <v>0.10049171188876448</v>
      </c>
      <c r="R246" s="7">
        <v>6.3050079869523989E-2</v>
      </c>
      <c r="S246" s="7">
        <v>1.7656026906007049E-2</v>
      </c>
      <c r="T246" s="7">
        <v>1.9785605113233431E-2</v>
      </c>
      <c r="U246" s="8">
        <f t="shared" si="19"/>
        <v>9.5594832496709234E-2</v>
      </c>
      <c r="V246" s="13">
        <v>1.7115859765367732E-2</v>
      </c>
      <c r="W246" s="13">
        <v>3.5221295749309496E-2</v>
      </c>
      <c r="X246" s="13">
        <v>2.0081399340238046E-2</v>
      </c>
      <c r="Y246" s="13">
        <v>2.3176277641793964E-2</v>
      </c>
    </row>
    <row r="247" spans="1:25" x14ac:dyDescent="0.3">
      <c r="A247">
        <v>46140</v>
      </c>
      <c r="B247" t="s">
        <v>260</v>
      </c>
      <c r="C247">
        <v>36.254429000000002</v>
      </c>
      <c r="D247">
        <v>-96.177329</v>
      </c>
      <c r="E247">
        <v>389850</v>
      </c>
      <c r="F247" s="1">
        <f t="shared" si="15"/>
        <v>0.490299471812355</v>
      </c>
      <c r="G247" s="2">
        <f t="shared" si="16"/>
        <v>0.12937781154024419</v>
      </c>
      <c r="H247" s="3">
        <v>4.9163574572977417E-2</v>
      </c>
      <c r="I247" s="3">
        <v>1.4079370634254108E-2</v>
      </c>
      <c r="J247" s="3">
        <v>4.0416160900500667E-2</v>
      </c>
      <c r="K247" s="3">
        <v>2.5718705432511989E-2</v>
      </c>
      <c r="L247" s="4">
        <f t="shared" si="17"/>
        <v>0.16165551715944904</v>
      </c>
      <c r="M247" s="5">
        <v>4.476530732788201E-2</v>
      </c>
      <c r="N247" s="5">
        <v>3.507175035370768E-2</v>
      </c>
      <c r="O247" s="5">
        <v>4.0396711465483362E-2</v>
      </c>
      <c r="P247" s="5">
        <v>4.1421748012375997E-2</v>
      </c>
      <c r="Q247" s="6">
        <f t="shared" si="18"/>
        <v>9.4953895385695888E-2</v>
      </c>
      <c r="R247" s="7">
        <v>6.0128883823591134E-2</v>
      </c>
      <c r="S247" s="7">
        <v>1.644454652259535E-2</v>
      </c>
      <c r="T247" s="7">
        <v>1.8380465039509405E-2</v>
      </c>
      <c r="U247" s="8">
        <f t="shared" si="19"/>
        <v>0.1043122477269659</v>
      </c>
      <c r="V247" s="13">
        <v>2.0258102010411345E-2</v>
      </c>
      <c r="W247" s="13">
        <v>3.5641782849375324E-2</v>
      </c>
      <c r="X247" s="13">
        <v>2.2183457587250099E-2</v>
      </c>
      <c r="Y247" s="13">
        <v>2.6228905279929129E-2</v>
      </c>
    </row>
    <row r="248" spans="1:25" x14ac:dyDescent="0.3">
      <c r="A248">
        <v>13460</v>
      </c>
      <c r="B248" t="s">
        <v>261</v>
      </c>
      <c r="C248">
        <v>43.915118</v>
      </c>
      <c r="D248">
        <v>-121.22557500000001</v>
      </c>
      <c r="E248">
        <v>66780</v>
      </c>
      <c r="F248" s="1">
        <f t="shared" si="15"/>
        <v>0.48801051554742048</v>
      </c>
      <c r="G248" s="2">
        <f t="shared" si="16"/>
        <v>0.13909829371040994</v>
      </c>
      <c r="H248" s="3">
        <v>5.492774769660206E-2</v>
      </c>
      <c r="I248" s="3">
        <v>1.5088560641676452E-2</v>
      </c>
      <c r="J248" s="3">
        <v>4.2927605465905169E-2</v>
      </c>
      <c r="K248" s="3">
        <v>2.6154379906226238E-2</v>
      </c>
      <c r="L248" s="4">
        <f t="shared" si="17"/>
        <v>0.16330883647011032</v>
      </c>
      <c r="M248" s="5">
        <v>4.072504529969919E-2</v>
      </c>
      <c r="N248" s="5">
        <v>3.2573340162975618E-2</v>
      </c>
      <c r="O248" s="5">
        <v>4.2758149846032961E-2</v>
      </c>
      <c r="P248" s="5">
        <v>4.7252301161402548E-2</v>
      </c>
      <c r="Q248" s="6">
        <f t="shared" si="18"/>
        <v>9.3242720064125026E-2</v>
      </c>
      <c r="R248" s="7">
        <v>6.1110671749124885E-2</v>
      </c>
      <c r="S248" s="7">
        <v>1.5207376323359183E-2</v>
      </c>
      <c r="T248" s="7">
        <v>1.6924671991640949E-2</v>
      </c>
      <c r="U248" s="8">
        <f t="shared" si="19"/>
        <v>9.2360665302775188E-2</v>
      </c>
      <c r="V248" s="13">
        <v>1.5241746940894398E-2</v>
      </c>
      <c r="W248" s="13">
        <v>3.3009602575211572E-2</v>
      </c>
      <c r="X248" s="13">
        <v>1.9783087195111734E-2</v>
      </c>
      <c r="Y248" s="13">
        <v>2.4326228591557489E-2</v>
      </c>
    </row>
    <row r="249" spans="1:25" x14ac:dyDescent="0.3">
      <c r="A249">
        <v>18700</v>
      </c>
      <c r="B249" t="s">
        <v>262</v>
      </c>
      <c r="C249">
        <v>44.493881999999999</v>
      </c>
      <c r="D249">
        <v>-123.42466400000001</v>
      </c>
      <c r="E249">
        <v>22490</v>
      </c>
      <c r="F249" s="1">
        <f t="shared" si="15"/>
        <v>0.48614475809796531</v>
      </c>
      <c r="G249" s="2">
        <f t="shared" si="16"/>
        <v>0.14767828803975208</v>
      </c>
      <c r="H249" s="3">
        <v>5.7093530531955129E-2</v>
      </c>
      <c r="I249" s="3">
        <v>1.6442907153365754E-2</v>
      </c>
      <c r="J249" s="3">
        <v>4.5093865100122553E-2</v>
      </c>
      <c r="K249" s="3">
        <v>2.9047985254308659E-2</v>
      </c>
      <c r="L249" s="4">
        <f t="shared" si="17"/>
        <v>0.15895259766678757</v>
      </c>
      <c r="M249" s="5">
        <v>4.1600855786923178E-2</v>
      </c>
      <c r="N249" s="5">
        <v>3.3838765116521834E-2</v>
      </c>
      <c r="O249" s="5">
        <v>3.8748118248327912E-2</v>
      </c>
      <c r="P249" s="5">
        <v>4.4764858515014654E-2</v>
      </c>
      <c r="Q249" s="6">
        <f t="shared" si="18"/>
        <v>0.10790995736105594</v>
      </c>
      <c r="R249" s="7">
        <v>6.9500867248655174E-2</v>
      </c>
      <c r="S249" s="7">
        <v>1.884165029573397E-2</v>
      </c>
      <c r="T249" s="7">
        <v>1.9567439816666796E-2</v>
      </c>
      <c r="U249" s="8">
        <f t="shared" si="19"/>
        <v>7.1603915030369752E-2</v>
      </c>
      <c r="V249" s="13">
        <v>1.2843798051508771E-2</v>
      </c>
      <c r="W249" s="13">
        <v>2.3131746627936055E-2</v>
      </c>
      <c r="X249" s="13">
        <v>1.5891362271551763E-2</v>
      </c>
      <c r="Y249" s="13">
        <v>1.9737008079373165E-2</v>
      </c>
    </row>
    <row r="250" spans="1:25" x14ac:dyDescent="0.3">
      <c r="A250">
        <v>21660</v>
      </c>
      <c r="B250" t="s">
        <v>263</v>
      </c>
      <c r="C250">
        <v>43.928328999999998</v>
      </c>
      <c r="D250">
        <v>-122.89769</v>
      </c>
      <c r="E250">
        <v>126710</v>
      </c>
      <c r="F250" s="1">
        <f t="shared" si="15"/>
        <v>0.48904481006781564</v>
      </c>
      <c r="G250" s="2">
        <f t="shared" si="16"/>
        <v>0.1362936804645517</v>
      </c>
      <c r="H250" s="3">
        <v>5.2137931271882973E-2</v>
      </c>
      <c r="I250" s="3">
        <v>1.472626431681375E-2</v>
      </c>
      <c r="J250" s="3">
        <v>4.3724510752851865E-2</v>
      </c>
      <c r="K250" s="3">
        <v>2.5704974123003113E-2</v>
      </c>
      <c r="L250" s="4">
        <f t="shared" si="17"/>
        <v>0.16358721527732151</v>
      </c>
      <c r="M250" s="5">
        <v>4.2580768587613754E-2</v>
      </c>
      <c r="N250" s="5">
        <v>3.2256301131983377E-2</v>
      </c>
      <c r="O250" s="5">
        <v>4.3559063927550386E-2</v>
      </c>
      <c r="P250" s="5">
        <v>4.5191081630174004E-2</v>
      </c>
      <c r="Q250" s="6">
        <f t="shared" si="18"/>
        <v>9.3087022483335669E-2</v>
      </c>
      <c r="R250" s="7">
        <v>6.1115134614129075E-2</v>
      </c>
      <c r="S250" s="7">
        <v>1.4830686950420967E-2</v>
      </c>
      <c r="T250" s="7">
        <v>1.7141200918785619E-2</v>
      </c>
      <c r="U250" s="8">
        <f t="shared" si="19"/>
        <v>9.6076891842606774E-2</v>
      </c>
      <c r="V250" s="13">
        <v>1.570753519048387E-2</v>
      </c>
      <c r="W250" s="13">
        <v>3.4583471713767903E-2</v>
      </c>
      <c r="X250" s="13">
        <v>2.0154813715075128E-2</v>
      </c>
      <c r="Y250" s="13">
        <v>2.5631071223279876E-2</v>
      </c>
    </row>
    <row r="251" spans="1:25" x14ac:dyDescent="0.3">
      <c r="A251">
        <v>32780</v>
      </c>
      <c r="B251" t="s">
        <v>264</v>
      </c>
      <c r="C251">
        <v>42.411628</v>
      </c>
      <c r="D251">
        <v>-122.675685</v>
      </c>
      <c r="E251">
        <v>72350</v>
      </c>
      <c r="F251" s="1">
        <f t="shared" si="15"/>
        <v>0.489668883347883</v>
      </c>
      <c r="G251" s="2">
        <f t="shared" si="16"/>
        <v>0.1347280017342358</v>
      </c>
      <c r="H251" s="3">
        <v>5.1618674002254471E-2</v>
      </c>
      <c r="I251" s="3">
        <v>1.4882773588001063E-2</v>
      </c>
      <c r="J251" s="3">
        <v>4.3960038775538064E-2</v>
      </c>
      <c r="K251" s="3">
        <v>2.426651536844222E-2</v>
      </c>
      <c r="L251" s="4">
        <f t="shared" si="17"/>
        <v>0.1672466401328411</v>
      </c>
      <c r="M251" s="5">
        <v>4.2455060499131204E-2</v>
      </c>
      <c r="N251" s="5">
        <v>3.0619700396976323E-2</v>
      </c>
      <c r="O251" s="5">
        <v>4.5976976436353845E-2</v>
      </c>
      <c r="P251" s="5">
        <v>4.8194902800379726E-2</v>
      </c>
      <c r="Q251" s="6">
        <f t="shared" si="18"/>
        <v>8.731562745869284E-2</v>
      </c>
      <c r="R251" s="7">
        <v>5.8256733643735542E-2</v>
      </c>
      <c r="S251" s="7">
        <v>1.3104227368623067E-2</v>
      </c>
      <c r="T251" s="7">
        <v>1.5954666446334229E-2</v>
      </c>
      <c r="U251" s="8">
        <f t="shared" si="19"/>
        <v>0.10037861402211329</v>
      </c>
      <c r="V251" s="13">
        <v>1.5980467758566257E-2</v>
      </c>
      <c r="W251" s="13">
        <v>3.6136725991073641E-2</v>
      </c>
      <c r="X251" s="13">
        <v>2.1051430655878459E-2</v>
      </c>
      <c r="Y251" s="13">
        <v>2.7209989616594925E-2</v>
      </c>
    </row>
    <row r="252" spans="1:25" x14ac:dyDescent="0.3">
      <c r="A252">
        <v>38900</v>
      </c>
      <c r="B252" t="s">
        <v>265</v>
      </c>
      <c r="C252">
        <v>45.600619999999999</v>
      </c>
      <c r="D252">
        <v>-122.484346</v>
      </c>
      <c r="E252">
        <v>1007860</v>
      </c>
      <c r="F252" s="1">
        <f t="shared" si="15"/>
        <v>0.48911471582364807</v>
      </c>
      <c r="G252" s="2">
        <f t="shared" si="16"/>
        <v>0.12732518286413047</v>
      </c>
      <c r="H252" s="3">
        <v>4.8339319487474108E-2</v>
      </c>
      <c r="I252" s="3">
        <v>1.4597142587332846E-2</v>
      </c>
      <c r="J252" s="3">
        <v>3.8486059019449702E-2</v>
      </c>
      <c r="K252" s="3">
        <v>2.5902661769873835E-2</v>
      </c>
      <c r="L252" s="4">
        <f t="shared" si="17"/>
        <v>0.16139664874403878</v>
      </c>
      <c r="M252" s="5">
        <v>4.4466828448430883E-2</v>
      </c>
      <c r="N252" s="5">
        <v>3.6535499802580147E-2</v>
      </c>
      <c r="O252" s="5">
        <v>4.0416091490576483E-2</v>
      </c>
      <c r="P252" s="5">
        <v>3.9978229002451258E-2</v>
      </c>
      <c r="Q252" s="6">
        <f t="shared" si="18"/>
        <v>0.10452233081211018</v>
      </c>
      <c r="R252" s="7">
        <v>6.4880762912667825E-2</v>
      </c>
      <c r="S252" s="7">
        <v>1.9506699622050587E-2</v>
      </c>
      <c r="T252" s="7">
        <v>2.0134868277391776E-2</v>
      </c>
      <c r="U252" s="8">
        <f t="shared" si="19"/>
        <v>9.5870553403368697E-2</v>
      </c>
      <c r="V252" s="13">
        <v>1.8465332527542573E-2</v>
      </c>
      <c r="W252" s="13">
        <v>3.3846915404762791E-2</v>
      </c>
      <c r="X252" s="13">
        <v>1.9829292609018487E-2</v>
      </c>
      <c r="Y252" s="13">
        <v>2.3729012862044849E-2</v>
      </c>
    </row>
    <row r="253" spans="1:25" x14ac:dyDescent="0.3">
      <c r="A253">
        <v>41420</v>
      </c>
      <c r="B253" t="s">
        <v>266</v>
      </c>
      <c r="C253">
        <v>44.903385</v>
      </c>
      <c r="D253">
        <v>-122.901757</v>
      </c>
      <c r="E253">
        <v>144890</v>
      </c>
      <c r="F253" s="1">
        <f t="shared" si="15"/>
        <v>0.48850256837991701</v>
      </c>
      <c r="G253" s="2">
        <f t="shared" si="16"/>
        <v>0.13283022408943168</v>
      </c>
      <c r="H253" s="3">
        <v>5.0461880270655367E-2</v>
      </c>
      <c r="I253" s="3">
        <v>1.4650270566090683E-2</v>
      </c>
      <c r="J253" s="3">
        <v>4.2414112347260238E-2</v>
      </c>
      <c r="K253" s="3">
        <v>2.5303960905425388E-2</v>
      </c>
      <c r="L253" s="4">
        <f t="shared" si="17"/>
        <v>0.15987518921194738</v>
      </c>
      <c r="M253" s="5">
        <v>4.2733349529583048E-2</v>
      </c>
      <c r="N253" s="5">
        <v>3.3024929903615163E-2</v>
      </c>
      <c r="O253" s="5">
        <v>4.0622617198227316E-2</v>
      </c>
      <c r="P253" s="5">
        <v>4.3494292580521836E-2</v>
      </c>
      <c r="Q253" s="6">
        <f t="shared" si="18"/>
        <v>9.8127697075473835E-2</v>
      </c>
      <c r="R253" s="7">
        <v>6.3721169716285608E-2</v>
      </c>
      <c r="S253" s="7">
        <v>1.6431148099383709E-2</v>
      </c>
      <c r="T253" s="7">
        <v>1.7975379259804528E-2</v>
      </c>
      <c r="U253" s="8">
        <f t="shared" si="19"/>
        <v>9.7669458003064119E-2</v>
      </c>
      <c r="V253" s="13">
        <v>1.4938135334118623E-2</v>
      </c>
      <c r="W253" s="13">
        <v>3.8349119018264988E-2</v>
      </c>
      <c r="X253" s="13">
        <v>1.9765961843387456E-2</v>
      </c>
      <c r="Y253" s="13">
        <v>2.4616241807293056E-2</v>
      </c>
    </row>
    <row r="254" spans="1:25" x14ac:dyDescent="0.3">
      <c r="A254">
        <v>10900</v>
      </c>
      <c r="B254" t="s">
        <v>267</v>
      </c>
      <c r="C254">
        <v>40.789338999999998</v>
      </c>
      <c r="D254">
        <v>-75.398157999999995</v>
      </c>
      <c r="E254">
        <v>311720</v>
      </c>
      <c r="F254" s="1">
        <f t="shared" si="15"/>
        <v>0.48982824046846318</v>
      </c>
      <c r="G254" s="2">
        <f t="shared" si="16"/>
        <v>0.12522595509283865</v>
      </c>
      <c r="H254" s="3">
        <v>4.6902773132674491E-2</v>
      </c>
      <c r="I254" s="3">
        <v>1.4040544293724193E-2</v>
      </c>
      <c r="J254" s="3">
        <v>4.0719848530690925E-2</v>
      </c>
      <c r="K254" s="3">
        <v>2.3562789135749062E-2</v>
      </c>
      <c r="L254" s="4">
        <f t="shared" si="17"/>
        <v>0.16532910529422573</v>
      </c>
      <c r="M254" s="5">
        <v>4.346121633425605E-2</v>
      </c>
      <c r="N254" s="5">
        <v>3.1477134079754512E-2</v>
      </c>
      <c r="O254" s="5">
        <v>4.5246484659987464E-2</v>
      </c>
      <c r="P254" s="5">
        <v>4.5144270220227697E-2</v>
      </c>
      <c r="Q254" s="6">
        <f t="shared" si="18"/>
        <v>8.9246538979931483E-2</v>
      </c>
      <c r="R254" s="7">
        <v>5.7696706510220061E-2</v>
      </c>
      <c r="S254" s="7">
        <v>1.4528601058872419E-2</v>
      </c>
      <c r="T254" s="7">
        <v>1.7021231410839003E-2</v>
      </c>
      <c r="U254" s="8">
        <f t="shared" si="19"/>
        <v>0.11002664110146734</v>
      </c>
      <c r="V254" s="13">
        <v>1.8110395840525931E-2</v>
      </c>
      <c r="W254" s="13">
        <v>4.1878816065977729E-2</v>
      </c>
      <c r="X254" s="13">
        <v>2.2430485802039331E-2</v>
      </c>
      <c r="Y254" s="13">
        <v>2.7606943392924348E-2</v>
      </c>
    </row>
    <row r="255" spans="1:25" x14ac:dyDescent="0.3">
      <c r="A255">
        <v>11020</v>
      </c>
      <c r="B255" t="s">
        <v>268</v>
      </c>
      <c r="C255">
        <v>40.497922000000003</v>
      </c>
      <c r="D255">
        <v>-78.310636000000002</v>
      </c>
      <c r="E255">
        <v>46120</v>
      </c>
      <c r="F255" s="1">
        <f t="shared" si="15"/>
        <v>0.48850405913018069</v>
      </c>
      <c r="G255" s="2">
        <f t="shared" si="16"/>
        <v>0.13818610357951089</v>
      </c>
      <c r="H255" s="3">
        <v>5.3884810867455286E-2</v>
      </c>
      <c r="I255" s="3">
        <v>1.4549339189018887E-2</v>
      </c>
      <c r="J255" s="3">
        <v>4.4856907161699641E-2</v>
      </c>
      <c r="K255" s="3">
        <v>2.4895046361337072E-2</v>
      </c>
      <c r="L255" s="4">
        <f t="shared" si="17"/>
        <v>0.16344989073274424</v>
      </c>
      <c r="M255" s="5">
        <v>4.2857496698238094E-2</v>
      </c>
      <c r="N255" s="5">
        <v>2.9670542067550681E-2</v>
      </c>
      <c r="O255" s="5">
        <v>4.419599153866597E-2</v>
      </c>
      <c r="P255" s="5">
        <v>4.6725860428289488E-2</v>
      </c>
      <c r="Q255" s="6">
        <f t="shared" si="18"/>
        <v>8.8761296356719269E-2</v>
      </c>
      <c r="R255" s="7">
        <v>5.9139242807880979E-2</v>
      </c>
      <c r="S255" s="7">
        <v>1.3437171370447698E-2</v>
      </c>
      <c r="T255" s="7">
        <v>1.6184882178390588E-2</v>
      </c>
      <c r="U255" s="8">
        <f t="shared" si="19"/>
        <v>9.8106768461206334E-2</v>
      </c>
      <c r="V255" s="13">
        <v>1.5422554138274409E-2</v>
      </c>
      <c r="W255" s="13">
        <v>3.7982829627533125E-2</v>
      </c>
      <c r="X255" s="13">
        <v>2.0114584328888175E-2</v>
      </c>
      <c r="Y255" s="13">
        <v>2.4586800366510616E-2</v>
      </c>
    </row>
    <row r="256" spans="1:25" x14ac:dyDescent="0.3">
      <c r="A256">
        <v>21500</v>
      </c>
      <c r="B256" t="s">
        <v>269</v>
      </c>
      <c r="C256">
        <v>42.117952000000002</v>
      </c>
      <c r="D256">
        <v>-80.096385999999995</v>
      </c>
      <c r="E256">
        <v>100080</v>
      </c>
      <c r="F256" s="1">
        <f t="shared" si="15"/>
        <v>0.48870972930706186</v>
      </c>
      <c r="G256" s="2">
        <f t="shared" si="16"/>
        <v>0.13302748523135816</v>
      </c>
      <c r="H256" s="3">
        <v>4.9662637811042833E-2</v>
      </c>
      <c r="I256" s="3">
        <v>1.3705603208471839E-2</v>
      </c>
      <c r="J256" s="3">
        <v>4.5293434461325645E-2</v>
      </c>
      <c r="K256" s="3">
        <v>2.4365809750517834E-2</v>
      </c>
      <c r="L256" s="4">
        <f t="shared" si="17"/>
        <v>0.1673979860950959</v>
      </c>
      <c r="M256" s="5">
        <v>4.240573239496883E-2</v>
      </c>
      <c r="N256" s="5">
        <v>3.0183401231821384E-2</v>
      </c>
      <c r="O256" s="5">
        <v>4.6567235223965928E-2</v>
      </c>
      <c r="P256" s="5">
        <v>4.8241617244339757E-2</v>
      </c>
      <c r="Q256" s="6">
        <f t="shared" si="18"/>
        <v>8.3828737124647362E-2</v>
      </c>
      <c r="R256" s="7">
        <v>5.3982893133468511E-2</v>
      </c>
      <c r="S256" s="7">
        <v>1.3571380900878244E-2</v>
      </c>
      <c r="T256" s="7">
        <v>1.627446309030061E-2</v>
      </c>
      <c r="U256" s="8">
        <f t="shared" si="19"/>
        <v>0.10445552085596048</v>
      </c>
      <c r="V256" s="13">
        <v>1.8747337808421843E-2</v>
      </c>
      <c r="W256" s="13">
        <v>3.2602431405654789E-2</v>
      </c>
      <c r="X256" s="13">
        <v>2.3670919427192981E-2</v>
      </c>
      <c r="Y256" s="13">
        <v>2.943483221469086E-2</v>
      </c>
    </row>
    <row r="257" spans="1:25" x14ac:dyDescent="0.3">
      <c r="A257">
        <v>25420</v>
      </c>
      <c r="B257" t="s">
        <v>270</v>
      </c>
      <c r="C257">
        <v>40.335915</v>
      </c>
      <c r="D257">
        <v>-77.050489999999996</v>
      </c>
      <c r="E257">
        <v>276490</v>
      </c>
      <c r="F257" s="1">
        <f t="shared" si="15"/>
        <v>0.49035640021245314</v>
      </c>
      <c r="G257" s="2">
        <f t="shared" si="16"/>
        <v>0.12752837900545966</v>
      </c>
      <c r="H257" s="3">
        <v>4.8475396652048884E-2</v>
      </c>
      <c r="I257" s="3">
        <v>1.3889778443390588E-2</v>
      </c>
      <c r="J257" s="3">
        <v>4.0224419316219048E-2</v>
      </c>
      <c r="K257" s="3">
        <v>2.4938784593801153E-2</v>
      </c>
      <c r="L257" s="4">
        <f t="shared" si="17"/>
        <v>0.16447684460592155</v>
      </c>
      <c r="M257" s="5">
        <v>4.6300959409542077E-2</v>
      </c>
      <c r="N257" s="5">
        <v>3.5759003030175179E-2</v>
      </c>
      <c r="O257" s="5">
        <v>4.1546731713015164E-2</v>
      </c>
      <c r="P257" s="5">
        <v>4.0870150453189126E-2</v>
      </c>
      <c r="Q257" s="6">
        <f t="shared" si="18"/>
        <v>0.10311888200472251</v>
      </c>
      <c r="R257" s="7">
        <v>6.7122714173842621E-2</v>
      </c>
      <c r="S257" s="7">
        <v>1.770187646493265E-2</v>
      </c>
      <c r="T257" s="7">
        <v>1.8294291365947235E-2</v>
      </c>
      <c r="U257" s="8">
        <f t="shared" si="19"/>
        <v>9.5232294596349423E-2</v>
      </c>
      <c r="V257" s="13">
        <v>1.5670127045631227E-2</v>
      </c>
      <c r="W257" s="13">
        <v>3.764929065850748E-2</v>
      </c>
      <c r="X257" s="13">
        <v>1.9501741879728252E-2</v>
      </c>
      <c r="Y257" s="13">
        <v>2.2411135012482476E-2</v>
      </c>
    </row>
    <row r="258" spans="1:25" x14ac:dyDescent="0.3">
      <c r="A258">
        <v>27780</v>
      </c>
      <c r="B258" t="s">
        <v>271</v>
      </c>
      <c r="C258">
        <v>40.510221999999999</v>
      </c>
      <c r="D258">
        <v>-78.710477999999995</v>
      </c>
      <c r="E258">
        <v>38340</v>
      </c>
      <c r="F258" s="1">
        <f t="shared" si="15"/>
        <v>0.48685485051267852</v>
      </c>
      <c r="G258" s="2">
        <f t="shared" si="16"/>
        <v>0.14410568646263394</v>
      </c>
      <c r="H258" s="3">
        <v>5.5315762154003946E-2</v>
      </c>
      <c r="I258" s="3">
        <v>1.4381859535785253E-2</v>
      </c>
      <c r="J258" s="3">
        <v>4.9033507803616767E-2</v>
      </c>
      <c r="K258" s="3">
        <v>2.5374556969227979E-2</v>
      </c>
      <c r="L258" s="4">
        <f t="shared" si="17"/>
        <v>0.16127734419631812</v>
      </c>
      <c r="M258" s="5">
        <v>4.3028063634445904E-2</v>
      </c>
      <c r="N258" s="5">
        <v>3.1927047389242791E-2</v>
      </c>
      <c r="O258" s="5">
        <v>4.1788290541163002E-2</v>
      </c>
      <c r="P258" s="5">
        <v>4.4533942631466421E-2</v>
      </c>
      <c r="Q258" s="6">
        <f t="shared" si="18"/>
        <v>9.4416380026886154E-2</v>
      </c>
      <c r="R258" s="7">
        <v>6.1727720065018275E-2</v>
      </c>
      <c r="S258" s="7">
        <v>1.4476484966758546E-2</v>
      </c>
      <c r="T258" s="7">
        <v>1.8212174995109333E-2</v>
      </c>
      <c r="U258" s="8">
        <f t="shared" si="19"/>
        <v>8.7055439826840303E-2</v>
      </c>
      <c r="V258" s="13">
        <v>1.3302924369231073E-2</v>
      </c>
      <c r="W258" s="13">
        <v>3.275403971922862E-2</v>
      </c>
      <c r="X258" s="13">
        <v>1.9226736208169084E-2</v>
      </c>
      <c r="Y258" s="13">
        <v>2.1771739530211529E-2</v>
      </c>
    </row>
    <row r="259" spans="1:25" x14ac:dyDescent="0.3">
      <c r="A259">
        <v>29540</v>
      </c>
      <c r="B259" t="s">
        <v>272</v>
      </c>
      <c r="C259">
        <v>40.041992</v>
      </c>
      <c r="D259">
        <v>-76.250197999999997</v>
      </c>
      <c r="E259">
        <v>208250</v>
      </c>
      <c r="F259" s="1">
        <f t="shared" ref="F259:F322" si="20">G259+L259+Q259+U259</f>
        <v>0.49073137869426786</v>
      </c>
      <c r="G259" s="2">
        <f t="shared" ref="G259:G322" si="21">SUM(H259:K259)</f>
        <v>0.12244103807860184</v>
      </c>
      <c r="H259" s="3">
        <v>4.5911231537348204E-2</v>
      </c>
      <c r="I259" s="3">
        <v>1.4231407346337772E-2</v>
      </c>
      <c r="J259" s="3">
        <v>3.9491598473513655E-2</v>
      </c>
      <c r="K259" s="3">
        <v>2.2806800721402204E-2</v>
      </c>
      <c r="L259" s="4">
        <f t="shared" ref="L259:L322" si="22">SUM(M259:P259)</f>
        <v>0.16909590291535628</v>
      </c>
      <c r="M259" s="5">
        <v>4.295310414420235E-2</v>
      </c>
      <c r="N259" s="5">
        <v>3.0727548633717034E-2</v>
      </c>
      <c r="O259" s="5">
        <v>4.8425316568994008E-2</v>
      </c>
      <c r="P259" s="5">
        <v>4.6989933568442888E-2</v>
      </c>
      <c r="Q259" s="6">
        <f t="shared" ref="Q259:Q322" si="23">SUM(R259:T259)</f>
        <v>8.4646263472326691E-2</v>
      </c>
      <c r="R259" s="7">
        <v>5.5415923771755908E-2</v>
      </c>
      <c r="S259" s="7">
        <v>1.3682361362849581E-2</v>
      </c>
      <c r="T259" s="7">
        <v>1.5547978337721204E-2</v>
      </c>
      <c r="U259" s="8">
        <f t="shared" ref="U259:U322" si="24">SUM(V259:Y259)</f>
        <v>0.11454817422798311</v>
      </c>
      <c r="V259" s="13">
        <v>2.0185863788135916E-2</v>
      </c>
      <c r="W259" s="13">
        <v>4.1598565882693075E-2</v>
      </c>
      <c r="X259" s="13">
        <v>2.3438970098640571E-2</v>
      </c>
      <c r="Y259" s="13">
        <v>2.9324774458513538E-2</v>
      </c>
    </row>
    <row r="260" spans="1:25" x14ac:dyDescent="0.3">
      <c r="A260">
        <v>30140</v>
      </c>
      <c r="B260" t="s">
        <v>273</v>
      </c>
      <c r="C260">
        <v>40.371558999999998</v>
      </c>
      <c r="D260">
        <v>-76.464870000000005</v>
      </c>
      <c r="E260">
        <v>38770</v>
      </c>
      <c r="F260" s="1">
        <f t="shared" si="20"/>
        <v>0.49117653177491605</v>
      </c>
      <c r="G260" s="2">
        <f t="shared" si="21"/>
        <v>0.12139104289746509</v>
      </c>
      <c r="H260" s="3">
        <v>4.4883747745301142E-2</v>
      </c>
      <c r="I260" s="3">
        <v>1.417508721101224E-2</v>
      </c>
      <c r="J260" s="3">
        <v>4.0040936772304823E-2</v>
      </c>
      <c r="K260" s="3">
        <v>2.22912711688469E-2</v>
      </c>
      <c r="L260" s="4">
        <f t="shared" si="22"/>
        <v>0.17062551504167373</v>
      </c>
      <c r="M260" s="5">
        <v>4.2474266085396568E-2</v>
      </c>
      <c r="N260" s="5">
        <v>2.7546775571439537E-2</v>
      </c>
      <c r="O260" s="5">
        <v>5.066073890512026E-2</v>
      </c>
      <c r="P260" s="5">
        <v>4.9943734479717353E-2</v>
      </c>
      <c r="Q260" s="6">
        <f t="shared" si="23"/>
        <v>7.4905318868025178E-2</v>
      </c>
      <c r="R260" s="7">
        <v>5.0172890405038931E-2</v>
      </c>
      <c r="S260" s="7">
        <v>1.0965042770886344E-2</v>
      </c>
      <c r="T260" s="7">
        <v>1.3767385692099907E-2</v>
      </c>
      <c r="U260" s="8">
        <f t="shared" si="24"/>
        <v>0.124254654967752</v>
      </c>
      <c r="V260" s="13">
        <v>1.9685833886632864E-2</v>
      </c>
      <c r="W260" s="13">
        <v>4.7805621099731688E-2</v>
      </c>
      <c r="X260" s="13">
        <v>2.4888505349463786E-2</v>
      </c>
      <c r="Y260" s="13">
        <v>3.1874694631923661E-2</v>
      </c>
    </row>
    <row r="261" spans="1:25" x14ac:dyDescent="0.3">
      <c r="A261">
        <v>37980</v>
      </c>
      <c r="B261" t="s">
        <v>274</v>
      </c>
      <c r="C261">
        <v>39.894936000000001</v>
      </c>
      <c r="D261">
        <v>-75.311954999999998</v>
      </c>
      <c r="E261">
        <v>2475380</v>
      </c>
      <c r="F261" s="1">
        <f t="shared" si="20"/>
        <v>0.48826197621535716</v>
      </c>
      <c r="G261" s="2">
        <f t="shared" si="21"/>
        <v>0.13307430779729285</v>
      </c>
      <c r="H261" s="3">
        <v>5.0393606749387983E-2</v>
      </c>
      <c r="I261" s="3">
        <v>1.390604192321558E-2</v>
      </c>
      <c r="J261" s="3">
        <v>4.2856884393554194E-2</v>
      </c>
      <c r="K261" s="3">
        <v>2.5917774731135098E-2</v>
      </c>
      <c r="L261" s="4">
        <f t="shared" si="22"/>
        <v>0.1609848266467985</v>
      </c>
      <c r="M261" s="5">
        <v>4.5219617145006726E-2</v>
      </c>
      <c r="N261" s="5">
        <v>3.8419292088901012E-2</v>
      </c>
      <c r="O261" s="5">
        <v>3.7820969630936445E-2</v>
      </c>
      <c r="P261" s="5">
        <v>3.9524947781954319E-2</v>
      </c>
      <c r="Q261" s="6">
        <f t="shared" si="23"/>
        <v>0.10837396924968039</v>
      </c>
      <c r="R261" s="7">
        <v>6.8931722091762265E-2</v>
      </c>
      <c r="S261" s="7">
        <v>1.8731367205243401E-2</v>
      </c>
      <c r="T261" s="7">
        <v>2.0710879952674722E-2</v>
      </c>
      <c r="U261" s="8">
        <f t="shared" si="24"/>
        <v>8.5828872521585373E-2</v>
      </c>
      <c r="V261" s="13">
        <v>1.4759386326350691E-2</v>
      </c>
      <c r="W261" s="13">
        <v>3.1365157508526018E-2</v>
      </c>
      <c r="X261" s="13">
        <v>1.8593993056775678E-2</v>
      </c>
      <c r="Y261" s="13">
        <v>2.1110335629932985E-2</v>
      </c>
    </row>
    <row r="262" spans="1:25" x14ac:dyDescent="0.3">
      <c r="A262">
        <v>38300</v>
      </c>
      <c r="B262" t="s">
        <v>275</v>
      </c>
      <c r="C262">
        <v>40.434337999999997</v>
      </c>
      <c r="D262">
        <v>-79.828061000000005</v>
      </c>
      <c r="E262">
        <v>979190</v>
      </c>
      <c r="F262" s="1">
        <f t="shared" si="20"/>
        <v>0.48934742611983539</v>
      </c>
      <c r="G262" s="2">
        <f t="shared" si="21"/>
        <v>0.13056715607600575</v>
      </c>
      <c r="H262" s="3">
        <v>4.984650968322047E-2</v>
      </c>
      <c r="I262" s="3">
        <v>1.3834903610241266E-2</v>
      </c>
      <c r="J262" s="3">
        <v>4.1458373359169368E-2</v>
      </c>
      <c r="K262" s="3">
        <v>2.5427369423374643E-2</v>
      </c>
      <c r="L262" s="4">
        <f t="shared" si="22"/>
        <v>0.16067164736823869</v>
      </c>
      <c r="M262" s="5">
        <v>4.5621858079141368E-2</v>
      </c>
      <c r="N262" s="5">
        <v>3.7306896011950114E-2</v>
      </c>
      <c r="O262" s="5">
        <v>3.8292009649174591E-2</v>
      </c>
      <c r="P262" s="5">
        <v>3.9450883627972624E-2</v>
      </c>
      <c r="Q262" s="6">
        <f t="shared" si="23"/>
        <v>0.10358096007842252</v>
      </c>
      <c r="R262" s="7">
        <v>6.6403009180695124E-2</v>
      </c>
      <c r="S262" s="7">
        <v>1.7856589755437878E-2</v>
      </c>
      <c r="T262" s="7">
        <v>1.9321361142289519E-2</v>
      </c>
      <c r="U262" s="8">
        <f t="shared" si="24"/>
        <v>9.4527662597168355E-2</v>
      </c>
      <c r="V262" s="13">
        <v>1.7371776988798954E-2</v>
      </c>
      <c r="W262" s="13">
        <v>3.3926190181699067E-2</v>
      </c>
      <c r="X262" s="13">
        <v>2.0155416849463127E-2</v>
      </c>
      <c r="Y262" s="13">
        <v>2.3074278577207199E-2</v>
      </c>
    </row>
    <row r="263" spans="1:25" x14ac:dyDescent="0.3">
      <c r="A263">
        <v>39740</v>
      </c>
      <c r="B263" t="s">
        <v>276</v>
      </c>
      <c r="C263">
        <v>40.413957000000003</v>
      </c>
      <c r="D263">
        <v>-75.926860000000005</v>
      </c>
      <c r="E263">
        <v>143050</v>
      </c>
      <c r="F263" s="1">
        <f t="shared" si="20"/>
        <v>0.4901472102321659</v>
      </c>
      <c r="G263" s="2">
        <f t="shared" si="21"/>
        <v>0.12768497238380574</v>
      </c>
      <c r="H263" s="3">
        <v>4.8546028028668281E-2</v>
      </c>
      <c r="I263" s="3">
        <v>1.3753427390200492E-2</v>
      </c>
      <c r="J263" s="3">
        <v>4.1499042459882542E-2</v>
      </c>
      <c r="K263" s="3">
        <v>2.388647450505443E-2</v>
      </c>
      <c r="L263" s="4">
        <f t="shared" si="22"/>
        <v>0.16439059147080703</v>
      </c>
      <c r="M263" s="5">
        <v>4.349835031022925E-2</v>
      </c>
      <c r="N263" s="5">
        <v>3.1657166362451056E-2</v>
      </c>
      <c r="O263" s="5">
        <v>4.4836447846440836E-2</v>
      </c>
      <c r="P263" s="5">
        <v>4.43986269516859E-2</v>
      </c>
      <c r="Q263" s="6">
        <f t="shared" si="23"/>
        <v>8.9975550487200795E-2</v>
      </c>
      <c r="R263" s="7">
        <v>5.8788045931269677E-2</v>
      </c>
      <c r="S263" s="7">
        <v>1.4618293107970942E-2</v>
      </c>
      <c r="T263" s="7">
        <v>1.6569211447960169E-2</v>
      </c>
      <c r="U263" s="8">
        <f t="shared" si="24"/>
        <v>0.10809609589035236</v>
      </c>
      <c r="V263" s="13">
        <v>1.8746850010280935E-2</v>
      </c>
      <c r="W263" s="13">
        <v>3.8625355715430888E-2</v>
      </c>
      <c r="X263" s="13">
        <v>2.2596392592421896E-2</v>
      </c>
      <c r="Y263" s="13">
        <v>2.8127497572218649E-2</v>
      </c>
    </row>
    <row r="264" spans="1:25" x14ac:dyDescent="0.3">
      <c r="A264">
        <v>42540</v>
      </c>
      <c r="B264" t="s">
        <v>277</v>
      </c>
      <c r="C264">
        <v>41.322881000000002</v>
      </c>
      <c r="D264">
        <v>-75.898188000000005</v>
      </c>
      <c r="E264">
        <v>214900</v>
      </c>
      <c r="F264" s="1">
        <f t="shared" si="20"/>
        <v>0.49043493440283265</v>
      </c>
      <c r="G264" s="2">
        <f t="shared" si="21"/>
        <v>0.12688192199831835</v>
      </c>
      <c r="H264" s="3">
        <v>4.7850242024872154E-2</v>
      </c>
      <c r="I264" s="3">
        <v>1.3764690182964775E-2</v>
      </c>
      <c r="J264" s="3">
        <v>4.2870968086080104E-2</v>
      </c>
      <c r="K264" s="3">
        <v>2.2396021704401324E-2</v>
      </c>
      <c r="L264" s="4">
        <f t="shared" si="22"/>
        <v>0.16855014461979953</v>
      </c>
      <c r="M264" s="5">
        <v>4.3652829024002443E-2</v>
      </c>
      <c r="N264" s="5">
        <v>3.0219147920057428E-2</v>
      </c>
      <c r="O264" s="5">
        <v>4.7641893365261631E-2</v>
      </c>
      <c r="P264" s="5">
        <v>4.7036274310478035E-2</v>
      </c>
      <c r="Q264" s="6">
        <f t="shared" si="23"/>
        <v>8.6260877448383622E-2</v>
      </c>
      <c r="R264" s="7">
        <v>5.7652529325197766E-2</v>
      </c>
      <c r="S264" s="7">
        <v>1.3072888594234897E-2</v>
      </c>
      <c r="T264" s="7">
        <v>1.5535459528950947E-2</v>
      </c>
      <c r="U264" s="8">
        <f t="shared" si="24"/>
        <v>0.10874199033633113</v>
      </c>
      <c r="V264" s="13">
        <v>1.7282866364868709E-2</v>
      </c>
      <c r="W264" s="13">
        <v>4.1635178861507222E-2</v>
      </c>
      <c r="X264" s="13">
        <v>2.2331508058810078E-2</v>
      </c>
      <c r="Y264" s="13">
        <v>2.7492437051145107E-2</v>
      </c>
    </row>
    <row r="265" spans="1:25" x14ac:dyDescent="0.3">
      <c r="A265">
        <v>44300</v>
      </c>
      <c r="B265" t="s">
        <v>278</v>
      </c>
      <c r="C265">
        <v>40.909128000000003</v>
      </c>
      <c r="D265">
        <v>-77.847876999999997</v>
      </c>
      <c r="E265">
        <v>47030</v>
      </c>
      <c r="F265" s="1">
        <f t="shared" si="20"/>
        <v>0.48917567701634102</v>
      </c>
      <c r="G265" s="2">
        <f t="shared" si="21"/>
        <v>0.13635095326441554</v>
      </c>
      <c r="H265" s="3">
        <v>5.3333461512146754E-2</v>
      </c>
      <c r="I265" s="3">
        <v>1.4837712469936055E-2</v>
      </c>
      <c r="J265" s="3">
        <v>4.3359280694337206E-2</v>
      </c>
      <c r="K265" s="3">
        <v>2.4820498587995544E-2</v>
      </c>
      <c r="L265" s="4">
        <f t="shared" si="22"/>
        <v>0.16157361021300731</v>
      </c>
      <c r="M265" s="5">
        <v>4.5124895174026181E-2</v>
      </c>
      <c r="N265" s="5">
        <v>3.2897006914286056E-2</v>
      </c>
      <c r="O265" s="5">
        <v>3.9923239642617188E-2</v>
      </c>
      <c r="P265" s="5">
        <v>4.3628468482077867E-2</v>
      </c>
      <c r="Q265" s="6">
        <f t="shared" si="23"/>
        <v>0.10222559756601918</v>
      </c>
      <c r="R265" s="7">
        <v>6.8751141779074043E-2</v>
      </c>
      <c r="S265" s="7">
        <v>1.5879522369075489E-2</v>
      </c>
      <c r="T265" s="7">
        <v>1.7594933417869645E-2</v>
      </c>
      <c r="U265" s="8">
        <f t="shared" si="24"/>
        <v>8.9025515972899011E-2</v>
      </c>
      <c r="V265" s="13">
        <v>1.7850652641359651E-2</v>
      </c>
      <c r="W265" s="13">
        <v>3.0473539056430195E-2</v>
      </c>
      <c r="X265" s="13">
        <v>1.8618098758316198E-2</v>
      </c>
      <c r="Y265" s="13">
        <v>2.2083225516792974E-2</v>
      </c>
    </row>
    <row r="266" spans="1:25" x14ac:dyDescent="0.3">
      <c r="A266">
        <v>48700</v>
      </c>
      <c r="B266" t="s">
        <v>279</v>
      </c>
      <c r="C266">
        <v>41.343882000000001</v>
      </c>
      <c r="D266">
        <v>-77.055261999999999</v>
      </c>
      <c r="E266">
        <v>36530</v>
      </c>
      <c r="F266" s="1">
        <f t="shared" si="20"/>
        <v>0.4905330359461228</v>
      </c>
      <c r="G266" s="2">
        <f t="shared" si="21"/>
        <v>0.1342087053827769</v>
      </c>
      <c r="H266" s="3">
        <v>5.2650352099992866E-2</v>
      </c>
      <c r="I266" s="3">
        <v>1.431611099448373E-2</v>
      </c>
      <c r="J266" s="3">
        <v>4.4068423525233165E-2</v>
      </c>
      <c r="K266" s="3">
        <v>2.3173818763067136E-2</v>
      </c>
      <c r="L266" s="4">
        <f t="shared" si="22"/>
        <v>0.16413956546000222</v>
      </c>
      <c r="M266" s="5">
        <v>4.3100603291973787E-2</v>
      </c>
      <c r="N266" s="5">
        <v>2.9369685492334954E-2</v>
      </c>
      <c r="O266" s="5">
        <v>4.5114480797689774E-2</v>
      </c>
      <c r="P266" s="5">
        <v>4.6554795878003701E-2</v>
      </c>
      <c r="Q266" s="6">
        <f t="shared" si="23"/>
        <v>8.4369866668708646E-2</v>
      </c>
      <c r="R266" s="7">
        <v>5.8419515541688512E-2</v>
      </c>
      <c r="S266" s="7">
        <v>1.1793825549795573E-2</v>
      </c>
      <c r="T266" s="7">
        <v>1.4156525577224565E-2</v>
      </c>
      <c r="U266" s="8">
        <f t="shared" si="24"/>
        <v>0.10781489843463499</v>
      </c>
      <c r="V266" s="13">
        <v>1.7988139742167536E-2</v>
      </c>
      <c r="W266" s="13">
        <v>3.9731959479742514E-2</v>
      </c>
      <c r="X266" s="13">
        <v>2.219407072500049E-2</v>
      </c>
      <c r="Y266" s="13">
        <v>2.7900728487724437E-2</v>
      </c>
    </row>
    <row r="267" spans="1:25" x14ac:dyDescent="0.3">
      <c r="A267">
        <v>49620</v>
      </c>
      <c r="B267" t="s">
        <v>280</v>
      </c>
      <c r="C267">
        <v>39.921751</v>
      </c>
      <c r="D267">
        <v>-76.728888999999995</v>
      </c>
      <c r="E267">
        <v>150880</v>
      </c>
      <c r="F267" s="1">
        <f t="shared" si="20"/>
        <v>0.4914506365759167</v>
      </c>
      <c r="G267" s="2">
        <f t="shared" si="21"/>
        <v>0.12077597191516187</v>
      </c>
      <c r="H267" s="3">
        <v>4.4850712424093442E-2</v>
      </c>
      <c r="I267" s="3">
        <v>1.4095442309018422E-2</v>
      </c>
      <c r="J267" s="3">
        <v>3.8787769945142686E-2</v>
      </c>
      <c r="K267" s="3">
        <v>2.3042047236907327E-2</v>
      </c>
      <c r="L267" s="4">
        <f t="shared" si="22"/>
        <v>0.16582313156697218</v>
      </c>
      <c r="M267" s="5">
        <v>4.3841170424249433E-2</v>
      </c>
      <c r="N267" s="5">
        <v>3.0595712425155807E-2</v>
      </c>
      <c r="O267" s="5">
        <v>4.6245959977096317E-2</v>
      </c>
      <c r="P267" s="5">
        <v>4.5140288740470623E-2</v>
      </c>
      <c r="Q267" s="6">
        <f t="shared" si="23"/>
        <v>8.4148506793463279E-2</v>
      </c>
      <c r="R267" s="7">
        <v>5.4047392821359473E-2</v>
      </c>
      <c r="S267" s="7">
        <v>1.427222018028571E-2</v>
      </c>
      <c r="T267" s="7">
        <v>1.5828893791818094E-2</v>
      </c>
      <c r="U267" s="8">
        <f t="shared" si="24"/>
        <v>0.12070302630031937</v>
      </c>
      <c r="V267" s="13">
        <v>2.2561656349850065E-2</v>
      </c>
      <c r="W267" s="13">
        <v>4.2597432990309408E-2</v>
      </c>
      <c r="X267" s="13">
        <v>2.5037865921775107E-2</v>
      </c>
      <c r="Y267" s="13">
        <v>3.0506071038384788E-2</v>
      </c>
    </row>
    <row r="268" spans="1:25" x14ac:dyDescent="0.3">
      <c r="A268">
        <v>77200</v>
      </c>
      <c r="B268" t="s">
        <v>281</v>
      </c>
      <c r="C268">
        <v>41.706831000000001</v>
      </c>
      <c r="D268">
        <v>-71.286636999999999</v>
      </c>
      <c r="E268">
        <v>470290</v>
      </c>
      <c r="F268" s="1">
        <f t="shared" si="20"/>
        <v>0.48825185267123011</v>
      </c>
      <c r="G268" s="2">
        <f t="shared" si="21"/>
        <v>0.13243664718710244</v>
      </c>
      <c r="H268" s="3">
        <v>5.0849213636576233E-2</v>
      </c>
      <c r="I268" s="3">
        <v>1.4096299773014225E-2</v>
      </c>
      <c r="J268" s="3">
        <v>4.2277325260786612E-2</v>
      </c>
      <c r="K268" s="3">
        <v>2.5213808516725365E-2</v>
      </c>
      <c r="L268" s="4">
        <f t="shared" si="22"/>
        <v>0.16273915089992044</v>
      </c>
      <c r="M268" s="5">
        <v>4.3392548531518284E-2</v>
      </c>
      <c r="N268" s="5">
        <v>3.6542965014242319E-2</v>
      </c>
      <c r="O268" s="5">
        <v>3.9970816206905006E-2</v>
      </c>
      <c r="P268" s="5">
        <v>4.2832821147254847E-2</v>
      </c>
      <c r="Q268" s="6">
        <f t="shared" si="23"/>
        <v>0.10167719126739125</v>
      </c>
      <c r="R268" s="7">
        <v>6.4126446882634816E-2</v>
      </c>
      <c r="S268" s="7">
        <v>1.7398448330297571E-2</v>
      </c>
      <c r="T268" s="7">
        <v>2.0152296054458872E-2</v>
      </c>
      <c r="U268" s="8">
        <f t="shared" si="24"/>
        <v>9.1398863316815945E-2</v>
      </c>
      <c r="V268" s="13">
        <v>1.6380977430610278E-2</v>
      </c>
      <c r="W268" s="13">
        <v>3.1944882530232921E-2</v>
      </c>
      <c r="X268" s="13">
        <v>1.9864470587721315E-2</v>
      </c>
      <c r="Y268" s="13">
        <v>2.3208532768251435E-2</v>
      </c>
    </row>
    <row r="269" spans="1:25" x14ac:dyDescent="0.3">
      <c r="A269">
        <v>16700</v>
      </c>
      <c r="B269" t="s">
        <v>282</v>
      </c>
      <c r="C269">
        <v>33.021988999999998</v>
      </c>
      <c r="D269">
        <v>-80.012043000000006</v>
      </c>
      <c r="E269">
        <v>310220</v>
      </c>
      <c r="F269" s="1">
        <f t="shared" si="20"/>
        <v>0.48831536786800483</v>
      </c>
      <c r="G269" s="2">
        <f t="shared" si="21"/>
        <v>0.13473323848848573</v>
      </c>
      <c r="H269" s="3">
        <v>5.2580199027205822E-2</v>
      </c>
      <c r="I269" s="3">
        <v>1.4891874302289694E-2</v>
      </c>
      <c r="J269" s="3">
        <v>4.0913057516734568E-2</v>
      </c>
      <c r="K269" s="3">
        <v>2.6348107642255637E-2</v>
      </c>
      <c r="L269" s="4">
        <f t="shared" si="22"/>
        <v>0.15922337927322122</v>
      </c>
      <c r="M269" s="5">
        <v>4.3226446999509199E-2</v>
      </c>
      <c r="N269" s="5">
        <v>3.4479063889657102E-2</v>
      </c>
      <c r="O269" s="5">
        <v>3.9394685221578338E-2</v>
      </c>
      <c r="P269" s="5">
        <v>4.2123183162476596E-2</v>
      </c>
      <c r="Q269" s="6">
        <f t="shared" si="23"/>
        <v>9.6566545710569524E-2</v>
      </c>
      <c r="R269" s="7">
        <v>6.0246854141774227E-2</v>
      </c>
      <c r="S269" s="7">
        <v>1.7316366822564523E-2</v>
      </c>
      <c r="T269" s="7">
        <v>1.9003324746230774E-2</v>
      </c>
      <c r="U269" s="8">
        <f t="shared" si="24"/>
        <v>9.7792204395728388E-2</v>
      </c>
      <c r="V269" s="13">
        <v>1.8193648171629728E-2</v>
      </c>
      <c r="W269" s="13">
        <v>3.4809294182605782E-2</v>
      </c>
      <c r="X269" s="13">
        <v>2.0556999370308394E-2</v>
      </c>
      <c r="Y269" s="13">
        <v>2.4232262671184467E-2</v>
      </c>
    </row>
    <row r="270" spans="1:25" x14ac:dyDescent="0.3">
      <c r="A270">
        <v>17900</v>
      </c>
      <c r="B270" t="s">
        <v>283</v>
      </c>
      <c r="C270">
        <v>34.077584999999999</v>
      </c>
      <c r="D270">
        <v>-81.037845000000004</v>
      </c>
      <c r="E270">
        <v>337330</v>
      </c>
      <c r="F270" s="1">
        <f t="shared" si="20"/>
        <v>0.48941290490018496</v>
      </c>
      <c r="G270" s="2">
        <f t="shared" si="21"/>
        <v>0.13552422138426115</v>
      </c>
      <c r="H270" s="3">
        <v>5.2969171538454103E-2</v>
      </c>
      <c r="I270" s="3">
        <v>1.4449091794864489E-2</v>
      </c>
      <c r="J270" s="3">
        <v>4.2295486492001932E-2</v>
      </c>
      <c r="K270" s="3">
        <v>2.5810471558940635E-2</v>
      </c>
      <c r="L270" s="4">
        <f t="shared" si="22"/>
        <v>0.15675366043053621</v>
      </c>
      <c r="M270" s="5">
        <v>4.3734248221657834E-2</v>
      </c>
      <c r="N270" s="5">
        <v>3.4915508748749373E-2</v>
      </c>
      <c r="O270" s="5">
        <v>3.7750488154767586E-2</v>
      </c>
      <c r="P270" s="5">
        <v>4.0353415305361406E-2</v>
      </c>
      <c r="Q270" s="6">
        <f t="shared" si="23"/>
        <v>0.10161055195533339</v>
      </c>
      <c r="R270" s="7">
        <v>6.6419258988249283E-2</v>
      </c>
      <c r="S270" s="7">
        <v>1.6660540989570434E-2</v>
      </c>
      <c r="T270" s="7">
        <v>1.8530751977513669E-2</v>
      </c>
      <c r="U270" s="8">
        <f t="shared" si="24"/>
        <v>9.5524471130054273E-2</v>
      </c>
      <c r="V270" s="13">
        <v>1.6634673226597913E-2</v>
      </c>
      <c r="W270" s="13">
        <v>3.5163854353885075E-2</v>
      </c>
      <c r="X270" s="13">
        <v>2.0296368636729043E-2</v>
      </c>
      <c r="Y270" s="13">
        <v>2.3429574912842237E-2</v>
      </c>
    </row>
    <row r="271" spans="1:25" x14ac:dyDescent="0.3">
      <c r="A271">
        <v>22500</v>
      </c>
      <c r="B271" t="s">
        <v>284</v>
      </c>
      <c r="C271">
        <v>34.154902</v>
      </c>
      <c r="D271">
        <v>-79.807590000000005</v>
      </c>
      <c r="E271">
        <v>72900</v>
      </c>
      <c r="F271" s="1">
        <f t="shared" si="20"/>
        <v>0.48883446709503992</v>
      </c>
      <c r="G271" s="2">
        <f t="shared" si="21"/>
        <v>0.13757322728466639</v>
      </c>
      <c r="H271" s="3">
        <v>5.2872252474881413E-2</v>
      </c>
      <c r="I271" s="3">
        <v>1.5276436887373008E-2</v>
      </c>
      <c r="J271" s="3">
        <v>4.3655920001117572E-2</v>
      </c>
      <c r="K271" s="3">
        <v>2.5768617921294402E-2</v>
      </c>
      <c r="L271" s="4">
        <f t="shared" si="22"/>
        <v>0.16259810220124493</v>
      </c>
      <c r="M271" s="5">
        <v>4.2438674487991795E-2</v>
      </c>
      <c r="N271" s="5">
        <v>3.1942320046374761E-2</v>
      </c>
      <c r="O271" s="5">
        <v>4.3393194595180498E-2</v>
      </c>
      <c r="P271" s="5">
        <v>4.4823913071697863E-2</v>
      </c>
      <c r="Q271" s="6">
        <f t="shared" si="23"/>
        <v>8.7163571119448002E-2</v>
      </c>
      <c r="R271" s="7">
        <v>5.5917754640155838E-2</v>
      </c>
      <c r="S271" s="7">
        <v>1.4205053456445585E-2</v>
      </c>
      <c r="T271" s="7">
        <v>1.7040763022846576E-2</v>
      </c>
      <c r="U271" s="8">
        <f t="shared" si="24"/>
        <v>0.10149956648968061</v>
      </c>
      <c r="V271" s="13">
        <v>1.7337448320913995E-2</v>
      </c>
      <c r="W271" s="13">
        <v>3.5630407464156806E-2</v>
      </c>
      <c r="X271" s="13">
        <v>2.1867647042909336E-2</v>
      </c>
      <c r="Y271" s="13">
        <v>2.6664063661700481E-2</v>
      </c>
    </row>
    <row r="272" spans="1:25" x14ac:dyDescent="0.3">
      <c r="A272">
        <v>24860</v>
      </c>
      <c r="B272" t="s">
        <v>285</v>
      </c>
      <c r="C272">
        <v>34.683709</v>
      </c>
      <c r="D272">
        <v>-82.413422999999995</v>
      </c>
      <c r="E272">
        <v>357660</v>
      </c>
      <c r="F272" s="1">
        <f t="shared" si="20"/>
        <v>0.4904184601920748</v>
      </c>
      <c r="G272" s="2">
        <f t="shared" si="21"/>
        <v>0.12652691191994217</v>
      </c>
      <c r="H272" s="3">
        <v>4.9063968693093166E-2</v>
      </c>
      <c r="I272" s="3">
        <v>1.4434388862388722E-2</v>
      </c>
      <c r="J272" s="3">
        <v>3.8493470539580611E-2</v>
      </c>
      <c r="K272" s="3">
        <v>2.4535083824879671E-2</v>
      </c>
      <c r="L272" s="4">
        <f t="shared" si="22"/>
        <v>0.16273817644796643</v>
      </c>
      <c r="M272" s="5">
        <v>4.2716539714489847E-2</v>
      </c>
      <c r="N272" s="5">
        <v>3.1864874095879576E-2</v>
      </c>
      <c r="O272" s="5">
        <v>4.4166992251243632E-2</v>
      </c>
      <c r="P272" s="5">
        <v>4.398977038635337E-2</v>
      </c>
      <c r="Q272" s="6">
        <f t="shared" si="23"/>
        <v>8.9641707942198959E-2</v>
      </c>
      <c r="R272" s="7">
        <v>5.7311896392536046E-2</v>
      </c>
      <c r="S272" s="7">
        <v>1.5258281025320699E-2</v>
      </c>
      <c r="T272" s="7">
        <v>1.7071530524342213E-2</v>
      </c>
      <c r="U272" s="8">
        <f t="shared" si="24"/>
        <v>0.11151166388196725</v>
      </c>
      <c r="V272" s="13">
        <v>2.0832625708795578E-2</v>
      </c>
      <c r="W272" s="13">
        <v>3.7339676173322699E-2</v>
      </c>
      <c r="X272" s="13">
        <v>2.3752425456218383E-2</v>
      </c>
      <c r="Y272" s="13">
        <v>2.9586936543630583E-2</v>
      </c>
    </row>
    <row r="273" spans="1:25" x14ac:dyDescent="0.3">
      <c r="A273">
        <v>34820</v>
      </c>
      <c r="B273" t="s">
        <v>286</v>
      </c>
      <c r="C273">
        <v>33.969095000000003</v>
      </c>
      <c r="D273">
        <v>-78.612724</v>
      </c>
      <c r="E273">
        <v>139490</v>
      </c>
      <c r="F273" s="1">
        <f t="shared" si="20"/>
        <v>0.48637128849564371</v>
      </c>
      <c r="G273" s="2">
        <f t="shared" si="21"/>
        <v>0.14692383022989813</v>
      </c>
      <c r="H273" s="3">
        <v>5.9752156623060271E-2</v>
      </c>
      <c r="I273" s="3">
        <v>1.4679474929939344E-2</v>
      </c>
      <c r="J273" s="3">
        <v>4.8472936979027124E-2</v>
      </c>
      <c r="K273" s="3">
        <v>2.4019261697871382E-2</v>
      </c>
      <c r="L273" s="4">
        <f t="shared" si="22"/>
        <v>0.16852270214473525</v>
      </c>
      <c r="M273" s="5">
        <v>3.6910135565509546E-2</v>
      </c>
      <c r="N273" s="5">
        <v>2.7551178470890524E-2</v>
      </c>
      <c r="O273" s="5">
        <v>4.7521774857300039E-2</v>
      </c>
      <c r="P273" s="5">
        <v>5.6539613251035126E-2</v>
      </c>
      <c r="Q273" s="6">
        <f t="shared" si="23"/>
        <v>7.9691213998668908E-2</v>
      </c>
      <c r="R273" s="7">
        <v>5.3824983460163747E-2</v>
      </c>
      <c r="S273" s="7">
        <v>1.0622194513418502E-2</v>
      </c>
      <c r="T273" s="7">
        <v>1.5244036025086659E-2</v>
      </c>
      <c r="U273" s="8">
        <f t="shared" si="24"/>
        <v>9.1233542122341429E-2</v>
      </c>
      <c r="V273" s="13">
        <v>1.3773499514256582E-2</v>
      </c>
      <c r="W273" s="13">
        <v>3.4556379351897419E-2</v>
      </c>
      <c r="X273" s="13">
        <v>1.9930581372503052E-2</v>
      </c>
      <c r="Y273" s="13">
        <v>2.2973081883684365E-2</v>
      </c>
    </row>
    <row r="274" spans="1:25" x14ac:dyDescent="0.3">
      <c r="A274">
        <v>43900</v>
      </c>
      <c r="B274" t="s">
        <v>287</v>
      </c>
      <c r="C274">
        <v>34.834620000000001</v>
      </c>
      <c r="D274">
        <v>-81.842400999999995</v>
      </c>
      <c r="E274">
        <v>133750</v>
      </c>
      <c r="F274" s="1">
        <f t="shared" si="20"/>
        <v>0.49185258608336824</v>
      </c>
      <c r="G274" s="2">
        <f t="shared" si="21"/>
        <v>0.11837853364217363</v>
      </c>
      <c r="H274" s="3">
        <v>4.4520528519599978E-2</v>
      </c>
      <c r="I274" s="3">
        <v>1.4158227977879847E-2</v>
      </c>
      <c r="J274" s="3">
        <v>3.6815479933882157E-2</v>
      </c>
      <c r="K274" s="3">
        <v>2.288429721081164E-2</v>
      </c>
      <c r="L274" s="4">
        <f t="shared" si="22"/>
        <v>0.1666866341628003</v>
      </c>
      <c r="M274" s="5">
        <v>4.3263419860632993E-2</v>
      </c>
      <c r="N274" s="5">
        <v>3.0351802593479301E-2</v>
      </c>
      <c r="O274" s="5">
        <v>4.7103031602219347E-2</v>
      </c>
      <c r="P274" s="5">
        <v>4.5968380106468663E-2</v>
      </c>
      <c r="Q274" s="6">
        <f t="shared" si="23"/>
        <v>8.1484425651905654E-2</v>
      </c>
      <c r="R274" s="7">
        <v>5.2718204317453984E-2</v>
      </c>
      <c r="S274" s="7">
        <v>1.3570848204262898E-2</v>
      </c>
      <c r="T274" s="7">
        <v>1.5195373130188769E-2</v>
      </c>
      <c r="U274" s="8">
        <f t="shared" si="24"/>
        <v>0.12530299262648867</v>
      </c>
      <c r="V274" s="13">
        <v>2.2805744615639802E-2</v>
      </c>
      <c r="W274" s="13">
        <v>4.2526077343542343E-2</v>
      </c>
      <c r="X274" s="13">
        <v>2.6530653917140188E-2</v>
      </c>
      <c r="Y274" s="13">
        <v>3.3440516750166342E-2</v>
      </c>
    </row>
    <row r="275" spans="1:25" x14ac:dyDescent="0.3">
      <c r="A275">
        <v>44940</v>
      </c>
      <c r="B275" t="s">
        <v>288</v>
      </c>
      <c r="C275">
        <v>33.916139999999999</v>
      </c>
      <c r="D275">
        <v>-80.382375999999994</v>
      </c>
      <c r="E275">
        <v>27180</v>
      </c>
      <c r="F275" s="1">
        <f t="shared" si="20"/>
        <v>0.49140243698871572</v>
      </c>
      <c r="G275" s="2">
        <f t="shared" si="21"/>
        <v>0.13116578065304435</v>
      </c>
      <c r="H275" s="3">
        <v>4.8907259821583171E-2</v>
      </c>
      <c r="I275" s="3">
        <v>1.5388337958939718E-2</v>
      </c>
      <c r="J275" s="3">
        <v>4.3414397894672344E-2</v>
      </c>
      <c r="K275" s="3">
        <v>2.3455784977849115E-2</v>
      </c>
      <c r="L275" s="4">
        <f t="shared" si="22"/>
        <v>0.16794456613584591</v>
      </c>
      <c r="M275" s="5">
        <v>4.2016566956701563E-2</v>
      </c>
      <c r="N275" s="5">
        <v>2.8635561581198923E-2</v>
      </c>
      <c r="O275" s="5">
        <v>4.7926888866221845E-2</v>
      </c>
      <c r="P275" s="5">
        <v>4.9365548731723566E-2</v>
      </c>
      <c r="Q275" s="6">
        <f t="shared" si="23"/>
        <v>7.5566587575081487E-2</v>
      </c>
      <c r="R275" s="7">
        <v>5.1835678825729481E-2</v>
      </c>
      <c r="S275" s="7">
        <v>1.0948343682960562E-2</v>
      </c>
      <c r="T275" s="7">
        <v>1.2782565066391447E-2</v>
      </c>
      <c r="U275" s="8">
        <f t="shared" si="24"/>
        <v>0.11672550262474396</v>
      </c>
      <c r="V275" s="13">
        <v>2.1205939373030332E-2</v>
      </c>
      <c r="W275" s="13">
        <v>3.7923615649397904E-2</v>
      </c>
      <c r="X275" s="13">
        <v>2.5307075524414992E-2</v>
      </c>
      <c r="Y275" s="13">
        <v>3.2288872077900717E-2</v>
      </c>
    </row>
    <row r="276" spans="1:25" x14ac:dyDescent="0.3">
      <c r="A276">
        <v>39660</v>
      </c>
      <c r="B276" t="s">
        <v>289</v>
      </c>
      <c r="C276">
        <v>44.195107999999998</v>
      </c>
      <c r="D276">
        <v>-102.916612</v>
      </c>
      <c r="E276">
        <v>55180</v>
      </c>
      <c r="F276" s="1">
        <f t="shared" si="20"/>
        <v>0.48825657924818283</v>
      </c>
      <c r="G276" s="2">
        <f t="shared" si="21"/>
        <v>0.13901864353375712</v>
      </c>
      <c r="H276" s="3">
        <v>5.5978724406588645E-2</v>
      </c>
      <c r="I276" s="3">
        <v>1.4249570339366148E-2</v>
      </c>
      <c r="J276" s="3">
        <v>4.5739132834539162E-2</v>
      </c>
      <c r="K276" s="3">
        <v>2.305121595326317E-2</v>
      </c>
      <c r="L276" s="4">
        <f t="shared" si="22"/>
        <v>0.16640981326218271</v>
      </c>
      <c r="M276" s="5">
        <v>4.101485024292055E-2</v>
      </c>
      <c r="N276" s="5">
        <v>3.4207562389249088E-2</v>
      </c>
      <c r="O276" s="5">
        <v>4.2771716519123655E-2</v>
      </c>
      <c r="P276" s="5">
        <v>4.841568411088943E-2</v>
      </c>
      <c r="Q276" s="6">
        <f t="shared" si="23"/>
        <v>9.0331159344732945E-2</v>
      </c>
      <c r="R276" s="7">
        <v>5.9276034869960484E-2</v>
      </c>
      <c r="S276" s="7">
        <v>1.3604920469064967E-2</v>
      </c>
      <c r="T276" s="7">
        <v>1.7450204005707497E-2</v>
      </c>
      <c r="U276" s="8">
        <f t="shared" si="24"/>
        <v>9.2496963107510058E-2</v>
      </c>
      <c r="V276" s="13">
        <v>1.4777547835546806E-2</v>
      </c>
      <c r="W276" s="13">
        <v>3.5174009651124494E-2</v>
      </c>
      <c r="X276" s="13">
        <v>1.9002889971716272E-2</v>
      </c>
      <c r="Y276" s="13">
        <v>2.3542515649122481E-2</v>
      </c>
    </row>
    <row r="277" spans="1:25" x14ac:dyDescent="0.3">
      <c r="A277">
        <v>43620</v>
      </c>
      <c r="B277" t="s">
        <v>290</v>
      </c>
      <c r="C277">
        <v>43.495420000000003</v>
      </c>
      <c r="D277">
        <v>-96.995339000000001</v>
      </c>
      <c r="E277">
        <v>137560</v>
      </c>
      <c r="F277" s="1">
        <f t="shared" si="20"/>
        <v>0.4902134019406974</v>
      </c>
      <c r="G277" s="2">
        <f t="shared" si="21"/>
        <v>0.13100280033623343</v>
      </c>
      <c r="H277" s="3">
        <v>5.2354933129894372E-2</v>
      </c>
      <c r="I277" s="3">
        <v>1.3343642040876345E-2</v>
      </c>
      <c r="J277" s="3">
        <v>4.233534449366988E-2</v>
      </c>
      <c r="K277" s="3">
        <v>2.2968880671792844E-2</v>
      </c>
      <c r="L277" s="4">
        <f t="shared" si="22"/>
        <v>0.16488494369373491</v>
      </c>
      <c r="M277" s="5">
        <v>4.4905100414420307E-2</v>
      </c>
      <c r="N277" s="5">
        <v>3.7986177344592323E-2</v>
      </c>
      <c r="O277" s="5">
        <v>4.0091223699171209E-2</v>
      </c>
      <c r="P277" s="5">
        <v>4.1902442235551049E-2</v>
      </c>
      <c r="Q277" s="6">
        <f t="shared" si="23"/>
        <v>9.9849598532898098E-2</v>
      </c>
      <c r="R277" s="7">
        <v>6.5356567733577467E-2</v>
      </c>
      <c r="S277" s="7">
        <v>1.6155696139186208E-2</v>
      </c>
      <c r="T277" s="7">
        <v>1.8337334660134427E-2</v>
      </c>
      <c r="U277" s="8">
        <f t="shared" si="24"/>
        <v>9.4476059377831018E-2</v>
      </c>
      <c r="V277" s="13">
        <v>1.7195505614914432E-2</v>
      </c>
      <c r="W277" s="13">
        <v>3.3885864017780168E-2</v>
      </c>
      <c r="X277" s="13">
        <v>1.9817926317977113E-2</v>
      </c>
      <c r="Y277" s="13">
        <v>2.3576763427159309E-2</v>
      </c>
    </row>
    <row r="278" spans="1:25" x14ac:dyDescent="0.3">
      <c r="A278">
        <v>16860</v>
      </c>
      <c r="B278" t="s">
        <v>291</v>
      </c>
      <c r="C278">
        <v>35.049360999999998</v>
      </c>
      <c r="D278">
        <v>-85.361158000000003</v>
      </c>
      <c r="E278">
        <v>207330</v>
      </c>
      <c r="F278" s="1">
        <f t="shared" si="20"/>
        <v>0.49062730236137814</v>
      </c>
      <c r="G278" s="2">
        <f t="shared" si="21"/>
        <v>0.12893723205924967</v>
      </c>
      <c r="H278" s="3">
        <v>4.9402763651689205E-2</v>
      </c>
      <c r="I278" s="3">
        <v>1.4250240590747551E-2</v>
      </c>
      <c r="J278" s="3">
        <v>4.0716705527152869E-2</v>
      </c>
      <c r="K278" s="3">
        <v>2.4567522289660061E-2</v>
      </c>
      <c r="L278" s="4">
        <f t="shared" si="22"/>
        <v>0.16309703394113706</v>
      </c>
      <c r="M278" s="5">
        <v>4.4973795404560403E-2</v>
      </c>
      <c r="N278" s="5">
        <v>3.3058957776703674E-2</v>
      </c>
      <c r="O278" s="5">
        <v>4.2213555943179361E-2</v>
      </c>
      <c r="P278" s="5">
        <v>4.285072481669365E-2</v>
      </c>
      <c r="Q278" s="6">
        <f t="shared" si="23"/>
        <v>9.1919342448139846E-2</v>
      </c>
      <c r="R278" s="7">
        <v>5.9430319632536387E-2</v>
      </c>
      <c r="S278" s="7">
        <v>1.5186775174590873E-2</v>
      </c>
      <c r="T278" s="7">
        <v>1.7302247641012587E-2</v>
      </c>
      <c r="U278" s="8">
        <f t="shared" si="24"/>
        <v>0.10667369391285157</v>
      </c>
      <c r="V278" s="13">
        <v>1.8574757596473968E-2</v>
      </c>
      <c r="W278" s="13">
        <v>3.7874629868729789E-2</v>
      </c>
      <c r="X278" s="13">
        <v>2.2884611461036177E-2</v>
      </c>
      <c r="Y278" s="13">
        <v>2.7339694986611637E-2</v>
      </c>
    </row>
    <row r="279" spans="1:25" x14ac:dyDescent="0.3">
      <c r="A279">
        <v>17300</v>
      </c>
      <c r="B279" t="s">
        <v>292</v>
      </c>
      <c r="C279">
        <v>36.749206999999998</v>
      </c>
      <c r="D279">
        <v>-87.558283000000003</v>
      </c>
      <c r="E279">
        <v>68890</v>
      </c>
      <c r="F279" s="1">
        <f t="shared" si="20"/>
        <v>0.48784733843178862</v>
      </c>
      <c r="G279" s="2">
        <f t="shared" si="21"/>
        <v>0.14248522865094937</v>
      </c>
      <c r="H279" s="3">
        <v>5.5352171549497647E-2</v>
      </c>
      <c r="I279" s="3">
        <v>1.5542959586682423E-2</v>
      </c>
      <c r="J279" s="3">
        <v>4.5654692211578037E-2</v>
      </c>
      <c r="K279" s="3">
        <v>2.5935405303191258E-2</v>
      </c>
      <c r="L279" s="4">
        <f t="shared" si="22"/>
        <v>0.16238071021761541</v>
      </c>
      <c r="M279" s="5">
        <v>4.106495754208786E-2</v>
      </c>
      <c r="N279" s="5">
        <v>2.8520619066591448E-2</v>
      </c>
      <c r="O279" s="5">
        <v>4.5002232626571693E-2</v>
      </c>
      <c r="P279" s="5">
        <v>4.7792900982364425E-2</v>
      </c>
      <c r="Q279" s="6">
        <f t="shared" si="23"/>
        <v>8.6341137902164411E-2</v>
      </c>
      <c r="R279" s="7">
        <v>5.6226581780539235E-2</v>
      </c>
      <c r="S279" s="7">
        <v>1.2909033658574764E-2</v>
      </c>
      <c r="T279" s="7">
        <v>1.7205522463050401E-2</v>
      </c>
      <c r="U279" s="8">
        <f t="shared" si="24"/>
        <v>9.6640261661059407E-2</v>
      </c>
      <c r="V279" s="13">
        <v>1.6290056798964704E-2</v>
      </c>
      <c r="W279" s="13">
        <v>3.3198435362694484E-2</v>
      </c>
      <c r="X279" s="13">
        <v>2.10677390626502E-2</v>
      </c>
      <c r="Y279" s="13">
        <v>2.6084030436750019E-2</v>
      </c>
    </row>
    <row r="280" spans="1:25" x14ac:dyDescent="0.3">
      <c r="A280">
        <v>17420</v>
      </c>
      <c r="B280" t="s">
        <v>293</v>
      </c>
      <c r="C280">
        <v>35.138117000000001</v>
      </c>
      <c r="D280">
        <v>-84.655079000000001</v>
      </c>
      <c r="E280">
        <v>27980</v>
      </c>
      <c r="F280" s="1">
        <f t="shared" si="20"/>
        <v>0.49227720758869564</v>
      </c>
      <c r="G280" s="2">
        <f t="shared" si="21"/>
        <v>0.13354284945647399</v>
      </c>
      <c r="H280" s="3">
        <v>5.0027966105861417E-2</v>
      </c>
      <c r="I280" s="3">
        <v>1.6499204451727395E-2</v>
      </c>
      <c r="J280" s="3">
        <v>4.1528724587894757E-2</v>
      </c>
      <c r="K280" s="3">
        <v>2.5486954310990424E-2</v>
      </c>
      <c r="L280" s="4">
        <f t="shared" si="22"/>
        <v>0.16550526007889033</v>
      </c>
      <c r="M280" s="5">
        <v>4.2460245547115208E-2</v>
      </c>
      <c r="N280" s="5">
        <v>2.9357502194038026E-2</v>
      </c>
      <c r="O280" s="5">
        <v>4.6255456640781303E-2</v>
      </c>
      <c r="P280" s="5">
        <v>4.7432055696955785E-2</v>
      </c>
      <c r="Q280" s="6">
        <f t="shared" si="23"/>
        <v>7.992817778061069E-2</v>
      </c>
      <c r="R280" s="7">
        <v>5.3775052481835041E-2</v>
      </c>
      <c r="S280" s="7">
        <v>1.1505273201727485E-2</v>
      </c>
      <c r="T280" s="7">
        <v>1.4647852097048161E-2</v>
      </c>
      <c r="U280" s="8">
        <f t="shared" si="24"/>
        <v>0.11330092027272068</v>
      </c>
      <c r="V280" s="13">
        <v>1.944956099644805E-2</v>
      </c>
      <c r="W280" s="13">
        <v>3.7755961904903865E-2</v>
      </c>
      <c r="X280" s="13">
        <v>2.5263787304243217E-2</v>
      </c>
      <c r="Y280" s="13">
        <v>3.083161006712553E-2</v>
      </c>
    </row>
    <row r="281" spans="1:25" x14ac:dyDescent="0.3">
      <c r="A281">
        <v>27180</v>
      </c>
      <c r="B281" t="s">
        <v>294</v>
      </c>
      <c r="C281">
        <v>35.610937</v>
      </c>
      <c r="D281">
        <v>-88.853902000000005</v>
      </c>
      <c r="E281">
        <v>51040</v>
      </c>
      <c r="F281" s="1">
        <f t="shared" si="20"/>
        <v>0.48950719735233977</v>
      </c>
      <c r="G281" s="2">
        <f t="shared" si="21"/>
        <v>0.13517202679382545</v>
      </c>
      <c r="H281" s="3">
        <v>5.0179263124172459E-2</v>
      </c>
      <c r="I281" s="3">
        <v>1.5107343310035087E-2</v>
      </c>
      <c r="J281" s="3">
        <v>4.4990758037122491E-2</v>
      </c>
      <c r="K281" s="3">
        <v>2.4894662322495424E-2</v>
      </c>
      <c r="L281" s="4">
        <f t="shared" si="22"/>
        <v>0.16491745974395994</v>
      </c>
      <c r="M281" s="5">
        <v>4.3028646168079575E-2</v>
      </c>
      <c r="N281" s="5">
        <v>3.115622657900852E-2</v>
      </c>
      <c r="O281" s="5">
        <v>4.3755023355011254E-2</v>
      </c>
      <c r="P281" s="5">
        <v>4.6977563641860579E-2</v>
      </c>
      <c r="Q281" s="6">
        <f t="shared" si="23"/>
        <v>8.3577877536807593E-2</v>
      </c>
      <c r="R281" s="7">
        <v>5.4084180838739337E-2</v>
      </c>
      <c r="S281" s="7">
        <v>1.346328657400356E-2</v>
      </c>
      <c r="T281" s="7">
        <v>1.6030410124064694E-2</v>
      </c>
      <c r="U281" s="8">
        <f t="shared" si="24"/>
        <v>0.10583983327774678</v>
      </c>
      <c r="V281" s="13">
        <v>1.7880273696518879E-2</v>
      </c>
      <c r="W281" s="13">
        <v>3.6124347212972301E-2</v>
      </c>
      <c r="X281" s="13">
        <v>2.361424322414004E-2</v>
      </c>
      <c r="Y281" s="13">
        <v>2.8220969144115551E-2</v>
      </c>
    </row>
    <row r="282" spans="1:25" x14ac:dyDescent="0.3">
      <c r="A282">
        <v>27740</v>
      </c>
      <c r="B282" t="s">
        <v>295</v>
      </c>
      <c r="C282">
        <v>36.265822</v>
      </c>
      <c r="D282">
        <v>-82.332693000000006</v>
      </c>
      <c r="E282">
        <v>58320</v>
      </c>
      <c r="F282" s="1">
        <f t="shared" si="20"/>
        <v>0.48954478059087164</v>
      </c>
      <c r="G282" s="2">
        <f t="shared" si="21"/>
        <v>0.14548089576474299</v>
      </c>
      <c r="H282" s="3">
        <v>5.7770373728508607E-2</v>
      </c>
      <c r="I282" s="3">
        <v>1.5226938778249604E-2</v>
      </c>
      <c r="J282" s="3">
        <v>4.6669121738305001E-2</v>
      </c>
      <c r="K282" s="3">
        <v>2.5814461519679786E-2</v>
      </c>
      <c r="L282" s="4">
        <f t="shared" si="22"/>
        <v>0.16283299804023077</v>
      </c>
      <c r="M282" s="5">
        <v>4.5859331975936696E-2</v>
      </c>
      <c r="N282" s="5">
        <v>3.4374558812384853E-2</v>
      </c>
      <c r="O282" s="5">
        <v>4.0720498436228852E-2</v>
      </c>
      <c r="P282" s="5">
        <v>4.1878608815680368E-2</v>
      </c>
      <c r="Q282" s="6">
        <f t="shared" si="23"/>
        <v>9.680065404035372E-2</v>
      </c>
      <c r="R282" s="7">
        <v>6.4777167575768721E-2</v>
      </c>
      <c r="S282" s="7">
        <v>1.4481220977786901E-2</v>
      </c>
      <c r="T282" s="7">
        <v>1.75422654867981E-2</v>
      </c>
      <c r="U282" s="8">
        <f t="shared" si="24"/>
        <v>8.443023274554419E-2</v>
      </c>
      <c r="V282" s="13">
        <v>1.3897006361434202E-2</v>
      </c>
      <c r="W282" s="13">
        <v>2.8753187976240279E-2</v>
      </c>
      <c r="X282" s="13">
        <v>1.9365734782884458E-2</v>
      </c>
      <c r="Y282" s="13">
        <v>2.2414303624985255E-2</v>
      </c>
    </row>
    <row r="283" spans="1:25" x14ac:dyDescent="0.3">
      <c r="A283">
        <v>28700</v>
      </c>
      <c r="B283" t="s">
        <v>296</v>
      </c>
      <c r="C283">
        <v>36.604160999999998</v>
      </c>
      <c r="D283">
        <v>-82.440145000000001</v>
      </c>
      <c r="E283">
        <v>91790</v>
      </c>
      <c r="F283" s="1">
        <f t="shared" si="20"/>
        <v>0.48945726106760762</v>
      </c>
      <c r="G283" s="2">
        <f t="shared" si="21"/>
        <v>0.13469517534326436</v>
      </c>
      <c r="H283" s="3">
        <v>5.1514572651417255E-2</v>
      </c>
      <c r="I283" s="3">
        <v>1.5086075893399642E-2</v>
      </c>
      <c r="J283" s="3">
        <v>4.3431428287783055E-2</v>
      </c>
      <c r="K283" s="3">
        <v>2.4663098510664418E-2</v>
      </c>
      <c r="L283" s="4">
        <f t="shared" si="22"/>
        <v>0.16473470776194965</v>
      </c>
      <c r="M283" s="5">
        <v>4.3774907653986506E-2</v>
      </c>
      <c r="N283" s="5">
        <v>3.2778678706772132E-2</v>
      </c>
      <c r="O283" s="5">
        <v>4.3178688519325555E-2</v>
      </c>
      <c r="P283" s="5">
        <v>4.5002432881865451E-2</v>
      </c>
      <c r="Q283" s="6">
        <f t="shared" si="23"/>
        <v>8.9636096260057085E-2</v>
      </c>
      <c r="R283" s="7">
        <v>5.7216652940856677E-2</v>
      </c>
      <c r="S283" s="7">
        <v>1.4824539555874931E-2</v>
      </c>
      <c r="T283" s="7">
        <v>1.7594903763325488E-2</v>
      </c>
      <c r="U283" s="8">
        <f t="shared" si="24"/>
        <v>0.10039128170233654</v>
      </c>
      <c r="V283" s="13">
        <v>1.8359838962098324E-2</v>
      </c>
      <c r="W283" s="13">
        <v>3.457715257317124E-2</v>
      </c>
      <c r="X283" s="13">
        <v>2.159248099428453E-2</v>
      </c>
      <c r="Y283" s="13">
        <v>2.5861809172782444E-2</v>
      </c>
    </row>
    <row r="284" spans="1:25" x14ac:dyDescent="0.3">
      <c r="A284">
        <v>28940</v>
      </c>
      <c r="B284" t="s">
        <v>297</v>
      </c>
      <c r="C284">
        <v>36.044462000000003</v>
      </c>
      <c r="D284">
        <v>-84.136114000000006</v>
      </c>
      <c r="E284">
        <v>329960</v>
      </c>
      <c r="F284" s="1">
        <f t="shared" si="20"/>
        <v>0.48999632814934657</v>
      </c>
      <c r="G284" s="2">
        <f t="shared" si="21"/>
        <v>0.13108114386844447</v>
      </c>
      <c r="H284" s="3">
        <v>5.0425220401483568E-2</v>
      </c>
      <c r="I284" s="3">
        <v>1.432992541212405E-2</v>
      </c>
      <c r="J284" s="3">
        <v>4.157656793295874E-2</v>
      </c>
      <c r="K284" s="3">
        <v>2.4749430121878115E-2</v>
      </c>
      <c r="L284" s="4">
        <f t="shared" si="22"/>
        <v>0.16393090309167668</v>
      </c>
      <c r="M284" s="5">
        <v>4.495905908833369E-2</v>
      </c>
      <c r="N284" s="5">
        <v>3.461947868333632E-2</v>
      </c>
      <c r="O284" s="5">
        <v>4.1234340026550187E-2</v>
      </c>
      <c r="P284" s="5">
        <v>4.3118025293456472E-2</v>
      </c>
      <c r="Q284" s="6">
        <f t="shared" si="23"/>
        <v>9.8818924137330996E-2</v>
      </c>
      <c r="R284" s="7">
        <v>6.4732404109503122E-2</v>
      </c>
      <c r="S284" s="7">
        <v>1.601386618069724E-2</v>
      </c>
      <c r="T284" s="7">
        <v>1.8072653847130641E-2</v>
      </c>
      <c r="U284" s="8">
        <f t="shared" si="24"/>
        <v>9.6165357051894357E-2</v>
      </c>
      <c r="V284" s="13">
        <v>1.6785987186274168E-2</v>
      </c>
      <c r="W284" s="13">
        <v>3.5229519909341749E-2</v>
      </c>
      <c r="X284" s="13">
        <v>2.03764259715404E-2</v>
      </c>
      <c r="Y284" s="13">
        <v>2.3773423984738026E-2</v>
      </c>
    </row>
    <row r="285" spans="1:25" x14ac:dyDescent="0.3">
      <c r="A285">
        <v>32820</v>
      </c>
      <c r="B285" t="s">
        <v>298</v>
      </c>
      <c r="C285">
        <v>35.008557000000003</v>
      </c>
      <c r="D285">
        <v>-89.821815999999998</v>
      </c>
      <c r="E285">
        <v>543370</v>
      </c>
      <c r="F285" s="1">
        <f t="shared" si="20"/>
        <v>0.48986237145744826</v>
      </c>
      <c r="G285" s="2">
        <f t="shared" si="21"/>
        <v>0.12429753887911393</v>
      </c>
      <c r="H285" s="3">
        <v>4.5931279540922638E-2</v>
      </c>
      <c r="I285" s="3">
        <v>1.4357102608926831E-2</v>
      </c>
      <c r="J285" s="3">
        <v>4.0399051074023279E-2</v>
      </c>
      <c r="K285" s="3">
        <v>2.361010565524119E-2</v>
      </c>
      <c r="L285" s="4">
        <f t="shared" si="22"/>
        <v>0.16597947261040197</v>
      </c>
      <c r="M285" s="5">
        <v>4.2779739514714206E-2</v>
      </c>
      <c r="N285" s="5">
        <v>3.018505961840753E-2</v>
      </c>
      <c r="O285" s="5">
        <v>4.5654488747538753E-2</v>
      </c>
      <c r="P285" s="5">
        <v>4.7360184729741489E-2</v>
      </c>
      <c r="Q285" s="6">
        <f t="shared" si="23"/>
        <v>8.4588764816262152E-2</v>
      </c>
      <c r="R285" s="7">
        <v>5.4449546838988803E-2</v>
      </c>
      <c r="S285" s="7">
        <v>1.3823410262584383E-2</v>
      </c>
      <c r="T285" s="7">
        <v>1.6315807714688962E-2</v>
      </c>
      <c r="U285" s="8">
        <f t="shared" si="24"/>
        <v>0.1149965951516702</v>
      </c>
      <c r="V285" s="13">
        <v>1.7494430143689975E-2</v>
      </c>
      <c r="W285" s="13">
        <v>4.7321094944482694E-2</v>
      </c>
      <c r="X285" s="13">
        <v>2.2741663892512868E-2</v>
      </c>
      <c r="Y285" s="13">
        <v>2.743940617098466E-2</v>
      </c>
    </row>
    <row r="286" spans="1:25" x14ac:dyDescent="0.3">
      <c r="A286">
        <v>34100</v>
      </c>
      <c r="B286" t="s">
        <v>299</v>
      </c>
      <c r="C286">
        <v>36.115484000000002</v>
      </c>
      <c r="D286">
        <v>-83.376546000000005</v>
      </c>
      <c r="E286">
        <v>31460</v>
      </c>
      <c r="F286" s="1">
        <f t="shared" si="20"/>
        <v>0.49236054580608291</v>
      </c>
      <c r="G286" s="2">
        <f t="shared" si="21"/>
        <v>0.12523137665777936</v>
      </c>
      <c r="H286" s="3">
        <v>4.765741362739704E-2</v>
      </c>
      <c r="I286" s="3">
        <v>1.4689074071022707E-2</v>
      </c>
      <c r="J286" s="3">
        <v>4.115709046013781E-2</v>
      </c>
      <c r="K286" s="3">
        <v>2.1727798499221799E-2</v>
      </c>
      <c r="L286" s="4">
        <f t="shared" si="22"/>
        <v>0.16834685566431123</v>
      </c>
      <c r="M286" s="5">
        <v>4.2733682952170574E-2</v>
      </c>
      <c r="N286" s="5">
        <v>2.7587460358099804E-2</v>
      </c>
      <c r="O286" s="5">
        <v>4.8377073916736894E-2</v>
      </c>
      <c r="P286" s="5">
        <v>4.9648638437303959E-2</v>
      </c>
      <c r="Q286" s="6">
        <f t="shared" si="23"/>
        <v>7.2912995065077285E-2</v>
      </c>
      <c r="R286" s="7">
        <v>4.8917952280690735E-2</v>
      </c>
      <c r="S286" s="7">
        <v>1.0307437117221669E-2</v>
      </c>
      <c r="T286" s="7">
        <v>1.3687605667164877E-2</v>
      </c>
      <c r="U286" s="8">
        <f t="shared" si="24"/>
        <v>0.12586931841891502</v>
      </c>
      <c r="V286" s="13">
        <v>2.039735623342873E-2</v>
      </c>
      <c r="W286" s="13">
        <v>4.4217403773728001E-2</v>
      </c>
      <c r="X286" s="13">
        <v>2.7345416655110422E-2</v>
      </c>
      <c r="Y286" s="13">
        <v>3.3909141756647859E-2</v>
      </c>
    </row>
    <row r="287" spans="1:25" x14ac:dyDescent="0.3">
      <c r="A287">
        <v>34980</v>
      </c>
      <c r="B287" t="s">
        <v>300</v>
      </c>
      <c r="C287">
        <v>36.091577000000001</v>
      </c>
      <c r="D287">
        <v>-86.722980000000007</v>
      </c>
      <c r="E287">
        <v>864430</v>
      </c>
      <c r="F287" s="1">
        <f t="shared" si="20"/>
        <v>0.49018821064835627</v>
      </c>
      <c r="G287" s="2">
        <f t="shared" si="21"/>
        <v>0.13079866442802843</v>
      </c>
      <c r="H287" s="3">
        <v>4.9702480611356951E-2</v>
      </c>
      <c r="I287" s="3">
        <v>1.4678246246737111E-2</v>
      </c>
      <c r="J287" s="3">
        <v>3.9848517225778188E-2</v>
      </c>
      <c r="K287" s="3">
        <v>2.6569420344156172E-2</v>
      </c>
      <c r="L287" s="4">
        <f t="shared" si="22"/>
        <v>0.16186783877134669</v>
      </c>
      <c r="M287" s="5">
        <v>4.5513835193454706E-2</v>
      </c>
      <c r="N287" s="5">
        <v>3.6218168055612329E-2</v>
      </c>
      <c r="O287" s="5">
        <v>4.0003437925489931E-2</v>
      </c>
      <c r="P287" s="5">
        <v>4.0132397596789701E-2</v>
      </c>
      <c r="Q287" s="6">
        <f t="shared" si="23"/>
        <v>0.10139451832582237</v>
      </c>
      <c r="R287" s="7">
        <v>6.4338105388189945E-2</v>
      </c>
      <c r="S287" s="7">
        <v>1.7626705098350164E-2</v>
      </c>
      <c r="T287" s="7">
        <v>1.9429707839282259E-2</v>
      </c>
      <c r="U287" s="8">
        <f t="shared" si="24"/>
        <v>9.612718912315879E-2</v>
      </c>
      <c r="V287" s="13">
        <v>1.6827514168964209E-2</v>
      </c>
      <c r="W287" s="13">
        <v>3.5489892537908629E-2</v>
      </c>
      <c r="X287" s="13">
        <v>2.0306737943163528E-2</v>
      </c>
      <c r="Y287" s="13">
        <v>2.3503044473122434E-2</v>
      </c>
    </row>
    <row r="288" spans="1:25" x14ac:dyDescent="0.3">
      <c r="A288">
        <v>10180</v>
      </c>
      <c r="B288" t="s">
        <v>301</v>
      </c>
      <c r="C288">
        <v>32.452021999999999</v>
      </c>
      <c r="D288">
        <v>-99.718743000000003</v>
      </c>
      <c r="E288">
        <v>54760</v>
      </c>
      <c r="F288" s="1">
        <f t="shared" si="20"/>
        <v>0.48795786597589219</v>
      </c>
      <c r="G288" s="2">
        <f t="shared" si="21"/>
        <v>0.14355525147941262</v>
      </c>
      <c r="H288" s="3">
        <v>5.5401225518523244E-2</v>
      </c>
      <c r="I288" s="3">
        <v>1.5313418649053629E-2</v>
      </c>
      <c r="J288" s="3">
        <v>4.7925330991040536E-2</v>
      </c>
      <c r="K288" s="3">
        <v>2.4915276320795213E-2</v>
      </c>
      <c r="L288" s="4">
        <f t="shared" si="22"/>
        <v>0.16418485491066143</v>
      </c>
      <c r="M288" s="5">
        <v>4.2642086147573977E-2</v>
      </c>
      <c r="N288" s="5">
        <v>3.1675896234307867E-2</v>
      </c>
      <c r="O288" s="5">
        <v>4.2548958714979469E-2</v>
      </c>
      <c r="P288" s="5">
        <v>4.7317913813800128E-2</v>
      </c>
      <c r="Q288" s="6">
        <f t="shared" si="23"/>
        <v>9.1974072089957767E-2</v>
      </c>
      <c r="R288" s="7">
        <v>6.1723304792752696E-2</v>
      </c>
      <c r="S288" s="7">
        <v>1.364136422221205E-2</v>
      </c>
      <c r="T288" s="7">
        <v>1.6609403074993017E-2</v>
      </c>
      <c r="U288" s="8">
        <f t="shared" si="24"/>
        <v>8.8243687495860368E-2</v>
      </c>
      <c r="V288" s="13">
        <v>1.4114985569079287E-2</v>
      </c>
      <c r="W288" s="13">
        <v>3.2533866640210823E-2</v>
      </c>
      <c r="X288" s="13">
        <v>1.8925695286893373E-2</v>
      </c>
      <c r="Y288" s="13">
        <v>2.2669139999676884E-2</v>
      </c>
    </row>
    <row r="289" spans="1:25" x14ac:dyDescent="0.3">
      <c r="A289">
        <v>11100</v>
      </c>
      <c r="B289" t="s">
        <v>302</v>
      </c>
      <c r="C289">
        <v>35.247897000000002</v>
      </c>
      <c r="D289">
        <v>-101.908638</v>
      </c>
      <c r="E289">
        <v>89850</v>
      </c>
      <c r="F289" s="1">
        <f t="shared" si="20"/>
        <v>0.48876883487088013</v>
      </c>
      <c r="G289" s="2">
        <f t="shared" si="21"/>
        <v>0.14165868984652577</v>
      </c>
      <c r="H289" s="3">
        <v>5.5245153620534782E-2</v>
      </c>
      <c r="I289" s="3">
        <v>1.5390850152492964E-2</v>
      </c>
      <c r="J289" s="3">
        <v>4.5007737635448859E-2</v>
      </c>
      <c r="K289" s="3">
        <v>2.6014948438049166E-2</v>
      </c>
      <c r="L289" s="4">
        <f t="shared" si="22"/>
        <v>0.15978468907017146</v>
      </c>
      <c r="M289" s="5">
        <v>4.3068993169888763E-2</v>
      </c>
      <c r="N289" s="5">
        <v>3.1987377835410752E-2</v>
      </c>
      <c r="O289" s="5">
        <v>4.0997117479498336E-2</v>
      </c>
      <c r="P289" s="5">
        <v>4.3731200585373622E-2</v>
      </c>
      <c r="Q289" s="6">
        <f t="shared" si="23"/>
        <v>9.350105552215715E-2</v>
      </c>
      <c r="R289" s="7">
        <v>6.2070381506315137E-2</v>
      </c>
      <c r="S289" s="7">
        <v>1.4095051153702486E-2</v>
      </c>
      <c r="T289" s="7">
        <v>1.7335622862139518E-2</v>
      </c>
      <c r="U289" s="8">
        <f t="shared" si="24"/>
        <v>9.3824400432025723E-2</v>
      </c>
      <c r="V289" s="13">
        <v>1.5043552568455744E-2</v>
      </c>
      <c r="W289" s="13">
        <v>3.7053611942749178E-2</v>
      </c>
      <c r="X289" s="13">
        <v>1.9043437166724086E-2</v>
      </c>
      <c r="Y289" s="13">
        <v>2.2683798754096721E-2</v>
      </c>
    </row>
    <row r="290" spans="1:25" x14ac:dyDescent="0.3">
      <c r="A290">
        <v>12420</v>
      </c>
      <c r="B290" t="s">
        <v>303</v>
      </c>
      <c r="C290">
        <v>30.239512999999999</v>
      </c>
      <c r="D290">
        <v>-97.691270000000003</v>
      </c>
      <c r="E290">
        <v>922230</v>
      </c>
      <c r="F290" s="1">
        <f t="shared" si="20"/>
        <v>0.48948508982786304</v>
      </c>
      <c r="G290" s="2">
        <f t="shared" si="21"/>
        <v>0.13180907400896241</v>
      </c>
      <c r="H290" s="3">
        <v>5.1830318395993065E-2</v>
      </c>
      <c r="I290" s="3">
        <v>1.4539424605229501E-2</v>
      </c>
      <c r="J290" s="3">
        <v>3.8965622662546523E-2</v>
      </c>
      <c r="K290" s="3">
        <v>2.6473708345193331E-2</v>
      </c>
      <c r="L290" s="4">
        <f t="shared" si="22"/>
        <v>0.15740622005945717</v>
      </c>
      <c r="M290" s="5">
        <v>4.6729364296482084E-2</v>
      </c>
      <c r="N290" s="5">
        <v>3.9035594545759895E-2</v>
      </c>
      <c r="O290" s="5">
        <v>3.4913013562358208E-2</v>
      </c>
      <c r="P290" s="5">
        <v>3.6728247654857001E-2</v>
      </c>
      <c r="Q290" s="6">
        <f t="shared" si="23"/>
        <v>0.11703352737120797</v>
      </c>
      <c r="R290" s="7">
        <v>7.453187309981496E-2</v>
      </c>
      <c r="S290" s="7">
        <v>2.1289774860684684E-2</v>
      </c>
      <c r="T290" s="7">
        <v>2.1211879410708314E-2</v>
      </c>
      <c r="U290" s="8">
        <f t="shared" si="24"/>
        <v>8.3236268388235446E-2</v>
      </c>
      <c r="V290" s="13">
        <v>1.6520579513190279E-2</v>
      </c>
      <c r="W290" s="13">
        <v>2.8930120034818489E-2</v>
      </c>
      <c r="X290" s="13">
        <v>1.7578996673145369E-2</v>
      </c>
      <c r="Y290" s="13">
        <v>2.0206572167081317E-2</v>
      </c>
    </row>
    <row r="291" spans="1:25" x14ac:dyDescent="0.3">
      <c r="A291">
        <v>13140</v>
      </c>
      <c r="B291" t="s">
        <v>304</v>
      </c>
      <c r="C291">
        <v>30.347833000000001</v>
      </c>
      <c r="D291">
        <v>-94.120371000000006</v>
      </c>
      <c r="E291">
        <v>131420</v>
      </c>
      <c r="F291" s="1">
        <f t="shared" si="20"/>
        <v>0.48925193129981548</v>
      </c>
      <c r="G291" s="2">
        <f t="shared" si="21"/>
        <v>0.12850301884474877</v>
      </c>
      <c r="H291" s="3">
        <v>4.8156024773705744E-2</v>
      </c>
      <c r="I291" s="3">
        <v>1.446980746928898E-2</v>
      </c>
      <c r="J291" s="3">
        <v>4.0914408463781492E-2</v>
      </c>
      <c r="K291" s="3">
        <v>2.4962778137972534E-2</v>
      </c>
      <c r="L291" s="4">
        <f t="shared" si="22"/>
        <v>0.16065100529649859</v>
      </c>
      <c r="M291" s="5">
        <v>4.2093894900192573E-2</v>
      </c>
      <c r="N291" s="5">
        <v>3.009782146357012E-2</v>
      </c>
      <c r="O291" s="5">
        <v>4.3291393778433052E-2</v>
      </c>
      <c r="P291" s="5">
        <v>4.5167895154302848E-2</v>
      </c>
      <c r="Q291" s="6">
        <f t="shared" si="23"/>
        <v>8.3980765055639145E-2</v>
      </c>
      <c r="R291" s="7">
        <v>5.3589805899118423E-2</v>
      </c>
      <c r="S291" s="7">
        <v>1.4346225089465021E-2</v>
      </c>
      <c r="T291" s="7">
        <v>1.6044734067055703E-2</v>
      </c>
      <c r="U291" s="8">
        <f t="shared" si="24"/>
        <v>0.11611714210292902</v>
      </c>
      <c r="V291" s="13">
        <v>2.0333284752540183E-2</v>
      </c>
      <c r="W291" s="13">
        <v>4.3158329716120318E-2</v>
      </c>
      <c r="X291" s="13">
        <v>2.2690704282515985E-2</v>
      </c>
      <c r="Y291" s="13">
        <v>2.9934823351752526E-2</v>
      </c>
    </row>
    <row r="292" spans="1:25" x14ac:dyDescent="0.3">
      <c r="A292">
        <v>15180</v>
      </c>
      <c r="B292" t="s">
        <v>305</v>
      </c>
      <c r="C292">
        <v>26.102923000000001</v>
      </c>
      <c r="D292">
        <v>-97.478958000000006</v>
      </c>
      <c r="E292">
        <v>119550</v>
      </c>
      <c r="F292" s="1">
        <f t="shared" si="20"/>
        <v>0.48422217106877735</v>
      </c>
      <c r="G292" s="2">
        <f t="shared" si="21"/>
        <v>0.15295610836547288</v>
      </c>
      <c r="H292" s="3">
        <v>5.623253628806011E-2</v>
      </c>
      <c r="I292" s="3">
        <v>1.4265193369960887E-2</v>
      </c>
      <c r="J292" s="3">
        <v>5.7737494669971252E-2</v>
      </c>
      <c r="K292" s="3">
        <v>2.4720884037480625E-2</v>
      </c>
      <c r="L292" s="4">
        <f t="shared" si="22"/>
        <v>0.16966428734930503</v>
      </c>
      <c r="M292" s="5">
        <v>3.8389014785498894E-2</v>
      </c>
      <c r="N292" s="5">
        <v>3.0063580792675418E-2</v>
      </c>
      <c r="O292" s="5">
        <v>4.7069562619363015E-2</v>
      </c>
      <c r="P292" s="5">
        <v>5.4142129151767686E-2</v>
      </c>
      <c r="Q292" s="6">
        <f t="shared" si="23"/>
        <v>8.1241548033118824E-2</v>
      </c>
      <c r="R292" s="7">
        <v>5.4680977686198812E-2</v>
      </c>
      <c r="S292" s="7">
        <v>1.120175223492951E-2</v>
      </c>
      <c r="T292" s="7">
        <v>1.5358818111990495E-2</v>
      </c>
      <c r="U292" s="8">
        <f t="shared" si="24"/>
        <v>8.0360227320880606E-2</v>
      </c>
      <c r="V292" s="13">
        <v>1.0445879231613268E-2</v>
      </c>
      <c r="W292" s="13">
        <v>2.869969534415746E-2</v>
      </c>
      <c r="X292" s="13">
        <v>1.8819072025002336E-2</v>
      </c>
      <c r="Y292" s="13">
        <v>2.2395580720107545E-2</v>
      </c>
    </row>
    <row r="293" spans="1:25" x14ac:dyDescent="0.3">
      <c r="A293">
        <v>17780</v>
      </c>
      <c r="B293" t="s">
        <v>306</v>
      </c>
      <c r="C293">
        <v>30.754391999999999</v>
      </c>
      <c r="D293">
        <v>-96.488536999999994</v>
      </c>
      <c r="E293">
        <v>92350</v>
      </c>
      <c r="F293" s="1">
        <f t="shared" si="20"/>
        <v>0.48654280866199995</v>
      </c>
      <c r="G293" s="2">
        <f t="shared" si="21"/>
        <v>0.13695272741744399</v>
      </c>
      <c r="H293" s="3">
        <v>5.2797486151281617E-2</v>
      </c>
      <c r="I293" s="3">
        <v>1.4934893651771584E-2</v>
      </c>
      <c r="J293" s="3">
        <v>3.8530129724568186E-2</v>
      </c>
      <c r="K293" s="3">
        <v>3.0690217889822603E-2</v>
      </c>
      <c r="L293" s="4">
        <f t="shared" si="22"/>
        <v>0.1527603573101492</v>
      </c>
      <c r="M293" s="5">
        <v>4.3216138406635116E-2</v>
      </c>
      <c r="N293" s="5">
        <v>3.7343015440040879E-2</v>
      </c>
      <c r="O293" s="5">
        <v>3.4854184499824324E-2</v>
      </c>
      <c r="P293" s="5">
        <v>3.7347018963648872E-2</v>
      </c>
      <c r="Q293" s="6">
        <f t="shared" si="23"/>
        <v>0.11846538152119498</v>
      </c>
      <c r="R293" s="7">
        <v>7.5290080842871171E-2</v>
      </c>
      <c r="S293" s="7">
        <v>1.8880461985511125E-2</v>
      </c>
      <c r="T293" s="7">
        <v>2.4294838692812681E-2</v>
      </c>
      <c r="U293" s="8">
        <f t="shared" si="24"/>
        <v>7.8364342413211746E-2</v>
      </c>
      <c r="V293" s="13">
        <v>1.447242629324853E-2</v>
      </c>
      <c r="W293" s="13">
        <v>2.7255377968959521E-2</v>
      </c>
      <c r="X293" s="13">
        <v>1.6773023962733308E-2</v>
      </c>
      <c r="Y293" s="13">
        <v>1.9863514188270377E-2</v>
      </c>
    </row>
    <row r="294" spans="1:25" x14ac:dyDescent="0.3">
      <c r="A294">
        <v>18580</v>
      </c>
      <c r="B294" t="s">
        <v>307</v>
      </c>
      <c r="C294">
        <v>27.898931000000001</v>
      </c>
      <c r="D294">
        <v>-97.401235999999997</v>
      </c>
      <c r="E294">
        <v>153890</v>
      </c>
      <c r="F294" s="1">
        <f t="shared" si="20"/>
        <v>0.488137473790412</v>
      </c>
      <c r="G294" s="2">
        <f t="shared" si="21"/>
        <v>0.13712700557946375</v>
      </c>
      <c r="H294" s="3">
        <v>5.1081298552709702E-2</v>
      </c>
      <c r="I294" s="3">
        <v>1.4398186252974008E-2</v>
      </c>
      <c r="J294" s="3">
        <v>4.5872501877807635E-2</v>
      </c>
      <c r="K294" s="3">
        <v>2.5775018895972421E-2</v>
      </c>
      <c r="L294" s="4">
        <f t="shared" si="22"/>
        <v>0.16473333042574775</v>
      </c>
      <c r="M294" s="5">
        <v>4.0861882323771234E-2</v>
      </c>
      <c r="N294" s="5">
        <v>3.1472103586360274E-2</v>
      </c>
      <c r="O294" s="5">
        <v>4.3597812827918567E-2</v>
      </c>
      <c r="P294" s="5">
        <v>4.8801531687697672E-2</v>
      </c>
      <c r="Q294" s="6">
        <f t="shared" si="23"/>
        <v>8.5352979191103212E-2</v>
      </c>
      <c r="R294" s="7">
        <v>5.614697119348664E-2</v>
      </c>
      <c r="S294" s="7">
        <v>1.3640453713688726E-2</v>
      </c>
      <c r="T294" s="7">
        <v>1.5565554283927852E-2</v>
      </c>
      <c r="U294" s="8">
        <f t="shared" si="24"/>
        <v>0.10092415859409726</v>
      </c>
      <c r="V294" s="13">
        <v>1.7149475872054329E-2</v>
      </c>
      <c r="W294" s="13">
        <v>3.6340483797486681E-2</v>
      </c>
      <c r="X294" s="13">
        <v>2.1379583776508511E-2</v>
      </c>
      <c r="Y294" s="13">
        <v>2.6054615148047751E-2</v>
      </c>
    </row>
    <row r="295" spans="1:25" x14ac:dyDescent="0.3">
      <c r="A295">
        <v>19100</v>
      </c>
      <c r="B295" t="s">
        <v>308</v>
      </c>
      <c r="C295">
        <v>32.822558000000001</v>
      </c>
      <c r="D295">
        <v>-97.025131000000002</v>
      </c>
      <c r="E295">
        <v>3265540</v>
      </c>
      <c r="F295" s="1">
        <f t="shared" si="20"/>
        <v>0.49046167447721456</v>
      </c>
      <c r="G295" s="2">
        <f t="shared" si="21"/>
        <v>0.1285818977666934</v>
      </c>
      <c r="H295" s="3">
        <v>5.0218148897087408E-2</v>
      </c>
      <c r="I295" s="3">
        <v>1.4141725705719402E-2</v>
      </c>
      <c r="J295" s="3">
        <v>3.9206089004245923E-2</v>
      </c>
      <c r="K295" s="3">
        <v>2.5015934159640665E-2</v>
      </c>
      <c r="L295" s="4">
        <f t="shared" si="22"/>
        <v>0.16061779481711036</v>
      </c>
      <c r="M295" s="5">
        <v>4.5770449823422939E-2</v>
      </c>
      <c r="N295" s="5">
        <v>3.6923341672594347E-2</v>
      </c>
      <c r="O295" s="5">
        <v>3.8767440533097962E-2</v>
      </c>
      <c r="P295" s="5">
        <v>3.9156562787995106E-2</v>
      </c>
      <c r="Q295" s="6">
        <f t="shared" si="23"/>
        <v>0.10567631114213788</v>
      </c>
      <c r="R295" s="7">
        <v>6.7879097714931766E-2</v>
      </c>
      <c r="S295" s="7">
        <v>1.849379847829255E-2</v>
      </c>
      <c r="T295" s="7">
        <v>1.9303414948913571E-2</v>
      </c>
      <c r="U295" s="8">
        <f t="shared" si="24"/>
        <v>9.5585670751272958E-2</v>
      </c>
      <c r="V295" s="13">
        <v>1.762167372685821E-2</v>
      </c>
      <c r="W295" s="13">
        <v>3.507790032830372E-2</v>
      </c>
      <c r="X295" s="13">
        <v>1.9752198569082575E-2</v>
      </c>
      <c r="Y295" s="13">
        <v>2.3133898127028461E-2</v>
      </c>
    </row>
    <row r="296" spans="1:25" x14ac:dyDescent="0.3">
      <c r="A296">
        <v>21340</v>
      </c>
      <c r="B296" t="s">
        <v>309</v>
      </c>
      <c r="C296">
        <v>31.527394000000001</v>
      </c>
      <c r="D296">
        <v>-105.521333</v>
      </c>
      <c r="E296">
        <v>265190</v>
      </c>
      <c r="F296" s="1">
        <f t="shared" si="20"/>
        <v>0.48846376138283037</v>
      </c>
      <c r="G296" s="2">
        <f t="shared" si="21"/>
        <v>0.13897520800349983</v>
      </c>
      <c r="H296" s="3">
        <v>5.371773268414879E-2</v>
      </c>
      <c r="I296" s="3">
        <v>1.3910999592040016E-2</v>
      </c>
      <c r="J296" s="3">
        <v>4.6726350466509185E-2</v>
      </c>
      <c r="K296" s="3">
        <v>2.4620125260801855E-2</v>
      </c>
      <c r="L296" s="4">
        <f t="shared" si="22"/>
        <v>0.16397505376636212</v>
      </c>
      <c r="M296" s="5">
        <v>4.3006107655366207E-2</v>
      </c>
      <c r="N296" s="5">
        <v>3.1893876638205573E-2</v>
      </c>
      <c r="O296" s="5">
        <v>4.3066730851109833E-2</v>
      </c>
      <c r="P296" s="5">
        <v>4.6008338621680515E-2</v>
      </c>
      <c r="Q296" s="6">
        <f t="shared" si="23"/>
        <v>9.0749873857478125E-2</v>
      </c>
      <c r="R296" s="7">
        <v>6.109271218943392E-2</v>
      </c>
      <c r="S296" s="7">
        <v>1.3349707013351416E-2</v>
      </c>
      <c r="T296" s="7">
        <v>1.6307454654692782E-2</v>
      </c>
      <c r="U296" s="8">
        <f t="shared" si="24"/>
        <v>9.4763625755490299E-2</v>
      </c>
      <c r="V296" s="13">
        <v>1.5145292308824465E-2</v>
      </c>
      <c r="W296" s="13">
        <v>3.5685484043384695E-2</v>
      </c>
      <c r="X296" s="13">
        <v>2.0376319282123658E-2</v>
      </c>
      <c r="Y296" s="13">
        <v>2.3556530121157486E-2</v>
      </c>
    </row>
    <row r="297" spans="1:25" x14ac:dyDescent="0.3">
      <c r="A297">
        <v>26420</v>
      </c>
      <c r="B297" t="s">
        <v>310</v>
      </c>
      <c r="C297">
        <v>29.749593000000001</v>
      </c>
      <c r="D297">
        <v>-95.353641999999994</v>
      </c>
      <c r="E297">
        <v>2693320</v>
      </c>
      <c r="F297" s="1">
        <f t="shared" si="20"/>
        <v>0.48968311843365758</v>
      </c>
      <c r="G297" s="2">
        <f t="shared" si="21"/>
        <v>0.1280154539513689</v>
      </c>
      <c r="H297" s="3">
        <v>4.8335497197127049E-2</v>
      </c>
      <c r="I297" s="3">
        <v>1.4118237149141304E-2</v>
      </c>
      <c r="J297" s="3">
        <v>3.993039754990918E-2</v>
      </c>
      <c r="K297" s="3">
        <v>2.5631322055191367E-2</v>
      </c>
      <c r="L297" s="4">
        <f t="shared" si="22"/>
        <v>0.16202429992888825</v>
      </c>
      <c r="M297" s="5">
        <v>4.4666582188178428E-2</v>
      </c>
      <c r="N297" s="5">
        <v>3.5138535693818029E-2</v>
      </c>
      <c r="O297" s="5">
        <v>4.0459584993870215E-2</v>
      </c>
      <c r="P297" s="5">
        <v>4.1759597053021576E-2</v>
      </c>
      <c r="Q297" s="6">
        <f t="shared" si="23"/>
        <v>9.689394988534103E-2</v>
      </c>
      <c r="R297" s="7">
        <v>6.1391438524336199E-2</v>
      </c>
      <c r="S297" s="7">
        <v>1.7076192058280613E-2</v>
      </c>
      <c r="T297" s="7">
        <v>1.8426319302724214E-2</v>
      </c>
      <c r="U297" s="8">
        <f t="shared" si="24"/>
        <v>0.10274941466805936</v>
      </c>
      <c r="V297" s="13">
        <v>1.8543754077222186E-2</v>
      </c>
      <c r="W297" s="13">
        <v>3.7377944075939515E-2</v>
      </c>
      <c r="X297" s="13">
        <v>2.1161657026113209E-2</v>
      </c>
      <c r="Y297" s="13">
        <v>2.5666059488784452E-2</v>
      </c>
    </row>
    <row r="298" spans="1:25" x14ac:dyDescent="0.3">
      <c r="A298">
        <v>28660</v>
      </c>
      <c r="B298" t="s">
        <v>311</v>
      </c>
      <c r="C298">
        <v>31.202729999999999</v>
      </c>
      <c r="D298">
        <v>-97.789637999999997</v>
      </c>
      <c r="E298">
        <v>116430</v>
      </c>
      <c r="F298" s="1">
        <f t="shared" si="20"/>
        <v>0.48690536583699268</v>
      </c>
      <c r="G298" s="2">
        <f t="shared" si="21"/>
        <v>0.1429407429446278</v>
      </c>
      <c r="H298" s="3">
        <v>5.4141838900128983E-2</v>
      </c>
      <c r="I298" s="3">
        <v>1.5350728117499298E-2</v>
      </c>
      <c r="J298" s="3">
        <v>4.6757076880254093E-2</v>
      </c>
      <c r="K298" s="3">
        <v>2.6691099046745447E-2</v>
      </c>
      <c r="L298" s="4">
        <f t="shared" si="22"/>
        <v>0.16085579211819084</v>
      </c>
      <c r="M298" s="5">
        <v>4.3583986400322544E-2</v>
      </c>
      <c r="N298" s="5">
        <v>3.3197634002495501E-2</v>
      </c>
      <c r="O298" s="5">
        <v>4.0022199592949309E-2</v>
      </c>
      <c r="P298" s="5">
        <v>4.4051972122423483E-2</v>
      </c>
      <c r="Q298" s="6">
        <f t="shared" si="23"/>
        <v>9.6318699403499852E-2</v>
      </c>
      <c r="R298" s="7">
        <v>6.104498608614839E-2</v>
      </c>
      <c r="S298" s="7">
        <v>1.6011486223204249E-2</v>
      </c>
      <c r="T298" s="7">
        <v>1.9262227094147218E-2</v>
      </c>
      <c r="U298" s="8">
        <f t="shared" si="24"/>
        <v>8.6790131370674151E-2</v>
      </c>
      <c r="V298" s="13">
        <v>1.4129631167458696E-2</v>
      </c>
      <c r="W298" s="13">
        <v>3.2094759483688298E-2</v>
      </c>
      <c r="X298" s="13">
        <v>1.8409412516541834E-2</v>
      </c>
      <c r="Y298" s="13">
        <v>2.2156328202985329E-2</v>
      </c>
    </row>
    <row r="299" spans="1:25" x14ac:dyDescent="0.3">
      <c r="A299">
        <v>29700</v>
      </c>
      <c r="B299" t="s">
        <v>312</v>
      </c>
      <c r="C299">
        <v>27.760798999999999</v>
      </c>
      <c r="D299">
        <v>-99.340751999999995</v>
      </c>
      <c r="E299">
        <v>80710</v>
      </c>
      <c r="F299" s="1">
        <f t="shared" si="20"/>
        <v>0.48935666146416107</v>
      </c>
      <c r="G299" s="2">
        <f t="shared" si="21"/>
        <v>0.14429830365350899</v>
      </c>
      <c r="H299" s="3">
        <v>5.5604658428504546E-2</v>
      </c>
      <c r="I299" s="3">
        <v>1.4381885460931432E-2</v>
      </c>
      <c r="J299" s="3">
        <v>5.1188475951616096E-2</v>
      </c>
      <c r="K299" s="3">
        <v>2.3123283812456912E-2</v>
      </c>
      <c r="L299" s="4">
        <f t="shared" si="22"/>
        <v>0.16904576080857878</v>
      </c>
      <c r="M299" s="5">
        <v>4.3734426517355644E-2</v>
      </c>
      <c r="N299" s="5">
        <v>3.1327135048126641E-2</v>
      </c>
      <c r="O299" s="5">
        <v>4.4346036778070891E-2</v>
      </c>
      <c r="P299" s="5">
        <v>4.9638162465025608E-2</v>
      </c>
      <c r="Q299" s="6">
        <f t="shared" si="23"/>
        <v>8.588953822316206E-2</v>
      </c>
      <c r="R299" s="7">
        <v>6.2760135352633042E-2</v>
      </c>
      <c r="S299" s="7">
        <v>1.013206972078348E-2</v>
      </c>
      <c r="T299" s="7">
        <v>1.2997333149745535E-2</v>
      </c>
      <c r="U299" s="8">
        <f t="shared" si="24"/>
        <v>9.0123058778911302E-2</v>
      </c>
      <c r="V299" s="13">
        <v>1.0730944738798947E-2</v>
      </c>
      <c r="W299" s="13">
        <v>3.9040154065456564E-2</v>
      </c>
      <c r="X299" s="13">
        <v>1.8747648748110215E-2</v>
      </c>
      <c r="Y299" s="13">
        <v>2.1604311226545575E-2</v>
      </c>
    </row>
    <row r="300" spans="1:25" x14ac:dyDescent="0.3">
      <c r="A300">
        <v>30980</v>
      </c>
      <c r="B300" t="s">
        <v>313</v>
      </c>
      <c r="C300">
        <v>32.364601</v>
      </c>
      <c r="D300">
        <v>-94.819896999999997</v>
      </c>
      <c r="E300">
        <v>74320</v>
      </c>
      <c r="F300" s="1">
        <f t="shared" si="20"/>
        <v>0.48978636364228101</v>
      </c>
      <c r="G300" s="2">
        <f t="shared" si="21"/>
        <v>0.13397920688576839</v>
      </c>
      <c r="H300" s="3">
        <v>5.1100826921485695E-2</v>
      </c>
      <c r="I300" s="3">
        <v>1.4944619071211125E-2</v>
      </c>
      <c r="J300" s="3">
        <v>4.3039138209198753E-2</v>
      </c>
      <c r="K300" s="3">
        <v>2.4894622683872821E-2</v>
      </c>
      <c r="L300" s="4">
        <f t="shared" si="22"/>
        <v>0.16114487276639461</v>
      </c>
      <c r="M300" s="5">
        <v>4.2995408224612786E-2</v>
      </c>
      <c r="N300" s="5">
        <v>3.1175159125545124E-2</v>
      </c>
      <c r="O300" s="5">
        <v>4.2504120190554925E-2</v>
      </c>
      <c r="P300" s="5">
        <v>4.4470185225681788E-2</v>
      </c>
      <c r="Q300" s="6">
        <f t="shared" si="23"/>
        <v>8.7501309412344228E-2</v>
      </c>
      <c r="R300" s="7">
        <v>5.744624870691984E-2</v>
      </c>
      <c r="S300" s="7">
        <v>1.3723089451199903E-2</v>
      </c>
      <c r="T300" s="7">
        <v>1.6331971254224489E-2</v>
      </c>
      <c r="U300" s="8">
        <f t="shared" si="24"/>
        <v>0.10716097457777377</v>
      </c>
      <c r="V300" s="13">
        <v>1.8109438667425367E-2</v>
      </c>
      <c r="W300" s="13">
        <v>3.9454734278919018E-2</v>
      </c>
      <c r="X300" s="13">
        <v>2.2023269615279409E-2</v>
      </c>
      <c r="Y300" s="13">
        <v>2.7573532016149968E-2</v>
      </c>
    </row>
    <row r="301" spans="1:25" x14ac:dyDescent="0.3">
      <c r="A301">
        <v>31180</v>
      </c>
      <c r="B301" t="s">
        <v>314</v>
      </c>
      <c r="C301">
        <v>33.470326999999997</v>
      </c>
      <c r="D301">
        <v>-101.648825</v>
      </c>
      <c r="E301">
        <v>121930</v>
      </c>
      <c r="F301" s="1">
        <f t="shared" si="20"/>
        <v>0.48807696856136351</v>
      </c>
      <c r="G301" s="2">
        <f t="shared" si="21"/>
        <v>0.14081472701359588</v>
      </c>
      <c r="H301" s="3">
        <v>5.5057922786236009E-2</v>
      </c>
      <c r="I301" s="3">
        <v>1.5242919882145961E-2</v>
      </c>
      <c r="J301" s="3">
        <v>4.5112835055376686E-2</v>
      </c>
      <c r="K301" s="3">
        <v>2.5401049289837219E-2</v>
      </c>
      <c r="L301" s="4">
        <f t="shared" si="22"/>
        <v>0.16220851474191997</v>
      </c>
      <c r="M301" s="5">
        <v>4.2434568687409593E-2</v>
      </c>
      <c r="N301" s="5">
        <v>3.072983362010185E-2</v>
      </c>
      <c r="O301" s="5">
        <v>4.2428972923537346E-2</v>
      </c>
      <c r="P301" s="5">
        <v>4.6615139510871172E-2</v>
      </c>
      <c r="Q301" s="6">
        <f t="shared" si="23"/>
        <v>9.3456171593231135E-2</v>
      </c>
      <c r="R301" s="7">
        <v>6.1912520365040115E-2</v>
      </c>
      <c r="S301" s="7">
        <v>1.4169815904069686E-2</v>
      </c>
      <c r="T301" s="7">
        <v>1.7373835324121338E-2</v>
      </c>
      <c r="U301" s="8">
        <f t="shared" si="24"/>
        <v>9.1597555212616477E-2</v>
      </c>
      <c r="V301" s="13">
        <v>1.5467623078708657E-2</v>
      </c>
      <c r="W301" s="13">
        <v>3.4139057344270182E-2</v>
      </c>
      <c r="X301" s="13">
        <v>1.8648232905719819E-2</v>
      </c>
      <c r="Y301" s="13">
        <v>2.3342641883917825E-2</v>
      </c>
    </row>
    <row r="302" spans="1:25" x14ac:dyDescent="0.3">
      <c r="A302">
        <v>32580</v>
      </c>
      <c r="B302" t="s">
        <v>315</v>
      </c>
      <c r="C302">
        <v>26.396384000000001</v>
      </c>
      <c r="D302">
        <v>-98.180989999999994</v>
      </c>
      <c r="E302">
        <v>228720</v>
      </c>
      <c r="F302" s="1">
        <f t="shared" si="20"/>
        <v>0.48375945474897691</v>
      </c>
      <c r="G302" s="2">
        <f t="shared" si="21"/>
        <v>0.15219105222885287</v>
      </c>
      <c r="H302" s="3">
        <v>5.5513372723659707E-2</v>
      </c>
      <c r="I302" s="3">
        <v>1.3692925559141632E-2</v>
      </c>
      <c r="J302" s="3">
        <v>5.8131386938290383E-2</v>
      </c>
      <c r="K302" s="3">
        <v>2.4853367007761126E-2</v>
      </c>
      <c r="L302" s="4">
        <f t="shared" si="22"/>
        <v>0.17032986629755764</v>
      </c>
      <c r="M302" s="5">
        <v>3.9486916538945115E-2</v>
      </c>
      <c r="N302" s="5">
        <v>3.1862657109799762E-2</v>
      </c>
      <c r="O302" s="5">
        <v>4.6413751267777283E-2</v>
      </c>
      <c r="P302" s="5">
        <v>5.2566541381035489E-2</v>
      </c>
      <c r="Q302" s="6">
        <f t="shared" si="23"/>
        <v>8.3634023171436173E-2</v>
      </c>
      <c r="R302" s="7">
        <v>5.4921884809620306E-2</v>
      </c>
      <c r="S302" s="7">
        <v>1.2111614849971301E-2</v>
      </c>
      <c r="T302" s="7">
        <v>1.6600523511844573E-2</v>
      </c>
      <c r="U302" s="8">
        <f t="shared" si="24"/>
        <v>7.7604513051130211E-2</v>
      </c>
      <c r="V302" s="13">
        <v>1.0287161645151964E-2</v>
      </c>
      <c r="W302" s="13">
        <v>2.7431840193655906E-2</v>
      </c>
      <c r="X302" s="13">
        <v>1.9076852857098571E-2</v>
      </c>
      <c r="Y302" s="13">
        <v>2.0808658355223764E-2</v>
      </c>
    </row>
    <row r="303" spans="1:25" x14ac:dyDescent="0.3">
      <c r="A303">
        <v>33260</v>
      </c>
      <c r="B303" t="s">
        <v>316</v>
      </c>
      <c r="C303">
        <v>32.092359000000002</v>
      </c>
      <c r="D303">
        <v>-101.994539</v>
      </c>
      <c r="E303">
        <v>87300</v>
      </c>
      <c r="F303" s="1">
        <f t="shared" si="20"/>
        <v>0.49124221275410734</v>
      </c>
      <c r="G303" s="2">
        <f t="shared" si="21"/>
        <v>0.11923516084272354</v>
      </c>
      <c r="H303" s="3">
        <v>4.3966579003989245E-2</v>
      </c>
      <c r="I303" s="3">
        <v>1.4413964169904191E-2</v>
      </c>
      <c r="J303" s="3">
        <v>3.5033592602266211E-2</v>
      </c>
      <c r="K303" s="3">
        <v>2.5821025066563891E-2</v>
      </c>
      <c r="L303" s="4">
        <f t="shared" si="22"/>
        <v>0.15466984978287965</v>
      </c>
      <c r="M303" s="5">
        <v>4.2894608705481306E-2</v>
      </c>
      <c r="N303" s="5">
        <v>3.1525002858323048E-2</v>
      </c>
      <c r="O303" s="5">
        <v>3.9024393036220573E-2</v>
      </c>
      <c r="P303" s="5">
        <v>4.1225845182854721E-2</v>
      </c>
      <c r="Q303" s="6">
        <f t="shared" si="23"/>
        <v>8.6537452645367496E-2</v>
      </c>
      <c r="R303" s="7">
        <v>5.4547562041230395E-2</v>
      </c>
      <c r="S303" s="7">
        <v>1.5660615060287278E-2</v>
      </c>
      <c r="T303" s="7">
        <v>1.6329275543849824E-2</v>
      </c>
      <c r="U303" s="8">
        <f t="shared" si="24"/>
        <v>0.13079974948313666</v>
      </c>
      <c r="V303" s="13">
        <v>2.33036403672379E-2</v>
      </c>
      <c r="W303" s="13">
        <v>5.1756155727226291E-2</v>
      </c>
      <c r="X303" s="13">
        <v>2.4591911899100871E-2</v>
      </c>
      <c r="Y303" s="13">
        <v>3.11480414895716E-2</v>
      </c>
    </row>
    <row r="304" spans="1:25" x14ac:dyDescent="0.3">
      <c r="A304">
        <v>36220</v>
      </c>
      <c r="B304" t="s">
        <v>317</v>
      </c>
      <c r="C304">
        <v>31.865300999999999</v>
      </c>
      <c r="D304">
        <v>-102.542507</v>
      </c>
      <c r="E304">
        <v>62160</v>
      </c>
      <c r="F304" s="1">
        <f t="shared" si="20"/>
        <v>0.49150310219730664</v>
      </c>
      <c r="G304" s="2">
        <f t="shared" si="21"/>
        <v>0.12208414219674721</v>
      </c>
      <c r="H304" s="3">
        <v>4.610125522410477E-2</v>
      </c>
      <c r="I304" s="3">
        <v>1.5092611658479175E-2</v>
      </c>
      <c r="J304" s="3">
        <v>3.6563778174991061E-2</v>
      </c>
      <c r="K304" s="3">
        <v>2.4326497139172201E-2</v>
      </c>
      <c r="L304" s="4">
        <f t="shared" si="22"/>
        <v>0.15949684813106205</v>
      </c>
      <c r="M304" s="5">
        <v>4.1143867253046487E-2</v>
      </c>
      <c r="N304" s="5">
        <v>2.6089851253271082E-2</v>
      </c>
      <c r="O304" s="5">
        <v>4.5154299862435403E-2</v>
      </c>
      <c r="P304" s="5">
        <v>4.7108829762309061E-2</v>
      </c>
      <c r="Q304" s="6">
        <f t="shared" si="23"/>
        <v>7.5844446215002803E-2</v>
      </c>
      <c r="R304" s="7">
        <v>5.0054550662777496E-2</v>
      </c>
      <c r="S304" s="7">
        <v>1.2040995265794118E-2</v>
      </c>
      <c r="T304" s="7">
        <v>1.3748900286431193E-2</v>
      </c>
      <c r="U304" s="8">
        <f t="shared" si="24"/>
        <v>0.13407766565449458</v>
      </c>
      <c r="V304" s="13">
        <v>2.3093568303762326E-2</v>
      </c>
      <c r="W304" s="13">
        <v>5.2268691572821942E-2</v>
      </c>
      <c r="X304" s="13">
        <v>2.5237740534221672E-2</v>
      </c>
      <c r="Y304" s="13">
        <v>3.3477665243688642E-2</v>
      </c>
    </row>
    <row r="305" spans="1:25" x14ac:dyDescent="0.3">
      <c r="A305">
        <v>41660</v>
      </c>
      <c r="B305" t="s">
        <v>318</v>
      </c>
      <c r="C305">
        <v>31.365310000000001</v>
      </c>
      <c r="D305">
        <v>-100.659418</v>
      </c>
      <c r="E305">
        <v>33970</v>
      </c>
      <c r="F305" s="1">
        <f t="shared" si="20"/>
        <v>0.490157000653615</v>
      </c>
      <c r="G305" s="2">
        <f t="shared" si="21"/>
        <v>0.14510962159510196</v>
      </c>
      <c r="H305" s="3">
        <v>5.99355170076558E-2</v>
      </c>
      <c r="I305" s="3">
        <v>1.4637447227559263E-2</v>
      </c>
      <c r="J305" s="3">
        <v>4.607220977496624E-2</v>
      </c>
      <c r="K305" s="3">
        <v>2.4464447584920661E-2</v>
      </c>
      <c r="L305" s="4">
        <f t="shared" si="22"/>
        <v>0.16106729942637923</v>
      </c>
      <c r="M305" s="5">
        <v>4.2428410497847534E-2</v>
      </c>
      <c r="N305" s="5">
        <v>3.0275820374415226E-2</v>
      </c>
      <c r="O305" s="5">
        <v>4.2043980848337638E-2</v>
      </c>
      <c r="P305" s="5">
        <v>4.6319087705778826E-2</v>
      </c>
      <c r="Q305" s="6">
        <f t="shared" si="23"/>
        <v>9.3419912204258465E-2</v>
      </c>
      <c r="R305" s="7">
        <v>6.5936251448025271E-2</v>
      </c>
      <c r="S305" s="7">
        <v>1.2496819634347503E-2</v>
      </c>
      <c r="T305" s="7">
        <v>1.4986841121885697E-2</v>
      </c>
      <c r="U305" s="8">
        <f t="shared" si="24"/>
        <v>9.0560167427875343E-2</v>
      </c>
      <c r="V305" s="13">
        <v>1.489846306312843E-2</v>
      </c>
      <c r="W305" s="13">
        <v>3.5053568531799029E-2</v>
      </c>
      <c r="X305" s="13">
        <v>1.8174505214954045E-2</v>
      </c>
      <c r="Y305" s="13">
        <v>2.2433630617993826E-2</v>
      </c>
    </row>
    <row r="306" spans="1:25" x14ac:dyDescent="0.3">
      <c r="A306">
        <v>41700</v>
      </c>
      <c r="B306" t="s">
        <v>319</v>
      </c>
      <c r="C306">
        <v>29.433060000000001</v>
      </c>
      <c r="D306">
        <v>-98.606972999999996</v>
      </c>
      <c r="E306">
        <v>904060</v>
      </c>
      <c r="F306" s="1">
        <f t="shared" si="20"/>
        <v>0.48914393530297989</v>
      </c>
      <c r="G306" s="2">
        <f t="shared" si="21"/>
        <v>0.13759865133420005</v>
      </c>
      <c r="H306" s="3">
        <v>5.3443797102887838E-2</v>
      </c>
      <c r="I306" s="3">
        <v>1.4201466642529402E-2</v>
      </c>
      <c r="J306" s="3">
        <v>4.4246789224326871E-2</v>
      </c>
      <c r="K306" s="3">
        <v>2.5706598364455945E-2</v>
      </c>
      <c r="L306" s="4">
        <f t="shared" si="22"/>
        <v>0.16292731836670465</v>
      </c>
      <c r="M306" s="5">
        <v>4.43503719963559E-2</v>
      </c>
      <c r="N306" s="5">
        <v>3.576023634215611E-2</v>
      </c>
      <c r="O306" s="5">
        <v>4.0042328913577153E-2</v>
      </c>
      <c r="P306" s="5">
        <v>4.2774381114615484E-2</v>
      </c>
      <c r="Q306" s="6">
        <f t="shared" si="23"/>
        <v>0.1004086913077796</v>
      </c>
      <c r="R306" s="7">
        <v>6.6180952522061964E-2</v>
      </c>
      <c r="S306" s="7">
        <v>1.6132407923651788E-2</v>
      </c>
      <c r="T306" s="7">
        <v>1.8095330862065849E-2</v>
      </c>
      <c r="U306" s="8">
        <f t="shared" si="24"/>
        <v>8.820927429429555E-2</v>
      </c>
      <c r="V306" s="13">
        <v>1.5355254464927737E-2</v>
      </c>
      <c r="W306" s="13">
        <v>3.1420942791093004E-2</v>
      </c>
      <c r="X306" s="13">
        <v>1.9196744022846608E-2</v>
      </c>
      <c r="Y306" s="13">
        <v>2.2236333015428197E-2</v>
      </c>
    </row>
    <row r="307" spans="1:25" x14ac:dyDescent="0.3">
      <c r="A307">
        <v>43300</v>
      </c>
      <c r="B307" t="s">
        <v>320</v>
      </c>
      <c r="C307">
        <v>33.624524000000001</v>
      </c>
      <c r="D307">
        <v>-96.675692999999995</v>
      </c>
      <c r="E307">
        <v>36650</v>
      </c>
      <c r="F307" s="1">
        <f t="shared" si="20"/>
        <v>0.48637938169626543</v>
      </c>
      <c r="G307" s="2">
        <f t="shared" si="21"/>
        <v>0.15052164973653995</v>
      </c>
      <c r="H307" s="3">
        <v>5.7197019880733717E-2</v>
      </c>
      <c r="I307" s="3">
        <v>1.5136827704991354E-2</v>
      </c>
      <c r="J307" s="3">
        <v>5.2582672958800432E-2</v>
      </c>
      <c r="K307" s="3">
        <v>2.5605129192014429E-2</v>
      </c>
      <c r="L307" s="4">
        <f t="shared" si="22"/>
        <v>0.16717691314773009</v>
      </c>
      <c r="M307" s="5">
        <v>3.9696835939186909E-2</v>
      </c>
      <c r="N307" s="5">
        <v>2.9952539835423751E-2</v>
      </c>
      <c r="O307" s="5">
        <v>4.6504787914719882E-2</v>
      </c>
      <c r="P307" s="5">
        <v>5.1022749458399554E-2</v>
      </c>
      <c r="Q307" s="6">
        <f t="shared" si="23"/>
        <v>8.2486793493088351E-2</v>
      </c>
      <c r="R307" s="7">
        <v>5.5272693378312684E-2</v>
      </c>
      <c r="S307" s="7">
        <v>1.1807729106919426E-2</v>
      </c>
      <c r="T307" s="7">
        <v>1.5406371007856247E-2</v>
      </c>
      <c r="U307" s="8">
        <f t="shared" si="24"/>
        <v>8.6194025318907089E-2</v>
      </c>
      <c r="V307" s="13">
        <v>1.3038272112126329E-2</v>
      </c>
      <c r="W307" s="13">
        <v>2.9842008544725653E-2</v>
      </c>
      <c r="X307" s="13">
        <v>1.9639942536111149E-2</v>
      </c>
      <c r="Y307" s="13">
        <v>2.3673802125943954E-2</v>
      </c>
    </row>
    <row r="308" spans="1:25" x14ac:dyDescent="0.3">
      <c r="A308">
        <v>45500</v>
      </c>
      <c r="B308" t="s">
        <v>321</v>
      </c>
      <c r="C308">
        <v>33.478369999999998</v>
      </c>
      <c r="D308">
        <v>-94.207168999999993</v>
      </c>
      <c r="E308">
        <v>43080</v>
      </c>
      <c r="F308" s="1">
        <f t="shared" si="20"/>
        <v>0.48883657889816112</v>
      </c>
      <c r="G308" s="2">
        <f t="shared" si="21"/>
        <v>0.13586138513763629</v>
      </c>
      <c r="H308" s="3">
        <v>5.2227314978945699E-2</v>
      </c>
      <c r="I308" s="3">
        <v>1.4806731835349649E-2</v>
      </c>
      <c r="J308" s="3">
        <v>4.462511366401771E-2</v>
      </c>
      <c r="K308" s="3">
        <v>2.4202224659323233E-2</v>
      </c>
      <c r="L308" s="4">
        <f t="shared" si="22"/>
        <v>0.16524887654692741</v>
      </c>
      <c r="M308" s="5">
        <v>3.9876148568797717E-2</v>
      </c>
      <c r="N308" s="5">
        <v>2.7848247825601351E-2</v>
      </c>
      <c r="O308" s="5">
        <v>4.7597737110142986E-2</v>
      </c>
      <c r="P308" s="5">
        <v>4.9926743042385362E-2</v>
      </c>
      <c r="Q308" s="6">
        <f t="shared" si="23"/>
        <v>7.8360137500757432E-2</v>
      </c>
      <c r="R308" s="7">
        <v>5.126143212772527E-2</v>
      </c>
      <c r="S308" s="7">
        <v>1.1816596318049306E-2</v>
      </c>
      <c r="T308" s="7">
        <v>1.5282109054982854E-2</v>
      </c>
      <c r="U308" s="8">
        <f t="shared" si="24"/>
        <v>0.10936617971284004</v>
      </c>
      <c r="V308" s="13">
        <v>1.6986844133155685E-2</v>
      </c>
      <c r="W308" s="13">
        <v>4.2912410454356377E-2</v>
      </c>
      <c r="X308" s="13">
        <v>2.1499482363700254E-2</v>
      </c>
      <c r="Y308" s="13">
        <v>2.7967442761627721E-2</v>
      </c>
    </row>
    <row r="309" spans="1:25" x14ac:dyDescent="0.3">
      <c r="A309">
        <v>46340</v>
      </c>
      <c r="B309" t="s">
        <v>322</v>
      </c>
      <c r="C309">
        <v>32.375104999999998</v>
      </c>
      <c r="D309">
        <v>-95.268939000000003</v>
      </c>
      <c r="E309">
        <v>80450</v>
      </c>
      <c r="F309" s="1">
        <f t="shared" si="20"/>
        <v>0.48800638770818222</v>
      </c>
      <c r="G309" s="2">
        <f t="shared" si="21"/>
        <v>0.14363916908949187</v>
      </c>
      <c r="H309" s="3">
        <v>5.5560908969656764E-2</v>
      </c>
      <c r="I309" s="3">
        <v>1.4970742480116027E-2</v>
      </c>
      <c r="J309" s="3">
        <v>4.7613731627853428E-2</v>
      </c>
      <c r="K309" s="3">
        <v>2.5493786011865645E-2</v>
      </c>
      <c r="L309" s="4">
        <f t="shared" si="22"/>
        <v>0.16408221193861539</v>
      </c>
      <c r="M309" s="5">
        <v>4.2146793272702397E-2</v>
      </c>
      <c r="N309" s="5">
        <v>3.32390828549744E-2</v>
      </c>
      <c r="O309" s="5">
        <v>4.2455514421285853E-2</v>
      </c>
      <c r="P309" s="5">
        <v>4.6240821389652714E-2</v>
      </c>
      <c r="Q309" s="6">
        <f t="shared" si="23"/>
        <v>9.1072741952279129E-2</v>
      </c>
      <c r="R309" s="7">
        <v>6.0716637556540137E-2</v>
      </c>
      <c r="S309" s="7">
        <v>1.3706462741535627E-2</v>
      </c>
      <c r="T309" s="7">
        <v>1.6649641654203361E-2</v>
      </c>
      <c r="U309" s="8">
        <f t="shared" si="24"/>
        <v>8.9212264727795809E-2</v>
      </c>
      <c r="V309" s="13">
        <v>1.3812405105862778E-2</v>
      </c>
      <c r="W309" s="13">
        <v>3.3604818423671197E-2</v>
      </c>
      <c r="X309" s="13">
        <v>1.8640697302997559E-2</v>
      </c>
      <c r="Y309" s="13">
        <v>2.3154343895264266E-2</v>
      </c>
    </row>
    <row r="310" spans="1:25" x14ac:dyDescent="0.3">
      <c r="A310">
        <v>47020</v>
      </c>
      <c r="B310" t="s">
        <v>323</v>
      </c>
      <c r="C310">
        <v>28.731455</v>
      </c>
      <c r="D310">
        <v>-97.196993000000006</v>
      </c>
      <c r="E310">
        <v>27670</v>
      </c>
      <c r="F310" s="1">
        <f t="shared" si="20"/>
        <v>0.48819256401591637</v>
      </c>
      <c r="G310" s="2">
        <f t="shared" si="21"/>
        <v>0.14660306742595444</v>
      </c>
      <c r="H310" s="3">
        <v>5.7867400955304404E-2</v>
      </c>
      <c r="I310" s="3">
        <v>1.5515373361523246E-2</v>
      </c>
      <c r="J310" s="3">
        <v>4.8252646099992511E-2</v>
      </c>
      <c r="K310" s="3">
        <v>2.4967647009134297E-2</v>
      </c>
      <c r="L310" s="4">
        <f t="shared" si="22"/>
        <v>0.16024449993570533</v>
      </c>
      <c r="M310" s="5">
        <v>4.2744816430946304E-2</v>
      </c>
      <c r="N310" s="5">
        <v>3.1780774380081964E-2</v>
      </c>
      <c r="O310" s="5">
        <v>4.1351199343180566E-2</v>
      </c>
      <c r="P310" s="5">
        <v>4.4367709781496491E-2</v>
      </c>
      <c r="Q310" s="6">
        <f t="shared" si="23"/>
        <v>8.932401391644515E-2</v>
      </c>
      <c r="R310" s="7">
        <v>6.0000790812443534E-2</v>
      </c>
      <c r="S310" s="7">
        <v>1.2610459390390507E-2</v>
      </c>
      <c r="T310" s="7">
        <v>1.6712763713611099E-2</v>
      </c>
      <c r="U310" s="8">
        <f t="shared" si="24"/>
        <v>9.2020982737811438E-2</v>
      </c>
      <c r="V310" s="13">
        <v>1.4163024020865314E-2</v>
      </c>
      <c r="W310" s="13">
        <v>3.6401003863089233E-2</v>
      </c>
      <c r="X310" s="13">
        <v>1.9181765288072864E-2</v>
      </c>
      <c r="Y310" s="13">
        <v>2.2275189565784032E-2</v>
      </c>
    </row>
    <row r="311" spans="1:25" x14ac:dyDescent="0.3">
      <c r="A311">
        <v>47380</v>
      </c>
      <c r="B311" t="s">
        <v>324</v>
      </c>
      <c r="C311">
        <v>31.427226000000001</v>
      </c>
      <c r="D311">
        <v>-97.093473000000003</v>
      </c>
      <c r="E311">
        <v>95870</v>
      </c>
      <c r="F311" s="1">
        <f t="shared" si="20"/>
        <v>0.48972293125437077</v>
      </c>
      <c r="G311" s="2">
        <f t="shared" si="21"/>
        <v>0.13491186540068925</v>
      </c>
      <c r="H311" s="3">
        <v>5.1267183841026825E-2</v>
      </c>
      <c r="I311" s="3">
        <v>1.4751092073323369E-2</v>
      </c>
      <c r="J311" s="3">
        <v>4.3788806201980814E-2</v>
      </c>
      <c r="K311" s="3">
        <v>2.5104783284358258E-2</v>
      </c>
      <c r="L311" s="4">
        <f t="shared" si="22"/>
        <v>0.16505364076468726</v>
      </c>
      <c r="M311" s="5">
        <v>4.3465886223650115E-2</v>
      </c>
      <c r="N311" s="5">
        <v>3.3426494613602489E-2</v>
      </c>
      <c r="O311" s="5">
        <v>4.2950221751932888E-2</v>
      </c>
      <c r="P311" s="5">
        <v>4.5211038175501747E-2</v>
      </c>
      <c r="Q311" s="6">
        <f t="shared" si="23"/>
        <v>9.1393155253995995E-2</v>
      </c>
      <c r="R311" s="7">
        <v>6.034921957194888E-2</v>
      </c>
      <c r="S311" s="7">
        <v>1.4225387073400007E-2</v>
      </c>
      <c r="T311" s="7">
        <v>1.6818548608647101E-2</v>
      </c>
      <c r="U311" s="8">
        <f t="shared" si="24"/>
        <v>9.8364269834998241E-2</v>
      </c>
      <c r="V311" s="13">
        <v>1.652096187411457E-2</v>
      </c>
      <c r="W311" s="13">
        <v>3.4634373795891224E-2</v>
      </c>
      <c r="X311" s="13">
        <v>2.0962906391902167E-2</v>
      </c>
      <c r="Y311" s="13">
        <v>2.6246027773090281E-2</v>
      </c>
    </row>
    <row r="312" spans="1:25" x14ac:dyDescent="0.3">
      <c r="A312">
        <v>48660</v>
      </c>
      <c r="B312" t="s">
        <v>325</v>
      </c>
      <c r="C312">
        <v>33.776144000000002</v>
      </c>
      <c r="D312">
        <v>-98.501907000000003</v>
      </c>
      <c r="E312">
        <v>42850</v>
      </c>
      <c r="F312" s="1">
        <f t="shared" si="20"/>
        <v>0.4884143900096436</v>
      </c>
      <c r="G312" s="2">
        <f t="shared" si="21"/>
        <v>0.14309424075012978</v>
      </c>
      <c r="H312" s="3">
        <v>5.6449451572722256E-2</v>
      </c>
      <c r="I312" s="3">
        <v>1.5376968194420528E-2</v>
      </c>
      <c r="J312" s="3">
        <v>4.6448503349815304E-2</v>
      </c>
      <c r="K312" s="3">
        <v>2.4819317633171703E-2</v>
      </c>
      <c r="L312" s="4">
        <f t="shared" si="22"/>
        <v>0.16490832117896742</v>
      </c>
      <c r="M312" s="5">
        <v>4.4214722997730667E-2</v>
      </c>
      <c r="N312" s="5">
        <v>3.1722000143186026E-2</v>
      </c>
      <c r="O312" s="5">
        <v>4.2327303351918491E-2</v>
      </c>
      <c r="P312" s="5">
        <v>4.6644294686132237E-2</v>
      </c>
      <c r="Q312" s="6">
        <f t="shared" si="23"/>
        <v>9.4264444063971636E-2</v>
      </c>
      <c r="R312" s="7">
        <v>6.3101417975433269E-2</v>
      </c>
      <c r="S312" s="7">
        <v>1.4009959809045422E-2</v>
      </c>
      <c r="T312" s="7">
        <v>1.7153066279492948E-2</v>
      </c>
      <c r="U312" s="8">
        <f t="shared" si="24"/>
        <v>8.6147384016574763E-2</v>
      </c>
      <c r="V312" s="13">
        <v>1.4075676801793013E-2</v>
      </c>
      <c r="W312" s="13">
        <v>3.0619341283266609E-2</v>
      </c>
      <c r="X312" s="13">
        <v>1.8081301777196215E-2</v>
      </c>
      <c r="Y312" s="13">
        <v>2.3371064154318923E-2</v>
      </c>
    </row>
    <row r="313" spans="1:25" x14ac:dyDescent="0.3">
      <c r="A313">
        <v>30860</v>
      </c>
      <c r="B313" t="s">
        <v>326</v>
      </c>
      <c r="C313">
        <v>41.883617000000001</v>
      </c>
      <c r="D313">
        <v>-111.784324</v>
      </c>
      <c r="E313">
        <v>46500</v>
      </c>
      <c r="F313" s="1">
        <f t="shared" si="20"/>
        <v>0.48975078851004761</v>
      </c>
      <c r="G313" s="2">
        <f t="shared" si="21"/>
        <v>0.13082045951951066</v>
      </c>
      <c r="H313" s="3">
        <v>5.0077276071957784E-2</v>
      </c>
      <c r="I313" s="3">
        <v>1.534017804746989E-2</v>
      </c>
      <c r="J313" s="3">
        <v>4.0559578543667936E-2</v>
      </c>
      <c r="K313" s="3">
        <v>2.4843426856415048E-2</v>
      </c>
      <c r="L313" s="4">
        <f t="shared" si="22"/>
        <v>0.16160280781748632</v>
      </c>
      <c r="M313" s="5">
        <v>4.2778066072531026E-2</v>
      </c>
      <c r="N313" s="5">
        <v>3.2016817001363725E-2</v>
      </c>
      <c r="O313" s="5">
        <v>4.2390463539886881E-2</v>
      </c>
      <c r="P313" s="5">
        <v>4.4417461203704683E-2</v>
      </c>
      <c r="Q313" s="6">
        <f t="shared" si="23"/>
        <v>9.3526004345627675E-2</v>
      </c>
      <c r="R313" s="7">
        <v>6.0179105117981191E-2</v>
      </c>
      <c r="S313" s="7">
        <v>1.5958638392864714E-2</v>
      </c>
      <c r="T313" s="7">
        <v>1.7388260834781771E-2</v>
      </c>
      <c r="U313" s="8">
        <f t="shared" si="24"/>
        <v>0.10380151682742297</v>
      </c>
      <c r="V313" s="13">
        <v>2.0336979742434598E-2</v>
      </c>
      <c r="W313" s="13">
        <v>3.3214053756310404E-2</v>
      </c>
      <c r="X313" s="13">
        <v>2.1848835130694685E-2</v>
      </c>
      <c r="Y313" s="13">
        <v>2.8401648197983291E-2</v>
      </c>
    </row>
    <row r="314" spans="1:25" x14ac:dyDescent="0.3">
      <c r="A314">
        <v>36260</v>
      </c>
      <c r="B314" t="s">
        <v>327</v>
      </c>
      <c r="C314">
        <v>41.300466</v>
      </c>
      <c r="D314">
        <v>-113.126808</v>
      </c>
      <c r="E314">
        <v>224010</v>
      </c>
      <c r="F314" s="1">
        <f t="shared" si="20"/>
        <v>0.48986523561637541</v>
      </c>
      <c r="G314" s="2">
        <f t="shared" si="21"/>
        <v>0.12772979220463238</v>
      </c>
      <c r="H314" s="3">
        <v>4.8825730486416856E-2</v>
      </c>
      <c r="I314" s="3">
        <v>1.4737729689372691E-2</v>
      </c>
      <c r="J314" s="3">
        <v>3.894760583384918E-2</v>
      </c>
      <c r="K314" s="3">
        <v>2.5218726194993636E-2</v>
      </c>
      <c r="L314" s="4">
        <f t="shared" si="22"/>
        <v>0.15998787067649994</v>
      </c>
      <c r="M314" s="5">
        <v>4.3423000127645495E-2</v>
      </c>
      <c r="N314" s="5">
        <v>3.2775751489706371E-2</v>
      </c>
      <c r="O314" s="5">
        <v>4.15409138753473E-2</v>
      </c>
      <c r="P314" s="5">
        <v>4.2248205183800763E-2</v>
      </c>
      <c r="Q314" s="6">
        <f t="shared" si="23"/>
        <v>9.3224097591354818E-2</v>
      </c>
      <c r="R314" s="7">
        <v>5.898486057959073E-2</v>
      </c>
      <c r="S314" s="7">
        <v>1.6658749111885567E-2</v>
      </c>
      <c r="T314" s="7">
        <v>1.7580487899878521E-2</v>
      </c>
      <c r="U314" s="8">
        <f t="shared" si="24"/>
        <v>0.10892347514388828</v>
      </c>
      <c r="V314" s="13">
        <v>2.0148485962469421E-2</v>
      </c>
      <c r="W314" s="13">
        <v>3.8770884287509091E-2</v>
      </c>
      <c r="X314" s="13">
        <v>2.2162859947683269E-2</v>
      </c>
      <c r="Y314" s="13">
        <v>2.7841244946226498E-2</v>
      </c>
    </row>
    <row r="315" spans="1:25" x14ac:dyDescent="0.3">
      <c r="A315">
        <v>39340</v>
      </c>
      <c r="B315" t="s">
        <v>328</v>
      </c>
      <c r="C315">
        <v>39.872067000000001</v>
      </c>
      <c r="D315">
        <v>-112.359059</v>
      </c>
      <c r="E315">
        <v>215030</v>
      </c>
      <c r="F315" s="1">
        <f t="shared" si="20"/>
        <v>0.48788890637134752</v>
      </c>
      <c r="G315" s="2">
        <f t="shared" si="21"/>
        <v>0.13701543749260434</v>
      </c>
      <c r="H315" s="3">
        <v>5.4017204665571208E-2</v>
      </c>
      <c r="I315" s="3">
        <v>1.5033932856435115E-2</v>
      </c>
      <c r="J315" s="3">
        <v>4.103221338539511E-2</v>
      </c>
      <c r="K315" s="3">
        <v>2.6932086585202915E-2</v>
      </c>
      <c r="L315" s="4">
        <f t="shared" si="22"/>
        <v>0.15412037085194269</v>
      </c>
      <c r="M315" s="5">
        <v>4.2536276609625577E-2</v>
      </c>
      <c r="N315" s="5">
        <v>3.4104867709549513E-2</v>
      </c>
      <c r="O315" s="5">
        <v>3.7599508347006365E-2</v>
      </c>
      <c r="P315" s="5">
        <v>3.9879718185761213E-2</v>
      </c>
      <c r="Q315" s="6">
        <f t="shared" si="23"/>
        <v>0.10767703797705307</v>
      </c>
      <c r="R315" s="7">
        <v>6.8991716629156569E-2</v>
      </c>
      <c r="S315" s="7">
        <v>1.8878184154444241E-2</v>
      </c>
      <c r="T315" s="7">
        <v>1.9807137193452253E-2</v>
      </c>
      <c r="U315" s="8">
        <f t="shared" si="24"/>
        <v>8.9076060049747413E-2</v>
      </c>
      <c r="V315" s="13">
        <v>1.5629410846438416E-2</v>
      </c>
      <c r="W315" s="13">
        <v>3.1911166892284869E-2</v>
      </c>
      <c r="X315" s="13">
        <v>1.8114115120271817E-2</v>
      </c>
      <c r="Y315" s="13">
        <v>2.3421367190752308E-2</v>
      </c>
    </row>
    <row r="316" spans="1:25" x14ac:dyDescent="0.3">
      <c r="A316">
        <v>41100</v>
      </c>
      <c r="B316" t="s">
        <v>329</v>
      </c>
      <c r="C316">
        <v>37.262531000000003</v>
      </c>
      <c r="D316">
        <v>-113.48779999999999</v>
      </c>
      <c r="E316">
        <v>55320</v>
      </c>
      <c r="F316" s="1">
        <f t="shared" si="20"/>
        <v>0.48796252661836387</v>
      </c>
      <c r="G316" s="2">
        <f t="shared" si="21"/>
        <v>0.1367050653251225</v>
      </c>
      <c r="H316" s="3">
        <v>5.3901760123434873E-2</v>
      </c>
      <c r="I316" s="3">
        <v>1.5200977118483843E-2</v>
      </c>
      <c r="J316" s="3">
        <v>4.1904270590078438E-2</v>
      </c>
      <c r="K316" s="3">
        <v>2.5698057493125339E-2</v>
      </c>
      <c r="L316" s="4">
        <f t="shared" si="22"/>
        <v>0.16102224251911873</v>
      </c>
      <c r="M316" s="5">
        <v>3.8446333150882687E-2</v>
      </c>
      <c r="N316" s="5">
        <v>2.8692318000359422E-2</v>
      </c>
      <c r="O316" s="5">
        <v>4.4777544071059557E-2</v>
      </c>
      <c r="P316" s="5">
        <v>4.9106047296817043E-2</v>
      </c>
      <c r="Q316" s="6">
        <f t="shared" si="23"/>
        <v>8.6137222596379737E-2</v>
      </c>
      <c r="R316" s="7">
        <v>5.7734660030945184E-2</v>
      </c>
      <c r="S316" s="7">
        <v>1.3149876803145954E-2</v>
      </c>
      <c r="T316" s="7">
        <v>1.5252685762288595E-2</v>
      </c>
      <c r="U316" s="8">
        <f t="shared" si="24"/>
        <v>0.10409799617774289</v>
      </c>
      <c r="V316" s="13">
        <v>1.6755990131377969E-2</v>
      </c>
      <c r="W316" s="13">
        <v>4.0293721995906639E-2</v>
      </c>
      <c r="X316" s="13">
        <v>2.044382845255675E-2</v>
      </c>
      <c r="Y316" s="13">
        <v>2.6604455597901533E-2</v>
      </c>
    </row>
    <row r="317" spans="1:25" x14ac:dyDescent="0.3">
      <c r="A317">
        <v>41620</v>
      </c>
      <c r="B317" t="s">
        <v>330</v>
      </c>
      <c r="C317">
        <v>40.572887000000001</v>
      </c>
      <c r="D317">
        <v>-112.953253</v>
      </c>
      <c r="E317">
        <v>653600</v>
      </c>
      <c r="F317" s="1">
        <f t="shared" si="20"/>
        <v>0.4903931626443912</v>
      </c>
      <c r="G317" s="2">
        <f t="shared" si="21"/>
        <v>0.12950292583931378</v>
      </c>
      <c r="H317" s="3">
        <v>5.0801156767671281E-2</v>
      </c>
      <c r="I317" s="3">
        <v>1.4479467319633984E-2</v>
      </c>
      <c r="J317" s="3">
        <v>3.7605318740956899E-2</v>
      </c>
      <c r="K317" s="3">
        <v>2.6616983011051608E-2</v>
      </c>
      <c r="L317" s="4">
        <f t="shared" si="22"/>
        <v>0.15436960536373434</v>
      </c>
      <c r="M317" s="5">
        <v>4.5993875834310569E-2</v>
      </c>
      <c r="N317" s="5">
        <v>3.8438159602391483E-2</v>
      </c>
      <c r="O317" s="5">
        <v>3.5184882059127592E-2</v>
      </c>
      <c r="P317" s="5">
        <v>3.4752687867904704E-2</v>
      </c>
      <c r="Q317" s="6">
        <f t="shared" si="23"/>
        <v>0.11245010760606498</v>
      </c>
      <c r="R317" s="7">
        <v>7.2377408595768786E-2</v>
      </c>
      <c r="S317" s="7">
        <v>1.9739180880896975E-2</v>
      </c>
      <c r="T317" s="7">
        <v>2.0333518129399222E-2</v>
      </c>
      <c r="U317" s="8">
        <f t="shared" si="24"/>
        <v>9.40705238352781E-2</v>
      </c>
      <c r="V317" s="13">
        <v>1.728574142188408E-2</v>
      </c>
      <c r="W317" s="13">
        <v>3.4629256462456084E-2</v>
      </c>
      <c r="X317" s="13">
        <v>1.9216975658559489E-2</v>
      </c>
      <c r="Y317" s="13">
        <v>2.2938550292378439E-2</v>
      </c>
    </row>
    <row r="318" spans="1:25" x14ac:dyDescent="0.3">
      <c r="A318">
        <v>13980</v>
      </c>
      <c r="B318" t="s">
        <v>331</v>
      </c>
      <c r="C318">
        <v>37.121364</v>
      </c>
      <c r="D318">
        <v>-80.531516999999994</v>
      </c>
      <c r="E318">
        <v>50080</v>
      </c>
      <c r="F318" s="1">
        <f t="shared" si="20"/>
        <v>0.48847965990882081</v>
      </c>
      <c r="G318" s="2">
        <f t="shared" si="21"/>
        <v>0.13233448957853416</v>
      </c>
      <c r="H318" s="3">
        <v>5.023701161875823E-2</v>
      </c>
      <c r="I318" s="3">
        <v>1.4994374550918394E-2</v>
      </c>
      <c r="J318" s="3">
        <v>4.1840557277798868E-2</v>
      </c>
      <c r="K318" s="3">
        <v>2.5262546131058671E-2</v>
      </c>
      <c r="L318" s="4">
        <f t="shared" si="22"/>
        <v>0.16413580378068648</v>
      </c>
      <c r="M318" s="5">
        <v>4.2336400446223568E-2</v>
      </c>
      <c r="N318" s="5">
        <v>3.3183962097143756E-2</v>
      </c>
      <c r="O318" s="5">
        <v>4.4210012068009424E-2</v>
      </c>
      <c r="P318" s="5">
        <v>4.4405429169309729E-2</v>
      </c>
      <c r="Q318" s="6">
        <f t="shared" si="23"/>
        <v>9.3772447662894873E-2</v>
      </c>
      <c r="R318" s="7">
        <v>5.9302658796464951E-2</v>
      </c>
      <c r="S318" s="7">
        <v>1.551805048430108E-2</v>
      </c>
      <c r="T318" s="7">
        <v>1.8951738382128842E-2</v>
      </c>
      <c r="U318" s="8">
        <f t="shared" si="24"/>
        <v>9.8236918886705243E-2</v>
      </c>
      <c r="V318" s="13">
        <v>1.8195257140089804E-2</v>
      </c>
      <c r="W318" s="13">
        <v>3.2548036831287402E-2</v>
      </c>
      <c r="X318" s="13">
        <v>2.1099924153336235E-2</v>
      </c>
      <c r="Y318" s="13">
        <v>2.6393700761991795E-2</v>
      </c>
    </row>
    <row r="319" spans="1:25" x14ac:dyDescent="0.3">
      <c r="A319">
        <v>16820</v>
      </c>
      <c r="B319" t="s">
        <v>332</v>
      </c>
      <c r="C319">
        <v>37.854590000000002</v>
      </c>
      <c r="D319">
        <v>-78.578282000000002</v>
      </c>
      <c r="E319">
        <v>87710</v>
      </c>
      <c r="F319" s="1">
        <f t="shared" si="20"/>
        <v>0.48759870909710989</v>
      </c>
      <c r="G319" s="2">
        <f t="shared" si="21"/>
        <v>0.13835930478462627</v>
      </c>
      <c r="H319" s="3">
        <v>5.2867061848623671E-2</v>
      </c>
      <c r="I319" s="3">
        <v>1.4750631998099594E-2</v>
      </c>
      <c r="J319" s="3">
        <v>4.3814021295369106E-2</v>
      </c>
      <c r="K319" s="3">
        <v>2.6927589642533875E-2</v>
      </c>
      <c r="L319" s="4">
        <f t="shared" si="22"/>
        <v>0.16108273600314382</v>
      </c>
      <c r="M319" s="5">
        <v>4.5778167676632744E-2</v>
      </c>
      <c r="N319" s="5">
        <v>3.9018054710272206E-2</v>
      </c>
      <c r="O319" s="5">
        <v>3.6146700367746171E-2</v>
      </c>
      <c r="P319" s="5">
        <v>4.0139813248492688E-2</v>
      </c>
      <c r="Q319" s="6">
        <f t="shared" si="23"/>
        <v>0.11103319744744145</v>
      </c>
      <c r="R319" s="7">
        <v>6.9214040176782066E-2</v>
      </c>
      <c r="S319" s="7">
        <v>2.0371414568817012E-2</v>
      </c>
      <c r="T319" s="7">
        <v>2.1447742701842364E-2</v>
      </c>
      <c r="U319" s="8">
        <f t="shared" si="24"/>
        <v>7.7123470861898358E-2</v>
      </c>
      <c r="V319" s="13">
        <v>1.4334817863256705E-2</v>
      </c>
      <c r="W319" s="13">
        <v>2.6999702984247035E-2</v>
      </c>
      <c r="X319" s="13">
        <v>1.6836626522812533E-2</v>
      </c>
      <c r="Y319" s="13">
        <v>1.8952323491582081E-2</v>
      </c>
    </row>
    <row r="320" spans="1:25" x14ac:dyDescent="0.3">
      <c r="A320">
        <v>25500</v>
      </c>
      <c r="B320" t="s">
        <v>333</v>
      </c>
      <c r="C320">
        <v>38.507584999999999</v>
      </c>
      <c r="D320">
        <v>-78.885321000000005</v>
      </c>
      <c r="E320">
        <v>48070</v>
      </c>
      <c r="F320" s="1">
        <f t="shared" si="20"/>
        <v>0.48881474972187466</v>
      </c>
      <c r="G320" s="2">
        <f t="shared" si="21"/>
        <v>0.12737233650206131</v>
      </c>
      <c r="H320" s="3">
        <v>4.8368700362045235E-2</v>
      </c>
      <c r="I320" s="3">
        <v>1.4289448296747279E-2</v>
      </c>
      <c r="J320" s="3">
        <v>4.0830554923772057E-2</v>
      </c>
      <c r="K320" s="3">
        <v>2.3883632919496738E-2</v>
      </c>
      <c r="L320" s="4">
        <f t="shared" si="22"/>
        <v>0.17139054070755466</v>
      </c>
      <c r="M320" s="5">
        <v>3.9669651856395961E-2</v>
      </c>
      <c r="N320" s="5">
        <v>2.847566512007416E-2</v>
      </c>
      <c r="O320" s="5">
        <v>5.0665696436444627E-2</v>
      </c>
      <c r="P320" s="5">
        <v>5.2579527294639918E-2</v>
      </c>
      <c r="Q320" s="6">
        <f t="shared" si="23"/>
        <v>7.8074231785806497E-2</v>
      </c>
      <c r="R320" s="7">
        <v>4.9731227922145078E-2</v>
      </c>
      <c r="S320" s="7">
        <v>1.2885046629647057E-2</v>
      </c>
      <c r="T320" s="7">
        <v>1.5457957234014363E-2</v>
      </c>
      <c r="U320" s="8">
        <f t="shared" si="24"/>
        <v>0.11197764072645223</v>
      </c>
      <c r="V320" s="13">
        <v>1.7769093060324332E-2</v>
      </c>
      <c r="W320" s="13">
        <v>4.3560431765679614E-2</v>
      </c>
      <c r="X320" s="13">
        <v>2.1372819777105308E-2</v>
      </c>
      <c r="Y320" s="13">
        <v>2.9275296123342977E-2</v>
      </c>
    </row>
    <row r="321" spans="1:25" x14ac:dyDescent="0.3">
      <c r="A321">
        <v>31340</v>
      </c>
      <c r="B321" t="s">
        <v>334</v>
      </c>
      <c r="C321">
        <v>37.364925999999997</v>
      </c>
      <c r="D321">
        <v>-79.216689000000002</v>
      </c>
      <c r="E321">
        <v>78810</v>
      </c>
      <c r="F321" s="1">
        <f t="shared" si="20"/>
        <v>0.49001377480437369</v>
      </c>
      <c r="G321" s="2">
        <f t="shared" si="21"/>
        <v>0.13052225080344704</v>
      </c>
      <c r="H321" s="3">
        <v>4.991559178288045E-2</v>
      </c>
      <c r="I321" s="3">
        <v>1.4483740079169062E-2</v>
      </c>
      <c r="J321" s="3">
        <v>4.2183507042032976E-2</v>
      </c>
      <c r="K321" s="3">
        <v>2.3939411899364549E-2</v>
      </c>
      <c r="L321" s="4">
        <f t="shared" si="22"/>
        <v>0.16590387332243792</v>
      </c>
      <c r="M321" s="5">
        <v>4.3045449273253621E-2</v>
      </c>
      <c r="N321" s="5">
        <v>3.2607517097582264E-2</v>
      </c>
      <c r="O321" s="5">
        <v>4.4979859667253368E-2</v>
      </c>
      <c r="P321" s="5">
        <v>4.5271047284348664E-2</v>
      </c>
      <c r="Q321" s="6">
        <f t="shared" si="23"/>
        <v>8.6864199411865656E-2</v>
      </c>
      <c r="R321" s="7">
        <v>5.6067874877150127E-2</v>
      </c>
      <c r="S321" s="7">
        <v>1.4380069500423195E-2</v>
      </c>
      <c r="T321" s="7">
        <v>1.6416255034292331E-2</v>
      </c>
      <c r="U321" s="8">
        <f t="shared" si="24"/>
        <v>0.10672345126662308</v>
      </c>
      <c r="V321" s="13">
        <v>1.85112608590569E-2</v>
      </c>
      <c r="W321" s="13">
        <v>3.856251234352559E-2</v>
      </c>
      <c r="X321" s="13">
        <v>2.1893482635424861E-2</v>
      </c>
      <c r="Y321" s="13">
        <v>2.7756195428615744E-2</v>
      </c>
    </row>
    <row r="322" spans="1:25" x14ac:dyDescent="0.3">
      <c r="A322">
        <v>40060</v>
      </c>
      <c r="B322" t="s">
        <v>335</v>
      </c>
      <c r="C322">
        <v>37.460056999999999</v>
      </c>
      <c r="D322">
        <v>-77.473868999999993</v>
      </c>
      <c r="E322">
        <v>552180</v>
      </c>
      <c r="F322" s="1">
        <f t="shared" si="20"/>
        <v>0.48879188878220631</v>
      </c>
      <c r="G322" s="2">
        <f t="shared" si="21"/>
        <v>0.13048910225611707</v>
      </c>
      <c r="H322" s="3">
        <v>5.0162432818785262E-2</v>
      </c>
      <c r="I322" s="3">
        <v>1.3831397355501585E-2</v>
      </c>
      <c r="J322" s="3">
        <v>4.0946681842592036E-2</v>
      </c>
      <c r="K322" s="3">
        <v>2.5548590239238191E-2</v>
      </c>
      <c r="L322" s="4">
        <f t="shared" si="22"/>
        <v>0.16115395347493894</v>
      </c>
      <c r="M322" s="5">
        <v>4.4207942541036591E-2</v>
      </c>
      <c r="N322" s="5">
        <v>3.8925326574390635E-2</v>
      </c>
      <c r="O322" s="5">
        <v>3.8400766899109345E-2</v>
      </c>
      <c r="P322" s="5">
        <v>3.9619917460402367E-2</v>
      </c>
      <c r="Q322" s="6">
        <f t="shared" si="23"/>
        <v>0.10599323601371027</v>
      </c>
      <c r="R322" s="7">
        <v>6.6489653721105935E-2</v>
      </c>
      <c r="S322" s="7">
        <v>1.9016717097176176E-2</v>
      </c>
      <c r="T322" s="7">
        <v>2.0486865195428174E-2</v>
      </c>
      <c r="U322" s="8">
        <f t="shared" si="24"/>
        <v>9.1155597037440084E-2</v>
      </c>
      <c r="V322" s="13">
        <v>1.5486657046069387E-2</v>
      </c>
      <c r="W322" s="13">
        <v>3.5196634196414125E-2</v>
      </c>
      <c r="X322" s="13">
        <v>1.8632391616497067E-2</v>
      </c>
      <c r="Y322" s="13">
        <v>2.1839914178459516E-2</v>
      </c>
    </row>
    <row r="323" spans="1:25" x14ac:dyDescent="0.3">
      <c r="A323">
        <v>40220</v>
      </c>
      <c r="B323" t="s">
        <v>336</v>
      </c>
      <c r="C323">
        <v>37.286225999999999</v>
      </c>
      <c r="D323">
        <v>-79.946934999999996</v>
      </c>
      <c r="E323">
        <v>125270</v>
      </c>
      <c r="F323" s="1">
        <f t="shared" ref="F323:F356" si="25">G323+L323+Q323+U323</f>
        <v>0.48987393635383547</v>
      </c>
      <c r="G323" s="2">
        <f t="shared" ref="G323:G356" si="26">SUM(H323:K323)</f>
        <v>0.13035022534642973</v>
      </c>
      <c r="H323" s="3">
        <v>4.9657327186259217E-2</v>
      </c>
      <c r="I323" s="3">
        <v>1.4023611774137848E-2</v>
      </c>
      <c r="J323" s="3">
        <v>4.2170357911532397E-2</v>
      </c>
      <c r="K323" s="3">
        <v>2.4498928474500265E-2</v>
      </c>
      <c r="L323" s="4">
        <f t="shared" ref="L323:L356" si="27">SUM(M323:P323)</f>
        <v>0.16482569172287029</v>
      </c>
      <c r="M323" s="5">
        <v>4.4163223444375337E-2</v>
      </c>
      <c r="N323" s="5">
        <v>3.4474972586549163E-2</v>
      </c>
      <c r="O323" s="5">
        <v>4.3076184309348849E-2</v>
      </c>
      <c r="P323" s="5">
        <v>4.3111311382596947E-2</v>
      </c>
      <c r="Q323" s="6">
        <f t="shared" ref="Q323:Q356" si="28">SUM(R323:T323)</f>
        <v>9.2312544192066942E-2</v>
      </c>
      <c r="R323" s="7">
        <v>5.9932752096815228E-2</v>
      </c>
      <c r="S323" s="7">
        <v>1.5125787603748145E-2</v>
      </c>
      <c r="T323" s="7">
        <v>1.7254004491503563E-2</v>
      </c>
      <c r="U323" s="8">
        <f t="shared" ref="U323:U356" si="29">SUM(V323:Y323)</f>
        <v>0.10238547509246854</v>
      </c>
      <c r="V323" s="13">
        <v>1.7907092395416893E-2</v>
      </c>
      <c r="W323" s="13">
        <v>3.8101917652974368E-2</v>
      </c>
      <c r="X323" s="13">
        <v>2.0891068712693275E-2</v>
      </c>
      <c r="Y323" s="13">
        <v>2.5485396331384001E-2</v>
      </c>
    </row>
    <row r="324" spans="1:25" x14ac:dyDescent="0.3">
      <c r="A324">
        <v>47260</v>
      </c>
      <c r="B324" t="s">
        <v>337</v>
      </c>
      <c r="C324">
        <v>36.856081000000003</v>
      </c>
      <c r="D324">
        <v>-76.373790999999997</v>
      </c>
      <c r="E324">
        <v>642280</v>
      </c>
      <c r="F324" s="1">
        <f t="shared" si="25"/>
        <v>0.488538369179985</v>
      </c>
      <c r="G324" s="2">
        <f t="shared" si="26"/>
        <v>0.13072425173564189</v>
      </c>
      <c r="H324" s="3">
        <v>4.9898966536133252E-2</v>
      </c>
      <c r="I324" s="3">
        <v>1.4123847527353652E-2</v>
      </c>
      <c r="J324" s="3">
        <v>4.1191575401504081E-2</v>
      </c>
      <c r="K324" s="3">
        <v>2.5509862270650923E-2</v>
      </c>
      <c r="L324" s="4">
        <f t="shared" si="27"/>
        <v>0.16176189370234073</v>
      </c>
      <c r="M324" s="5">
        <v>4.3750918221953844E-2</v>
      </c>
      <c r="N324" s="5">
        <v>3.5250437602593263E-2</v>
      </c>
      <c r="O324" s="5">
        <v>4.0420484890368917E-2</v>
      </c>
      <c r="P324" s="5">
        <v>4.2340052987424721E-2</v>
      </c>
      <c r="Q324" s="6">
        <f t="shared" si="28"/>
        <v>9.8464793435445244E-2</v>
      </c>
      <c r="R324" s="7">
        <v>6.1770685365555127E-2</v>
      </c>
      <c r="S324" s="7">
        <v>1.7566376484215229E-2</v>
      </c>
      <c r="T324" s="7">
        <v>1.9127731585674893E-2</v>
      </c>
      <c r="U324" s="8">
        <f t="shared" si="29"/>
        <v>9.7587430306557144E-2</v>
      </c>
      <c r="V324" s="13">
        <v>1.8129307980415281E-2</v>
      </c>
      <c r="W324" s="13">
        <v>3.5980919797314423E-2</v>
      </c>
      <c r="X324" s="13">
        <v>1.9640774890757495E-2</v>
      </c>
      <c r="Y324" s="13">
        <v>2.3836427638069951E-2</v>
      </c>
    </row>
    <row r="325" spans="1:25" x14ac:dyDescent="0.3">
      <c r="A325">
        <v>49020</v>
      </c>
      <c r="B325" t="s">
        <v>338</v>
      </c>
      <c r="C325">
        <v>39.272973999999998</v>
      </c>
      <c r="D325">
        <v>-78.471828000000002</v>
      </c>
      <c r="E325">
        <v>47550</v>
      </c>
      <c r="F325" s="1">
        <f t="shared" si="25"/>
        <v>0.48955307913951396</v>
      </c>
      <c r="G325" s="2">
        <f t="shared" si="26"/>
        <v>0.13217445838806047</v>
      </c>
      <c r="H325" s="3">
        <v>5.1410337665927404E-2</v>
      </c>
      <c r="I325" s="3">
        <v>1.422549826596726E-2</v>
      </c>
      <c r="J325" s="3">
        <v>4.2565423271379667E-2</v>
      </c>
      <c r="K325" s="3">
        <v>2.3973199184786131E-2</v>
      </c>
      <c r="L325" s="4">
        <f t="shared" si="27"/>
        <v>0.16538945789762702</v>
      </c>
      <c r="M325" s="5">
        <v>4.2821656588144637E-2</v>
      </c>
      <c r="N325" s="5">
        <v>3.0752802823194165E-2</v>
      </c>
      <c r="O325" s="5">
        <v>4.5062197618115148E-2</v>
      </c>
      <c r="P325" s="5">
        <v>4.6752800868173079E-2</v>
      </c>
      <c r="Q325" s="6">
        <f t="shared" si="28"/>
        <v>8.5773533705829103E-2</v>
      </c>
      <c r="R325" s="7">
        <v>5.6215674927988867E-2</v>
      </c>
      <c r="S325" s="7">
        <v>1.3451875900159423E-2</v>
      </c>
      <c r="T325" s="7">
        <v>1.6105982877680804E-2</v>
      </c>
      <c r="U325" s="8">
        <f t="shared" si="29"/>
        <v>0.1062156291479974</v>
      </c>
      <c r="V325" s="13">
        <v>1.6878784969069659E-2</v>
      </c>
      <c r="W325" s="13">
        <v>4.0509406381751448E-2</v>
      </c>
      <c r="X325" s="13">
        <v>2.1546515332065048E-2</v>
      </c>
      <c r="Y325" s="13">
        <v>2.7280922465111233E-2</v>
      </c>
    </row>
    <row r="326" spans="1:25" x14ac:dyDescent="0.3">
      <c r="A326">
        <v>72400</v>
      </c>
      <c r="B326" t="s">
        <v>339</v>
      </c>
      <c r="C326">
        <v>44.689117000000003</v>
      </c>
      <c r="D326">
        <v>-73.041171000000006</v>
      </c>
      <c r="E326">
        <v>94320</v>
      </c>
      <c r="F326" s="1">
        <f t="shared" si="25"/>
        <v>0.48797386304449353</v>
      </c>
      <c r="G326" s="2">
        <f t="shared" si="26"/>
        <v>0.13673505975895139</v>
      </c>
      <c r="H326" s="3">
        <v>5.2897828348546089E-2</v>
      </c>
      <c r="I326" s="3">
        <v>1.4455282342975792E-2</v>
      </c>
      <c r="J326" s="3">
        <v>4.206256106073146E-2</v>
      </c>
      <c r="K326" s="3">
        <v>2.7319388006698069E-2</v>
      </c>
      <c r="L326" s="4">
        <f t="shared" si="27"/>
        <v>0.15582602343151983</v>
      </c>
      <c r="M326" s="5">
        <v>4.6230196119577537E-2</v>
      </c>
      <c r="N326" s="5">
        <v>3.8691813566140279E-2</v>
      </c>
      <c r="O326" s="5">
        <v>3.4693649816548662E-2</v>
      </c>
      <c r="P326" s="5">
        <v>3.6210363929253364E-2</v>
      </c>
      <c r="Q326" s="6">
        <f t="shared" si="28"/>
        <v>0.10994710308634688</v>
      </c>
      <c r="R326" s="7">
        <v>6.8318293431889804E-2</v>
      </c>
      <c r="S326" s="7">
        <v>2.0422714237399282E-2</v>
      </c>
      <c r="T326" s="7">
        <v>2.1206095417057803E-2</v>
      </c>
      <c r="U326" s="8">
        <f t="shared" si="29"/>
        <v>8.5465676767675414E-2</v>
      </c>
      <c r="V326" s="13">
        <v>1.6422575250850821E-2</v>
      </c>
      <c r="W326" s="13">
        <v>3.0549951001467852E-2</v>
      </c>
      <c r="X326" s="13">
        <v>1.8139241434393671E-2</v>
      </c>
      <c r="Y326" s="13">
        <v>2.0353909080963073E-2</v>
      </c>
    </row>
    <row r="327" spans="1:25" x14ac:dyDescent="0.3">
      <c r="A327">
        <v>13380</v>
      </c>
      <c r="B327" t="s">
        <v>340</v>
      </c>
      <c r="C327">
        <v>48.842652999999999</v>
      </c>
      <c r="D327">
        <v>-121.836432</v>
      </c>
      <c r="E327">
        <v>68230</v>
      </c>
      <c r="F327" s="1">
        <f t="shared" si="25"/>
        <v>0.48849945766467784</v>
      </c>
      <c r="G327" s="2">
        <f t="shared" si="26"/>
        <v>0.13366313941021171</v>
      </c>
      <c r="H327" s="3">
        <v>5.2332677583786749E-2</v>
      </c>
      <c r="I327" s="3">
        <v>1.4614775736780336E-2</v>
      </c>
      <c r="J327" s="3">
        <v>4.1778931812648155E-2</v>
      </c>
      <c r="K327" s="3">
        <v>2.4936754276996459E-2</v>
      </c>
      <c r="L327" s="4">
        <f t="shared" si="27"/>
        <v>0.16206871805976014</v>
      </c>
      <c r="M327" s="5">
        <v>4.0416156251613031E-2</v>
      </c>
      <c r="N327" s="5">
        <v>3.0957199900742308E-2</v>
      </c>
      <c r="O327" s="5">
        <v>4.3479676027418368E-2</v>
      </c>
      <c r="P327" s="5">
        <v>4.7215685879986452E-2</v>
      </c>
      <c r="Q327" s="6">
        <f t="shared" si="28"/>
        <v>9.0640026002979546E-2</v>
      </c>
      <c r="R327" s="7">
        <v>5.9530297511008662E-2</v>
      </c>
      <c r="S327" s="7">
        <v>1.4079604812530462E-2</v>
      </c>
      <c r="T327" s="7">
        <v>1.7030123679440436E-2</v>
      </c>
      <c r="U327" s="8">
        <f t="shared" si="29"/>
        <v>0.10212757419172638</v>
      </c>
      <c r="V327" s="13">
        <v>1.7440335108319924E-2</v>
      </c>
      <c r="W327" s="13">
        <v>3.7309474763913025E-2</v>
      </c>
      <c r="X327" s="13">
        <v>2.0117111026458634E-2</v>
      </c>
      <c r="Y327" s="13">
        <v>2.7260653293034807E-2</v>
      </c>
    </row>
    <row r="328" spans="1:25" x14ac:dyDescent="0.3">
      <c r="A328">
        <v>14740</v>
      </c>
      <c r="B328" t="s">
        <v>341</v>
      </c>
      <c r="C328">
        <v>47.639687000000002</v>
      </c>
      <c r="D328">
        <v>-122.649636</v>
      </c>
      <c r="E328">
        <v>68250</v>
      </c>
      <c r="F328" s="1">
        <f t="shared" si="25"/>
        <v>0.48804120229774517</v>
      </c>
      <c r="G328" s="2">
        <f t="shared" si="26"/>
        <v>0.13440882928098993</v>
      </c>
      <c r="H328" s="3">
        <v>5.0886623048275549E-2</v>
      </c>
      <c r="I328" s="3">
        <v>1.4982843776605954E-2</v>
      </c>
      <c r="J328" s="3">
        <v>4.2063026036150503E-2</v>
      </c>
      <c r="K328" s="3">
        <v>2.6476336419957922E-2</v>
      </c>
      <c r="L328" s="4">
        <f t="shared" si="27"/>
        <v>0.16118051949942253</v>
      </c>
      <c r="M328" s="5">
        <v>4.1554030937619217E-2</v>
      </c>
      <c r="N328" s="5">
        <v>3.2830208429323396E-2</v>
      </c>
      <c r="O328" s="5">
        <v>4.1649274553067148E-2</v>
      </c>
      <c r="P328" s="5">
        <v>4.5147005579412758E-2</v>
      </c>
      <c r="Q328" s="6">
        <f t="shared" si="28"/>
        <v>9.1178456160855015E-2</v>
      </c>
      <c r="R328" s="7">
        <v>5.7397688101559666E-2</v>
      </c>
      <c r="S328" s="7">
        <v>1.6217582552173256E-2</v>
      </c>
      <c r="T328" s="7">
        <v>1.7563185507122086E-2</v>
      </c>
      <c r="U328" s="8">
        <f t="shared" si="29"/>
        <v>0.10127339735647771</v>
      </c>
      <c r="V328" s="13">
        <v>1.9227387819281003E-2</v>
      </c>
      <c r="W328" s="13">
        <v>3.6245858245127743E-2</v>
      </c>
      <c r="X328" s="13">
        <v>2.0027538495965579E-2</v>
      </c>
      <c r="Y328" s="13">
        <v>2.5772612796103388E-2</v>
      </c>
    </row>
    <row r="329" spans="1:25" x14ac:dyDescent="0.3">
      <c r="A329">
        <v>28420</v>
      </c>
      <c r="B329" t="s">
        <v>342</v>
      </c>
      <c r="C329">
        <v>46.363964000000003</v>
      </c>
      <c r="D329">
        <v>-119.254046</v>
      </c>
      <c r="E329">
        <v>97250</v>
      </c>
      <c r="F329" s="1">
        <f t="shared" si="25"/>
        <v>0.48760927612865801</v>
      </c>
      <c r="G329" s="2">
        <f t="shared" si="26"/>
        <v>0.12790276437159873</v>
      </c>
      <c r="H329" s="3">
        <v>4.9139570844975056E-2</v>
      </c>
      <c r="I329" s="3">
        <v>1.374125801021567E-2</v>
      </c>
      <c r="J329" s="3">
        <v>4.1114819453534159E-2</v>
      </c>
      <c r="K329" s="3">
        <v>2.3907116062873855E-2</v>
      </c>
      <c r="L329" s="4">
        <f t="shared" si="27"/>
        <v>0.16248471860893285</v>
      </c>
      <c r="M329" s="5">
        <v>4.023782604154845E-2</v>
      </c>
      <c r="N329" s="5">
        <v>3.1672321760827134E-2</v>
      </c>
      <c r="O329" s="5">
        <v>4.3020995021746167E-2</v>
      </c>
      <c r="P329" s="5">
        <v>4.7553575784811085E-2</v>
      </c>
      <c r="Q329" s="6">
        <f t="shared" si="28"/>
        <v>8.6372211484410502E-2</v>
      </c>
      <c r="R329" s="7">
        <v>5.4303065971375554E-2</v>
      </c>
      <c r="S329" s="7">
        <v>1.4932876422266084E-2</v>
      </c>
      <c r="T329" s="7">
        <v>1.713626909076886E-2</v>
      </c>
      <c r="U329" s="8">
        <f t="shared" si="29"/>
        <v>0.11084958166371592</v>
      </c>
      <c r="V329" s="13">
        <v>1.8509241036508035E-2</v>
      </c>
      <c r="W329" s="13">
        <v>4.3961796449728231E-2</v>
      </c>
      <c r="X329" s="13">
        <v>2.0756449647134866E-2</v>
      </c>
      <c r="Y329" s="13">
        <v>2.7622094530344775E-2</v>
      </c>
    </row>
    <row r="330" spans="1:25" x14ac:dyDescent="0.3">
      <c r="A330">
        <v>31020</v>
      </c>
      <c r="B330" t="s">
        <v>343</v>
      </c>
      <c r="C330">
        <v>46.196784999999998</v>
      </c>
      <c r="D330">
        <v>-122.67846</v>
      </c>
      <c r="E330">
        <v>29060</v>
      </c>
      <c r="F330" s="1">
        <f t="shared" si="25"/>
        <v>0.48953698660796613</v>
      </c>
      <c r="G330" s="2">
        <f t="shared" si="26"/>
        <v>0.13113268450598028</v>
      </c>
      <c r="H330" s="3">
        <v>4.8956019463872652E-2</v>
      </c>
      <c r="I330" s="3">
        <v>1.4681273861249016E-2</v>
      </c>
      <c r="J330" s="3">
        <v>4.4034758700432469E-2</v>
      </c>
      <c r="K330" s="3">
        <v>2.3460632480426163E-2</v>
      </c>
      <c r="L330" s="4">
        <f t="shared" si="27"/>
        <v>0.16517445841989414</v>
      </c>
      <c r="M330" s="5">
        <v>3.9637071891131304E-2</v>
      </c>
      <c r="N330" s="5">
        <v>2.765057599244055E-2</v>
      </c>
      <c r="O330" s="5">
        <v>4.7586609408776855E-2</v>
      </c>
      <c r="P330" s="5">
        <v>5.0300201127545428E-2</v>
      </c>
      <c r="Q330" s="6">
        <f t="shared" si="28"/>
        <v>7.4319952397625552E-2</v>
      </c>
      <c r="R330" s="7">
        <v>4.8914736056373045E-2</v>
      </c>
      <c r="S330" s="7">
        <v>1.1259996649859607E-2</v>
      </c>
      <c r="T330" s="7">
        <v>1.4145219691392905E-2</v>
      </c>
      <c r="U330" s="8">
        <f t="shared" si="29"/>
        <v>0.11890989128446611</v>
      </c>
      <c r="V330" s="13">
        <v>1.8927466313621976E-2</v>
      </c>
      <c r="W330" s="13">
        <v>4.3580955234148233E-2</v>
      </c>
      <c r="X330" s="13">
        <v>2.4147591471342451E-2</v>
      </c>
      <c r="Y330" s="13">
        <v>3.225387826535344E-2</v>
      </c>
    </row>
    <row r="331" spans="1:25" x14ac:dyDescent="0.3">
      <c r="A331">
        <v>34580</v>
      </c>
      <c r="B331" t="s">
        <v>344</v>
      </c>
      <c r="C331">
        <v>48.493291999999997</v>
      </c>
      <c r="D331">
        <v>-121.81577</v>
      </c>
      <c r="E331">
        <v>37920</v>
      </c>
      <c r="F331" s="1">
        <f t="shared" si="25"/>
        <v>0.48810685140180232</v>
      </c>
      <c r="G331" s="2">
        <f t="shared" si="26"/>
        <v>0.13657240114378622</v>
      </c>
      <c r="H331" s="3">
        <v>5.2342854615378229E-2</v>
      </c>
      <c r="I331" s="3">
        <v>1.4682911420758815E-2</v>
      </c>
      <c r="J331" s="3">
        <v>4.3704352658682839E-2</v>
      </c>
      <c r="K331" s="3">
        <v>2.5842282448966331E-2</v>
      </c>
      <c r="L331" s="4">
        <f t="shared" si="27"/>
        <v>0.16163211368054475</v>
      </c>
      <c r="M331" s="5">
        <v>4.1053021177998215E-2</v>
      </c>
      <c r="N331" s="5">
        <v>3.0889296823938789E-2</v>
      </c>
      <c r="O331" s="5">
        <v>4.291689042816417E-2</v>
      </c>
      <c r="P331" s="5">
        <v>4.6772905250443579E-2</v>
      </c>
      <c r="Q331" s="6">
        <f t="shared" si="28"/>
        <v>8.7286718375224698E-2</v>
      </c>
      <c r="R331" s="7">
        <v>5.5823268345066207E-2</v>
      </c>
      <c r="S331" s="7">
        <v>1.4701293837145891E-2</v>
      </c>
      <c r="T331" s="7">
        <v>1.6762156193012613E-2</v>
      </c>
      <c r="U331" s="8">
        <f t="shared" si="29"/>
        <v>0.10261561820224666</v>
      </c>
      <c r="V331" s="13">
        <v>1.8195835535398504E-2</v>
      </c>
      <c r="W331" s="13">
        <v>3.6684951167220821E-2</v>
      </c>
      <c r="X331" s="13">
        <v>2.0994942194244113E-2</v>
      </c>
      <c r="Y331" s="13">
        <v>2.6739889305383225E-2</v>
      </c>
    </row>
    <row r="332" spans="1:25" x14ac:dyDescent="0.3">
      <c r="A332">
        <v>36500</v>
      </c>
      <c r="B332" t="s">
        <v>345</v>
      </c>
      <c r="C332">
        <v>46.935822000000002</v>
      </c>
      <c r="D332">
        <v>-122.830152</v>
      </c>
      <c r="E332">
        <v>94180</v>
      </c>
      <c r="F332" s="1">
        <f t="shared" si="25"/>
        <v>0.48778604630073619</v>
      </c>
      <c r="G332" s="2">
        <f t="shared" si="26"/>
        <v>0.14054071196978671</v>
      </c>
      <c r="H332" s="3">
        <v>5.5177661286933577E-2</v>
      </c>
      <c r="I332" s="3">
        <v>1.4592948483005646E-2</v>
      </c>
      <c r="J332" s="3">
        <v>4.2995655124465612E-2</v>
      </c>
      <c r="K332" s="3">
        <v>2.7774447075381875E-2</v>
      </c>
      <c r="L332" s="4">
        <f t="shared" si="27"/>
        <v>0.15520024343335143</v>
      </c>
      <c r="M332" s="5">
        <v>4.4375157668128967E-2</v>
      </c>
      <c r="N332" s="5">
        <v>3.9481373408110795E-2</v>
      </c>
      <c r="O332" s="5">
        <v>3.4216443129460421E-2</v>
      </c>
      <c r="P332" s="5">
        <v>3.7127269227651243E-2</v>
      </c>
      <c r="Q332" s="6">
        <f t="shared" si="28"/>
        <v>0.11586747320796084</v>
      </c>
      <c r="R332" s="7">
        <v>7.4007287570186875E-2</v>
      </c>
      <c r="S332" s="7">
        <v>2.0723511469539848E-2</v>
      </c>
      <c r="T332" s="7">
        <v>2.1136674168234119E-2</v>
      </c>
      <c r="U332" s="8">
        <f t="shared" si="29"/>
        <v>7.6177617689637156E-2</v>
      </c>
      <c r="V332" s="13">
        <v>1.3244013461188055E-2</v>
      </c>
      <c r="W332" s="13">
        <v>2.8343096868842121E-2</v>
      </c>
      <c r="X332" s="13">
        <v>1.6326787679042141E-2</v>
      </c>
      <c r="Y332" s="13">
        <v>1.8263719680564831E-2</v>
      </c>
    </row>
    <row r="333" spans="1:25" x14ac:dyDescent="0.3">
      <c r="A333">
        <v>42660</v>
      </c>
      <c r="B333" t="s">
        <v>346</v>
      </c>
      <c r="C333">
        <v>47.490599000000003</v>
      </c>
      <c r="D333">
        <v>-121.833996</v>
      </c>
      <c r="E333">
        <v>1678420</v>
      </c>
      <c r="F333" s="1">
        <f t="shared" si="25"/>
        <v>0.48887064758806353</v>
      </c>
      <c r="G333" s="2">
        <f t="shared" si="26"/>
        <v>0.12285187503379924</v>
      </c>
      <c r="H333" s="3">
        <v>4.6944499058181544E-2</v>
      </c>
      <c r="I333" s="3">
        <v>1.4352306637746932E-2</v>
      </c>
      <c r="J333" s="3">
        <v>3.7612866865461579E-2</v>
      </c>
      <c r="K333" s="3">
        <v>2.3942202472409198E-2</v>
      </c>
      <c r="L333" s="4">
        <f t="shared" si="27"/>
        <v>0.15952096780004554</v>
      </c>
      <c r="M333" s="5">
        <v>4.512380561537007E-2</v>
      </c>
      <c r="N333" s="5">
        <v>4.0516986889337983E-2</v>
      </c>
      <c r="O333" s="5">
        <v>3.6221277528120627E-2</v>
      </c>
      <c r="P333" s="5">
        <v>3.765889776721687E-2</v>
      </c>
      <c r="Q333" s="6">
        <f t="shared" si="28"/>
        <v>0.11474665322366914</v>
      </c>
      <c r="R333" s="7">
        <v>6.9006169459472869E-2</v>
      </c>
      <c r="S333" s="7">
        <v>2.3769883813750007E-2</v>
      </c>
      <c r="T333" s="7">
        <v>2.1970599950446278E-2</v>
      </c>
      <c r="U333" s="8">
        <f t="shared" si="29"/>
        <v>9.1751151530549566E-2</v>
      </c>
      <c r="V333" s="13">
        <v>1.7950913860540541E-2</v>
      </c>
      <c r="W333" s="13">
        <v>3.3018108825514425E-2</v>
      </c>
      <c r="X333" s="13">
        <v>1.8704288094129301E-2</v>
      </c>
      <c r="Y333" s="13">
        <v>2.2077840750365299E-2</v>
      </c>
    </row>
    <row r="334" spans="1:25" x14ac:dyDescent="0.3">
      <c r="A334">
        <v>44060</v>
      </c>
      <c r="B334" t="s">
        <v>347</v>
      </c>
      <c r="C334">
        <v>48.189041000000003</v>
      </c>
      <c r="D334">
        <v>-117.57321899999999</v>
      </c>
      <c r="E334">
        <v>206260</v>
      </c>
      <c r="F334" s="1">
        <f t="shared" si="25"/>
        <v>0.48831768910459372</v>
      </c>
      <c r="G334" s="2">
        <f t="shared" si="26"/>
        <v>0.1359174122341385</v>
      </c>
      <c r="H334" s="3">
        <v>5.2373510008181745E-2</v>
      </c>
      <c r="I334" s="3">
        <v>1.4083197531232279E-2</v>
      </c>
      <c r="J334" s="3">
        <v>4.4806497532078882E-2</v>
      </c>
      <c r="K334" s="3">
        <v>2.4654207162645603E-2</v>
      </c>
      <c r="L334" s="4">
        <f t="shared" si="27"/>
        <v>0.16197449553190674</v>
      </c>
      <c r="M334" s="5">
        <v>4.2967950811313146E-2</v>
      </c>
      <c r="N334" s="5">
        <v>3.3855323202912936E-2</v>
      </c>
      <c r="O334" s="5">
        <v>4.1168972329954395E-2</v>
      </c>
      <c r="P334" s="5">
        <v>4.3982249187726238E-2</v>
      </c>
      <c r="Q334" s="6">
        <f t="shared" si="28"/>
        <v>9.5989092932034614E-2</v>
      </c>
      <c r="R334" s="7">
        <v>6.252561379092772E-2</v>
      </c>
      <c r="S334" s="7">
        <v>1.5505219125098425E-2</v>
      </c>
      <c r="T334" s="7">
        <v>1.7958260016008473E-2</v>
      </c>
      <c r="U334" s="8">
        <f t="shared" si="29"/>
        <v>9.4436688406513883E-2</v>
      </c>
      <c r="V334" s="13">
        <v>1.6116516205100007E-2</v>
      </c>
      <c r="W334" s="13">
        <v>3.4689247796607613E-2</v>
      </c>
      <c r="X334" s="13">
        <v>1.9462734890355923E-2</v>
      </c>
      <c r="Y334" s="13">
        <v>2.416818951445034E-2</v>
      </c>
    </row>
    <row r="335" spans="1:25" x14ac:dyDescent="0.3">
      <c r="A335">
        <v>48300</v>
      </c>
      <c r="B335" t="s">
        <v>348</v>
      </c>
      <c r="C335">
        <v>47.766109999999998</v>
      </c>
      <c r="D335">
        <v>-120.270197</v>
      </c>
      <c r="E335">
        <v>36500</v>
      </c>
      <c r="F335" s="1">
        <f t="shared" si="25"/>
        <v>0.48846400309608978</v>
      </c>
      <c r="G335" s="2">
        <f t="shared" si="26"/>
        <v>0.12569974716533946</v>
      </c>
      <c r="H335" s="3">
        <v>4.8773609778160067E-2</v>
      </c>
      <c r="I335" s="3">
        <v>1.3369166956029009E-2</v>
      </c>
      <c r="J335" s="3">
        <v>4.0863713348095763E-2</v>
      </c>
      <c r="K335" s="3">
        <v>2.2693257083054631E-2</v>
      </c>
      <c r="L335" s="4">
        <f t="shared" si="27"/>
        <v>0.17433878337188094</v>
      </c>
      <c r="M335" s="5">
        <v>3.6702723098292221E-2</v>
      </c>
      <c r="N335" s="5">
        <v>2.7539513861387848E-2</v>
      </c>
      <c r="O335" s="5">
        <v>5.1891996220374069E-2</v>
      </c>
      <c r="P335" s="5">
        <v>5.8204550191826805E-2</v>
      </c>
      <c r="Q335" s="6">
        <f t="shared" si="28"/>
        <v>7.570719642747599E-2</v>
      </c>
      <c r="R335" s="7">
        <v>5.0124276995894224E-2</v>
      </c>
      <c r="S335" s="7">
        <v>1.1240613031894258E-2</v>
      </c>
      <c r="T335" s="7">
        <v>1.4342306399687499E-2</v>
      </c>
      <c r="U335" s="8">
        <f t="shared" si="29"/>
        <v>0.1127182761313934</v>
      </c>
      <c r="V335" s="13">
        <v>1.6367714862771214E-2</v>
      </c>
      <c r="W335" s="13">
        <v>4.5957150282031643E-2</v>
      </c>
      <c r="X335" s="13">
        <v>2.1351301115219098E-2</v>
      </c>
      <c r="Y335" s="13">
        <v>2.904210987137144E-2</v>
      </c>
    </row>
    <row r="336" spans="1:25" x14ac:dyDescent="0.3">
      <c r="A336">
        <v>49420</v>
      </c>
      <c r="B336" t="s">
        <v>349</v>
      </c>
      <c r="C336">
        <v>46.456558000000001</v>
      </c>
      <c r="D336">
        <v>-120.740145</v>
      </c>
      <c r="E336">
        <v>79250</v>
      </c>
      <c r="F336" s="1">
        <f t="shared" si="25"/>
        <v>0.48869671578606161</v>
      </c>
      <c r="G336" s="2">
        <f t="shared" si="26"/>
        <v>0.12550182173597671</v>
      </c>
      <c r="H336" s="3">
        <v>4.6889466340212543E-2</v>
      </c>
      <c r="I336" s="3">
        <v>1.3653066318077082E-2</v>
      </c>
      <c r="J336" s="3">
        <v>4.2809821368197172E-2</v>
      </c>
      <c r="K336" s="3">
        <v>2.2149467709489924E-2</v>
      </c>
      <c r="L336" s="4">
        <f t="shared" si="27"/>
        <v>0.16890352875838119</v>
      </c>
      <c r="M336" s="5">
        <v>3.7736935331649332E-2</v>
      </c>
      <c r="N336" s="5">
        <v>2.7437657652898798E-2</v>
      </c>
      <c r="O336" s="5">
        <v>4.9956424306981162E-2</v>
      </c>
      <c r="P336" s="5">
        <v>5.3772511466851906E-2</v>
      </c>
      <c r="Q336" s="6">
        <f t="shared" si="28"/>
        <v>7.5794705715612004E-2</v>
      </c>
      <c r="R336" s="7">
        <v>4.9475329013632274E-2</v>
      </c>
      <c r="S336" s="7">
        <v>1.1460133009426538E-2</v>
      </c>
      <c r="T336" s="7">
        <v>1.485924369255319E-2</v>
      </c>
      <c r="U336" s="8">
        <f t="shared" si="29"/>
        <v>0.11849665957609175</v>
      </c>
      <c r="V336" s="13">
        <v>1.6721181778907732E-2</v>
      </c>
      <c r="W336" s="13">
        <v>4.8125141534972535E-2</v>
      </c>
      <c r="X336" s="13">
        <v>2.2764375973068154E-2</v>
      </c>
      <c r="Y336" s="13">
        <v>3.0885960289143328E-2</v>
      </c>
    </row>
    <row r="337" spans="1:25" x14ac:dyDescent="0.3">
      <c r="A337">
        <v>11540</v>
      </c>
      <c r="B337" t="s">
        <v>350</v>
      </c>
      <c r="C337">
        <v>44.290602999999997</v>
      </c>
      <c r="D337">
        <v>-88.372326000000001</v>
      </c>
      <c r="E337">
        <v>100110</v>
      </c>
      <c r="F337" s="1">
        <f t="shared" si="25"/>
        <v>0.49192002413110886</v>
      </c>
      <c r="G337" s="2">
        <f t="shared" si="26"/>
        <v>0.12270908207068836</v>
      </c>
      <c r="H337" s="3">
        <v>4.8261684026019415E-2</v>
      </c>
      <c r="I337" s="3">
        <v>1.3307858414223966E-2</v>
      </c>
      <c r="J337" s="3">
        <v>3.8589098550522026E-2</v>
      </c>
      <c r="K337" s="3">
        <v>2.2550441079922951E-2</v>
      </c>
      <c r="L337" s="4">
        <f t="shared" si="27"/>
        <v>0.16464829471970532</v>
      </c>
      <c r="M337" s="5">
        <v>4.3895886195362777E-2</v>
      </c>
      <c r="N337" s="5">
        <v>3.2867331129473251E-2</v>
      </c>
      <c r="O337" s="5">
        <v>4.4573658676245888E-2</v>
      </c>
      <c r="P337" s="5">
        <v>4.3311418718623415E-2</v>
      </c>
      <c r="Q337" s="6">
        <f t="shared" si="28"/>
        <v>8.8429755572137281E-2</v>
      </c>
      <c r="R337" s="7">
        <v>5.8699474239830636E-2</v>
      </c>
      <c r="S337" s="7">
        <v>1.4046746019320428E-2</v>
      </c>
      <c r="T337" s="7">
        <v>1.5683535312986212E-2</v>
      </c>
      <c r="U337" s="8">
        <f t="shared" si="29"/>
        <v>0.1161328917685779</v>
      </c>
      <c r="V337" s="13">
        <v>2.1646610714323857E-2</v>
      </c>
      <c r="W337" s="13">
        <v>4.0013597680331331E-2</v>
      </c>
      <c r="X337" s="13">
        <v>2.3653841798798023E-2</v>
      </c>
      <c r="Y337" s="13">
        <v>3.081884157512468E-2</v>
      </c>
    </row>
    <row r="338" spans="1:25" x14ac:dyDescent="0.3">
      <c r="A338">
        <v>20740</v>
      </c>
      <c r="B338" t="s">
        <v>351</v>
      </c>
      <c r="C338">
        <v>44.938671999999997</v>
      </c>
      <c r="D338">
        <v>-91.284322000000003</v>
      </c>
      <c r="E338">
        <v>65870</v>
      </c>
      <c r="F338" s="1">
        <f t="shared" si="25"/>
        <v>0.49131618744862293</v>
      </c>
      <c r="G338" s="2">
        <f t="shared" si="26"/>
        <v>0.13259768594227689</v>
      </c>
      <c r="H338" s="3">
        <v>5.2295490235612779E-2</v>
      </c>
      <c r="I338" s="3">
        <v>1.3501529347924502E-2</v>
      </c>
      <c r="J338" s="3">
        <v>4.3660073097953958E-2</v>
      </c>
      <c r="K338" s="3">
        <v>2.3140593260785648E-2</v>
      </c>
      <c r="L338" s="4">
        <f t="shared" si="27"/>
        <v>0.16537996388847681</v>
      </c>
      <c r="M338" s="5">
        <v>4.4692294550539302E-2</v>
      </c>
      <c r="N338" s="5">
        <v>3.3993752660370045E-2</v>
      </c>
      <c r="O338" s="5">
        <v>4.2251594777146649E-2</v>
      </c>
      <c r="P338" s="5">
        <v>4.4442321900420786E-2</v>
      </c>
      <c r="Q338" s="6">
        <f t="shared" si="28"/>
        <v>9.2717525469947937E-2</v>
      </c>
      <c r="R338" s="7">
        <v>6.3590901733298552E-2</v>
      </c>
      <c r="S338" s="7">
        <v>1.3266713828696482E-2</v>
      </c>
      <c r="T338" s="7">
        <v>1.5859909907952892E-2</v>
      </c>
      <c r="U338" s="8">
        <f t="shared" si="29"/>
        <v>0.10062101214792132</v>
      </c>
      <c r="V338" s="13">
        <v>1.762153846798787E-2</v>
      </c>
      <c r="W338" s="13">
        <v>3.611588674115486E-2</v>
      </c>
      <c r="X338" s="13">
        <v>2.0951545728533302E-2</v>
      </c>
      <c r="Y338" s="13">
        <v>2.59320412102453E-2</v>
      </c>
    </row>
    <row r="339" spans="1:25" x14ac:dyDescent="0.3">
      <c r="A339">
        <v>22540</v>
      </c>
      <c r="B339" t="s">
        <v>352</v>
      </c>
      <c r="C339">
        <v>43.754722000000001</v>
      </c>
      <c r="D339">
        <v>-88.493284000000003</v>
      </c>
      <c r="E339">
        <v>30350</v>
      </c>
      <c r="F339" s="1">
        <f t="shared" si="25"/>
        <v>0.49009152325768468</v>
      </c>
      <c r="G339" s="2">
        <f t="shared" si="26"/>
        <v>0.1299100724521878</v>
      </c>
      <c r="H339" s="3">
        <v>4.9560743258442563E-2</v>
      </c>
      <c r="I339" s="3">
        <v>1.4333921559018539E-2</v>
      </c>
      <c r="J339" s="3">
        <v>4.2959109628071354E-2</v>
      </c>
      <c r="K339" s="3">
        <v>2.3056298006655339E-2</v>
      </c>
      <c r="L339" s="4">
        <f t="shared" si="27"/>
        <v>0.16346831985476951</v>
      </c>
      <c r="M339" s="5">
        <v>4.1264805145480213E-2</v>
      </c>
      <c r="N339" s="5">
        <v>2.978948795223961E-2</v>
      </c>
      <c r="O339" s="5">
        <v>4.4580651278075811E-2</v>
      </c>
      <c r="P339" s="5">
        <v>4.7833375478973886E-2</v>
      </c>
      <c r="Q339" s="6">
        <f t="shared" si="28"/>
        <v>8.030873136138901E-2</v>
      </c>
      <c r="R339" s="7">
        <v>5.3041828702569287E-2</v>
      </c>
      <c r="S339" s="7">
        <v>1.1957625926505766E-2</v>
      </c>
      <c r="T339" s="7">
        <v>1.5309276732313951E-2</v>
      </c>
      <c r="U339" s="8">
        <f t="shared" si="29"/>
        <v>0.11640439958933843</v>
      </c>
      <c r="V339" s="13">
        <v>1.8839916736236032E-2</v>
      </c>
      <c r="W339" s="13">
        <v>4.3466620273181329E-2</v>
      </c>
      <c r="X339" s="13">
        <v>2.3981882966315017E-2</v>
      </c>
      <c r="Y339" s="13">
        <v>3.0115979613606035E-2</v>
      </c>
    </row>
    <row r="340" spans="1:25" x14ac:dyDescent="0.3">
      <c r="A340">
        <v>24580</v>
      </c>
      <c r="B340" t="s">
        <v>353</v>
      </c>
      <c r="C340">
        <v>44.474024</v>
      </c>
      <c r="D340">
        <v>-87.996129999999994</v>
      </c>
      <c r="E340">
        <v>142080</v>
      </c>
      <c r="F340" s="1">
        <f t="shared" si="25"/>
        <v>0.4919936058299299</v>
      </c>
      <c r="G340" s="2">
        <f t="shared" si="26"/>
        <v>0.12125402526185916</v>
      </c>
      <c r="H340" s="3">
        <v>4.6184874760295036E-2</v>
      </c>
      <c r="I340" s="3">
        <v>1.3288239001939097E-2</v>
      </c>
      <c r="J340" s="3">
        <v>3.8450070030863405E-2</v>
      </c>
      <c r="K340" s="3">
        <v>2.3330841468761639E-2</v>
      </c>
      <c r="L340" s="4">
        <f t="shared" si="27"/>
        <v>0.1642698436208507</v>
      </c>
      <c r="M340" s="5">
        <v>4.5801939593008406E-2</v>
      </c>
      <c r="N340" s="5">
        <v>3.4467335476730344E-2</v>
      </c>
      <c r="O340" s="5">
        <v>4.2320435931896105E-2</v>
      </c>
      <c r="P340" s="5">
        <v>4.1680132619215861E-2</v>
      </c>
      <c r="Q340" s="6">
        <f t="shared" si="28"/>
        <v>9.3285196472212534E-2</v>
      </c>
      <c r="R340" s="7">
        <v>6.095547446623429E-2</v>
      </c>
      <c r="S340" s="7">
        <v>1.543146206632289E-2</v>
      </c>
      <c r="T340" s="7">
        <v>1.6898259939655349E-2</v>
      </c>
      <c r="U340" s="8">
        <f t="shared" si="29"/>
        <v>0.11318454047500746</v>
      </c>
      <c r="V340" s="13">
        <v>2.0580124645464711E-2</v>
      </c>
      <c r="W340" s="13">
        <v>4.0100882536284424E-2</v>
      </c>
      <c r="X340" s="13">
        <v>2.3246147835741113E-2</v>
      </c>
      <c r="Y340" s="13">
        <v>2.9257385457517219E-2</v>
      </c>
    </row>
    <row r="341" spans="1:25" x14ac:dyDescent="0.3">
      <c r="A341">
        <v>27500</v>
      </c>
      <c r="B341" t="s">
        <v>354</v>
      </c>
      <c r="C341">
        <v>42.669879999999999</v>
      </c>
      <c r="D341">
        <v>-89.075283999999996</v>
      </c>
      <c r="E341">
        <v>53590</v>
      </c>
      <c r="F341" s="1">
        <f t="shared" si="25"/>
        <v>0.49045650732462986</v>
      </c>
      <c r="G341" s="2">
        <f t="shared" si="26"/>
        <v>0.12844653142691342</v>
      </c>
      <c r="H341" s="3">
        <v>5.0425504426930126E-2</v>
      </c>
      <c r="I341" s="3">
        <v>1.4242095920793745E-2</v>
      </c>
      <c r="J341" s="3">
        <v>4.0844933986539447E-2</v>
      </c>
      <c r="K341" s="3">
        <v>2.2933997092650107E-2</v>
      </c>
      <c r="L341" s="4">
        <f t="shared" si="27"/>
        <v>0.16294239974697736</v>
      </c>
      <c r="M341" s="5">
        <v>4.2629253386320239E-2</v>
      </c>
      <c r="N341" s="5">
        <v>3.1130058211247449E-2</v>
      </c>
      <c r="O341" s="5">
        <v>4.4128926098184897E-2</v>
      </c>
      <c r="P341" s="5">
        <v>4.505416205122479E-2</v>
      </c>
      <c r="Q341" s="6">
        <f t="shared" si="28"/>
        <v>8.743026952054897E-2</v>
      </c>
      <c r="R341" s="7">
        <v>5.6996065840736326E-2</v>
      </c>
      <c r="S341" s="7">
        <v>1.3924528981631244E-2</v>
      </c>
      <c r="T341" s="7">
        <v>1.650967469818141E-2</v>
      </c>
      <c r="U341" s="8">
        <f t="shared" si="29"/>
        <v>0.11163730663019014</v>
      </c>
      <c r="V341" s="13">
        <v>1.8984966047960343E-2</v>
      </c>
      <c r="W341" s="13">
        <v>4.0829533524418926E-2</v>
      </c>
      <c r="X341" s="13">
        <v>2.2731820683968087E-2</v>
      </c>
      <c r="Y341" s="13">
        <v>2.9090986373842793E-2</v>
      </c>
    </row>
    <row r="342" spans="1:25" x14ac:dyDescent="0.3">
      <c r="A342">
        <v>29100</v>
      </c>
      <c r="B342" t="s">
        <v>355</v>
      </c>
      <c r="C342">
        <v>43.783245999999998</v>
      </c>
      <c r="D342">
        <v>-91.318742999999998</v>
      </c>
      <c r="E342">
        <v>59230</v>
      </c>
      <c r="F342" s="1">
        <f t="shared" si="25"/>
        <v>0.48992640731113002</v>
      </c>
      <c r="G342" s="2">
        <f t="shared" si="26"/>
        <v>0.13082457064038644</v>
      </c>
      <c r="H342" s="3">
        <v>5.0307516650794061E-2</v>
      </c>
      <c r="I342" s="3">
        <v>1.4172621349812939E-2</v>
      </c>
      <c r="J342" s="3">
        <v>4.2756304178540198E-2</v>
      </c>
      <c r="K342" s="3">
        <v>2.3588128461239224E-2</v>
      </c>
      <c r="L342" s="4">
        <f t="shared" si="27"/>
        <v>0.16321089353257109</v>
      </c>
      <c r="M342" s="5">
        <v>4.4533202521559352E-2</v>
      </c>
      <c r="N342" s="5">
        <v>3.2379325013317903E-2</v>
      </c>
      <c r="O342" s="5">
        <v>4.2163918464663719E-2</v>
      </c>
      <c r="P342" s="5">
        <v>4.4134447533030106E-2</v>
      </c>
      <c r="Q342" s="6">
        <f t="shared" si="28"/>
        <v>9.3632907186909239E-2</v>
      </c>
      <c r="R342" s="7">
        <v>6.1706640503496134E-2</v>
      </c>
      <c r="S342" s="7">
        <v>1.4601919400873986E-2</v>
      </c>
      <c r="T342" s="7">
        <v>1.7324347282539124E-2</v>
      </c>
      <c r="U342" s="8">
        <f t="shared" si="29"/>
        <v>0.10225803595126319</v>
      </c>
      <c r="V342" s="13">
        <v>1.7711818559316687E-2</v>
      </c>
      <c r="W342" s="13">
        <v>3.6837752052856013E-2</v>
      </c>
      <c r="X342" s="13">
        <v>2.1486684957365974E-2</v>
      </c>
      <c r="Y342" s="13">
        <v>2.6221780381724513E-2</v>
      </c>
    </row>
    <row r="343" spans="1:25" x14ac:dyDescent="0.3">
      <c r="A343">
        <v>31540</v>
      </c>
      <c r="B343" t="s">
        <v>356</v>
      </c>
      <c r="C343">
        <v>43.084294</v>
      </c>
      <c r="D343">
        <v>-89.597179999999994</v>
      </c>
      <c r="E343">
        <v>340750</v>
      </c>
      <c r="F343" s="1">
        <f t="shared" si="25"/>
        <v>0.48932622538254356</v>
      </c>
      <c r="G343" s="2">
        <f t="shared" si="26"/>
        <v>0.12667843947579482</v>
      </c>
      <c r="H343" s="3">
        <v>4.8671401284813065E-2</v>
      </c>
      <c r="I343" s="3">
        <v>1.3737836047923181E-2</v>
      </c>
      <c r="J343" s="3">
        <v>3.8157708063826491E-2</v>
      </c>
      <c r="K343" s="3">
        <v>2.6111494079232068E-2</v>
      </c>
      <c r="L343" s="4">
        <f t="shared" si="27"/>
        <v>0.15922839447227899</v>
      </c>
      <c r="M343" s="5">
        <v>4.6286022400685724E-2</v>
      </c>
      <c r="N343" s="5">
        <v>4.1808951752111807E-2</v>
      </c>
      <c r="O343" s="5">
        <v>3.5551181983692261E-2</v>
      </c>
      <c r="P343" s="5">
        <v>3.5582238335789176E-2</v>
      </c>
      <c r="Q343" s="6">
        <f t="shared" si="28"/>
        <v>0.11716483553323122</v>
      </c>
      <c r="R343" s="7">
        <v>7.3169488550875128E-2</v>
      </c>
      <c r="S343" s="7">
        <v>2.1782583171023617E-2</v>
      </c>
      <c r="T343" s="7">
        <v>2.221276381133247E-2</v>
      </c>
      <c r="U343" s="8">
        <f t="shared" si="29"/>
        <v>8.6254555901238553E-2</v>
      </c>
      <c r="V343" s="13">
        <v>1.7146561280649793E-2</v>
      </c>
      <c r="W343" s="13">
        <v>2.901598390562005E-2</v>
      </c>
      <c r="X343" s="13">
        <v>1.8627216892035444E-2</v>
      </c>
      <c r="Y343" s="13">
        <v>2.1464793822933263E-2</v>
      </c>
    </row>
    <row r="344" spans="1:25" x14ac:dyDescent="0.3">
      <c r="A344">
        <v>33340</v>
      </c>
      <c r="B344" t="s">
        <v>357</v>
      </c>
      <c r="C344">
        <v>43.017659999999999</v>
      </c>
      <c r="D344">
        <v>-87.481554000000003</v>
      </c>
      <c r="E344">
        <v>721270</v>
      </c>
      <c r="F344" s="1">
        <f t="shared" si="25"/>
        <v>0.49014259054044085</v>
      </c>
      <c r="G344" s="2">
        <f t="shared" si="26"/>
        <v>0.12606804980325795</v>
      </c>
      <c r="H344" s="3">
        <v>4.7359332677644507E-2</v>
      </c>
      <c r="I344" s="3">
        <v>1.3574430929527669E-2</v>
      </c>
      <c r="J344" s="3">
        <v>4.0459261334294179E-2</v>
      </c>
      <c r="K344" s="3">
        <v>2.467502486179159E-2</v>
      </c>
      <c r="L344" s="4">
        <f t="shared" si="27"/>
        <v>0.16380697193396065</v>
      </c>
      <c r="M344" s="5">
        <v>4.479404669194896E-2</v>
      </c>
      <c r="N344" s="5">
        <v>3.6036085314534144E-2</v>
      </c>
      <c r="O344" s="5">
        <v>4.1746004316633084E-2</v>
      </c>
      <c r="P344" s="5">
        <v>4.1230835610844466E-2</v>
      </c>
      <c r="Q344" s="6">
        <f t="shared" si="28"/>
        <v>9.802138639526406E-2</v>
      </c>
      <c r="R344" s="7">
        <v>6.2481187647696973E-2</v>
      </c>
      <c r="S344" s="7">
        <v>1.7130404300745077E-2</v>
      </c>
      <c r="T344" s="7">
        <v>1.8409794446821996E-2</v>
      </c>
      <c r="U344" s="8">
        <f t="shared" si="29"/>
        <v>0.10224618240795826</v>
      </c>
      <c r="V344" s="13">
        <v>1.9551827735897653E-2</v>
      </c>
      <c r="W344" s="13">
        <v>3.4440382547929846E-2</v>
      </c>
      <c r="X344" s="13">
        <v>2.1830330164057825E-2</v>
      </c>
      <c r="Y344" s="13">
        <v>2.6423641960072922E-2</v>
      </c>
    </row>
    <row r="345" spans="1:25" x14ac:dyDescent="0.3">
      <c r="A345">
        <v>36780</v>
      </c>
      <c r="B345" t="s">
        <v>358</v>
      </c>
      <c r="C345">
        <v>44.085706999999999</v>
      </c>
      <c r="D345">
        <v>-88.668149</v>
      </c>
      <c r="E345">
        <v>70660</v>
      </c>
      <c r="F345" s="1">
        <f t="shared" si="25"/>
        <v>0.49212523500579475</v>
      </c>
      <c r="G345" s="2">
        <f t="shared" si="26"/>
        <v>0.12311418378113803</v>
      </c>
      <c r="H345" s="3">
        <v>4.7581248734491287E-2</v>
      </c>
      <c r="I345" s="3">
        <v>1.3432985086165687E-2</v>
      </c>
      <c r="J345" s="3">
        <v>3.7862756064921579E-2</v>
      </c>
      <c r="K345" s="3">
        <v>2.4237193895559485E-2</v>
      </c>
      <c r="L345" s="4">
        <f t="shared" si="27"/>
        <v>0.16065108249511781</v>
      </c>
      <c r="M345" s="5">
        <v>4.4712018596420183E-2</v>
      </c>
      <c r="N345" s="5">
        <v>3.3117184328804797E-2</v>
      </c>
      <c r="O345" s="5">
        <v>4.1602155219714013E-2</v>
      </c>
      <c r="P345" s="5">
        <v>4.1219724350178816E-2</v>
      </c>
      <c r="Q345" s="6">
        <f t="shared" si="28"/>
        <v>9.3490189447077821E-2</v>
      </c>
      <c r="R345" s="7">
        <v>6.2081971641096752E-2</v>
      </c>
      <c r="S345" s="7">
        <v>1.5209259984422269E-2</v>
      </c>
      <c r="T345" s="7">
        <v>1.6198957821558811E-2</v>
      </c>
      <c r="U345" s="8">
        <f t="shared" si="29"/>
        <v>0.11486977928246106</v>
      </c>
      <c r="V345" s="13">
        <v>2.1506429476494004E-2</v>
      </c>
      <c r="W345" s="13">
        <v>4.0115336235258953E-2</v>
      </c>
      <c r="X345" s="13">
        <v>2.3463644260153849E-2</v>
      </c>
      <c r="Y345" s="13">
        <v>2.9784369310554254E-2</v>
      </c>
    </row>
    <row r="346" spans="1:25" x14ac:dyDescent="0.3">
      <c r="A346">
        <v>39540</v>
      </c>
      <c r="B346" t="s">
        <v>359</v>
      </c>
      <c r="C346">
        <v>42.754122000000002</v>
      </c>
      <c r="D346">
        <v>-87.420877000000004</v>
      </c>
      <c r="E346">
        <v>59280</v>
      </c>
      <c r="F346" s="1">
        <f t="shared" si="25"/>
        <v>0.49005552539951996</v>
      </c>
      <c r="G346" s="2">
        <f t="shared" si="26"/>
        <v>0.12650062656066238</v>
      </c>
      <c r="H346" s="3">
        <v>4.7850775518362448E-2</v>
      </c>
      <c r="I346" s="3">
        <v>1.3867113844723347E-2</v>
      </c>
      <c r="J346" s="3">
        <v>4.1318061567062712E-2</v>
      </c>
      <c r="K346" s="3">
        <v>2.3464675630513892E-2</v>
      </c>
      <c r="L346" s="4">
        <f t="shared" si="27"/>
        <v>0.16791589571643312</v>
      </c>
      <c r="M346" s="5">
        <v>4.2064440743508867E-2</v>
      </c>
      <c r="N346" s="5">
        <v>3.1992992345097601E-2</v>
      </c>
      <c r="O346" s="5">
        <v>4.7250590926338099E-2</v>
      </c>
      <c r="P346" s="5">
        <v>4.6607871701488557E-2</v>
      </c>
      <c r="Q346" s="6">
        <f t="shared" si="28"/>
        <v>8.2404447629018093E-2</v>
      </c>
      <c r="R346" s="7">
        <v>5.231390186833508E-2</v>
      </c>
      <c r="S346" s="7">
        <v>1.3912779869733429E-2</v>
      </c>
      <c r="T346" s="7">
        <v>1.6177765890949592E-2</v>
      </c>
      <c r="U346" s="8">
        <f t="shared" si="29"/>
        <v>0.11323455549340639</v>
      </c>
      <c r="V346" s="13">
        <v>2.17039123479318E-2</v>
      </c>
      <c r="W346" s="13">
        <v>3.6849535388145283E-2</v>
      </c>
      <c r="X346" s="13">
        <v>2.4266414439488026E-2</v>
      </c>
      <c r="Y346" s="13">
        <v>3.0414693317841274E-2</v>
      </c>
    </row>
    <row r="347" spans="1:25" x14ac:dyDescent="0.3">
      <c r="A347">
        <v>43100</v>
      </c>
      <c r="B347" t="s">
        <v>360</v>
      </c>
      <c r="C347">
        <v>43.741231999999997</v>
      </c>
      <c r="D347">
        <v>-87.731515999999999</v>
      </c>
      <c r="E347">
        <v>46000</v>
      </c>
      <c r="F347" s="1">
        <f t="shared" si="25"/>
        <v>0.49321678465886054</v>
      </c>
      <c r="G347" s="2">
        <f t="shared" si="26"/>
        <v>0.11442684521105842</v>
      </c>
      <c r="H347" s="3">
        <v>4.1965111338173752E-2</v>
      </c>
      <c r="I347" s="3">
        <v>1.3751304578577954E-2</v>
      </c>
      <c r="J347" s="3">
        <v>3.6365575822416958E-2</v>
      </c>
      <c r="K347" s="3">
        <v>2.234485347188974E-2</v>
      </c>
      <c r="L347" s="4">
        <f t="shared" si="27"/>
        <v>0.17115607520787809</v>
      </c>
      <c r="M347" s="5">
        <v>4.3696008354542099E-2</v>
      </c>
      <c r="N347" s="5">
        <v>3.0709709161129299E-2</v>
      </c>
      <c r="O347" s="5">
        <v>4.9790428328974165E-2</v>
      </c>
      <c r="P347" s="5">
        <v>4.6959929363232532E-2</v>
      </c>
      <c r="Q347" s="6">
        <f t="shared" si="28"/>
        <v>7.7449294608445574E-2</v>
      </c>
      <c r="R347" s="7">
        <v>4.9265440259880437E-2</v>
      </c>
      <c r="S347" s="7">
        <v>1.3434367224421862E-2</v>
      </c>
      <c r="T347" s="7">
        <v>1.4749487124143267E-2</v>
      </c>
      <c r="U347" s="8">
        <f t="shared" si="29"/>
        <v>0.13018456963147843</v>
      </c>
      <c r="V347" s="13">
        <v>2.4139209841588391E-2</v>
      </c>
      <c r="W347" s="13">
        <v>4.0835966495864039E-2</v>
      </c>
      <c r="X347" s="13">
        <v>2.816383771272549E-2</v>
      </c>
      <c r="Y347" s="13">
        <v>3.7045555581300522E-2</v>
      </c>
    </row>
    <row r="348" spans="1:25" x14ac:dyDescent="0.3">
      <c r="A348">
        <v>48140</v>
      </c>
      <c r="B348" t="s">
        <v>361</v>
      </c>
      <c r="C348">
        <v>44.898035999999998</v>
      </c>
      <c r="D348">
        <v>-89.757823000000002</v>
      </c>
      <c r="E348">
        <v>58180</v>
      </c>
      <c r="F348" s="1">
        <f t="shared" si="25"/>
        <v>0.49425116655078261</v>
      </c>
      <c r="G348" s="2">
        <f t="shared" si="26"/>
        <v>0.11601012291135909</v>
      </c>
      <c r="H348" s="3">
        <v>4.3588698614582894E-2</v>
      </c>
      <c r="I348" s="3">
        <v>1.3353083647746372E-2</v>
      </c>
      <c r="J348" s="3">
        <v>3.7861324388309255E-2</v>
      </c>
      <c r="K348" s="3">
        <v>2.1207016260720579E-2</v>
      </c>
      <c r="L348" s="4">
        <f t="shared" si="27"/>
        <v>0.1678862136921743</v>
      </c>
      <c r="M348" s="5">
        <v>4.5309826077573653E-2</v>
      </c>
      <c r="N348" s="5">
        <v>3.4416900323155281E-2</v>
      </c>
      <c r="O348" s="5">
        <v>4.6037950511625611E-2</v>
      </c>
      <c r="P348" s="5">
        <v>4.2121536779819745E-2</v>
      </c>
      <c r="Q348" s="6">
        <f t="shared" si="28"/>
        <v>8.6431304256380084E-2</v>
      </c>
      <c r="R348" s="7">
        <v>5.7334999442044725E-2</v>
      </c>
      <c r="S348" s="7">
        <v>1.3952991453286524E-2</v>
      </c>
      <c r="T348" s="7">
        <v>1.5143313361048832E-2</v>
      </c>
      <c r="U348" s="8">
        <f t="shared" si="29"/>
        <v>0.12392352569086915</v>
      </c>
      <c r="V348" s="13">
        <v>2.348481119999745E-2</v>
      </c>
      <c r="W348" s="13">
        <v>4.0651008801363492E-2</v>
      </c>
      <c r="X348" s="13">
        <v>2.6110294968011198E-2</v>
      </c>
      <c r="Y348" s="13">
        <v>3.3677410721496999E-2</v>
      </c>
    </row>
    <row r="349" spans="1:25" x14ac:dyDescent="0.3">
      <c r="A349">
        <v>16620</v>
      </c>
      <c r="B349" t="s">
        <v>362</v>
      </c>
      <c r="C349">
        <v>38.283213000000003</v>
      </c>
      <c r="D349">
        <v>-81.492557000000005</v>
      </c>
      <c r="E349">
        <v>86470</v>
      </c>
      <c r="F349" s="1">
        <f t="shared" si="25"/>
        <v>0.49103562337646889</v>
      </c>
      <c r="G349" s="2">
        <f t="shared" si="26"/>
        <v>0.13775689431512908</v>
      </c>
      <c r="H349" s="3">
        <v>5.3783800509990001E-2</v>
      </c>
      <c r="I349" s="3">
        <v>1.4248579823621568E-2</v>
      </c>
      <c r="J349" s="3">
        <v>4.4010972870287171E-2</v>
      </c>
      <c r="K349" s="3">
        <v>2.5713541111230337E-2</v>
      </c>
      <c r="L349" s="4">
        <f t="shared" si="27"/>
        <v>0.15954434034292514</v>
      </c>
      <c r="M349" s="5">
        <v>4.7867151169744826E-2</v>
      </c>
      <c r="N349" s="5">
        <v>3.7752825889089126E-2</v>
      </c>
      <c r="O349" s="5">
        <v>3.6050922908927453E-2</v>
      </c>
      <c r="P349" s="5">
        <v>3.7873440375163756E-2</v>
      </c>
      <c r="Q349" s="6">
        <f t="shared" si="28"/>
        <v>0.1068424007499764</v>
      </c>
      <c r="R349" s="7">
        <v>7.2528236074593869E-2</v>
      </c>
      <c r="S349" s="7">
        <v>1.6518284708644814E-2</v>
      </c>
      <c r="T349" s="7">
        <v>1.7795879966737722E-2</v>
      </c>
      <c r="U349" s="8">
        <f t="shared" si="29"/>
        <v>8.6891987968438208E-2</v>
      </c>
      <c r="V349" s="13">
        <v>1.5275132755287456E-2</v>
      </c>
      <c r="W349" s="13">
        <v>3.2027936802601943E-2</v>
      </c>
      <c r="X349" s="13">
        <v>1.8371862765014974E-2</v>
      </c>
      <c r="Y349" s="13">
        <v>2.1217055645533837E-2</v>
      </c>
    </row>
    <row r="350" spans="1:25" x14ac:dyDescent="0.3">
      <c r="A350">
        <v>26580</v>
      </c>
      <c r="B350" t="s">
        <v>363</v>
      </c>
      <c r="C350">
        <v>38.373691000000001</v>
      </c>
      <c r="D350">
        <v>-82.385193000000001</v>
      </c>
      <c r="E350">
        <v>105090</v>
      </c>
      <c r="F350" s="1">
        <f t="shared" si="25"/>
        <v>0.48872128631230255</v>
      </c>
      <c r="G350" s="2">
        <f t="shared" si="26"/>
        <v>0.13976957439417442</v>
      </c>
      <c r="H350" s="3">
        <v>5.3482679132188835E-2</v>
      </c>
      <c r="I350" s="3">
        <v>1.4699250752502968E-2</v>
      </c>
      <c r="J350" s="3">
        <v>4.6327697512013155E-2</v>
      </c>
      <c r="K350" s="3">
        <v>2.5259946997469446E-2</v>
      </c>
      <c r="L350" s="4">
        <f t="shared" si="27"/>
        <v>0.16209875234473381</v>
      </c>
      <c r="M350" s="5">
        <v>4.3672134553655068E-2</v>
      </c>
      <c r="N350" s="5">
        <v>3.3548626627413286E-2</v>
      </c>
      <c r="O350" s="5">
        <v>4.0927567810651121E-2</v>
      </c>
      <c r="P350" s="5">
        <v>4.3950423353014322E-2</v>
      </c>
      <c r="Q350" s="6">
        <f t="shared" si="28"/>
        <v>9.0406083194272985E-2</v>
      </c>
      <c r="R350" s="7">
        <v>5.9346742074612865E-2</v>
      </c>
      <c r="S350" s="7">
        <v>1.3806073828226932E-2</v>
      </c>
      <c r="T350" s="7">
        <v>1.7253267291433179E-2</v>
      </c>
      <c r="U350" s="8">
        <f t="shared" si="29"/>
        <v>9.644687637912136E-2</v>
      </c>
      <c r="V350" s="13">
        <v>1.6524987172795491E-2</v>
      </c>
      <c r="W350" s="13">
        <v>3.4134292938239878E-2</v>
      </c>
      <c r="X350" s="13">
        <v>2.1127531233925863E-2</v>
      </c>
      <c r="Y350" s="13">
        <v>2.4660065034160121E-2</v>
      </c>
    </row>
    <row r="351" spans="1:25" x14ac:dyDescent="0.3">
      <c r="A351">
        <v>34060</v>
      </c>
      <c r="B351" t="s">
        <v>364</v>
      </c>
      <c r="C351">
        <v>39.525154999999998</v>
      </c>
      <c r="D351">
        <v>-79.801912000000002</v>
      </c>
      <c r="E351">
        <v>44560</v>
      </c>
      <c r="F351" s="1">
        <f t="shared" si="25"/>
        <v>0.48959965444165082</v>
      </c>
      <c r="G351" s="2">
        <f t="shared" si="26"/>
        <v>0.13802239082736303</v>
      </c>
      <c r="H351" s="3">
        <v>5.2299322113988342E-2</v>
      </c>
      <c r="I351" s="3">
        <v>1.4537511227507747E-2</v>
      </c>
      <c r="J351" s="3">
        <v>4.4089169901192216E-2</v>
      </c>
      <c r="K351" s="3">
        <v>2.7096387584674725E-2</v>
      </c>
      <c r="L351" s="4">
        <f t="shared" si="27"/>
        <v>0.16720702758882011</v>
      </c>
      <c r="M351" s="5">
        <v>4.5611168938417629E-2</v>
      </c>
      <c r="N351" s="5">
        <v>3.7415605035158915E-2</v>
      </c>
      <c r="O351" s="5">
        <v>4.0080957586742461E-2</v>
      </c>
      <c r="P351" s="5">
        <v>4.4099296028501114E-2</v>
      </c>
      <c r="Q351" s="6">
        <f t="shared" si="28"/>
        <v>9.6428540861494008E-2</v>
      </c>
      <c r="R351" s="7">
        <v>6.2612578141068076E-2</v>
      </c>
      <c r="S351" s="7">
        <v>1.632169946215754E-2</v>
      </c>
      <c r="T351" s="7">
        <v>1.7494263258268385E-2</v>
      </c>
      <c r="U351" s="8">
        <f t="shared" si="29"/>
        <v>8.794169516397371E-2</v>
      </c>
      <c r="V351" s="13">
        <v>1.5517745218433729E-2</v>
      </c>
      <c r="W351" s="13">
        <v>3.1018662934030612E-2</v>
      </c>
      <c r="X351" s="13">
        <v>1.9576033725941765E-2</v>
      </c>
      <c r="Y351" s="13">
        <v>2.1829253285567608E-2</v>
      </c>
    </row>
    <row r="352" spans="1:25" x14ac:dyDescent="0.3">
      <c r="A352">
        <v>37620</v>
      </c>
      <c r="B352" t="s">
        <v>365</v>
      </c>
      <c r="C352">
        <v>39.141531000000001</v>
      </c>
      <c r="D352">
        <v>-81.460402000000002</v>
      </c>
      <c r="E352">
        <v>25540</v>
      </c>
      <c r="F352" s="1">
        <f t="shared" si="25"/>
        <v>0.49055470066806878</v>
      </c>
      <c r="G352" s="2">
        <f t="shared" si="26"/>
        <v>0.14390530511963484</v>
      </c>
      <c r="H352" s="3">
        <v>5.738974746595521E-2</v>
      </c>
      <c r="I352" s="3">
        <v>1.4994240782661894E-2</v>
      </c>
      <c r="J352" s="3">
        <v>4.6589165999968617E-2</v>
      </c>
      <c r="K352" s="3">
        <v>2.4932150871049101E-2</v>
      </c>
      <c r="L352" s="4">
        <f t="shared" si="27"/>
        <v>0.16923830865508999</v>
      </c>
      <c r="M352" s="5">
        <v>4.3836837820431733E-2</v>
      </c>
      <c r="N352" s="5">
        <v>3.4105618668513429E-2</v>
      </c>
      <c r="O352" s="5">
        <v>4.3722021618885255E-2</v>
      </c>
      <c r="P352" s="5">
        <v>4.7573830547259596E-2</v>
      </c>
      <c r="Q352" s="6">
        <f t="shared" si="28"/>
        <v>9.0637078614367053E-2</v>
      </c>
      <c r="R352" s="7">
        <v>6.2687188162477425E-2</v>
      </c>
      <c r="S352" s="7">
        <v>1.2733210445518481E-2</v>
      </c>
      <c r="T352" s="7">
        <v>1.5216680006371148E-2</v>
      </c>
      <c r="U352" s="8">
        <f t="shared" si="29"/>
        <v>8.6774008278976911E-2</v>
      </c>
      <c r="V352" s="13">
        <v>1.3813130283160859E-2</v>
      </c>
      <c r="W352" s="13">
        <v>3.1908604711598669E-2</v>
      </c>
      <c r="X352" s="13">
        <v>1.9189924561932643E-2</v>
      </c>
      <c r="Y352" s="13">
        <v>2.1862348722284739E-2</v>
      </c>
    </row>
    <row r="353" spans="1:25" x14ac:dyDescent="0.3">
      <c r="A353">
        <v>48260</v>
      </c>
      <c r="B353" t="s">
        <v>366</v>
      </c>
      <c r="C353">
        <v>40.388914</v>
      </c>
      <c r="D353">
        <v>-80.701965999999999</v>
      </c>
      <c r="E353">
        <v>25920</v>
      </c>
      <c r="F353" s="1">
        <f t="shared" si="25"/>
        <v>0.49077613484479077</v>
      </c>
      <c r="G353" s="2">
        <f t="shared" si="26"/>
        <v>0.13390405935672331</v>
      </c>
      <c r="H353" s="3">
        <v>5.1260460955863653E-2</v>
      </c>
      <c r="I353" s="3">
        <v>1.4737150032352727E-2</v>
      </c>
      <c r="J353" s="3">
        <v>4.3672916459328449E-2</v>
      </c>
      <c r="K353" s="3">
        <v>2.4233531909178485E-2</v>
      </c>
      <c r="L353" s="4">
        <f t="shared" si="27"/>
        <v>0.17208430264054247</v>
      </c>
      <c r="M353" s="5">
        <v>4.3884318778285504E-2</v>
      </c>
      <c r="N353" s="5">
        <v>3.0340650070089008E-2</v>
      </c>
      <c r="O353" s="5">
        <v>4.7615805040523353E-2</v>
      </c>
      <c r="P353" s="5">
        <v>5.0243528751644631E-2</v>
      </c>
      <c r="Q353" s="6">
        <f t="shared" si="28"/>
        <v>8.1403104804678911E-2</v>
      </c>
      <c r="R353" s="7">
        <v>5.5712789278034545E-2</v>
      </c>
      <c r="S353" s="7">
        <v>1.1410472379328728E-2</v>
      </c>
      <c r="T353" s="7">
        <v>1.4279843147315639E-2</v>
      </c>
      <c r="U353" s="8">
        <f t="shared" si="29"/>
        <v>0.10338466804284606</v>
      </c>
      <c r="V353" s="13">
        <v>1.6390502860966136E-2</v>
      </c>
      <c r="W353" s="13">
        <v>3.8648413950482345E-2</v>
      </c>
      <c r="X353" s="13">
        <v>2.162567428976506E-2</v>
      </c>
      <c r="Y353" s="13">
        <v>2.6720076941632521E-2</v>
      </c>
    </row>
    <row r="354" spans="1:25" x14ac:dyDescent="0.3">
      <c r="A354">
        <v>48540</v>
      </c>
      <c r="B354" t="s">
        <v>367</v>
      </c>
      <c r="C354">
        <v>39.975509000000002</v>
      </c>
      <c r="D354">
        <v>-80.847010999999995</v>
      </c>
      <c r="E354">
        <v>44930</v>
      </c>
      <c r="F354" s="1">
        <f t="shared" si="25"/>
        <v>0.4890660617011765</v>
      </c>
      <c r="G354" s="2">
        <f t="shared" si="26"/>
        <v>0.13704028957324488</v>
      </c>
      <c r="H354" s="3">
        <v>5.2907926283322325E-2</v>
      </c>
      <c r="I354" s="3">
        <v>1.47843989294765E-2</v>
      </c>
      <c r="J354" s="3">
        <v>4.509873731657988E-2</v>
      </c>
      <c r="K354" s="3">
        <v>2.4249227043866183E-2</v>
      </c>
      <c r="L354" s="4">
        <f t="shared" si="27"/>
        <v>0.16900793348392446</v>
      </c>
      <c r="M354" s="5">
        <v>4.3558267241444695E-2</v>
      </c>
      <c r="N354" s="5">
        <v>3.2020165559501469E-2</v>
      </c>
      <c r="O354" s="5">
        <v>4.463923652011708E-2</v>
      </c>
      <c r="P354" s="5">
        <v>4.879026416286121E-2</v>
      </c>
      <c r="Q354" s="6">
        <f t="shared" si="28"/>
        <v>8.6179610943517101E-2</v>
      </c>
      <c r="R354" s="7">
        <v>5.7324453843988842E-2</v>
      </c>
      <c r="S354" s="7">
        <v>1.2700914853509934E-2</v>
      </c>
      <c r="T354" s="7">
        <v>1.615424224601833E-2</v>
      </c>
      <c r="U354" s="8">
        <f t="shared" si="29"/>
        <v>9.683822770049004E-2</v>
      </c>
      <c r="V354" s="13">
        <v>1.5020623136473198E-2</v>
      </c>
      <c r="W354" s="13">
        <v>3.7161591502450034E-2</v>
      </c>
      <c r="X354" s="13">
        <v>1.9791559123394694E-2</v>
      </c>
      <c r="Y354" s="13">
        <v>2.4864453938172121E-2</v>
      </c>
    </row>
    <row r="355" spans="1:25" x14ac:dyDescent="0.3">
      <c r="A355">
        <v>16220</v>
      </c>
      <c r="B355" t="s">
        <v>368</v>
      </c>
      <c r="C355">
        <v>42.977645000000003</v>
      </c>
      <c r="D355">
        <v>-106.768219</v>
      </c>
      <c r="E355">
        <v>28390</v>
      </c>
      <c r="F355" s="1">
        <f t="shared" si="25"/>
        <v>0.49045079340058551</v>
      </c>
      <c r="G355" s="2">
        <f t="shared" si="26"/>
        <v>0.12994287762272524</v>
      </c>
      <c r="H355" s="3">
        <v>4.958101026930764E-2</v>
      </c>
      <c r="I355" s="3">
        <v>1.4693272554283524E-2</v>
      </c>
      <c r="J355" s="3">
        <v>4.157110730760076E-2</v>
      </c>
      <c r="K355" s="3">
        <v>2.4097487491533304E-2</v>
      </c>
      <c r="L355" s="4">
        <f t="shared" si="27"/>
        <v>0.16416581608522232</v>
      </c>
      <c r="M355" s="5">
        <v>4.1287581859602476E-2</v>
      </c>
      <c r="N355" s="5">
        <v>3.0195069934372654E-2</v>
      </c>
      <c r="O355" s="5">
        <v>4.5445223297200757E-2</v>
      </c>
      <c r="P355" s="5">
        <v>4.7237940994046441E-2</v>
      </c>
      <c r="Q355" s="6">
        <f t="shared" si="28"/>
        <v>8.2635325002090296E-2</v>
      </c>
      <c r="R355" s="7">
        <v>5.6608776968864703E-2</v>
      </c>
      <c r="S355" s="7">
        <v>1.2041726457278716E-2</v>
      </c>
      <c r="T355" s="7">
        <v>1.3984821575946885E-2</v>
      </c>
      <c r="U355" s="8">
        <f t="shared" si="29"/>
        <v>0.11370677469054762</v>
      </c>
      <c r="V355" s="13">
        <v>1.9902241394106714E-2</v>
      </c>
      <c r="W355" s="13">
        <v>4.2457243871571758E-2</v>
      </c>
      <c r="X355" s="13">
        <v>2.2796693034732283E-2</v>
      </c>
      <c r="Y355" s="13">
        <v>2.8550596390136868E-2</v>
      </c>
    </row>
    <row r="356" spans="1:25" x14ac:dyDescent="0.3">
      <c r="A356">
        <v>16940</v>
      </c>
      <c r="B356" t="s">
        <v>369</v>
      </c>
      <c r="C356">
        <v>41.292830000000002</v>
      </c>
      <c r="D356">
        <v>-104.66039499999999</v>
      </c>
      <c r="E356">
        <v>36090</v>
      </c>
      <c r="F356" s="1">
        <f t="shared" si="25"/>
        <v>0.48919940528782047</v>
      </c>
      <c r="G356" s="2">
        <f t="shared" si="26"/>
        <v>0.12944077682397195</v>
      </c>
      <c r="H356" s="3">
        <v>4.8561535568619918E-2</v>
      </c>
      <c r="I356" s="3">
        <v>1.5124927224549781E-2</v>
      </c>
      <c r="J356" s="3">
        <v>4.1423365265391823E-2</v>
      </c>
      <c r="K356" s="3">
        <v>2.4330948765410424E-2</v>
      </c>
      <c r="L356" s="4">
        <f t="shared" si="27"/>
        <v>0.1679178646486274</v>
      </c>
      <c r="M356" s="5">
        <v>4.2025880886555081E-2</v>
      </c>
      <c r="N356" s="5">
        <v>3.1307331037557638E-2</v>
      </c>
      <c r="O356" s="5">
        <v>4.6404134539491916E-2</v>
      </c>
      <c r="P356" s="5">
        <v>4.8180518185022794E-2</v>
      </c>
      <c r="Q356" s="6">
        <f t="shared" si="28"/>
        <v>9.1392060491148522E-2</v>
      </c>
      <c r="R356" s="7">
        <v>5.9993111622419555E-2</v>
      </c>
      <c r="S356" s="7">
        <v>1.485778643689778E-2</v>
      </c>
      <c r="T356" s="7">
        <v>1.6541162431831197E-2</v>
      </c>
      <c r="U356" s="8">
        <f t="shared" si="29"/>
        <v>0.1004487033240726</v>
      </c>
      <c r="V356" s="13">
        <v>1.6745243703612293E-2</v>
      </c>
      <c r="W356" s="13">
        <v>4.0027306901362733E-2</v>
      </c>
      <c r="X356" s="13">
        <v>1.9099710781244762E-2</v>
      </c>
      <c r="Y356" s="13">
        <v>2.4576441937852817E-2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56"/>
  <sheetViews>
    <sheetView tabSelected="1" workbookViewId="0">
      <selection activeCell="G1" sqref="G1"/>
    </sheetView>
  </sheetViews>
  <sheetFormatPr defaultRowHeight="16.5" x14ac:dyDescent="0.3"/>
  <cols>
    <col min="6" max="6" width="17.25" style="1" bestFit="1" customWidth="1"/>
    <col min="7" max="7" width="21.625" style="2" bestFit="1" customWidth="1"/>
    <col min="8" max="8" width="9" style="9"/>
    <col min="9" max="11" width="9" style="10"/>
    <col min="12" max="12" width="23.875" style="4" bestFit="1" customWidth="1"/>
    <col min="13" max="16" width="9" style="11"/>
    <col min="17" max="17" width="25.25" style="6" bestFit="1" customWidth="1"/>
    <col min="18" max="20" width="9" style="12"/>
    <col min="21" max="21" width="23.25" style="8" bestFit="1" customWidth="1"/>
    <col min="22" max="25" width="9" style="13"/>
  </cols>
  <sheetData>
    <row r="1" spans="1:25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s="1" t="s">
        <v>3</v>
      </c>
      <c r="G1" s="2" t="s">
        <v>5</v>
      </c>
      <c r="H1" s="9" t="s">
        <v>370</v>
      </c>
      <c r="I1" s="10" t="s">
        <v>377</v>
      </c>
      <c r="J1" s="10" t="s">
        <v>2</v>
      </c>
      <c r="K1" s="10" t="s">
        <v>373</v>
      </c>
      <c r="L1" s="4" t="s">
        <v>6</v>
      </c>
      <c r="M1" s="11" t="s">
        <v>374</v>
      </c>
      <c r="N1" s="11" t="s">
        <v>375</v>
      </c>
      <c r="O1" s="11" t="s">
        <v>371</v>
      </c>
      <c r="P1" s="11" t="s">
        <v>1</v>
      </c>
      <c r="Q1" s="6" t="s">
        <v>4</v>
      </c>
      <c r="R1" s="12" t="s">
        <v>376</v>
      </c>
      <c r="S1" s="12" t="s">
        <v>378</v>
      </c>
      <c r="T1" s="12" t="s">
        <v>372</v>
      </c>
      <c r="U1" s="8" t="s">
        <v>7</v>
      </c>
      <c r="V1" s="13" t="s">
        <v>0</v>
      </c>
      <c r="W1" s="13" t="s">
        <v>13</v>
      </c>
      <c r="X1" s="13" t="s">
        <v>14</v>
      </c>
      <c r="Y1" s="13" t="s">
        <v>379</v>
      </c>
    </row>
    <row r="2" spans="1:25" x14ac:dyDescent="0.3">
      <c r="A2">
        <v>11260</v>
      </c>
      <c r="B2" t="s">
        <v>15</v>
      </c>
      <c r="C2">
        <v>62.212783999999999</v>
      </c>
      <c r="D2">
        <v>-149.67822200000001</v>
      </c>
      <c r="E2">
        <f>'2020'!E2</f>
        <v>140960</v>
      </c>
      <c r="F2" s="1">
        <f>'2020'!F2-'2008'!F2</f>
        <v>1.9945121115125808E-3</v>
      </c>
      <c r="G2" s="2">
        <f>'2020'!G2-'2008'!G2</f>
        <v>2.3567604724647861E-2</v>
      </c>
      <c r="H2" s="9">
        <f>'2020'!H2-'2008'!H2</f>
        <v>5.8981467939375545E-3</v>
      </c>
      <c r="I2" s="10">
        <f>'2020'!I2-'2008'!I2</f>
        <v>3.4982787550629814E-3</v>
      </c>
      <c r="J2" s="10">
        <f>'2020'!J2-'2008'!J2</f>
        <v>7.8560970698995577E-3</v>
      </c>
      <c r="K2" s="10">
        <f>'2020'!K2-'2008'!K2</f>
        <v>6.3150821057477748E-3</v>
      </c>
      <c r="L2" s="4">
        <f>'2020'!L2-'2008'!L2</f>
        <v>-1.9828143976841128E-2</v>
      </c>
      <c r="M2" s="11">
        <f>'2020'!M2-'2008'!M2</f>
        <v>-5.821931876511123E-3</v>
      </c>
      <c r="N2" s="11">
        <f>'2020'!N2-'2008'!N2</f>
        <v>-2.6198008873932754E-3</v>
      </c>
      <c r="O2" s="11">
        <f>'2020'!O2-'2008'!O2</f>
        <v>-3.5102341809709892E-3</v>
      </c>
      <c r="P2" s="11">
        <f>'2020'!P2-'2008'!P2</f>
        <v>-7.8761770319657406E-3</v>
      </c>
      <c r="Q2" s="6">
        <f>'2020'!Q2-'2008'!Q2</f>
        <v>8.0627632925020648E-3</v>
      </c>
      <c r="R2" s="12">
        <f>'2020'!R2-'2008'!R2</f>
        <v>4.8901906725640001E-3</v>
      </c>
      <c r="S2" s="12">
        <f>'2020'!S2-'2008'!S2</f>
        <v>1.5452750835249045E-3</v>
      </c>
      <c r="T2" s="12">
        <f>'2020'!T2-'2008'!T2</f>
        <v>1.6272975364131741E-3</v>
      </c>
      <c r="U2" s="8">
        <f>'2020'!U2-'2008'!U2</f>
        <v>-9.8077119287962033E-3</v>
      </c>
      <c r="V2" s="13">
        <f>'2020'!V2-'2008'!V2</f>
        <v>-1.1554582564270877E-3</v>
      </c>
      <c r="W2" s="13">
        <f>'2020'!W2-'2008'!W2</f>
        <v>-5.0541785979422368E-3</v>
      </c>
      <c r="X2" s="13">
        <f>'2020'!X2-'2008'!X2</f>
        <v>-1.2809399857967169E-3</v>
      </c>
      <c r="Y2" s="13">
        <f>'2020'!Y2-'2008'!Y2</f>
        <v>-2.3171350886301637E-3</v>
      </c>
    </row>
    <row r="3" spans="1:25" x14ac:dyDescent="0.3">
      <c r="A3">
        <v>21820</v>
      </c>
      <c r="B3" t="s">
        <v>16</v>
      </c>
      <c r="C3">
        <v>64.676044000000005</v>
      </c>
      <c r="D3">
        <v>-146.548159</v>
      </c>
      <c r="E3">
        <f>'2020'!E3</f>
        <v>21830</v>
      </c>
      <c r="F3" s="1">
        <f>'2020'!F3-'2008'!F3</f>
        <v>1.1451948121756206E-3</v>
      </c>
      <c r="G3" s="2">
        <f>'2020'!G3-'2008'!G3</f>
        <v>3.2490376760569886E-2</v>
      </c>
      <c r="H3" s="9">
        <f>'2020'!H3-'2008'!H3</f>
        <v>8.8533502971338274E-3</v>
      </c>
      <c r="I3" s="10">
        <f>'2020'!I3-'2008'!I3</f>
        <v>4.2904692277707449E-3</v>
      </c>
      <c r="J3" s="10">
        <f>'2020'!J3-'2008'!J3</f>
        <v>1.1535423123412394E-2</v>
      </c>
      <c r="K3" s="10">
        <f>'2020'!K3-'2008'!K3</f>
        <v>7.8111341122529092E-3</v>
      </c>
      <c r="L3" s="4">
        <f>'2020'!L3-'2008'!L3</f>
        <v>-2.7438451439802447E-2</v>
      </c>
      <c r="M3" s="11">
        <f>'2020'!M3-'2008'!M3</f>
        <v>-1.0492929673250738E-2</v>
      </c>
      <c r="N3" s="11">
        <f>'2020'!N3-'2008'!N3</f>
        <v>-8.5329572599947383E-3</v>
      </c>
      <c r="O3" s="11">
        <f>'2020'!O3-'2008'!O3</f>
        <v>-1.6664116670302501E-3</v>
      </c>
      <c r="P3" s="11">
        <f>'2020'!P3-'2008'!P3</f>
        <v>-6.7461528395267242E-3</v>
      </c>
      <c r="Q3" s="6">
        <f>'2020'!Q3-'2008'!Q3</f>
        <v>-1.2271357638884983E-5</v>
      </c>
      <c r="R3" s="12">
        <f>'2020'!R3-'2008'!R3</f>
        <v>-1.4900063237351102E-5</v>
      </c>
      <c r="S3" s="12">
        <f>'2020'!S3-'2008'!S3</f>
        <v>6.6080121500585419E-4</v>
      </c>
      <c r="T3" s="12">
        <f>'2020'!T3-'2008'!T3</f>
        <v>-6.5817250940738807E-4</v>
      </c>
      <c r="U3" s="8">
        <f>'2020'!U3-'2008'!U3</f>
        <v>-3.8944591509528503E-3</v>
      </c>
      <c r="V3" s="13">
        <f>'2020'!V3-'2008'!V3</f>
        <v>-3.3696753352919009E-4</v>
      </c>
      <c r="W3" s="13">
        <f>'2020'!W3-'2008'!W3</f>
        <v>-1.6003702253520671E-3</v>
      </c>
      <c r="X3" s="13">
        <f>'2020'!X3-'2008'!X3</f>
        <v>-1.9408501313386214E-4</v>
      </c>
      <c r="Y3" s="13">
        <f>'2020'!Y3-'2008'!Y3</f>
        <v>-1.763036378937731E-3</v>
      </c>
    </row>
    <row r="4" spans="1:25" x14ac:dyDescent="0.3">
      <c r="A4">
        <v>11500</v>
      </c>
      <c r="B4" t="s">
        <v>17</v>
      </c>
      <c r="C4">
        <v>33.771706000000002</v>
      </c>
      <c r="D4">
        <v>-85.822513000000001</v>
      </c>
      <c r="E4">
        <f>'2020'!E4</f>
        <v>31360</v>
      </c>
      <c r="F4" s="1">
        <f>'2020'!F4-'2008'!F4</f>
        <v>6.0984612563035334E-3</v>
      </c>
      <c r="G4" s="2">
        <f>'2020'!G4-'2008'!G4</f>
        <v>2.1101980119326E-2</v>
      </c>
      <c r="H4" s="9">
        <f>'2020'!H4-'2008'!H4</f>
        <v>8.9124692563281385E-3</v>
      </c>
      <c r="I4" s="10">
        <f>'2020'!I4-'2008'!I4</f>
        <v>3.6359677868253518E-3</v>
      </c>
      <c r="J4" s="10">
        <f>'2020'!J4-'2008'!J4</f>
        <v>4.8732051317084274E-3</v>
      </c>
      <c r="K4" s="10">
        <f>'2020'!K4-'2008'!K4</f>
        <v>3.6803379444640787E-3</v>
      </c>
      <c r="L4" s="4">
        <f>'2020'!L4-'2008'!L4</f>
        <v>-1.5734590319369079E-2</v>
      </c>
      <c r="M4" s="11">
        <f>'2020'!M4-'2008'!M4</f>
        <v>-4.2254242169648751E-3</v>
      </c>
      <c r="N4" s="11">
        <f>'2020'!N4-'2008'!N4</f>
        <v>-2.6133563392043771E-3</v>
      </c>
      <c r="O4" s="11">
        <f>'2020'!O4-'2008'!O4</f>
        <v>-3.6182150230400362E-3</v>
      </c>
      <c r="P4" s="11">
        <f>'2020'!P4-'2008'!P4</f>
        <v>-5.2775947401597911E-3</v>
      </c>
      <c r="Q4" s="6">
        <f>'2020'!Q4-'2008'!Q4</f>
        <v>3.8681794901650191E-3</v>
      </c>
      <c r="R4" s="12">
        <f>'2020'!R4-'2008'!R4</f>
        <v>6.0789940723067204E-3</v>
      </c>
      <c r="S4" s="12">
        <f>'2020'!S4-'2008'!S4</f>
        <v>-1.028630212236592E-3</v>
      </c>
      <c r="T4" s="12">
        <f>'2020'!T4-'2008'!T4</f>
        <v>-1.1821843699051059E-3</v>
      </c>
      <c r="U4" s="8">
        <f>'2020'!U4-'2008'!U4</f>
        <v>-3.1371080338183921E-3</v>
      </c>
      <c r="V4" s="13">
        <f>'2020'!V4-'2008'!V4</f>
        <v>1.7077420534076272E-3</v>
      </c>
      <c r="W4" s="13">
        <f>'2020'!W4-'2008'!W4</f>
        <v>-5.0905505889698235E-3</v>
      </c>
      <c r="X4" s="13">
        <f>'2020'!X4-'2008'!X4</f>
        <v>6.5648762271202157E-4</v>
      </c>
      <c r="Y4" s="13">
        <f>'2020'!Y4-'2008'!Y4</f>
        <v>-4.1078712096821041E-4</v>
      </c>
    </row>
    <row r="5" spans="1:25" x14ac:dyDescent="0.3">
      <c r="A5">
        <v>12220</v>
      </c>
      <c r="B5" t="s">
        <v>18</v>
      </c>
      <c r="C5">
        <v>32.604064000000001</v>
      </c>
      <c r="D5">
        <v>-85.353048000000001</v>
      </c>
      <c r="E5">
        <f>'2020'!E5</f>
        <v>44450</v>
      </c>
      <c r="F5" s="1">
        <f>'2020'!F5-'2008'!F5</f>
        <v>2.8101749391630237E-3</v>
      </c>
      <c r="G5" s="2">
        <f>'2020'!G5-'2008'!G5</f>
        <v>1.9959382497676648E-2</v>
      </c>
      <c r="H5" s="9">
        <f>'2020'!H5-'2008'!H5</f>
        <v>6.9255834359126384E-3</v>
      </c>
      <c r="I5" s="10">
        <f>'2020'!I5-'2008'!I5</f>
        <v>3.1840384582444026E-3</v>
      </c>
      <c r="J5" s="10">
        <f>'2020'!J5-'2008'!J5</f>
        <v>6.0173373777478167E-3</v>
      </c>
      <c r="K5" s="10">
        <f>'2020'!K5-'2008'!K5</f>
        <v>3.8324232257717882E-3</v>
      </c>
      <c r="L5" s="4">
        <f>'2020'!L5-'2008'!L5</f>
        <v>-2.5568072557366095E-2</v>
      </c>
      <c r="M5" s="11">
        <f>'2020'!M5-'2008'!M5</f>
        <v>-9.4114352502450357E-3</v>
      </c>
      <c r="N5" s="11">
        <f>'2020'!N5-'2008'!N5</f>
        <v>-6.3376105021086676E-3</v>
      </c>
      <c r="O5" s="11">
        <f>'2020'!O5-'2008'!O5</f>
        <v>-3.6971635322063864E-3</v>
      </c>
      <c r="P5" s="11">
        <f>'2020'!P5-'2008'!P5</f>
        <v>-6.1218632728060329E-3</v>
      </c>
      <c r="Q5" s="6">
        <f>'2020'!Q5-'2008'!Q5</f>
        <v>3.915089102713723E-3</v>
      </c>
      <c r="R5" s="12">
        <f>'2020'!R5-'2008'!R5</f>
        <v>4.6708929150930389E-3</v>
      </c>
      <c r="S5" s="12">
        <f>'2020'!S5-'2008'!S5</f>
        <v>5.2067640998477299E-4</v>
      </c>
      <c r="T5" s="12">
        <f>'2020'!T5-'2008'!T5</f>
        <v>-1.276480222364082E-3</v>
      </c>
      <c r="U5" s="8">
        <f>'2020'!U5-'2008'!U5</f>
        <v>4.5037758961387481E-3</v>
      </c>
      <c r="V5" s="13">
        <f>'2020'!V5-'2008'!V5</f>
        <v>-5.1948811194829636E-5</v>
      </c>
      <c r="W5" s="13">
        <f>'2020'!W5-'2008'!W5</f>
        <v>6.0557155043871602E-3</v>
      </c>
      <c r="X5" s="13">
        <f>'2020'!X5-'2008'!X5</f>
        <v>2.0292983555054642E-4</v>
      </c>
      <c r="Y5" s="13">
        <f>'2020'!Y5-'2008'!Y5</f>
        <v>-1.7029206326041151E-3</v>
      </c>
    </row>
    <row r="6" spans="1:25" x14ac:dyDescent="0.3">
      <c r="A6">
        <v>13820</v>
      </c>
      <c r="B6" t="s">
        <v>19</v>
      </c>
      <c r="C6">
        <v>33.462372000000002</v>
      </c>
      <c r="D6">
        <v>-86.814338000000006</v>
      </c>
      <c r="E6">
        <f>'2020'!E6</f>
        <v>452200</v>
      </c>
      <c r="F6" s="1">
        <f>'2020'!F6-'2008'!F6</f>
        <v>2.095060377028668E-3</v>
      </c>
      <c r="G6" s="2">
        <f>'2020'!G6-'2008'!G6</f>
        <v>2.1134036127076927E-2</v>
      </c>
      <c r="H6" s="9">
        <f>'2020'!H6-'2008'!H6</f>
        <v>6.7093453534049913E-3</v>
      </c>
      <c r="I6" s="10">
        <f>'2020'!I6-'2008'!I6</f>
        <v>3.6670653958518155E-3</v>
      </c>
      <c r="J6" s="10">
        <f>'2020'!J6-'2008'!J6</f>
        <v>6.3536987728892852E-3</v>
      </c>
      <c r="K6" s="10">
        <f>'2020'!K6-'2008'!K6</f>
        <v>4.4039266049308301E-3</v>
      </c>
      <c r="L6" s="4">
        <f>'2020'!L6-'2008'!L6</f>
        <v>-2.0812314633970846E-2</v>
      </c>
      <c r="M6" s="11">
        <f>'2020'!M6-'2008'!M6</f>
        <v>-8.4593542559438656E-3</v>
      </c>
      <c r="N6" s="11">
        <f>'2020'!N6-'2008'!N6</f>
        <v>-1.6666253418239421E-3</v>
      </c>
      <c r="O6" s="11">
        <f>'2020'!O6-'2008'!O6</f>
        <v>-4.9198975823330007E-3</v>
      </c>
      <c r="P6" s="11">
        <f>'2020'!P6-'2008'!P6</f>
        <v>-5.766437453870045E-3</v>
      </c>
      <c r="Q6" s="6">
        <f>'2020'!Q6-'2008'!Q6</f>
        <v>8.0388742246332995E-3</v>
      </c>
      <c r="R6" s="12">
        <f>'2020'!R6-'2008'!R6</f>
        <v>6.1626578940484553E-3</v>
      </c>
      <c r="S6" s="12">
        <f>'2020'!S6-'2008'!S6</f>
        <v>8.2810049260173546E-4</v>
      </c>
      <c r="T6" s="12">
        <f>'2020'!T6-'2008'!T6</f>
        <v>1.0481158379831157E-3</v>
      </c>
      <c r="U6" s="8">
        <f>'2020'!U6-'2008'!U6</f>
        <v>-6.2655353407107123E-3</v>
      </c>
      <c r="V6" s="13">
        <f>'2020'!V6-'2008'!V6</f>
        <v>-1.0127462838105394E-4</v>
      </c>
      <c r="W6" s="13">
        <f>'2020'!W6-'2008'!W6</f>
        <v>-3.441219733809564E-3</v>
      </c>
      <c r="X6" s="13">
        <f>'2020'!X6-'2008'!X6</f>
        <v>-4.9664841945405713E-4</v>
      </c>
      <c r="Y6" s="13">
        <f>'2020'!Y6-'2008'!Y6</f>
        <v>-2.2263925590660233E-3</v>
      </c>
    </row>
    <row r="7" spans="1:25" x14ac:dyDescent="0.3">
      <c r="A7">
        <v>19460</v>
      </c>
      <c r="B7" t="s">
        <v>20</v>
      </c>
      <c r="C7">
        <v>34.489361000000002</v>
      </c>
      <c r="D7">
        <v>-87.097147000000007</v>
      </c>
      <c r="E7">
        <f>'2020'!E7</f>
        <v>42540</v>
      </c>
      <c r="F7" s="1">
        <f>'2020'!F7-'2008'!F7</f>
        <v>3.5612708316845043E-3</v>
      </c>
      <c r="G7" s="2">
        <f>'2020'!G7-'2008'!G7</f>
        <v>2.2863356596983644E-2</v>
      </c>
      <c r="H7" s="9">
        <f>'2020'!H7-'2008'!H7</f>
        <v>8.2856925171447132E-3</v>
      </c>
      <c r="I7" s="10">
        <f>'2020'!I7-'2008'!I7</f>
        <v>4.4623143508576817E-3</v>
      </c>
      <c r="J7" s="10">
        <f>'2020'!J7-'2008'!J7</f>
        <v>6.9379137300139698E-3</v>
      </c>
      <c r="K7" s="10">
        <f>'2020'!K7-'2008'!K7</f>
        <v>3.1774359989672762E-3</v>
      </c>
      <c r="L7" s="4">
        <f>'2020'!L7-'2008'!L7</f>
        <v>-2.1405317572630644E-2</v>
      </c>
      <c r="M7" s="11">
        <f>'2020'!M7-'2008'!M7</f>
        <v>-5.6543979346833292E-3</v>
      </c>
      <c r="N7" s="11">
        <f>'2020'!N7-'2008'!N7</f>
        <v>-2.8768882853373763E-3</v>
      </c>
      <c r="O7" s="11">
        <f>'2020'!O7-'2008'!O7</f>
        <v>-7.8432487134216661E-3</v>
      </c>
      <c r="P7" s="11">
        <f>'2020'!P7-'2008'!P7</f>
        <v>-5.0307826391882693E-3</v>
      </c>
      <c r="Q7" s="6">
        <f>'2020'!Q7-'2008'!Q7</f>
        <v>7.1263061113432807E-3</v>
      </c>
      <c r="R7" s="12">
        <f>'2020'!R7-'2008'!R7</f>
        <v>6.1485784061270296E-3</v>
      </c>
      <c r="S7" s="12">
        <f>'2020'!S7-'2008'!S7</f>
        <v>8.0763006327335546E-4</v>
      </c>
      <c r="T7" s="12">
        <f>'2020'!T7-'2008'!T7</f>
        <v>1.7009764194289914E-4</v>
      </c>
      <c r="U7" s="8">
        <f>'2020'!U7-'2008'!U7</f>
        <v>-5.0230743040118597E-3</v>
      </c>
      <c r="V7" s="13">
        <f>'2020'!V7-'2008'!V7</f>
        <v>3.5208240729105514E-4</v>
      </c>
      <c r="W7" s="13">
        <f>'2020'!W7-'2008'!W7</f>
        <v>-2.9913022312171578E-3</v>
      </c>
      <c r="X7" s="13">
        <f>'2020'!X7-'2008'!X7</f>
        <v>-4.2414626547548559E-4</v>
      </c>
      <c r="Y7" s="13">
        <f>'2020'!Y7-'2008'!Y7</f>
        <v>-1.9597082146102854E-3</v>
      </c>
    </row>
    <row r="8" spans="1:25" x14ac:dyDescent="0.3">
      <c r="A8">
        <v>20020</v>
      </c>
      <c r="B8" t="s">
        <v>21</v>
      </c>
      <c r="C8">
        <v>31.245528</v>
      </c>
      <c r="D8">
        <v>-85.469189999999998</v>
      </c>
      <c r="E8">
        <f>'2020'!E8</f>
        <v>45310</v>
      </c>
      <c r="F8" s="1">
        <f>'2020'!F8-'2008'!F8</f>
        <v>1.5748631970016191E-3</v>
      </c>
      <c r="G8" s="2">
        <f>'2020'!G8-'2008'!G8</f>
        <v>2.7531934848780998E-2</v>
      </c>
      <c r="H8" s="9">
        <f>'2020'!H8-'2008'!H8</f>
        <v>1.2061414820236968E-2</v>
      </c>
      <c r="I8" s="10">
        <f>'2020'!I8-'2008'!I8</f>
        <v>3.5896556768321083E-3</v>
      </c>
      <c r="J8" s="10">
        <f>'2020'!J8-'2008'!J8</f>
        <v>9.1255566051001574E-3</v>
      </c>
      <c r="K8" s="10">
        <f>'2020'!K8-'2008'!K8</f>
        <v>2.7553077466117501E-3</v>
      </c>
      <c r="L8" s="4">
        <f>'2020'!L8-'2008'!L8</f>
        <v>-2.4763039864289099E-2</v>
      </c>
      <c r="M8" s="11">
        <f>'2020'!M8-'2008'!M8</f>
        <v>-9.0891891527380766E-3</v>
      </c>
      <c r="N8" s="11">
        <f>'2020'!N8-'2008'!N8</f>
        <v>-5.2346691174068698E-3</v>
      </c>
      <c r="O8" s="11">
        <f>'2020'!O8-'2008'!O8</f>
        <v>-5.8205068257482576E-3</v>
      </c>
      <c r="P8" s="11">
        <f>'2020'!P8-'2008'!P8</f>
        <v>-4.6186747683958848E-3</v>
      </c>
      <c r="Q8" s="6">
        <f>'2020'!Q8-'2008'!Q8</f>
        <v>4.8850307525560993E-3</v>
      </c>
      <c r="R8" s="12">
        <f>'2020'!R8-'2008'!R8</f>
        <v>5.225432522709704E-3</v>
      </c>
      <c r="S8" s="12">
        <f>'2020'!S8-'2008'!S8</f>
        <v>-2.0874752218432227E-4</v>
      </c>
      <c r="T8" s="12">
        <f>'2020'!T8-'2008'!T8</f>
        <v>-1.3165424796927894E-4</v>
      </c>
      <c r="U8" s="8">
        <f>'2020'!U8-'2008'!U8</f>
        <v>-6.0790625400463233E-3</v>
      </c>
      <c r="V8" s="13">
        <f>'2020'!V8-'2008'!V8</f>
        <v>-2.2758447179235808E-6</v>
      </c>
      <c r="W8" s="13">
        <f>'2020'!W8-'2008'!W8</f>
        <v>-4.1055513821850603E-4</v>
      </c>
      <c r="X8" s="13">
        <f>'2020'!X8-'2008'!X8</f>
        <v>-1.3122859568844708E-3</v>
      </c>
      <c r="Y8" s="13">
        <f>'2020'!Y8-'2008'!Y8</f>
        <v>-4.3539456002254333E-3</v>
      </c>
    </row>
    <row r="9" spans="1:25" x14ac:dyDescent="0.3">
      <c r="A9">
        <v>22520</v>
      </c>
      <c r="B9" t="s">
        <v>22</v>
      </c>
      <c r="C9">
        <v>34.799253999999998</v>
      </c>
      <c r="D9">
        <v>-87.719387999999995</v>
      </c>
      <c r="E9">
        <f>'2020'!E9</f>
        <v>41650</v>
      </c>
      <c r="F9" s="1">
        <f>'2020'!F9-'2008'!F9</f>
        <v>2.6460789270136842E-3</v>
      </c>
      <c r="G9" s="2">
        <f>'2020'!G9-'2008'!G9</f>
        <v>2.3533546405262284E-2</v>
      </c>
      <c r="H9" s="9">
        <f>'2020'!H9-'2008'!H9</f>
        <v>8.2245229991393387E-3</v>
      </c>
      <c r="I9" s="10">
        <f>'2020'!I9-'2008'!I9</f>
        <v>4.5208593527305517E-3</v>
      </c>
      <c r="J9" s="10">
        <f>'2020'!J9-'2008'!J9</f>
        <v>5.9027014014887136E-3</v>
      </c>
      <c r="K9" s="10">
        <f>'2020'!K9-'2008'!K9</f>
        <v>4.8854626519036701E-3</v>
      </c>
      <c r="L9" s="4">
        <f>'2020'!L9-'2008'!L9</f>
        <v>-2.9709666071090185E-2</v>
      </c>
      <c r="M9" s="11">
        <f>'2020'!M9-'2008'!M9</f>
        <v>-9.0662870051559166E-3</v>
      </c>
      <c r="N9" s="11">
        <f>'2020'!N9-'2008'!N9</f>
        <v>-4.6870239427734377E-3</v>
      </c>
      <c r="O9" s="11">
        <f>'2020'!O9-'2008'!O9</f>
        <v>-7.8057998529267453E-3</v>
      </c>
      <c r="P9" s="11">
        <f>'2020'!P9-'2008'!P9</f>
        <v>-8.1505552702341028E-3</v>
      </c>
      <c r="Q9" s="6">
        <f>'2020'!Q9-'2008'!Q9</f>
        <v>7.377407176745801E-3</v>
      </c>
      <c r="R9" s="12">
        <f>'2020'!R9-'2008'!R9</f>
        <v>6.6065906435884628E-3</v>
      </c>
      <c r="S9" s="12">
        <f>'2020'!S9-'2008'!S9</f>
        <v>1.0730797693683774E-3</v>
      </c>
      <c r="T9" s="12">
        <f>'2020'!T9-'2008'!T9</f>
        <v>-3.0226323621103737E-4</v>
      </c>
      <c r="U9" s="8">
        <f>'2020'!U9-'2008'!U9</f>
        <v>1.4447914160957559E-3</v>
      </c>
      <c r="V9" s="13">
        <f>'2020'!V9-'2008'!V9</f>
        <v>3.3801070225647212E-3</v>
      </c>
      <c r="W9" s="13">
        <f>'2020'!W9-'2008'!W9</f>
        <v>1.2580931907947845E-3</v>
      </c>
      <c r="X9" s="13">
        <f>'2020'!X9-'2008'!X9</f>
        <v>-7.3222715217229409E-4</v>
      </c>
      <c r="Y9" s="13">
        <f>'2020'!Y9-'2008'!Y9</f>
        <v>-2.4611816450914627E-3</v>
      </c>
    </row>
    <row r="10" spans="1:25" x14ac:dyDescent="0.3">
      <c r="A10">
        <v>23460</v>
      </c>
      <c r="B10" t="s">
        <v>23</v>
      </c>
      <c r="C10">
        <v>34.047640999999999</v>
      </c>
      <c r="D10">
        <v>-86.034262999999996</v>
      </c>
      <c r="E10">
        <f>'2020'!E10</f>
        <v>22500</v>
      </c>
      <c r="F10" s="1">
        <f>'2020'!F10-'2008'!F10</f>
        <v>6.9763509190380324E-3</v>
      </c>
      <c r="G10" s="2">
        <f>'2020'!G10-'2008'!G10</f>
        <v>2.1499727157645823E-2</v>
      </c>
      <c r="H10" s="9">
        <f>'2020'!H10-'2008'!H10</f>
        <v>6.233869069161721E-3</v>
      </c>
      <c r="I10" s="10">
        <f>'2020'!I10-'2008'!I10</f>
        <v>4.5012349787430482E-3</v>
      </c>
      <c r="J10" s="10">
        <f>'2020'!J10-'2008'!J10</f>
        <v>7.7525660360264689E-3</v>
      </c>
      <c r="K10" s="10">
        <f>'2020'!K10-'2008'!K10</f>
        <v>3.0120570737145816E-3</v>
      </c>
      <c r="L10" s="4">
        <f>'2020'!L10-'2008'!L10</f>
        <v>-2.1516425112921123E-2</v>
      </c>
      <c r="M10" s="11">
        <f>'2020'!M10-'2008'!M10</f>
        <v>-6.4846727817143776E-3</v>
      </c>
      <c r="N10" s="11">
        <f>'2020'!N10-'2008'!N10</f>
        <v>-4.4280942097193396E-3</v>
      </c>
      <c r="O10" s="11">
        <f>'2020'!O10-'2008'!O10</f>
        <v>-3.4695185475414544E-3</v>
      </c>
      <c r="P10" s="11">
        <f>'2020'!P10-'2008'!P10</f>
        <v>-7.1341395739459787E-3</v>
      </c>
      <c r="Q10" s="6">
        <f>'2020'!Q10-'2008'!Q10</f>
        <v>2.8466078647857718E-3</v>
      </c>
      <c r="R10" s="12">
        <f>'2020'!R10-'2008'!R10</f>
        <v>7.2318001098809134E-3</v>
      </c>
      <c r="S10" s="12">
        <f>'2020'!S10-'2008'!S10</f>
        <v>-1.3261573045835855E-3</v>
      </c>
      <c r="T10" s="12">
        <f>'2020'!T10-'2008'!T10</f>
        <v>-3.0590349405115614E-3</v>
      </c>
      <c r="U10" s="8">
        <f>'2020'!U10-'2008'!U10</f>
        <v>4.1464410095276016E-3</v>
      </c>
      <c r="V10" s="13">
        <f>'2020'!V10-'2008'!V10</f>
        <v>2.04544048230898E-3</v>
      </c>
      <c r="W10" s="13">
        <f>'2020'!W10-'2008'!W10</f>
        <v>-5.6370658266041013E-4</v>
      </c>
      <c r="X10" s="13">
        <f>'2020'!X10-'2008'!X10</f>
        <v>2.2706948530421926E-3</v>
      </c>
      <c r="Y10" s="13">
        <f>'2020'!Y10-'2008'!Y10</f>
        <v>3.9401225683684954E-4</v>
      </c>
    </row>
    <row r="11" spans="1:25" x14ac:dyDescent="0.3">
      <c r="A11">
        <v>26620</v>
      </c>
      <c r="B11" t="s">
        <v>24</v>
      </c>
      <c r="C11">
        <v>34.783262000000001</v>
      </c>
      <c r="D11">
        <v>-86.734870999999998</v>
      </c>
      <c r="E11">
        <f>'2020'!E11</f>
        <v>198440</v>
      </c>
      <c r="F11" s="1">
        <f>'2020'!F11-'2008'!F11</f>
        <v>1.2492815071948327E-3</v>
      </c>
      <c r="G11" s="2">
        <f>'2020'!G11-'2008'!G11</f>
        <v>2.0925317396229992E-2</v>
      </c>
      <c r="H11" s="9">
        <f>'2020'!H11-'2008'!H11</f>
        <v>5.6502912309446748E-3</v>
      </c>
      <c r="I11" s="10">
        <f>'2020'!I11-'2008'!I11</f>
        <v>4.0091484059743034E-3</v>
      </c>
      <c r="J11" s="10">
        <f>'2020'!J11-'2008'!J11</f>
        <v>5.2828531725262716E-3</v>
      </c>
      <c r="K11" s="10">
        <f>'2020'!K11-'2008'!K11</f>
        <v>5.9830245867847492E-3</v>
      </c>
      <c r="L11" s="4">
        <f>'2020'!L11-'2008'!L11</f>
        <v>-2.0402566145343554E-2</v>
      </c>
      <c r="M11" s="11">
        <f>'2020'!M11-'2008'!M11</f>
        <v>-5.56777040106822E-3</v>
      </c>
      <c r="N11" s="11">
        <f>'2020'!N11-'2008'!N11</f>
        <v>-5.2694325923501734E-4</v>
      </c>
      <c r="O11" s="11">
        <f>'2020'!O11-'2008'!O11</f>
        <v>-6.6370428489744074E-3</v>
      </c>
      <c r="P11" s="11">
        <f>'2020'!P11-'2008'!P11</f>
        <v>-7.6708096360659436E-3</v>
      </c>
      <c r="Q11" s="6">
        <f>'2020'!Q11-'2008'!Q11</f>
        <v>7.9117934171626381E-3</v>
      </c>
      <c r="R11" s="12">
        <f>'2020'!R11-'2008'!R11</f>
        <v>6.8585647190163648E-3</v>
      </c>
      <c r="S11" s="12">
        <f>'2020'!S11-'2008'!S11</f>
        <v>2.5497325103985766E-4</v>
      </c>
      <c r="T11" s="12">
        <f>'2020'!T11-'2008'!T11</f>
        <v>7.9825544710640864E-4</v>
      </c>
      <c r="U11" s="8">
        <f>'2020'!U11-'2008'!U11</f>
        <v>-7.1852631608542578E-3</v>
      </c>
      <c r="V11" s="13">
        <f>'2020'!V11-'2008'!V11</f>
        <v>-2.4238643391720667E-3</v>
      </c>
      <c r="W11" s="13">
        <f>'2020'!W11-'2008'!W11</f>
        <v>-1.9312805561964366E-3</v>
      </c>
      <c r="X11" s="13">
        <f>'2020'!X11-'2008'!X11</f>
        <v>-8.380239054076831E-4</v>
      </c>
      <c r="Y11" s="13">
        <f>'2020'!Y11-'2008'!Y11</f>
        <v>-1.9920943600780679E-3</v>
      </c>
    </row>
    <row r="12" spans="1:25" x14ac:dyDescent="0.3">
      <c r="A12">
        <v>33660</v>
      </c>
      <c r="B12" t="s">
        <v>25</v>
      </c>
      <c r="C12">
        <v>30.684571999999999</v>
      </c>
      <c r="D12">
        <v>-88.196567999999999</v>
      </c>
      <c r="E12">
        <f>'2020'!E12</f>
        <v>144300</v>
      </c>
      <c r="F12" s="1">
        <f>'2020'!F12-'2008'!F12</f>
        <v>3.0005146135208549E-3</v>
      </c>
      <c r="G12" s="2">
        <f>'2020'!G12-'2008'!G12</f>
        <v>2.3437687281500835E-2</v>
      </c>
      <c r="H12" s="9">
        <f>'2020'!H12-'2008'!H12</f>
        <v>9.4666993183944448E-3</v>
      </c>
      <c r="I12" s="10">
        <f>'2020'!I12-'2008'!I12</f>
        <v>3.6256010650606955E-3</v>
      </c>
      <c r="J12" s="10">
        <f>'2020'!J12-'2008'!J12</f>
        <v>6.0270093740689701E-3</v>
      </c>
      <c r="K12" s="10">
        <f>'2020'!K12-'2008'!K12</f>
        <v>4.318377523976711E-3</v>
      </c>
      <c r="L12" s="4">
        <f>'2020'!L12-'2008'!L12</f>
        <v>-2.3486617776411534E-2</v>
      </c>
      <c r="M12" s="11">
        <f>'2020'!M12-'2008'!M12</f>
        <v>-8.2987443514707174E-3</v>
      </c>
      <c r="N12" s="11">
        <f>'2020'!N12-'2008'!N12</f>
        <v>-3.55077104227082E-3</v>
      </c>
      <c r="O12" s="11">
        <f>'2020'!O12-'2008'!O12</f>
        <v>-5.2369546854216104E-3</v>
      </c>
      <c r="P12" s="11">
        <f>'2020'!P12-'2008'!P12</f>
        <v>-6.4001476972483859E-3</v>
      </c>
      <c r="Q12" s="6">
        <f>'2020'!Q12-'2008'!Q12</f>
        <v>7.9322663463586435E-3</v>
      </c>
      <c r="R12" s="12">
        <f>'2020'!R12-'2008'!R12</f>
        <v>6.9958636601048854E-3</v>
      </c>
      <c r="S12" s="12">
        <f>'2020'!S12-'2008'!S12</f>
        <v>5.414000295230776E-4</v>
      </c>
      <c r="T12" s="12">
        <f>'2020'!T12-'2008'!T12</f>
        <v>3.9500265673066484E-4</v>
      </c>
      <c r="U12" s="8">
        <f>'2020'!U12-'2008'!U12</f>
        <v>-4.8828212379271319E-3</v>
      </c>
      <c r="V12" s="13">
        <f>'2020'!V12-'2008'!V12</f>
        <v>1.0970306784968895E-3</v>
      </c>
      <c r="W12" s="13">
        <f>'2020'!W12-'2008'!W12</f>
        <v>-3.5095572245673612E-3</v>
      </c>
      <c r="X12" s="13">
        <f>'2020'!X12-'2008'!X12</f>
        <v>-6.1846761434922529E-4</v>
      </c>
      <c r="Y12" s="13">
        <f>'2020'!Y12-'2008'!Y12</f>
        <v>-1.8518270775074244E-3</v>
      </c>
    </row>
    <row r="13" spans="1:25" x14ac:dyDescent="0.3">
      <c r="A13">
        <v>33860</v>
      </c>
      <c r="B13" t="s">
        <v>26</v>
      </c>
      <c r="C13">
        <v>32.365631</v>
      </c>
      <c r="D13">
        <v>-86.404584999999997</v>
      </c>
      <c r="E13">
        <f>'2020'!E13</f>
        <v>136670</v>
      </c>
      <c r="F13" s="1">
        <f>'2020'!F13-'2008'!F13</f>
        <v>1.9730954996022287E-3</v>
      </c>
      <c r="G13" s="2">
        <f>'2020'!G13-'2008'!G13</f>
        <v>2.0263924032111219E-2</v>
      </c>
      <c r="H13" s="9">
        <f>'2020'!H13-'2008'!H13</f>
        <v>6.361733132260447E-3</v>
      </c>
      <c r="I13" s="10">
        <f>'2020'!I13-'2008'!I13</f>
        <v>3.7323093951257668E-3</v>
      </c>
      <c r="J13" s="10">
        <f>'2020'!J13-'2008'!J13</f>
        <v>5.7477754496401412E-3</v>
      </c>
      <c r="K13" s="10">
        <f>'2020'!K13-'2008'!K13</f>
        <v>4.4221060550848484E-3</v>
      </c>
      <c r="L13" s="4">
        <f>'2020'!L13-'2008'!L13</f>
        <v>-2.1984408830836771E-2</v>
      </c>
      <c r="M13" s="11">
        <f>'2020'!M13-'2008'!M13</f>
        <v>-7.5469616496259065E-3</v>
      </c>
      <c r="N13" s="11">
        <f>'2020'!N13-'2008'!N13</f>
        <v>-4.6389195722931695E-3</v>
      </c>
      <c r="O13" s="11">
        <f>'2020'!O13-'2008'!O13</f>
        <v>-5.4216448028661587E-3</v>
      </c>
      <c r="P13" s="11">
        <f>'2020'!P13-'2008'!P13</f>
        <v>-4.3768828060515505E-3</v>
      </c>
      <c r="Q13" s="6">
        <f>'2020'!Q13-'2008'!Q13</f>
        <v>6.091220136383968E-3</v>
      </c>
      <c r="R13" s="12">
        <f>'2020'!R13-'2008'!R13</f>
        <v>4.9939022474192116E-3</v>
      </c>
      <c r="S13" s="12">
        <f>'2020'!S13-'2008'!S13</f>
        <v>7.3933539888459965E-4</v>
      </c>
      <c r="T13" s="12">
        <f>'2020'!T13-'2008'!T13</f>
        <v>3.5798249008015676E-4</v>
      </c>
      <c r="U13" s="8">
        <f>'2020'!U13-'2008'!U13</f>
        <v>-2.3976398380561731E-3</v>
      </c>
      <c r="V13" s="13">
        <f>'2020'!V13-'2008'!V13</f>
        <v>1.1326300431499861E-4</v>
      </c>
      <c r="W13" s="13">
        <f>'2020'!W13-'2008'!W13</f>
        <v>-1.6411306628668562E-3</v>
      </c>
      <c r="X13" s="13">
        <f>'2020'!X13-'2008'!X13</f>
        <v>4.2966790198338198E-4</v>
      </c>
      <c r="Y13" s="13">
        <f>'2020'!Y13-'2008'!Y13</f>
        <v>-1.299440081487694E-3</v>
      </c>
    </row>
    <row r="14" spans="1:25" x14ac:dyDescent="0.3">
      <c r="A14">
        <v>46220</v>
      </c>
      <c r="B14" t="s">
        <v>27</v>
      </c>
      <c r="C14">
        <v>33.160611000000003</v>
      </c>
      <c r="D14">
        <v>-87.715165999999996</v>
      </c>
      <c r="E14">
        <f>'2020'!E14</f>
        <v>82280</v>
      </c>
      <c r="F14" s="1">
        <f>'2020'!F14-'2008'!F14</f>
        <v>3.3521533382240842E-3</v>
      </c>
      <c r="G14" s="2">
        <f>'2020'!G14-'2008'!G14</f>
        <v>1.8295631508487994E-2</v>
      </c>
      <c r="H14" s="9">
        <f>'2020'!H14-'2008'!H14</f>
        <v>5.2250307411818853E-3</v>
      </c>
      <c r="I14" s="10">
        <f>'2020'!I14-'2008'!I14</f>
        <v>3.6370988525981588E-3</v>
      </c>
      <c r="J14" s="10">
        <f>'2020'!J14-'2008'!J14</f>
        <v>4.1613383042148899E-3</v>
      </c>
      <c r="K14" s="10">
        <f>'2020'!K14-'2008'!K14</f>
        <v>5.2721636104930518E-3</v>
      </c>
      <c r="L14" s="4">
        <f>'2020'!L14-'2008'!L14</f>
        <v>-2.1318812348228439E-2</v>
      </c>
      <c r="M14" s="11">
        <f>'2020'!M14-'2008'!M14</f>
        <v>-6.3902606811586798E-3</v>
      </c>
      <c r="N14" s="11">
        <f>'2020'!N14-'2008'!N14</f>
        <v>-2.9821160006980874E-3</v>
      </c>
      <c r="O14" s="11">
        <f>'2020'!O14-'2008'!O14</f>
        <v>-5.6602229142561078E-3</v>
      </c>
      <c r="P14" s="11">
        <f>'2020'!P14-'2008'!P14</f>
        <v>-6.2862127521155498E-3</v>
      </c>
      <c r="Q14" s="6">
        <f>'2020'!Q14-'2008'!Q14</f>
        <v>6.7569249428950234E-3</v>
      </c>
      <c r="R14" s="12">
        <f>'2020'!R14-'2008'!R14</f>
        <v>4.5188631866194193E-3</v>
      </c>
      <c r="S14" s="12">
        <f>'2020'!S14-'2008'!S14</f>
        <v>1.5757057125752177E-3</v>
      </c>
      <c r="T14" s="12">
        <f>'2020'!T14-'2008'!T14</f>
        <v>6.6235604370039856E-4</v>
      </c>
      <c r="U14" s="8">
        <f>'2020'!U14-'2008'!U14</f>
        <v>-3.8159076493043953E-4</v>
      </c>
      <c r="V14" s="13">
        <f>'2020'!V14-'2008'!V14</f>
        <v>1.5138166558730341E-3</v>
      </c>
      <c r="W14" s="13">
        <f>'2020'!W14-'2008'!W14</f>
        <v>-2.8785912670707889E-3</v>
      </c>
      <c r="X14" s="13">
        <f>'2020'!X14-'2008'!X14</f>
        <v>1.251889868721396E-3</v>
      </c>
      <c r="Y14" s="13">
        <f>'2020'!Y14-'2008'!Y14</f>
        <v>-2.6870602245410158E-4</v>
      </c>
    </row>
    <row r="15" spans="1:25" x14ac:dyDescent="0.3">
      <c r="A15">
        <v>22220</v>
      </c>
      <c r="B15" t="s">
        <v>28</v>
      </c>
      <c r="C15">
        <v>36.197633000000003</v>
      </c>
      <c r="D15">
        <v>-94.119896999999995</v>
      </c>
      <c r="E15">
        <f>'2020'!E15</f>
        <v>216590</v>
      </c>
      <c r="F15" s="1">
        <f>'2020'!F15-'2008'!F15</f>
        <v>2.1798396364092198E-3</v>
      </c>
      <c r="G15" s="2">
        <f>'2020'!G15-'2008'!G15</f>
        <v>2.4404055939474603E-2</v>
      </c>
      <c r="H15" s="9">
        <f>'2020'!H15-'2008'!H15</f>
        <v>6.6407736929091632E-3</v>
      </c>
      <c r="I15" s="10">
        <f>'2020'!I15-'2008'!I15</f>
        <v>4.0848783614898659E-3</v>
      </c>
      <c r="J15" s="10">
        <f>'2020'!J15-'2008'!J15</f>
        <v>6.5550136556599622E-3</v>
      </c>
      <c r="K15" s="10">
        <f>'2020'!K15-'2008'!K15</f>
        <v>7.1233902294156048E-3</v>
      </c>
      <c r="L15" s="4">
        <f>'2020'!L15-'2008'!L15</f>
        <v>-2.3616770681684579E-2</v>
      </c>
      <c r="M15" s="11">
        <f>'2020'!M15-'2008'!M15</f>
        <v>-7.0260179258118463E-3</v>
      </c>
      <c r="N15" s="11">
        <f>'2020'!N15-'2008'!N15</f>
        <v>-8.9933809004952292E-4</v>
      </c>
      <c r="O15" s="11">
        <f>'2020'!O15-'2008'!O15</f>
        <v>-8.0884431409909696E-3</v>
      </c>
      <c r="P15" s="11">
        <f>'2020'!P15-'2008'!P15</f>
        <v>-7.6029715248322471E-3</v>
      </c>
      <c r="Q15" s="6">
        <f>'2020'!Q15-'2008'!Q15</f>
        <v>1.4544232748775032E-2</v>
      </c>
      <c r="R15" s="12">
        <f>'2020'!R15-'2008'!R15</f>
        <v>7.814974259538171E-3</v>
      </c>
      <c r="S15" s="12">
        <f>'2020'!S15-'2008'!S15</f>
        <v>4.1881190774106514E-3</v>
      </c>
      <c r="T15" s="12">
        <f>'2020'!T15-'2008'!T15</f>
        <v>2.5411394118262064E-3</v>
      </c>
      <c r="U15" s="8">
        <f>'2020'!U15-'2008'!U15</f>
        <v>-1.3151678370155823E-2</v>
      </c>
      <c r="V15" s="13">
        <f>'2020'!V15-'2008'!V15</f>
        <v>-1.1247793493307963E-3</v>
      </c>
      <c r="W15" s="13">
        <f>'2020'!W15-'2008'!W15</f>
        <v>-3.1040385849149324E-3</v>
      </c>
      <c r="X15" s="13">
        <f>'2020'!X15-'2008'!X15</f>
        <v>-2.3990759797607314E-3</v>
      </c>
      <c r="Y15" s="13">
        <f>'2020'!Y15-'2008'!Y15</f>
        <v>-6.5237844561493834E-3</v>
      </c>
    </row>
    <row r="16" spans="1:25" x14ac:dyDescent="0.3">
      <c r="A16">
        <v>22900</v>
      </c>
      <c r="B16" t="s">
        <v>29</v>
      </c>
      <c r="C16">
        <v>35.195534000000002</v>
      </c>
      <c r="D16">
        <v>-94.562533000000002</v>
      </c>
      <c r="E16">
        <f>'2020'!E16</f>
        <v>88590</v>
      </c>
      <c r="F16" s="1">
        <f>'2020'!F16-'2008'!F16</f>
        <v>3.9353523659094725E-3</v>
      </c>
      <c r="G16" s="2">
        <f>'2020'!G16-'2008'!G16</f>
        <v>2.7634889650353545E-2</v>
      </c>
      <c r="H16" s="9">
        <f>'2020'!H16-'2008'!H16</f>
        <v>8.2848599710514254E-3</v>
      </c>
      <c r="I16" s="10">
        <f>'2020'!I16-'2008'!I16</f>
        <v>4.0895650216008581E-3</v>
      </c>
      <c r="J16" s="10">
        <f>'2020'!J16-'2008'!J16</f>
        <v>9.0604124088527055E-3</v>
      </c>
      <c r="K16" s="10">
        <f>'2020'!K16-'2008'!K16</f>
        <v>6.2000522488485539E-3</v>
      </c>
      <c r="L16" s="4">
        <f>'2020'!L16-'2008'!L16</f>
        <v>-1.9259451045741088E-2</v>
      </c>
      <c r="M16" s="11">
        <f>'2020'!M16-'2008'!M16</f>
        <v>-7.6057931542641774E-3</v>
      </c>
      <c r="N16" s="11">
        <f>'2020'!N16-'2008'!N16</f>
        <v>-2.3316027738091612E-3</v>
      </c>
      <c r="O16" s="11">
        <f>'2020'!O16-'2008'!O16</f>
        <v>-4.317330428064356E-3</v>
      </c>
      <c r="P16" s="11">
        <f>'2020'!P16-'2008'!P16</f>
        <v>-5.0047246896033834E-3</v>
      </c>
      <c r="Q16" s="6">
        <f>'2020'!Q16-'2008'!Q16</f>
        <v>7.1882143938470505E-3</v>
      </c>
      <c r="R16" s="12">
        <f>'2020'!R16-'2008'!R16</f>
        <v>6.6597641355972681E-3</v>
      </c>
      <c r="S16" s="12">
        <f>'2020'!S16-'2008'!S16</f>
        <v>3.89140190943724E-4</v>
      </c>
      <c r="T16" s="12">
        <f>'2020'!T16-'2008'!T16</f>
        <v>1.3931006730607057E-4</v>
      </c>
      <c r="U16" s="8">
        <f>'2020'!U16-'2008'!U16</f>
        <v>-1.1628300632550076E-2</v>
      </c>
      <c r="V16" s="13">
        <f>'2020'!V16-'2008'!V16</f>
        <v>-1.7792980259084372E-3</v>
      </c>
      <c r="W16" s="13">
        <f>'2020'!W16-'2008'!W16</f>
        <v>-4.0493740034165532E-3</v>
      </c>
      <c r="X16" s="13">
        <f>'2020'!X16-'2008'!X16</f>
        <v>-8.0394413087019057E-4</v>
      </c>
      <c r="Y16" s="13">
        <f>'2020'!Y16-'2008'!Y16</f>
        <v>-4.9956844723549193E-3</v>
      </c>
    </row>
    <row r="17" spans="1:25" x14ac:dyDescent="0.3">
      <c r="A17">
        <v>26300</v>
      </c>
      <c r="B17" t="s">
        <v>30</v>
      </c>
      <c r="C17">
        <v>34.578851999999998</v>
      </c>
      <c r="D17">
        <v>-93.146932000000007</v>
      </c>
      <c r="E17">
        <f>'2020'!E17</f>
        <v>28700</v>
      </c>
      <c r="F17" s="1">
        <f>'2020'!F17-'2008'!F17</f>
        <v>1.3583379453800948E-3</v>
      </c>
      <c r="G17" s="2">
        <f>'2020'!G17-'2008'!G17</f>
        <v>3.175597599119255E-2</v>
      </c>
      <c r="H17" s="9">
        <f>'2020'!H17-'2008'!H17</f>
        <v>1.1005484654350917E-2</v>
      </c>
      <c r="I17" s="10">
        <f>'2020'!I17-'2008'!I17</f>
        <v>3.4147660481630392E-3</v>
      </c>
      <c r="J17" s="10">
        <f>'2020'!J17-'2008'!J17</f>
        <v>1.0773509159391292E-2</v>
      </c>
      <c r="K17" s="10">
        <f>'2020'!K17-'2008'!K17</f>
        <v>6.5622161292872884E-3</v>
      </c>
      <c r="L17" s="4">
        <f>'2020'!L17-'2008'!L17</f>
        <v>-3.0831596470927092E-2</v>
      </c>
      <c r="M17" s="11">
        <f>'2020'!M17-'2008'!M17</f>
        <v>-1.0614784146732045E-2</v>
      </c>
      <c r="N17" s="11">
        <f>'2020'!N17-'2008'!N17</f>
        <v>-6.1534773451536462E-3</v>
      </c>
      <c r="O17" s="11">
        <f>'2020'!O17-'2008'!O17</f>
        <v>-4.1125800864717718E-3</v>
      </c>
      <c r="P17" s="11">
        <f>'2020'!P17-'2008'!P17</f>
        <v>-9.9507548925696424E-3</v>
      </c>
      <c r="Q17" s="6">
        <f>'2020'!Q17-'2008'!Q17</f>
        <v>5.1694969050049555E-3</v>
      </c>
      <c r="R17" s="12">
        <f>'2020'!R17-'2008'!R17</f>
        <v>3.6742695322015267E-3</v>
      </c>
      <c r="S17" s="12">
        <f>'2020'!S17-'2008'!S17</f>
        <v>1.3716232269018781E-3</v>
      </c>
      <c r="T17" s="12">
        <f>'2020'!T17-'2008'!T17</f>
        <v>1.2360414590156105E-4</v>
      </c>
      <c r="U17" s="8">
        <f>'2020'!U17-'2008'!U17</f>
        <v>-4.7355384798902639E-3</v>
      </c>
      <c r="V17" s="13">
        <f>'2020'!V17-'2008'!V17</f>
        <v>6.5208617390034515E-4</v>
      </c>
      <c r="W17" s="13">
        <f>'2020'!W17-'2008'!W17</f>
        <v>-1.8776786045661062E-3</v>
      </c>
      <c r="X17" s="13">
        <f>'2020'!X17-'2008'!X17</f>
        <v>-8.1575245911862798E-4</v>
      </c>
      <c r="Y17" s="13">
        <f>'2020'!Y17-'2008'!Y17</f>
        <v>-2.6941935901058783E-3</v>
      </c>
    </row>
    <row r="18" spans="1:25" x14ac:dyDescent="0.3">
      <c r="A18">
        <v>27860</v>
      </c>
      <c r="B18" t="s">
        <v>31</v>
      </c>
      <c r="C18">
        <v>35.69697</v>
      </c>
      <c r="D18">
        <v>-90.650172999999995</v>
      </c>
      <c r="E18">
        <f>'2020'!E18</f>
        <v>44320</v>
      </c>
      <c r="F18" s="1">
        <f>'2020'!F18-'2008'!F18</f>
        <v>3.0309046847049048E-3</v>
      </c>
      <c r="G18" s="2">
        <f>'2020'!G18-'2008'!G18</f>
        <v>2.6943343923066521E-2</v>
      </c>
      <c r="H18" s="9">
        <f>'2020'!H18-'2008'!H18</f>
        <v>9.894855378774603E-3</v>
      </c>
      <c r="I18" s="10">
        <f>'2020'!I18-'2008'!I18</f>
        <v>4.2929717736455517E-3</v>
      </c>
      <c r="J18" s="10">
        <f>'2020'!J18-'2008'!J18</f>
        <v>7.4373332700500908E-3</v>
      </c>
      <c r="K18" s="10">
        <f>'2020'!K18-'2008'!K18</f>
        <v>5.3181835005962803E-3</v>
      </c>
      <c r="L18" s="4">
        <f>'2020'!L18-'2008'!L18</f>
        <v>-2.4520386037891195E-2</v>
      </c>
      <c r="M18" s="11">
        <f>'2020'!M18-'2008'!M18</f>
        <v>-7.4512149330315525E-3</v>
      </c>
      <c r="N18" s="11">
        <f>'2020'!N18-'2008'!N18</f>
        <v>-4.2077555077312742E-3</v>
      </c>
      <c r="O18" s="11">
        <f>'2020'!O18-'2008'!O18</f>
        <v>-6.7535934281528973E-3</v>
      </c>
      <c r="P18" s="11">
        <f>'2020'!P18-'2008'!P18</f>
        <v>-6.1078221689754575E-3</v>
      </c>
      <c r="Q18" s="6">
        <f>'2020'!Q18-'2008'!Q18</f>
        <v>1.0105875859030805E-2</v>
      </c>
      <c r="R18" s="12">
        <f>'2020'!R18-'2008'!R18</f>
        <v>8.4479400351687509E-3</v>
      </c>
      <c r="S18" s="12">
        <f>'2020'!S18-'2008'!S18</f>
        <v>1.2254529944341931E-3</v>
      </c>
      <c r="T18" s="12">
        <f>'2020'!T18-'2008'!T18</f>
        <v>4.3248282942785071E-4</v>
      </c>
      <c r="U18" s="8">
        <f>'2020'!U18-'2008'!U18</f>
        <v>-9.4979290595011839E-3</v>
      </c>
      <c r="V18" s="13">
        <f>'2020'!V18-'2008'!V18</f>
        <v>-1.6458065721884386E-3</v>
      </c>
      <c r="W18" s="13">
        <f>'2020'!W18-'2008'!W18</f>
        <v>-3.5039332792974123E-3</v>
      </c>
      <c r="X18" s="13">
        <f>'2020'!X18-'2008'!X18</f>
        <v>-1.3607043037763382E-3</v>
      </c>
      <c r="Y18" s="13">
        <f>'2020'!Y18-'2008'!Y18</f>
        <v>-2.9874849042389982E-3</v>
      </c>
    </row>
    <row r="19" spans="1:25" x14ac:dyDescent="0.3">
      <c r="A19">
        <v>30780</v>
      </c>
      <c r="B19" t="s">
        <v>32</v>
      </c>
      <c r="C19">
        <v>34.755772999999998</v>
      </c>
      <c r="D19">
        <v>-92.400588999999997</v>
      </c>
      <c r="E19">
        <f>'2020'!E19</f>
        <v>298890</v>
      </c>
      <c r="F19" s="1">
        <f>'2020'!F19-'2008'!F19</f>
        <v>1.5933974676384799E-3</v>
      </c>
      <c r="G19" s="2">
        <f>'2020'!G19-'2008'!G19</f>
        <v>2.3250056139816871E-2</v>
      </c>
      <c r="H19" s="9">
        <f>'2020'!H19-'2008'!H19</f>
        <v>7.0845941391938019E-3</v>
      </c>
      <c r="I19" s="10">
        <f>'2020'!I19-'2008'!I19</f>
        <v>3.3793930498193896E-3</v>
      </c>
      <c r="J19" s="10">
        <f>'2020'!J19-'2008'!J19</f>
        <v>6.5639749901375763E-3</v>
      </c>
      <c r="K19" s="10">
        <f>'2020'!K19-'2008'!K19</f>
        <v>6.2220939606660933E-3</v>
      </c>
      <c r="L19" s="4">
        <f>'2020'!L19-'2008'!L19</f>
        <v>-2.2316565771782398E-2</v>
      </c>
      <c r="M19" s="11">
        <f>'2020'!M19-'2008'!M19</f>
        <v>-9.4110181520237549E-3</v>
      </c>
      <c r="N19" s="11">
        <f>'2020'!N19-'2008'!N19</f>
        <v>-2.384166103868289E-3</v>
      </c>
      <c r="O19" s="11">
        <f>'2020'!O19-'2008'!O19</f>
        <v>-4.8282236522446398E-3</v>
      </c>
      <c r="P19" s="11">
        <f>'2020'!P19-'2008'!P19</f>
        <v>-5.6931578636456939E-3</v>
      </c>
      <c r="Q19" s="6">
        <f>'2020'!Q19-'2008'!Q19</f>
        <v>7.7994528158227966E-3</v>
      </c>
      <c r="R19" s="12">
        <f>'2020'!R19-'2008'!R19</f>
        <v>5.0616877764992907E-3</v>
      </c>
      <c r="S19" s="12">
        <f>'2020'!S19-'2008'!S19</f>
        <v>1.7186375534341807E-3</v>
      </c>
      <c r="T19" s="12">
        <f>'2020'!T19-'2008'!T19</f>
        <v>1.0191274858893339E-3</v>
      </c>
      <c r="U19" s="8">
        <f>'2020'!U19-'2008'!U19</f>
        <v>-7.1395457162187898E-3</v>
      </c>
      <c r="V19" s="13">
        <f>'2020'!V19-'2008'!V19</f>
        <v>-6.1765528477008072E-4</v>
      </c>
      <c r="W19" s="13">
        <f>'2020'!W19-'2008'!W19</f>
        <v>-2.4328023420716743E-3</v>
      </c>
      <c r="X19" s="13">
        <f>'2020'!X19-'2008'!X19</f>
        <v>-1.5714064806862209E-3</v>
      </c>
      <c r="Y19" s="13">
        <f>'2020'!Y19-'2008'!Y19</f>
        <v>-2.5176816086908103E-3</v>
      </c>
    </row>
    <row r="20" spans="1:25" x14ac:dyDescent="0.3">
      <c r="A20">
        <v>38220</v>
      </c>
      <c r="B20" t="s">
        <v>33</v>
      </c>
      <c r="C20">
        <v>34.081207999999997</v>
      </c>
      <c r="D20">
        <v>-91.945729</v>
      </c>
      <c r="E20">
        <f>'2020'!E20</f>
        <v>19510</v>
      </c>
      <c r="F20" s="1">
        <f>'2020'!F20-'2008'!F20</f>
        <v>3.682797474406363E-3</v>
      </c>
      <c r="G20" s="2">
        <f>'2020'!G20-'2008'!G20</f>
        <v>3.2264387900801272E-2</v>
      </c>
      <c r="H20" s="9">
        <f>'2020'!H20-'2008'!H20</f>
        <v>1.1826198123946918E-2</v>
      </c>
      <c r="I20" s="10">
        <f>'2020'!I20-'2008'!I20</f>
        <v>4.7473358768758411E-3</v>
      </c>
      <c r="J20" s="10">
        <f>'2020'!J20-'2008'!J20</f>
        <v>9.9928499271834045E-3</v>
      </c>
      <c r="K20" s="10">
        <f>'2020'!K20-'2008'!K20</f>
        <v>5.6980039727950842E-3</v>
      </c>
      <c r="L20" s="4">
        <f>'2020'!L20-'2008'!L20</f>
        <v>-2.5091580466444247E-2</v>
      </c>
      <c r="M20" s="11">
        <f>'2020'!M20-'2008'!M20</f>
        <v>-4.6947719833802387E-3</v>
      </c>
      <c r="N20" s="11">
        <f>'2020'!N20-'2008'!N20</f>
        <v>-6.7689211397953947E-4</v>
      </c>
      <c r="O20" s="11">
        <f>'2020'!O20-'2008'!O20</f>
        <v>-1.0530147124262756E-2</v>
      </c>
      <c r="P20" s="11">
        <f>'2020'!P20-'2008'!P20</f>
        <v>-9.1897692448217397E-3</v>
      </c>
      <c r="Q20" s="6">
        <f>'2020'!Q20-'2008'!Q20</f>
        <v>8.6112292636192356E-3</v>
      </c>
      <c r="R20" s="12">
        <f>'2020'!R20-'2008'!R20</f>
        <v>6.1432211520040178E-3</v>
      </c>
      <c r="S20" s="12">
        <f>'2020'!S20-'2008'!S20</f>
        <v>1.4613177917162379E-3</v>
      </c>
      <c r="T20" s="12">
        <f>'2020'!T20-'2008'!T20</f>
        <v>1.0066903198989695E-3</v>
      </c>
      <c r="U20" s="8">
        <f>'2020'!U20-'2008'!U20</f>
        <v>-1.2101239223569898E-2</v>
      </c>
      <c r="V20" s="13">
        <f>'2020'!V20-'2008'!V20</f>
        <v>-1.2039938619941067E-3</v>
      </c>
      <c r="W20" s="13">
        <f>'2020'!W20-'2008'!W20</f>
        <v>-4.4794872469256924E-3</v>
      </c>
      <c r="X20" s="13">
        <f>'2020'!X20-'2008'!X20</f>
        <v>-2.1403367663773189E-3</v>
      </c>
      <c r="Y20" s="13">
        <f>'2020'!Y20-'2008'!Y20</f>
        <v>-4.2774213482727926E-3</v>
      </c>
    </row>
    <row r="21" spans="1:25" x14ac:dyDescent="0.3">
      <c r="A21">
        <v>22380</v>
      </c>
      <c r="B21" t="s">
        <v>34</v>
      </c>
      <c r="C21">
        <v>35.829692000000001</v>
      </c>
      <c r="D21">
        <v>-111.77372800000001</v>
      </c>
      <c r="E21">
        <f>'2020'!E21</f>
        <v>42680</v>
      </c>
      <c r="F21" s="1">
        <f>'2020'!F21-'2008'!F21</f>
        <v>3.7572417270593794E-3</v>
      </c>
      <c r="G21" s="2">
        <f>'2020'!G21-'2008'!G21</f>
        <v>2.5992005676028399E-2</v>
      </c>
      <c r="H21" s="9">
        <f>'2020'!H21-'2008'!H21</f>
        <v>7.5106103215997477E-3</v>
      </c>
      <c r="I21" s="10">
        <f>'2020'!I21-'2008'!I21</f>
        <v>3.3634800839289023E-3</v>
      </c>
      <c r="J21" s="10">
        <f>'2020'!J21-'2008'!J21</f>
        <v>7.9212667691582889E-3</v>
      </c>
      <c r="K21" s="10">
        <f>'2020'!K21-'2008'!K21</f>
        <v>7.1966485013414509E-3</v>
      </c>
      <c r="L21" s="4">
        <f>'2020'!L21-'2008'!L21</f>
        <v>-2.3218866184009701E-2</v>
      </c>
      <c r="M21" s="11">
        <f>'2020'!M21-'2008'!M21</f>
        <v>-6.6698138197304954E-3</v>
      </c>
      <c r="N21" s="11">
        <f>'2020'!N21-'2008'!N21</f>
        <v>-3.3827225822165262E-3</v>
      </c>
      <c r="O21" s="11">
        <f>'2020'!O21-'2008'!O21</f>
        <v>-4.5264954011193792E-3</v>
      </c>
      <c r="P21" s="11">
        <f>'2020'!P21-'2008'!P21</f>
        <v>-8.6398343809433176E-3</v>
      </c>
      <c r="Q21" s="6">
        <f>'2020'!Q21-'2008'!Q21</f>
        <v>6.4351199478869109E-3</v>
      </c>
      <c r="R21" s="12">
        <f>'2020'!R21-'2008'!R21</f>
        <v>6.1430858159621654E-3</v>
      </c>
      <c r="S21" s="12">
        <f>'2020'!S21-'2008'!S21</f>
        <v>7.8014075999517825E-4</v>
      </c>
      <c r="T21" s="12">
        <f>'2020'!T21-'2008'!T21</f>
        <v>-4.8810662807043451E-4</v>
      </c>
      <c r="U21" s="8">
        <f>'2020'!U21-'2008'!U21</f>
        <v>-5.4510177128462012E-3</v>
      </c>
      <c r="V21" s="13">
        <f>'2020'!V21-'2008'!V21</f>
        <v>-2.0178154039753732E-4</v>
      </c>
      <c r="W21" s="13">
        <f>'2020'!W21-'2008'!W21</f>
        <v>-1.9913723231437877E-3</v>
      </c>
      <c r="X21" s="13">
        <f>'2020'!X21-'2008'!X21</f>
        <v>6.7581115241727857E-4</v>
      </c>
      <c r="Y21" s="13">
        <f>'2020'!Y21-'2008'!Y21</f>
        <v>-3.9336750017221547E-3</v>
      </c>
    </row>
    <row r="22" spans="1:25" x14ac:dyDescent="0.3">
      <c r="A22">
        <v>29420</v>
      </c>
      <c r="B22" t="s">
        <v>35</v>
      </c>
      <c r="C22">
        <v>35.717705000000002</v>
      </c>
      <c r="D22">
        <v>-113.749689</v>
      </c>
      <c r="E22">
        <f>'2020'!E22</f>
        <v>41300</v>
      </c>
      <c r="F22" s="1">
        <f>'2020'!F22-'2008'!F22</f>
        <v>3.9932831111866296E-3</v>
      </c>
      <c r="G22" s="2">
        <f>'2020'!G22-'2008'!G22</f>
        <v>2.6042311806851556E-2</v>
      </c>
      <c r="H22" s="9">
        <f>'2020'!H22-'2008'!H22</f>
        <v>7.3408770534878903E-3</v>
      </c>
      <c r="I22" s="10">
        <f>'2020'!I22-'2008'!I22</f>
        <v>3.7176326995969622E-3</v>
      </c>
      <c r="J22" s="10">
        <f>'2020'!J22-'2008'!J22</f>
        <v>1.1961786939848985E-2</v>
      </c>
      <c r="K22" s="10">
        <f>'2020'!K22-'2008'!K22</f>
        <v>3.0220151139177115E-3</v>
      </c>
      <c r="L22" s="4">
        <f>'2020'!L22-'2008'!L22</f>
        <v>-2.51502857559949E-2</v>
      </c>
      <c r="M22" s="11">
        <f>'2020'!M22-'2008'!M22</f>
        <v>-6.6134494071696734E-3</v>
      </c>
      <c r="N22" s="11">
        <f>'2020'!N22-'2008'!N22</f>
        <v>-3.8663961459426584E-3</v>
      </c>
      <c r="O22" s="11">
        <f>'2020'!O22-'2008'!O22</f>
        <v>-7.392747384866144E-3</v>
      </c>
      <c r="P22" s="11">
        <f>'2020'!P22-'2008'!P22</f>
        <v>-7.2776928180164416E-3</v>
      </c>
      <c r="Q22" s="6">
        <f>'2020'!Q22-'2008'!Q22</f>
        <v>4.7908411914840271E-3</v>
      </c>
      <c r="R22" s="12">
        <f>'2020'!R22-'2008'!R22</f>
        <v>5.3856908434972775E-3</v>
      </c>
      <c r="S22" s="12">
        <f>'2020'!S22-'2008'!S22</f>
        <v>-2.7397596920789025E-5</v>
      </c>
      <c r="T22" s="12">
        <f>'2020'!T22-'2008'!T22</f>
        <v>-5.6745205509245791E-4</v>
      </c>
      <c r="U22" s="8">
        <f>'2020'!U22-'2008'!U22</f>
        <v>-1.6895841311539844E-3</v>
      </c>
      <c r="V22" s="13">
        <f>'2020'!V22-'2008'!V22</f>
        <v>2.8857153046465966E-4</v>
      </c>
      <c r="W22" s="13">
        <f>'2020'!W22-'2008'!W22</f>
        <v>1.9888620718811617E-4</v>
      </c>
      <c r="X22" s="13">
        <f>'2020'!X22-'2008'!X22</f>
        <v>1.67505215658258E-3</v>
      </c>
      <c r="Y22" s="13">
        <f>'2020'!Y22-'2008'!Y22</f>
        <v>-3.8520940253893542E-3</v>
      </c>
    </row>
    <row r="23" spans="1:25" x14ac:dyDescent="0.3">
      <c r="A23">
        <v>38060</v>
      </c>
      <c r="B23" t="s">
        <v>36</v>
      </c>
      <c r="C23">
        <v>33.185765000000004</v>
      </c>
      <c r="D23">
        <v>-112.06786200000001</v>
      </c>
      <c r="E23">
        <f>'2020'!E23</f>
        <v>1922410</v>
      </c>
      <c r="F23" s="1">
        <f>'2020'!F23-'2008'!F23</f>
        <v>1.6014474037464588E-3</v>
      </c>
      <c r="G23" s="2">
        <f>'2020'!G23-'2008'!G23</f>
        <v>2.3179377481729768E-2</v>
      </c>
      <c r="H23" s="9">
        <f>'2020'!H23-'2008'!H23</f>
        <v>6.0914876314563521E-3</v>
      </c>
      <c r="I23" s="10">
        <f>'2020'!I23-'2008'!I23</f>
        <v>2.9990874039782893E-3</v>
      </c>
      <c r="J23" s="10">
        <f>'2020'!J23-'2008'!J23</f>
        <v>8.2282295751581538E-3</v>
      </c>
      <c r="K23" s="10">
        <f>'2020'!K23-'2008'!K23</f>
        <v>5.8605728711369903E-3</v>
      </c>
      <c r="L23" s="4">
        <f>'2020'!L23-'2008'!L23</f>
        <v>-2.1318024895658039E-2</v>
      </c>
      <c r="M23" s="11">
        <f>'2020'!M23-'2008'!M23</f>
        <v>-7.4739042106840847E-3</v>
      </c>
      <c r="N23" s="11">
        <f>'2020'!N23-'2008'!N23</f>
        <v>-1.4905485450306608E-3</v>
      </c>
      <c r="O23" s="11">
        <f>'2020'!O23-'2008'!O23</f>
        <v>-5.8515921482882247E-3</v>
      </c>
      <c r="P23" s="11">
        <f>'2020'!P23-'2008'!P23</f>
        <v>-6.5019799916550408E-3</v>
      </c>
      <c r="Q23" s="6">
        <f>'2020'!Q23-'2008'!Q23</f>
        <v>1.102854559589414E-2</v>
      </c>
      <c r="R23" s="12">
        <f>'2020'!R23-'2008'!R23</f>
        <v>7.3049234151494266E-3</v>
      </c>
      <c r="S23" s="12">
        <f>'2020'!S23-'2008'!S23</f>
        <v>2.1546853100392928E-3</v>
      </c>
      <c r="T23" s="12">
        <f>'2020'!T23-'2008'!T23</f>
        <v>1.568936870705414E-3</v>
      </c>
      <c r="U23" s="8">
        <f>'2020'!U23-'2008'!U23</f>
        <v>-1.1288450778219439E-2</v>
      </c>
      <c r="V23" s="13">
        <f>'2020'!V23-'2008'!V23</f>
        <v>-1.6681252876769442E-3</v>
      </c>
      <c r="W23" s="13">
        <f>'2020'!W23-'2008'!W23</f>
        <v>-5.4690089871379105E-3</v>
      </c>
      <c r="X23" s="13">
        <f>'2020'!X23-'2008'!X23</f>
        <v>-8.5703033837268225E-4</v>
      </c>
      <c r="Y23" s="13">
        <f>'2020'!Y23-'2008'!Y23</f>
        <v>-3.2942861650319157E-3</v>
      </c>
    </row>
    <row r="24" spans="1:25" x14ac:dyDescent="0.3">
      <c r="A24">
        <v>39140</v>
      </c>
      <c r="B24" t="s">
        <v>37</v>
      </c>
      <c r="C24">
        <v>34.631070999999999</v>
      </c>
      <c r="D24">
        <v>-112.577225</v>
      </c>
      <c r="E24">
        <f>'2020'!E24</f>
        <v>51940</v>
      </c>
      <c r="F24" s="1">
        <f>'2020'!F24-'2008'!F24</f>
        <v>3.1752831174928775E-3</v>
      </c>
      <c r="G24" s="2">
        <f>'2020'!G24-'2008'!G24</f>
        <v>3.1481132020951735E-2</v>
      </c>
      <c r="H24" s="9">
        <f>'2020'!H24-'2008'!H24</f>
        <v>1.0804166779037186E-2</v>
      </c>
      <c r="I24" s="10">
        <f>'2020'!I24-'2008'!I24</f>
        <v>4.1133618971949618E-3</v>
      </c>
      <c r="J24" s="10">
        <f>'2020'!J24-'2008'!J24</f>
        <v>1.0336218384719445E-2</v>
      </c>
      <c r="K24" s="10">
        <f>'2020'!K24-'2008'!K24</f>
        <v>6.2273849600001374E-3</v>
      </c>
      <c r="L24" s="4">
        <f>'2020'!L24-'2008'!L24</f>
        <v>-2.4035500120350023E-2</v>
      </c>
      <c r="M24" s="11">
        <f>'2020'!M24-'2008'!M24</f>
        <v>-8.2626827446657461E-3</v>
      </c>
      <c r="N24" s="11">
        <f>'2020'!N24-'2008'!N24</f>
        <v>-3.2740855475457895E-3</v>
      </c>
      <c r="O24" s="11">
        <f>'2020'!O24-'2008'!O24</f>
        <v>-4.8099188196428916E-3</v>
      </c>
      <c r="P24" s="11">
        <f>'2020'!P24-'2008'!P24</f>
        <v>-7.6888130084955889E-3</v>
      </c>
      <c r="Q24" s="6">
        <f>'2020'!Q24-'2008'!Q24</f>
        <v>7.8152574472357128E-3</v>
      </c>
      <c r="R24" s="12">
        <f>'2020'!R24-'2008'!R24</f>
        <v>6.6637670656163953E-3</v>
      </c>
      <c r="S24" s="12">
        <f>'2020'!S24-'2008'!S24</f>
        <v>1.1177752801346252E-3</v>
      </c>
      <c r="T24" s="12">
        <f>'2020'!T24-'2008'!T24</f>
        <v>3.3715101484681903E-5</v>
      </c>
      <c r="U24" s="8">
        <f>'2020'!U24-'2008'!U24</f>
        <v>-1.2085606230344631E-2</v>
      </c>
      <c r="V24" s="13">
        <f>'2020'!V24-'2008'!V24</f>
        <v>-8.0946852037709627E-4</v>
      </c>
      <c r="W24" s="13">
        <f>'2020'!W24-'2008'!W24</f>
        <v>-6.5558455711642177E-3</v>
      </c>
      <c r="X24" s="13">
        <f>'2020'!X24-'2008'!X24</f>
        <v>-4.5293356257515224E-4</v>
      </c>
      <c r="Y24" s="13">
        <f>'2020'!Y24-'2008'!Y24</f>
        <v>-4.2673585762281613E-3</v>
      </c>
    </row>
    <row r="25" spans="1:25" x14ac:dyDescent="0.3">
      <c r="A25">
        <v>46060</v>
      </c>
      <c r="B25" t="s">
        <v>38</v>
      </c>
      <c r="C25">
        <v>32.128042999999998</v>
      </c>
      <c r="D25">
        <v>-111.78365700000001</v>
      </c>
      <c r="E25">
        <f>'2020'!E25</f>
        <v>324250</v>
      </c>
      <c r="F25" s="1">
        <f>'2020'!F25-'2008'!F25</f>
        <v>1.1206945492334697E-3</v>
      </c>
      <c r="G25" s="2">
        <f>'2020'!G25-'2008'!G25</f>
        <v>2.3471789081387667E-2</v>
      </c>
      <c r="H25" s="9">
        <f>'2020'!H25-'2008'!H25</f>
        <v>7.4045195262087624E-3</v>
      </c>
      <c r="I25" s="10">
        <f>'2020'!I25-'2008'!I25</f>
        <v>3.2153704090752758E-3</v>
      </c>
      <c r="J25" s="10">
        <f>'2020'!J25-'2008'!J25</f>
        <v>7.7450008251650701E-3</v>
      </c>
      <c r="K25" s="10">
        <f>'2020'!K25-'2008'!K25</f>
        <v>5.1068983209385695E-3</v>
      </c>
      <c r="L25" s="4">
        <f>'2020'!L25-'2008'!L25</f>
        <v>-1.9462031161446153E-2</v>
      </c>
      <c r="M25" s="11">
        <f>'2020'!M25-'2008'!M25</f>
        <v>-8.5334102990838878E-3</v>
      </c>
      <c r="N25" s="11">
        <f>'2020'!N25-'2008'!N25</f>
        <v>-2.0253502028517514E-3</v>
      </c>
      <c r="O25" s="11">
        <f>'2020'!O25-'2008'!O25</f>
        <v>-4.5735679450272099E-3</v>
      </c>
      <c r="P25" s="11">
        <f>'2020'!P25-'2008'!P25</f>
        <v>-4.3297027144832828E-3</v>
      </c>
      <c r="Q25" s="6">
        <f>'2020'!Q25-'2008'!Q25</f>
        <v>1.0046740013142111E-2</v>
      </c>
      <c r="R25" s="12">
        <f>'2020'!R25-'2008'!R25</f>
        <v>8.3506007335324289E-3</v>
      </c>
      <c r="S25" s="12">
        <f>'2020'!S25-'2008'!S25</f>
        <v>1.3325397190655404E-3</v>
      </c>
      <c r="T25" s="12">
        <f>'2020'!T25-'2008'!T25</f>
        <v>3.6359956054413806E-4</v>
      </c>
      <c r="U25" s="8">
        <f>'2020'!U25-'2008'!U25</f>
        <v>-1.293580338385017E-2</v>
      </c>
      <c r="V25" s="13">
        <f>'2020'!V25-'2008'!V25</f>
        <v>-1.6521077466106378E-3</v>
      </c>
      <c r="W25" s="13">
        <f>'2020'!W25-'2008'!W25</f>
        <v>-6.0441777240835964E-3</v>
      </c>
      <c r="X25" s="13">
        <f>'2020'!X25-'2008'!X25</f>
        <v>-1.9536674716729707E-3</v>
      </c>
      <c r="Y25" s="13">
        <f>'2020'!Y25-'2008'!Y25</f>
        <v>-3.2858504414829716E-3</v>
      </c>
    </row>
    <row r="26" spans="1:25" x14ac:dyDescent="0.3">
      <c r="A26">
        <v>49740</v>
      </c>
      <c r="B26" t="s">
        <v>39</v>
      </c>
      <c r="C26">
        <v>32.773941999999998</v>
      </c>
      <c r="D26">
        <v>-113.910905</v>
      </c>
      <c r="E26">
        <f>'2020'!E26</f>
        <v>49800</v>
      </c>
      <c r="F26" s="1">
        <f>'2020'!F26-'2008'!F26</f>
        <v>4.9803227744437684E-3</v>
      </c>
      <c r="G26" s="2">
        <f>'2020'!G26-'2008'!G26</f>
        <v>2.7867039657584677E-2</v>
      </c>
      <c r="H26" s="9">
        <f>'2020'!H26-'2008'!H26</f>
        <v>1.0323061821943209E-2</v>
      </c>
      <c r="I26" s="10">
        <f>'2020'!I26-'2008'!I26</f>
        <v>3.67410838548826E-3</v>
      </c>
      <c r="J26" s="10">
        <f>'2020'!J26-'2008'!J26</f>
        <v>8.7754436032080191E-3</v>
      </c>
      <c r="K26" s="10">
        <f>'2020'!K26-'2008'!K26</f>
        <v>5.0944258469451838E-3</v>
      </c>
      <c r="L26" s="4">
        <f>'2020'!L26-'2008'!L26</f>
        <v>-1.898232535958827E-2</v>
      </c>
      <c r="M26" s="11">
        <f>'2020'!M26-'2008'!M26</f>
        <v>-4.9842802107421952E-3</v>
      </c>
      <c r="N26" s="11">
        <f>'2020'!N26-'2008'!N26</f>
        <v>-2.2554296938468825E-3</v>
      </c>
      <c r="O26" s="11">
        <f>'2020'!O26-'2008'!O26</f>
        <v>-6.9756344917657476E-3</v>
      </c>
      <c r="P26" s="11">
        <f>'2020'!P26-'2008'!P26</f>
        <v>-4.7669809632334553E-3</v>
      </c>
      <c r="Q26" s="6">
        <f>'2020'!Q26-'2008'!Q26</f>
        <v>1.2421894870850284E-2</v>
      </c>
      <c r="R26" s="12">
        <f>'2020'!R26-'2008'!R26</f>
        <v>1.0352402633427758E-2</v>
      </c>
      <c r="S26" s="12">
        <f>'2020'!S26-'2008'!S26</f>
        <v>1.5079449140765703E-3</v>
      </c>
      <c r="T26" s="12">
        <f>'2020'!T26-'2008'!T26</f>
        <v>5.6154732334595669E-4</v>
      </c>
      <c r="U26" s="8">
        <f>'2020'!U26-'2008'!U26</f>
        <v>-1.632628639440295E-2</v>
      </c>
      <c r="V26" s="13">
        <f>'2020'!V26-'2008'!V26</f>
        <v>-1.6001059338400549E-3</v>
      </c>
      <c r="W26" s="13">
        <f>'2020'!W26-'2008'!W26</f>
        <v>-6.6487683017430396E-3</v>
      </c>
      <c r="X26" s="13">
        <f>'2020'!X26-'2008'!X26</f>
        <v>-1.9162695576941183E-3</v>
      </c>
      <c r="Y26" s="13">
        <f>'2020'!Y26-'2008'!Y26</f>
        <v>-6.1611426011257582E-3</v>
      </c>
    </row>
    <row r="27" spans="1:25" x14ac:dyDescent="0.3">
      <c r="A27">
        <v>12540</v>
      </c>
      <c r="B27" t="s">
        <v>40</v>
      </c>
      <c r="C27">
        <v>35.346629</v>
      </c>
      <c r="D27">
        <v>-118.729506</v>
      </c>
      <c r="E27">
        <f>'2020'!E27</f>
        <v>266800</v>
      </c>
      <c r="F27" s="1">
        <f>'2020'!F27-'2008'!F27</f>
        <v>4.6124361543116721E-3</v>
      </c>
      <c r="G27" s="2">
        <f>'2020'!G27-'2008'!G27</f>
        <v>1.3789209895547411E-2</v>
      </c>
      <c r="H27" s="9">
        <f>'2020'!H27-'2008'!H27</f>
        <v>3.3670622856292673E-3</v>
      </c>
      <c r="I27" s="10">
        <f>'2020'!I27-'2008'!I27</f>
        <v>2.784827918721075E-3</v>
      </c>
      <c r="J27" s="10">
        <f>'2020'!J27-'2008'!J27</f>
        <v>4.948268214957488E-3</v>
      </c>
      <c r="K27" s="10">
        <f>'2020'!K27-'2008'!K27</f>
        <v>2.6890514762395942E-3</v>
      </c>
      <c r="L27" s="4">
        <f>'2020'!L27-'2008'!L27</f>
        <v>-7.423237447726827E-3</v>
      </c>
      <c r="M27" s="11">
        <f>'2020'!M27-'2008'!M27</f>
        <v>-6.1981597409178912E-3</v>
      </c>
      <c r="N27" s="11">
        <f>'2020'!N27-'2008'!N27</f>
        <v>-1.8213710760672901E-3</v>
      </c>
      <c r="O27" s="11">
        <f>'2020'!O27-'2008'!O27</f>
        <v>-1.978993452412349E-3</v>
      </c>
      <c r="P27" s="11">
        <f>'2020'!P27-'2008'!P27</f>
        <v>2.575286821670679E-3</v>
      </c>
      <c r="Q27" s="6">
        <f>'2020'!Q27-'2008'!Q27</f>
        <v>3.9600397579717533E-3</v>
      </c>
      <c r="R27" s="12">
        <f>'2020'!R27-'2008'!R27</f>
        <v>3.6327081610530651E-3</v>
      </c>
      <c r="S27" s="12">
        <f>'2020'!S27-'2008'!S27</f>
        <v>7.915837814329741E-4</v>
      </c>
      <c r="T27" s="12">
        <f>'2020'!T27-'2008'!T27</f>
        <v>-4.642521845142876E-4</v>
      </c>
      <c r="U27" s="8">
        <f>'2020'!U27-'2008'!U27</f>
        <v>-5.7135760514807343E-3</v>
      </c>
      <c r="V27" s="13">
        <f>'2020'!V27-'2008'!V27</f>
        <v>-1.3542552065342918E-3</v>
      </c>
      <c r="W27" s="13">
        <f>'2020'!W27-'2008'!W27</f>
        <v>-1.1399885091111714E-3</v>
      </c>
      <c r="X27" s="13">
        <f>'2020'!X27-'2008'!X27</f>
        <v>-4.9280479344461156E-4</v>
      </c>
      <c r="Y27" s="13">
        <f>'2020'!Y27-'2008'!Y27</f>
        <v>-2.7265275423906318E-3</v>
      </c>
    </row>
    <row r="28" spans="1:25" x14ac:dyDescent="0.3">
      <c r="A28">
        <v>17020</v>
      </c>
      <c r="B28" t="s">
        <v>41</v>
      </c>
      <c r="C28">
        <v>39.665959000000001</v>
      </c>
      <c r="D28">
        <v>-121.601919</v>
      </c>
      <c r="E28">
        <f>'2020'!E28</f>
        <v>59320</v>
      </c>
      <c r="F28" s="1">
        <f>'2020'!F28-'2008'!F28</f>
        <v>2.1706938809767928E-4</v>
      </c>
      <c r="G28" s="2">
        <f>'2020'!G28-'2008'!G28</f>
        <v>2.0121414895552026E-2</v>
      </c>
      <c r="H28" s="9">
        <f>'2020'!H28-'2008'!H28</f>
        <v>3.4611855797647556E-3</v>
      </c>
      <c r="I28" s="10">
        <f>'2020'!I28-'2008'!I28</f>
        <v>2.9731095150018795E-3</v>
      </c>
      <c r="J28" s="10">
        <f>'2020'!J28-'2008'!J28</f>
        <v>7.5385051067538775E-3</v>
      </c>
      <c r="K28" s="10">
        <f>'2020'!K28-'2008'!K28</f>
        <v>6.1486146940314956E-3</v>
      </c>
      <c r="L28" s="4">
        <f>'2020'!L28-'2008'!L28</f>
        <v>-1.9988762436478097E-2</v>
      </c>
      <c r="M28" s="11">
        <f>'2020'!M28-'2008'!M28</f>
        <v>-1.0890158443925678E-2</v>
      </c>
      <c r="N28" s="11">
        <f>'2020'!N28-'2008'!N28</f>
        <v>-3.8784036450576348E-3</v>
      </c>
      <c r="O28" s="11">
        <f>'2020'!O28-'2008'!O28</f>
        <v>-8.6433031641828389E-4</v>
      </c>
      <c r="P28" s="11">
        <f>'2020'!P28-'2008'!P28</f>
        <v>-4.3558700310764795E-3</v>
      </c>
      <c r="Q28" s="6">
        <f>'2020'!Q28-'2008'!Q28</f>
        <v>4.1993884094943673E-3</v>
      </c>
      <c r="R28" s="12">
        <f>'2020'!R28-'2008'!R28</f>
        <v>2.0253996526237994E-3</v>
      </c>
      <c r="S28" s="12">
        <f>'2020'!S28-'2008'!S28</f>
        <v>1.6951608725242085E-3</v>
      </c>
      <c r="T28" s="12">
        <f>'2020'!T28-'2008'!T28</f>
        <v>4.7882788434636461E-4</v>
      </c>
      <c r="U28" s="8">
        <f>'2020'!U28-'2008'!U28</f>
        <v>-4.114971480470575E-3</v>
      </c>
      <c r="V28" s="13">
        <f>'2020'!V28-'2008'!V28</f>
        <v>2.0757013321518088E-4</v>
      </c>
      <c r="W28" s="13">
        <f>'2020'!W28-'2008'!W28</f>
        <v>-2.7258465115405743E-3</v>
      </c>
      <c r="X28" s="13">
        <f>'2020'!X28-'2008'!X28</f>
        <v>7.5644025904895995E-5</v>
      </c>
      <c r="Y28" s="13">
        <f>'2020'!Y28-'2008'!Y28</f>
        <v>-1.6723391280500828E-3</v>
      </c>
    </row>
    <row r="29" spans="1:25" x14ac:dyDescent="0.3">
      <c r="A29">
        <v>20940</v>
      </c>
      <c r="B29" t="s">
        <v>42</v>
      </c>
      <c r="C29">
        <v>33.040813999999997</v>
      </c>
      <c r="D29">
        <v>-115.3554</v>
      </c>
      <c r="E29">
        <f>'2020'!E29</f>
        <v>46090</v>
      </c>
      <c r="F29" s="1">
        <f>'2020'!F29-'2008'!F29</f>
        <v>3.9617032945001851E-3</v>
      </c>
      <c r="G29" s="2">
        <f>'2020'!G29-'2008'!G29</f>
        <v>2.7731862714904201E-2</v>
      </c>
      <c r="H29" s="9">
        <f>'2020'!H29-'2008'!H29</f>
        <v>7.4630791693077181E-3</v>
      </c>
      <c r="I29" s="10">
        <f>'2020'!I29-'2008'!I29</f>
        <v>3.2677930753347711E-3</v>
      </c>
      <c r="J29" s="10">
        <f>'2020'!J29-'2008'!J29</f>
        <v>1.3810916680854719E-2</v>
      </c>
      <c r="K29" s="10">
        <f>'2020'!K29-'2008'!K29</f>
        <v>3.1900737894069858E-3</v>
      </c>
      <c r="L29" s="4">
        <f>'2020'!L29-'2008'!L29</f>
        <v>-8.1430240677552446E-3</v>
      </c>
      <c r="M29" s="11">
        <f>'2020'!M29-'2008'!M29</f>
        <v>-4.0780482260717107E-3</v>
      </c>
      <c r="N29" s="11">
        <f>'2020'!N29-'2008'!N29</f>
        <v>-1.6649351322089515E-3</v>
      </c>
      <c r="O29" s="11">
        <f>'2020'!O29-'2008'!O29</f>
        <v>-1.3399127422922957E-3</v>
      </c>
      <c r="P29" s="11">
        <f>'2020'!P29-'2008'!P29</f>
        <v>-1.0601279671823144E-3</v>
      </c>
      <c r="Q29" s="6">
        <f>'2020'!Q29-'2008'!Q29</f>
        <v>7.9244872778964082E-3</v>
      </c>
      <c r="R29" s="12">
        <f>'2020'!R29-'2008'!R29</f>
        <v>8.2055159123286814E-3</v>
      </c>
      <c r="S29" s="12">
        <f>'2020'!S29-'2008'!S29</f>
        <v>1.0132433850912441E-3</v>
      </c>
      <c r="T29" s="12">
        <f>'2020'!T29-'2008'!T29</f>
        <v>-1.2942720195235138E-3</v>
      </c>
      <c r="U29" s="8">
        <f>'2020'!U29-'2008'!U29</f>
        <v>-2.3551622630545194E-2</v>
      </c>
      <c r="V29" s="13">
        <f>'2020'!V29-'2008'!V29</f>
        <v>-2.7395831831429057E-3</v>
      </c>
      <c r="W29" s="13">
        <f>'2020'!W29-'2008'!W29</f>
        <v>-1.2705760071007308E-2</v>
      </c>
      <c r="X29" s="13">
        <f>'2020'!X29-'2008'!X29</f>
        <v>-1.2644213267467876E-3</v>
      </c>
      <c r="Y29" s="13">
        <f>'2020'!Y29-'2008'!Y29</f>
        <v>-6.8418580496481911E-3</v>
      </c>
    </row>
    <row r="30" spans="1:25" x14ac:dyDescent="0.3">
      <c r="A30">
        <v>23420</v>
      </c>
      <c r="B30" t="s">
        <v>43</v>
      </c>
      <c r="C30">
        <v>36.761006000000002</v>
      </c>
      <c r="D30">
        <v>-119.655019</v>
      </c>
      <c r="E30">
        <f>'2020'!E30</f>
        <v>328060</v>
      </c>
      <c r="F30" s="1">
        <f>'2020'!F30-'2008'!F30</f>
        <v>2.6834496810538289E-3</v>
      </c>
      <c r="G30" s="2">
        <f>'2020'!G30-'2008'!G30</f>
        <v>1.936803304383844E-2</v>
      </c>
      <c r="H30" s="9">
        <f>'2020'!H30-'2008'!H30</f>
        <v>4.3439590913343581E-3</v>
      </c>
      <c r="I30" s="10">
        <f>'2020'!I30-'2008'!I30</f>
        <v>2.9172787778755146E-3</v>
      </c>
      <c r="J30" s="10">
        <f>'2020'!J30-'2008'!J30</f>
        <v>9.6720516038725154E-3</v>
      </c>
      <c r="K30" s="10">
        <f>'2020'!K30-'2008'!K30</f>
        <v>2.4347435707560532E-3</v>
      </c>
      <c r="L30" s="4">
        <f>'2020'!L30-'2008'!L30</f>
        <v>-1.0737300633256369E-2</v>
      </c>
      <c r="M30" s="11">
        <f>'2020'!M30-'2008'!M30</f>
        <v>-8.5275558172901722E-3</v>
      </c>
      <c r="N30" s="11">
        <f>'2020'!N30-'2008'!N30</f>
        <v>-3.6342234059020886E-3</v>
      </c>
      <c r="O30" s="11">
        <f>'2020'!O30-'2008'!O30</f>
        <v>-2.2896235852285646E-4</v>
      </c>
      <c r="P30" s="11">
        <f>'2020'!P30-'2008'!P30</f>
        <v>1.6534409484587273E-3</v>
      </c>
      <c r="Q30" s="6">
        <f>'2020'!Q30-'2008'!Q30</f>
        <v>7.0943176839624589E-4</v>
      </c>
      <c r="R30" s="12">
        <f>'2020'!R30-'2008'!R30</f>
        <v>3.2928926051250876E-3</v>
      </c>
      <c r="S30" s="12">
        <f>'2020'!S30-'2008'!S30</f>
        <v>-3.1079882222579888E-4</v>
      </c>
      <c r="T30" s="12">
        <f>'2020'!T30-'2008'!T30</f>
        <v>-2.2726620145030411E-3</v>
      </c>
      <c r="U30" s="8">
        <f>'2020'!U30-'2008'!U30</f>
        <v>-6.6567144979244597E-3</v>
      </c>
      <c r="V30" s="13">
        <f>'2020'!V30-'2008'!V30</f>
        <v>-1.0572681713105856E-3</v>
      </c>
      <c r="W30" s="13">
        <f>'2020'!W30-'2008'!W30</f>
        <v>-9.5994642479926146E-4</v>
      </c>
      <c r="X30" s="13">
        <f>'2020'!X30-'2008'!X30</f>
        <v>-1.3188780271297489E-3</v>
      </c>
      <c r="Y30" s="13">
        <f>'2020'!Y30-'2008'!Y30</f>
        <v>-3.3206218746848516E-3</v>
      </c>
    </row>
    <row r="31" spans="1:25" x14ac:dyDescent="0.3">
      <c r="A31">
        <v>25260</v>
      </c>
      <c r="B31" t="s">
        <v>44</v>
      </c>
      <c r="C31">
        <v>36.072477999999997</v>
      </c>
      <c r="D31">
        <v>-119.81553</v>
      </c>
      <c r="E31">
        <f>'2020'!E31</f>
        <v>26800</v>
      </c>
      <c r="F31" s="1">
        <f>'2020'!F31-'2008'!F31</f>
        <v>3.0554407586209087E-3</v>
      </c>
      <c r="G31" s="2">
        <f>'2020'!G31-'2008'!G31</f>
        <v>1.8478077700769563E-2</v>
      </c>
      <c r="H31" s="9">
        <f>'2020'!H31-'2008'!H31</f>
        <v>4.8484660429967477E-3</v>
      </c>
      <c r="I31" s="10">
        <f>'2020'!I31-'2008'!I31</f>
        <v>3.2488910649888601E-3</v>
      </c>
      <c r="J31" s="10">
        <f>'2020'!J31-'2008'!J31</f>
        <v>8.5439891693352907E-3</v>
      </c>
      <c r="K31" s="10">
        <f>'2020'!K31-'2008'!K31</f>
        <v>1.8367314234486558E-3</v>
      </c>
      <c r="L31" s="4">
        <f>'2020'!L31-'2008'!L31</f>
        <v>-2.0269927688305572E-2</v>
      </c>
      <c r="M31" s="11">
        <f>'2020'!M31-'2008'!M31</f>
        <v>-1.2557927818770076E-2</v>
      </c>
      <c r="N31" s="11">
        <f>'2020'!N31-'2008'!N31</f>
        <v>-5.5609009906730615E-3</v>
      </c>
      <c r="O31" s="11">
        <f>'2020'!O31-'2008'!O31</f>
        <v>-3.6990570018708216E-3</v>
      </c>
      <c r="P31" s="11">
        <f>'2020'!P31-'2008'!P31</f>
        <v>1.5479581230083764E-3</v>
      </c>
      <c r="Q31" s="6">
        <f>'2020'!Q31-'2008'!Q31</f>
        <v>4.6937375166538342E-3</v>
      </c>
      <c r="R31" s="12">
        <f>'2020'!R31-'2008'!R31</f>
        <v>7.3264005126750797E-3</v>
      </c>
      <c r="S31" s="12">
        <f>'2020'!S31-'2008'!S31</f>
        <v>-4.5905809353190101E-4</v>
      </c>
      <c r="T31" s="12">
        <f>'2020'!T31-'2008'!T31</f>
        <v>-2.1736049024893445E-3</v>
      </c>
      <c r="U31" s="8">
        <f>'2020'!U31-'2008'!U31</f>
        <v>1.5355322950304229E-4</v>
      </c>
      <c r="V31" s="13">
        <f>'2020'!V31-'2008'!V31</f>
        <v>-3.048038398711584E-3</v>
      </c>
      <c r="W31" s="13">
        <f>'2020'!W31-'2008'!W31</f>
        <v>6.7126496223134796E-3</v>
      </c>
      <c r="X31" s="13">
        <f>'2020'!X31-'2008'!X31</f>
        <v>-1.4958136630143677E-3</v>
      </c>
      <c r="Y31" s="13">
        <f>'2020'!Y31-'2008'!Y31</f>
        <v>-2.0152443310844995E-3</v>
      </c>
    </row>
    <row r="32" spans="1:25" x14ac:dyDescent="0.3">
      <c r="A32">
        <v>31080</v>
      </c>
      <c r="B32" t="s">
        <v>45</v>
      </c>
      <c r="C32">
        <v>34.108705</v>
      </c>
      <c r="D32">
        <v>-118.182745</v>
      </c>
      <c r="E32">
        <f>'2020'!E32</f>
        <v>5243840</v>
      </c>
      <c r="F32" s="1">
        <f>'2020'!F32-'2008'!F32</f>
        <v>5.1054911229453381E-4</v>
      </c>
      <c r="G32" s="2">
        <f>'2020'!G32-'2008'!G32</f>
        <v>1.7605348317102948E-2</v>
      </c>
      <c r="H32" s="9">
        <f>'2020'!H32-'2008'!H32</f>
        <v>3.275763621220118E-3</v>
      </c>
      <c r="I32" s="10">
        <f>'2020'!I32-'2008'!I32</f>
        <v>2.891689805999199E-3</v>
      </c>
      <c r="J32" s="10">
        <f>'2020'!J32-'2008'!J32</f>
        <v>7.4004460770083838E-3</v>
      </c>
      <c r="K32" s="10">
        <f>'2020'!K32-'2008'!K32</f>
        <v>4.0374488128752418E-3</v>
      </c>
      <c r="L32" s="4">
        <f>'2020'!L32-'2008'!L32</f>
        <v>-1.3999179809754958E-2</v>
      </c>
      <c r="M32" s="11">
        <f>'2020'!M32-'2008'!M32</f>
        <v>-8.1143862776748427E-3</v>
      </c>
      <c r="N32" s="11">
        <f>'2020'!N32-'2008'!N32</f>
        <v>-2.7658677513681326E-3</v>
      </c>
      <c r="O32" s="11">
        <f>'2020'!O32-'2008'!O32</f>
        <v>-2.0535438438011033E-3</v>
      </c>
      <c r="P32" s="11">
        <f>'2020'!P32-'2008'!P32</f>
        <v>-1.0653819369108933E-3</v>
      </c>
      <c r="Q32" s="6">
        <f>'2020'!Q32-'2008'!Q32</f>
        <v>2.5611500025171652E-3</v>
      </c>
      <c r="R32" s="12">
        <f>'2020'!R32-'2008'!R32</f>
        <v>2.1988472166776102E-3</v>
      </c>
      <c r="S32" s="12">
        <f>'2020'!S32-'2008'!S32</f>
        <v>7.0073220133481245E-4</v>
      </c>
      <c r="T32" s="12">
        <f>'2020'!T32-'2008'!T32</f>
        <v>-3.3842941549526787E-4</v>
      </c>
      <c r="U32" s="8">
        <f>'2020'!U32-'2008'!U32</f>
        <v>-5.656769397570538E-3</v>
      </c>
      <c r="V32" s="13">
        <f>'2020'!V32-'2008'!V32</f>
        <v>-1.703431919208272E-3</v>
      </c>
      <c r="W32" s="13">
        <f>'2020'!W32-'2008'!W32</f>
        <v>-1.4195277700855408E-3</v>
      </c>
      <c r="X32" s="13">
        <f>'2020'!X32-'2008'!X32</f>
        <v>-6.9136135980372646E-4</v>
      </c>
      <c r="Y32" s="13">
        <f>'2020'!Y32-'2008'!Y32</f>
        <v>-1.8424483484729831E-3</v>
      </c>
    </row>
    <row r="33" spans="1:25" x14ac:dyDescent="0.3">
      <c r="A33">
        <v>31460</v>
      </c>
      <c r="B33" t="s">
        <v>46</v>
      </c>
      <c r="C33">
        <v>37.209820999999998</v>
      </c>
      <c r="D33">
        <v>-119.749802</v>
      </c>
      <c r="E33">
        <f>'2020'!E33</f>
        <v>30350</v>
      </c>
      <c r="F33" s="1">
        <f>'2020'!F33-'2008'!F33</f>
        <v>6.0814134281795829E-3</v>
      </c>
      <c r="G33" s="2">
        <f>'2020'!G33-'2008'!G33</f>
        <v>7.5052358595873725E-3</v>
      </c>
      <c r="H33" s="9">
        <f>'2020'!H33-'2008'!H33</f>
        <v>3.0491128050510116E-3</v>
      </c>
      <c r="I33" s="10">
        <f>'2020'!I33-'2008'!I33</f>
        <v>2.6355306251291937E-3</v>
      </c>
      <c r="J33" s="10">
        <f>'2020'!J33-'2008'!J33</f>
        <v>4.4634861475510365E-4</v>
      </c>
      <c r="K33" s="10">
        <f>'2020'!K33-'2008'!K33</f>
        <v>1.3742438146520583E-3</v>
      </c>
      <c r="L33" s="4">
        <f>'2020'!L33-'2008'!L33</f>
        <v>-1.0976266811529689E-2</v>
      </c>
      <c r="M33" s="11">
        <f>'2020'!M33-'2008'!M33</f>
        <v>-1.146337666518886E-2</v>
      </c>
      <c r="N33" s="11">
        <f>'2020'!N33-'2008'!N33</f>
        <v>-6.4125559699619583E-3</v>
      </c>
      <c r="O33" s="11">
        <f>'2020'!O33-'2008'!O33</f>
        <v>7.3327284690180572E-4</v>
      </c>
      <c r="P33" s="11">
        <f>'2020'!P33-'2008'!P33</f>
        <v>6.1663929767193371E-3</v>
      </c>
      <c r="Q33" s="6">
        <f>'2020'!Q33-'2008'!Q33</f>
        <v>-5.7054111148681363E-4</v>
      </c>
      <c r="R33" s="12">
        <f>'2020'!R33-'2008'!R33</f>
        <v>1.3552860313910953E-3</v>
      </c>
      <c r="S33" s="12">
        <f>'2020'!S33-'2008'!S33</f>
        <v>-4.9255663358801008E-4</v>
      </c>
      <c r="T33" s="12">
        <f>'2020'!T33-'2008'!T33</f>
        <v>-1.4332705092898919E-3</v>
      </c>
      <c r="U33" s="8">
        <f>'2020'!U33-'2008'!U33</f>
        <v>1.0122985491608727E-2</v>
      </c>
      <c r="V33" s="13">
        <f>'2020'!V33-'2008'!V33</f>
        <v>1.4221391731302976E-3</v>
      </c>
      <c r="W33" s="13">
        <f>'2020'!W33-'2008'!W33</f>
        <v>8.6201285050922574E-3</v>
      </c>
      <c r="X33" s="13">
        <f>'2020'!X33-'2008'!X33</f>
        <v>3.8905818800284708E-4</v>
      </c>
      <c r="Y33" s="13">
        <f>'2020'!Y33-'2008'!Y33</f>
        <v>-3.0834037461664743E-4</v>
      </c>
    </row>
    <row r="34" spans="1:25" x14ac:dyDescent="0.3">
      <c r="A34">
        <v>32900</v>
      </c>
      <c r="B34" t="s">
        <v>47</v>
      </c>
      <c r="C34">
        <v>37.194806</v>
      </c>
      <c r="D34">
        <v>-120.722802</v>
      </c>
      <c r="E34">
        <f>'2020'!E34</f>
        <v>53160</v>
      </c>
      <c r="F34" s="1">
        <f>'2020'!F34-'2008'!F34</f>
        <v>3.78736035182764E-3</v>
      </c>
      <c r="G34" s="2">
        <f>'2020'!G34-'2008'!G34</f>
        <v>1.7596815046917777E-2</v>
      </c>
      <c r="H34" s="9">
        <f>'2020'!H34-'2008'!H34</f>
        <v>3.8062385054741868E-3</v>
      </c>
      <c r="I34" s="10">
        <f>'2020'!I34-'2008'!I34</f>
        <v>3.6444885156033894E-3</v>
      </c>
      <c r="J34" s="10">
        <f>'2020'!J34-'2008'!J34</f>
        <v>7.4257263075625871E-3</v>
      </c>
      <c r="K34" s="10">
        <f>'2020'!K34-'2008'!K34</f>
        <v>2.7203617182776155E-3</v>
      </c>
      <c r="L34" s="4">
        <f>'2020'!L34-'2008'!L34</f>
        <v>-1.0551565475574259E-2</v>
      </c>
      <c r="M34" s="11">
        <f>'2020'!M34-'2008'!M34</f>
        <v>-1.0231648957036592E-2</v>
      </c>
      <c r="N34" s="11">
        <f>'2020'!N34-'2008'!N34</f>
        <v>-5.0089426666474271E-3</v>
      </c>
      <c r="O34" s="11">
        <f>'2020'!O34-'2008'!O34</f>
        <v>-5.2951358570309942E-4</v>
      </c>
      <c r="P34" s="11">
        <f>'2020'!P34-'2008'!P34</f>
        <v>5.218539733812852E-3</v>
      </c>
      <c r="Q34" s="6">
        <f>'2020'!Q34-'2008'!Q34</f>
        <v>-5.6850858856923453E-3</v>
      </c>
      <c r="R34" s="12">
        <f>'2020'!R34-'2008'!R34</f>
        <v>-1.9737663679635989E-3</v>
      </c>
      <c r="S34" s="12">
        <f>'2020'!S34-'2008'!S34</f>
        <v>3.3503485254034876E-4</v>
      </c>
      <c r="T34" s="12">
        <f>'2020'!T34-'2008'!T34</f>
        <v>-4.0463543702691004E-3</v>
      </c>
      <c r="U34" s="8">
        <f>'2020'!U34-'2008'!U34</f>
        <v>2.4271966661764954E-3</v>
      </c>
      <c r="V34" s="13">
        <f>'2020'!V34-'2008'!V34</f>
        <v>-3.8326720826666917E-4</v>
      </c>
      <c r="W34" s="13">
        <f>'2020'!W34-'2008'!W34</f>
        <v>1.7338153719718696E-3</v>
      </c>
      <c r="X34" s="13">
        <f>'2020'!X34-'2008'!X34</f>
        <v>1.2681270420610083E-3</v>
      </c>
      <c r="Y34" s="13">
        <f>'2020'!Y34-'2008'!Y34</f>
        <v>-1.9147853958970465E-4</v>
      </c>
    </row>
    <row r="35" spans="1:25" x14ac:dyDescent="0.3">
      <c r="A35">
        <v>33700</v>
      </c>
      <c r="B35" t="s">
        <v>48</v>
      </c>
      <c r="C35">
        <v>37.562316000000003</v>
      </c>
      <c r="D35">
        <v>-121.002831</v>
      </c>
      <c r="E35">
        <f>'2020'!E35</f>
        <v>152310</v>
      </c>
      <c r="F35" s="1">
        <f>'2020'!F35-'2008'!F35</f>
        <v>4.5234696118017226E-3</v>
      </c>
      <c r="G35" s="2">
        <f>'2020'!G35-'2008'!G35</f>
        <v>1.5082692665087646E-2</v>
      </c>
      <c r="H35" s="9">
        <f>'2020'!H35-'2008'!H35</f>
        <v>2.9693036240571596E-3</v>
      </c>
      <c r="I35" s="10">
        <f>'2020'!I35-'2008'!I35</f>
        <v>3.408935951056161E-3</v>
      </c>
      <c r="J35" s="10">
        <f>'2020'!J35-'2008'!J35</f>
        <v>6.5613631279958923E-3</v>
      </c>
      <c r="K35" s="10">
        <f>'2020'!K35-'2008'!K35</f>
        <v>2.1430899619784317E-3</v>
      </c>
      <c r="L35" s="4">
        <f>'2020'!L35-'2008'!L35</f>
        <v>-1.5532498656948834E-2</v>
      </c>
      <c r="M35" s="11">
        <f>'2020'!M35-'2008'!M35</f>
        <v>-7.9210432429635963E-3</v>
      </c>
      <c r="N35" s="11">
        <f>'2020'!N35-'2008'!N35</f>
        <v>-4.0762865094838875E-3</v>
      </c>
      <c r="O35" s="11">
        <f>'2020'!O35-'2008'!O35</f>
        <v>-2.0915504339033275E-3</v>
      </c>
      <c r="P35" s="11">
        <f>'2020'!P35-'2008'!P35</f>
        <v>-1.4436184705980196E-3</v>
      </c>
      <c r="Q35" s="6">
        <f>'2020'!Q35-'2008'!Q35</f>
        <v>-5.0346386168810542E-4</v>
      </c>
      <c r="R35" s="12">
        <f>'2020'!R35-'2008'!R35</f>
        <v>2.001295451974576E-3</v>
      </c>
      <c r="S35" s="12">
        <f>'2020'!S35-'2008'!S35</f>
        <v>-2.8753245724437958E-4</v>
      </c>
      <c r="T35" s="12">
        <f>'2020'!T35-'2008'!T35</f>
        <v>-2.2172268564183053E-3</v>
      </c>
      <c r="U35" s="8">
        <f>'2020'!U35-'2008'!U35</f>
        <v>5.4767394653510992E-3</v>
      </c>
      <c r="V35" s="13">
        <f>'2020'!V35-'2008'!V35</f>
        <v>4.004962292051828E-4</v>
      </c>
      <c r="W35" s="13">
        <f>'2020'!W35-'2008'!W35</f>
        <v>3.3910766805407278E-3</v>
      </c>
      <c r="X35" s="13">
        <f>'2020'!X35-'2008'!X35</f>
        <v>1.4831101788362368E-3</v>
      </c>
      <c r="Y35" s="13">
        <f>'2020'!Y35-'2008'!Y35</f>
        <v>2.0205637676895885E-4</v>
      </c>
    </row>
    <row r="36" spans="1:25" x14ac:dyDescent="0.3">
      <c r="A36">
        <v>34900</v>
      </c>
      <c r="B36" t="s">
        <v>49</v>
      </c>
      <c r="C36">
        <v>38.507100000000001</v>
      </c>
      <c r="D36">
        <v>-122.32590399999999</v>
      </c>
      <c r="E36">
        <f>'2020'!E36</f>
        <v>57710</v>
      </c>
      <c r="F36" s="1">
        <f>'2020'!F36-'2008'!F36</f>
        <v>1.3628778347690162E-3</v>
      </c>
      <c r="G36" s="2">
        <f>'2020'!G36-'2008'!G36</f>
        <v>2.5317673073801422E-2</v>
      </c>
      <c r="H36" s="9">
        <f>'2020'!H36-'2008'!H36</f>
        <v>1.0041239309932587E-2</v>
      </c>
      <c r="I36" s="10">
        <f>'2020'!I36-'2008'!I36</f>
        <v>2.3877166826157606E-3</v>
      </c>
      <c r="J36" s="10">
        <f>'2020'!J36-'2008'!J36</f>
        <v>8.5987042309270609E-3</v>
      </c>
      <c r="K36" s="10">
        <f>'2020'!K36-'2008'!K36</f>
        <v>4.2900128503259895E-3</v>
      </c>
      <c r="L36" s="4">
        <f>'2020'!L36-'2008'!L36</f>
        <v>-1.7493376560744733E-2</v>
      </c>
      <c r="M36" s="11">
        <f>'2020'!M36-'2008'!M36</f>
        <v>-1.2073359913178962E-2</v>
      </c>
      <c r="N36" s="11">
        <f>'2020'!N36-'2008'!N36</f>
        <v>-3.8401055960446649E-3</v>
      </c>
      <c r="O36" s="11">
        <f>'2020'!O36-'2008'!O36</f>
        <v>-8.0369179056514334E-4</v>
      </c>
      <c r="P36" s="11">
        <f>'2020'!P36-'2008'!P36</f>
        <v>-7.7621926095598759E-4</v>
      </c>
      <c r="Q36" s="6">
        <f>'2020'!Q36-'2008'!Q36</f>
        <v>2.7221854892677116E-3</v>
      </c>
      <c r="R36" s="12">
        <f>'2020'!R36-'2008'!R36</f>
        <v>2.1734149165075489E-3</v>
      </c>
      <c r="S36" s="12">
        <f>'2020'!S36-'2008'!S36</f>
        <v>6.2023624558107081E-4</v>
      </c>
      <c r="T36" s="12">
        <f>'2020'!T36-'2008'!T36</f>
        <v>-7.1465672820906351E-5</v>
      </c>
      <c r="U36" s="8">
        <f>'2020'!U36-'2008'!U36</f>
        <v>-9.1836041675553565E-3</v>
      </c>
      <c r="V36" s="13">
        <f>'2020'!V36-'2008'!V36</f>
        <v>-1.0852626012638478E-3</v>
      </c>
      <c r="W36" s="13">
        <f>'2020'!W36-'2008'!W36</f>
        <v>-3.551262875352644E-3</v>
      </c>
      <c r="X36" s="13">
        <f>'2020'!X36-'2008'!X36</f>
        <v>-1.2148732233157634E-3</v>
      </c>
      <c r="Y36" s="13">
        <f>'2020'!Y36-'2008'!Y36</f>
        <v>-3.3322054676230908E-3</v>
      </c>
    </row>
    <row r="37" spans="1:25" x14ac:dyDescent="0.3">
      <c r="A37">
        <v>37100</v>
      </c>
      <c r="B37" t="s">
        <v>50</v>
      </c>
      <c r="C37">
        <v>34.358741000000002</v>
      </c>
      <c r="D37">
        <v>-119.133143</v>
      </c>
      <c r="E37">
        <f>'2020'!E37</f>
        <v>257180</v>
      </c>
      <c r="F37" s="1">
        <f>'2020'!F37-'2008'!F37</f>
        <v>1.7860435564475696E-3</v>
      </c>
      <c r="G37" s="2">
        <f>'2020'!G37-'2008'!G37</f>
        <v>1.8250946709744906E-2</v>
      </c>
      <c r="H37" s="9">
        <f>'2020'!H37-'2008'!H37</f>
        <v>4.1043068515817169E-3</v>
      </c>
      <c r="I37" s="10">
        <f>'2020'!I37-'2008'!I37</f>
        <v>3.2471103970159836E-3</v>
      </c>
      <c r="J37" s="10">
        <f>'2020'!J37-'2008'!J37</f>
        <v>7.7710317723088118E-3</v>
      </c>
      <c r="K37" s="10">
        <f>'2020'!K37-'2008'!K37</f>
        <v>3.12849768883839E-3</v>
      </c>
      <c r="L37" s="4">
        <f>'2020'!L37-'2008'!L37</f>
        <v>-1.4116251456052165E-2</v>
      </c>
      <c r="M37" s="11">
        <f>'2020'!M37-'2008'!M37</f>
        <v>-7.7462696613321905E-3</v>
      </c>
      <c r="N37" s="11">
        <f>'2020'!N37-'2008'!N37</f>
        <v>-4.1202106179269241E-3</v>
      </c>
      <c r="O37" s="11">
        <f>'2020'!O37-'2008'!O37</f>
        <v>-1.5959958046430286E-3</v>
      </c>
      <c r="P37" s="11">
        <f>'2020'!P37-'2008'!P37</f>
        <v>-6.5377537215003528E-4</v>
      </c>
      <c r="Q37" s="6">
        <f>'2020'!Q37-'2008'!Q37</f>
        <v>4.3199809625305008E-4</v>
      </c>
      <c r="R37" s="12">
        <f>'2020'!R37-'2008'!R37</f>
        <v>1.7042882729589592E-3</v>
      </c>
      <c r="S37" s="12">
        <f>'2020'!S37-'2008'!S37</f>
        <v>-2.6080152422379085E-4</v>
      </c>
      <c r="T37" s="12">
        <f>'2020'!T37-'2008'!T37</f>
        <v>-1.0114886524821114E-3</v>
      </c>
      <c r="U37" s="8">
        <f>'2020'!U37-'2008'!U37</f>
        <v>-2.7806497934982632E-3</v>
      </c>
      <c r="V37" s="13">
        <f>'2020'!V37-'2008'!V37</f>
        <v>-1.2306817398482287E-3</v>
      </c>
      <c r="W37" s="13">
        <f>'2020'!W37-'2008'!W37</f>
        <v>-1.0257079461836599E-3</v>
      </c>
      <c r="X37" s="13">
        <f>'2020'!X37-'2008'!X37</f>
        <v>5.4193084216478532E-5</v>
      </c>
      <c r="Y37" s="13">
        <f>'2020'!Y37-'2008'!Y37</f>
        <v>-5.7845319168286363E-4</v>
      </c>
    </row>
    <row r="38" spans="1:25" x14ac:dyDescent="0.3">
      <c r="A38">
        <v>39820</v>
      </c>
      <c r="B38" t="s">
        <v>51</v>
      </c>
      <c r="C38">
        <v>40.760514000000001</v>
      </c>
      <c r="D38">
        <v>-122.043556</v>
      </c>
      <c r="E38">
        <f>'2020'!E38</f>
        <v>51150</v>
      </c>
      <c r="F38" s="1">
        <f>'2020'!F38-'2008'!F38</f>
        <v>2.6072856943831768E-3</v>
      </c>
      <c r="G38" s="2">
        <f>'2020'!G38-'2008'!G38</f>
        <v>2.5472399046933103E-2</v>
      </c>
      <c r="H38" s="9">
        <f>'2020'!H38-'2008'!H38</f>
        <v>6.4029309271580598E-3</v>
      </c>
      <c r="I38" s="10">
        <f>'2020'!I38-'2008'!I38</f>
        <v>3.0266760974683726E-3</v>
      </c>
      <c r="J38" s="10">
        <f>'2020'!J38-'2008'!J38</f>
        <v>1.1580242279559873E-2</v>
      </c>
      <c r="K38" s="10">
        <f>'2020'!K38-'2008'!K38</f>
        <v>4.4625497427467874E-3</v>
      </c>
      <c r="L38" s="4">
        <f>'2020'!L38-'2008'!L38</f>
        <v>-1.5755611374257933E-2</v>
      </c>
      <c r="M38" s="11">
        <f>'2020'!M38-'2008'!M38</f>
        <v>-8.5909213848026009E-3</v>
      </c>
      <c r="N38" s="11">
        <f>'2020'!N38-'2008'!N38</f>
        <v>-5.1823576133600002E-4</v>
      </c>
      <c r="O38" s="11">
        <f>'2020'!O38-'2008'!O38</f>
        <v>-2.6938006846240897E-3</v>
      </c>
      <c r="P38" s="11">
        <f>'2020'!P38-'2008'!P38</f>
        <v>-3.9526535434952492E-3</v>
      </c>
      <c r="Q38" s="6">
        <f>'2020'!Q38-'2008'!Q38</f>
        <v>2.7016267461117405E-3</v>
      </c>
      <c r="R38" s="12">
        <f>'2020'!R38-'2008'!R38</f>
        <v>3.4061739668533528E-3</v>
      </c>
      <c r="S38" s="12">
        <f>'2020'!S38-'2008'!S38</f>
        <v>9.500792039553764E-4</v>
      </c>
      <c r="T38" s="12">
        <f>'2020'!T38-'2008'!T38</f>
        <v>-1.6546264246969714E-3</v>
      </c>
      <c r="U38" s="8">
        <f>'2020'!U38-'2008'!U38</f>
        <v>-9.8111287244037337E-3</v>
      </c>
      <c r="V38" s="13">
        <f>'2020'!V38-'2008'!V38</f>
        <v>-8.7293561786175311E-4</v>
      </c>
      <c r="W38" s="13">
        <f>'2020'!W38-'2008'!W38</f>
        <v>-6.7977370217228855E-3</v>
      </c>
      <c r="X38" s="13">
        <f>'2020'!X38-'2008'!X38</f>
        <v>5.849850399724521E-4</v>
      </c>
      <c r="Y38" s="13">
        <f>'2020'!Y38-'2008'!Y38</f>
        <v>-2.7254411247915264E-3</v>
      </c>
    </row>
    <row r="39" spans="1:25" x14ac:dyDescent="0.3">
      <c r="A39">
        <v>40140</v>
      </c>
      <c r="B39" t="s">
        <v>52</v>
      </c>
      <c r="C39">
        <v>34.537534000000001</v>
      </c>
      <c r="D39">
        <v>-116.130921</v>
      </c>
      <c r="E39">
        <f>'2020'!E39</f>
        <v>1354810</v>
      </c>
      <c r="F39" s="1">
        <f>'2020'!F39-'2008'!F39</f>
        <v>3.7318258845725483E-3</v>
      </c>
      <c r="G39" s="2">
        <f>'2020'!G39-'2008'!G39</f>
        <v>1.6657202922980646E-2</v>
      </c>
      <c r="H39" s="9">
        <f>'2020'!H39-'2008'!H39</f>
        <v>2.2486043978184392E-3</v>
      </c>
      <c r="I39" s="10">
        <f>'2020'!I39-'2008'!I39</f>
        <v>3.6956325523459389E-3</v>
      </c>
      <c r="J39" s="10">
        <f>'2020'!J39-'2008'!J39</f>
        <v>7.950077206749416E-3</v>
      </c>
      <c r="K39" s="10">
        <f>'2020'!K39-'2008'!K39</f>
        <v>2.7628887660668504E-3</v>
      </c>
      <c r="L39" s="4">
        <f>'2020'!L39-'2008'!L39</f>
        <v>-1.0674816936579873E-2</v>
      </c>
      <c r="M39" s="11">
        <f>'2020'!M39-'2008'!M39</f>
        <v>-7.3540879944001894E-3</v>
      </c>
      <c r="N39" s="11">
        <f>'2020'!N39-'2008'!N39</f>
        <v>-4.6155973999573892E-3</v>
      </c>
      <c r="O39" s="11">
        <f>'2020'!O39-'2008'!O39</f>
        <v>1.0695373434595201E-3</v>
      </c>
      <c r="P39" s="11">
        <f>'2020'!P39-'2008'!P39</f>
        <v>2.2533111431820296E-4</v>
      </c>
      <c r="Q39" s="6">
        <f>'2020'!Q39-'2008'!Q39</f>
        <v>-2.315561053146134E-3</v>
      </c>
      <c r="R39" s="12">
        <f>'2020'!R39-'2008'!R39</f>
        <v>-5.6333944556556659E-5</v>
      </c>
      <c r="S39" s="12">
        <f>'2020'!S39-'2008'!S39</f>
        <v>-1.4256565291085807E-4</v>
      </c>
      <c r="T39" s="12">
        <f>'2020'!T39-'2008'!T39</f>
        <v>-2.1166614556787262E-3</v>
      </c>
      <c r="U39" s="8">
        <f>'2020'!U39-'2008'!U39</f>
        <v>6.5000951317922828E-5</v>
      </c>
      <c r="V39" s="13">
        <f>'2020'!V39-'2008'!V39</f>
        <v>-6.7890421064258424E-4</v>
      </c>
      <c r="W39" s="13">
        <f>'2020'!W39-'2008'!W39</f>
        <v>1.2419127801806817E-3</v>
      </c>
      <c r="X39" s="13">
        <f>'2020'!X39-'2008'!X39</f>
        <v>6.0315305116193096E-4</v>
      </c>
      <c r="Y39" s="13">
        <f>'2020'!Y39-'2008'!Y39</f>
        <v>-1.1011606693821091E-3</v>
      </c>
    </row>
    <row r="40" spans="1:25" x14ac:dyDescent="0.3">
      <c r="A40">
        <v>40900</v>
      </c>
      <c r="B40" t="s">
        <v>53</v>
      </c>
      <c r="C40">
        <v>38.789678000000002</v>
      </c>
      <c r="D40">
        <v>-121.00575000000001</v>
      </c>
      <c r="E40">
        <f>'2020'!E40</f>
        <v>871400</v>
      </c>
      <c r="F40" s="1">
        <f>'2020'!F40-'2008'!F40</f>
        <v>-7.2827237085459906E-5</v>
      </c>
      <c r="G40" s="2">
        <f>'2020'!G40-'2008'!G40</f>
        <v>1.432643121003549E-2</v>
      </c>
      <c r="H40" s="9">
        <f>'2020'!H40-'2008'!H40</f>
        <v>1.7381591580194686E-3</v>
      </c>
      <c r="I40" s="10">
        <f>'2020'!I40-'2008'!I40</f>
        <v>2.3850822172654766E-3</v>
      </c>
      <c r="J40" s="10">
        <f>'2020'!J40-'2008'!J40</f>
        <v>6.3517988772572032E-3</v>
      </c>
      <c r="K40" s="10">
        <f>'2020'!K40-'2008'!K40</f>
        <v>3.8513909574933447E-3</v>
      </c>
      <c r="L40" s="4">
        <f>'2020'!L40-'2008'!L40</f>
        <v>-1.4057731600231632E-2</v>
      </c>
      <c r="M40" s="11">
        <f>'2020'!M40-'2008'!M40</f>
        <v>-1.0723284276053138E-2</v>
      </c>
      <c r="N40" s="11">
        <f>'2020'!N40-'2008'!N40</f>
        <v>-4.5767529552317721E-3</v>
      </c>
      <c r="O40" s="11">
        <f>'2020'!O40-'2008'!O40</f>
        <v>1.1465152996043004E-3</v>
      </c>
      <c r="P40" s="11">
        <f>'2020'!P40-'2008'!P40</f>
        <v>9.5790331448998567E-5</v>
      </c>
      <c r="Q40" s="6">
        <f>'2020'!Q40-'2008'!Q40</f>
        <v>-4.2762748420234475E-4</v>
      </c>
      <c r="R40" s="12">
        <f>'2020'!R40-'2008'!R40</f>
        <v>-6.5691467922028568E-4</v>
      </c>
      <c r="S40" s="12">
        <f>'2020'!S40-'2008'!S40</f>
        <v>1.180205574317493E-3</v>
      </c>
      <c r="T40" s="12">
        <f>'2020'!T40-'2008'!T40</f>
        <v>-9.5091837929956249E-4</v>
      </c>
      <c r="U40" s="8">
        <f>'2020'!U40-'2008'!U40</f>
        <v>8.6100637313041295E-5</v>
      </c>
      <c r="V40" s="13">
        <f>'2020'!V40-'2008'!V40</f>
        <v>2.4725189245020443E-4</v>
      </c>
      <c r="W40" s="13">
        <f>'2020'!W40-'2008'!W40</f>
        <v>-3.1390156053354157E-4</v>
      </c>
      <c r="X40" s="13">
        <f>'2020'!X40-'2008'!X40</f>
        <v>2.1954442802773338E-4</v>
      </c>
      <c r="Y40" s="13">
        <f>'2020'!Y40-'2008'!Y40</f>
        <v>-6.6794122631354952E-5</v>
      </c>
    </row>
    <row r="41" spans="1:25" x14ac:dyDescent="0.3">
      <c r="A41">
        <v>41500</v>
      </c>
      <c r="B41" t="s">
        <v>54</v>
      </c>
      <c r="C41">
        <v>36.240107000000002</v>
      </c>
      <c r="D41">
        <v>-121.315572</v>
      </c>
      <c r="E41">
        <f>'2020'!E41</f>
        <v>145380</v>
      </c>
      <c r="F41" s="1">
        <f>'2020'!F41-'2008'!F41</f>
        <v>4.9807350300570263E-3</v>
      </c>
      <c r="G41" s="2">
        <f>'2020'!G41-'2008'!G41</f>
        <v>9.5267390442112243E-3</v>
      </c>
      <c r="H41" s="9">
        <f>'2020'!H41-'2008'!H41</f>
        <v>1.7348752419239361E-3</v>
      </c>
      <c r="I41" s="10">
        <f>'2020'!I41-'2008'!I41</f>
        <v>1.7660539966183851E-3</v>
      </c>
      <c r="J41" s="10">
        <f>'2020'!J41-'2008'!J41</f>
        <v>4.1678159600659487E-3</v>
      </c>
      <c r="K41" s="10">
        <f>'2020'!K41-'2008'!K41</f>
        <v>1.8579938456029406E-3</v>
      </c>
      <c r="L41" s="4">
        <f>'2020'!L41-'2008'!L41</f>
        <v>-6.9276945838747106E-3</v>
      </c>
      <c r="M41" s="11">
        <f>'2020'!M41-'2008'!M41</f>
        <v>-9.5750981575884811E-3</v>
      </c>
      <c r="N41" s="11">
        <f>'2020'!N41-'2008'!N41</f>
        <v>-5.2669362724388491E-3</v>
      </c>
      <c r="O41" s="11">
        <f>'2020'!O41-'2008'!O41</f>
        <v>1.4331431785195858E-3</v>
      </c>
      <c r="P41" s="11">
        <f>'2020'!P41-'2008'!P41</f>
        <v>6.481196667633006E-3</v>
      </c>
      <c r="Q41" s="6">
        <f>'2020'!Q41-'2008'!Q41</f>
        <v>-3.3041159070871379E-3</v>
      </c>
      <c r="R41" s="12">
        <f>'2020'!R41-'2008'!R41</f>
        <v>-3.8052140507417731E-4</v>
      </c>
      <c r="S41" s="12">
        <f>'2020'!S41-'2008'!S41</f>
        <v>-9.5564670823539491E-4</v>
      </c>
      <c r="T41" s="12">
        <f>'2020'!T41-'2008'!T41</f>
        <v>-1.9679477937775604E-3</v>
      </c>
      <c r="U41" s="8">
        <f>'2020'!U41-'2008'!U41</f>
        <v>5.6858064768076366E-3</v>
      </c>
      <c r="V41" s="13">
        <f>'2020'!V41-'2008'!V41</f>
        <v>-5.5156218295094456E-5</v>
      </c>
      <c r="W41" s="13">
        <f>'2020'!W41-'2008'!W41</f>
        <v>6.8705617652166789E-3</v>
      </c>
      <c r="X41" s="13">
        <f>'2020'!X41-'2008'!X41</f>
        <v>3.4884987353305669E-5</v>
      </c>
      <c r="Y41" s="13">
        <f>'2020'!Y41-'2008'!Y41</f>
        <v>-1.1644840574672743E-3</v>
      </c>
    </row>
    <row r="42" spans="1:25" x14ac:dyDescent="0.3">
      <c r="A42">
        <v>41740</v>
      </c>
      <c r="B42" t="s">
        <v>55</v>
      </c>
      <c r="C42">
        <v>33.023603999999999</v>
      </c>
      <c r="D42">
        <v>-116.776117</v>
      </c>
      <c r="E42">
        <f>'2020'!E42</f>
        <v>1235860</v>
      </c>
      <c r="F42" s="1">
        <f>'2020'!F42-'2008'!F42</f>
        <v>2.0462577638294399E-3</v>
      </c>
      <c r="G42" s="2">
        <f>'2020'!G42-'2008'!G42</f>
        <v>1.5598849864571218E-2</v>
      </c>
      <c r="H42" s="9">
        <f>'2020'!H42-'2008'!H42</f>
        <v>2.9459536512699003E-3</v>
      </c>
      <c r="I42" s="10">
        <f>'2020'!I42-'2008'!I42</f>
        <v>2.4494802350804555E-3</v>
      </c>
      <c r="J42" s="10">
        <f>'2020'!J42-'2008'!J42</f>
        <v>5.3469732823764118E-3</v>
      </c>
      <c r="K42" s="10">
        <f>'2020'!K42-'2008'!K42</f>
        <v>4.8564426958444436E-3</v>
      </c>
      <c r="L42" s="4">
        <f>'2020'!L42-'2008'!L42</f>
        <v>-1.5913822438566677E-2</v>
      </c>
      <c r="M42" s="11">
        <f>'2020'!M42-'2008'!M42</f>
        <v>-6.5056215059425479E-3</v>
      </c>
      <c r="N42" s="11">
        <f>'2020'!N42-'2008'!N42</f>
        <v>-1.6747273064158033E-3</v>
      </c>
      <c r="O42" s="11">
        <f>'2020'!O42-'2008'!O42</f>
        <v>-2.8721384951265611E-3</v>
      </c>
      <c r="P42" s="11">
        <f>'2020'!P42-'2008'!P42</f>
        <v>-4.8613351310817648E-3</v>
      </c>
      <c r="Q42" s="6">
        <f>'2020'!Q42-'2008'!Q42</f>
        <v>4.794328222328198E-3</v>
      </c>
      <c r="R42" s="12">
        <f>'2020'!R42-'2008'!R42</f>
        <v>3.1801905745178979E-3</v>
      </c>
      <c r="S42" s="12">
        <f>'2020'!S42-'2008'!S42</f>
        <v>1.7471219702822234E-3</v>
      </c>
      <c r="T42" s="12">
        <f>'2020'!T42-'2008'!T42</f>
        <v>-1.3298432247191988E-4</v>
      </c>
      <c r="U42" s="8">
        <f>'2020'!U42-'2008'!U42</f>
        <v>-2.4330978845032297E-3</v>
      </c>
      <c r="V42" s="13">
        <f>'2020'!V42-'2008'!V42</f>
        <v>-2.829012238819463E-4</v>
      </c>
      <c r="W42" s="13">
        <f>'2020'!W42-'2008'!W42</f>
        <v>-1.3827710797456594E-3</v>
      </c>
      <c r="X42" s="13">
        <f>'2020'!X42-'2008'!X42</f>
        <v>1.8974889515157439E-4</v>
      </c>
      <c r="Y42" s="13">
        <f>'2020'!Y42-'2008'!Y42</f>
        <v>-9.5717447602718456E-4</v>
      </c>
    </row>
    <row r="43" spans="1:25" x14ac:dyDescent="0.3">
      <c r="A43">
        <v>41860</v>
      </c>
      <c r="B43" t="s">
        <v>56</v>
      </c>
      <c r="C43">
        <v>37.773718000000002</v>
      </c>
      <c r="D43">
        <v>-122.274432</v>
      </c>
      <c r="E43">
        <f>'2020'!E43</f>
        <v>2033050</v>
      </c>
      <c r="F43" s="1">
        <f>'2020'!F43-'2008'!F43</f>
        <v>9.6002978119685833E-4</v>
      </c>
      <c r="G43" s="2">
        <f>'2020'!G43-'2008'!G43</f>
        <v>1.2471346136947101E-2</v>
      </c>
      <c r="H43" s="9">
        <f>'2020'!H43-'2008'!H43</f>
        <v>1.2418008856050697E-3</v>
      </c>
      <c r="I43" s="10">
        <f>'2020'!I43-'2008'!I43</f>
        <v>2.1754575018579029E-3</v>
      </c>
      <c r="J43" s="10">
        <f>'2020'!J43-'2008'!J43</f>
        <v>4.9002307619208582E-3</v>
      </c>
      <c r="K43" s="10">
        <f>'2020'!K43-'2008'!K43</f>
        <v>4.1538569875632786E-3</v>
      </c>
      <c r="L43" s="4">
        <f>'2020'!L43-'2008'!L43</f>
        <v>-1.4469165773532494E-2</v>
      </c>
      <c r="M43" s="11">
        <f>'2020'!M43-'2008'!M43</f>
        <v>-6.2871438650531908E-3</v>
      </c>
      <c r="N43" s="11">
        <f>'2020'!N43-'2008'!N43</f>
        <v>-1.8127329518372801E-3</v>
      </c>
      <c r="O43" s="11">
        <f>'2020'!O43-'2008'!O43</f>
        <v>-2.3614571267577336E-3</v>
      </c>
      <c r="P43" s="11">
        <f>'2020'!P43-'2008'!P43</f>
        <v>-4.0078318298843105E-3</v>
      </c>
      <c r="Q43" s="6">
        <f>'2020'!Q43-'2008'!Q43</f>
        <v>5.3266937986761742E-3</v>
      </c>
      <c r="R43" s="12">
        <f>'2020'!R43-'2008'!R43</f>
        <v>2.6190505326443153E-3</v>
      </c>
      <c r="S43" s="12">
        <f>'2020'!S43-'2008'!S43</f>
        <v>2.6682112666302771E-3</v>
      </c>
      <c r="T43" s="12">
        <f>'2020'!T43-'2008'!T43</f>
        <v>3.943199940157488E-5</v>
      </c>
      <c r="U43" s="8">
        <f>'2020'!U43-'2008'!U43</f>
        <v>-2.3688443808939363E-3</v>
      </c>
      <c r="V43" s="13">
        <f>'2020'!V43-'2008'!V43</f>
        <v>-7.1061289150830056E-4</v>
      </c>
      <c r="W43" s="13">
        <f>'2020'!W43-'2008'!W43</f>
        <v>-1.3593110359221353E-4</v>
      </c>
      <c r="X43" s="13">
        <f>'2020'!X43-'2008'!X43</f>
        <v>-2.7760986045204106E-4</v>
      </c>
      <c r="Y43" s="13">
        <f>'2020'!Y43-'2008'!Y43</f>
        <v>-1.2446905253413916E-3</v>
      </c>
    </row>
    <row r="44" spans="1:25" x14ac:dyDescent="0.3">
      <c r="A44">
        <v>41940</v>
      </c>
      <c r="B44" t="s">
        <v>57</v>
      </c>
      <c r="C44">
        <v>36.908472000000003</v>
      </c>
      <c r="D44">
        <v>-121.37137199999999</v>
      </c>
      <c r="E44">
        <f>'2020'!E44</f>
        <v>945520</v>
      </c>
      <c r="F44" s="1">
        <f>'2020'!F44-'2008'!F44</f>
        <v>8.0264160075549373E-4</v>
      </c>
      <c r="G44" s="2">
        <f>'2020'!G44-'2008'!G44</f>
        <v>1.1528050168194665E-2</v>
      </c>
      <c r="H44" s="9">
        <f>'2020'!H44-'2008'!H44</f>
        <v>1.7195730887050037E-3</v>
      </c>
      <c r="I44" s="10">
        <f>'2020'!I44-'2008'!I44</f>
        <v>2.4739548863761118E-3</v>
      </c>
      <c r="J44" s="10">
        <f>'2020'!J44-'2008'!J44</f>
        <v>3.4632994084046569E-3</v>
      </c>
      <c r="K44" s="10">
        <f>'2020'!K44-'2008'!K44</f>
        <v>3.8712227847088783E-3</v>
      </c>
      <c r="L44" s="4">
        <f>'2020'!L44-'2008'!L44</f>
        <v>-1.2667755839296607E-2</v>
      </c>
      <c r="M44" s="11">
        <f>'2020'!M44-'2008'!M44</f>
        <v>-2.6909704726159542E-3</v>
      </c>
      <c r="N44" s="11">
        <f>'2020'!N44-'2008'!N44</f>
        <v>3.6635613341456236E-4</v>
      </c>
      <c r="O44" s="11">
        <f>'2020'!O44-'2008'!O44</f>
        <v>-4.6932582509069398E-3</v>
      </c>
      <c r="P44" s="11">
        <f>'2020'!P44-'2008'!P44</f>
        <v>-5.6498832491882894E-3</v>
      </c>
      <c r="Q44" s="6">
        <f>'2020'!Q44-'2008'!Q44</f>
        <v>1.3021234579621649E-2</v>
      </c>
      <c r="R44" s="12">
        <f>'2020'!R44-'2008'!R44</f>
        <v>8.752736690016763E-3</v>
      </c>
      <c r="S44" s="12">
        <f>'2020'!S44-'2008'!S44</f>
        <v>2.5479528727869911E-3</v>
      </c>
      <c r="T44" s="12">
        <f>'2020'!T44-'2008'!T44</f>
        <v>1.7205450168178843E-3</v>
      </c>
      <c r="U44" s="8">
        <f>'2020'!U44-'2008'!U44</f>
        <v>-1.107888730776424E-2</v>
      </c>
      <c r="V44" s="13">
        <f>'2020'!V44-'2008'!V44</f>
        <v>-3.4427981385618464E-3</v>
      </c>
      <c r="W44" s="13">
        <f>'2020'!W44-'2008'!W44</f>
        <v>-3.7659006163292923E-3</v>
      </c>
      <c r="X44" s="13">
        <f>'2020'!X44-'2008'!X44</f>
        <v>-1.5991079468114962E-3</v>
      </c>
      <c r="Y44" s="13">
        <f>'2020'!Y44-'2008'!Y44</f>
        <v>-2.2710806060615985E-3</v>
      </c>
    </row>
    <row r="45" spans="1:25" x14ac:dyDescent="0.3">
      <c r="A45">
        <v>42020</v>
      </c>
      <c r="B45" t="s">
        <v>58</v>
      </c>
      <c r="C45">
        <v>35.385224000000001</v>
      </c>
      <c r="D45">
        <v>-120.44754399999999</v>
      </c>
      <c r="E45">
        <f>'2020'!E45</f>
        <v>87770</v>
      </c>
      <c r="F45" s="1">
        <f>'2020'!F45-'2008'!F45</f>
        <v>3.0134774177706936E-3</v>
      </c>
      <c r="G45" s="2">
        <f>'2020'!G45-'2008'!G45</f>
        <v>1.9030559109943501E-2</v>
      </c>
      <c r="H45" s="9">
        <f>'2020'!H45-'2008'!H45</f>
        <v>4.8833721482329298E-3</v>
      </c>
      <c r="I45" s="10">
        <f>'2020'!I45-'2008'!I45</f>
        <v>2.7413762123074271E-3</v>
      </c>
      <c r="J45" s="10">
        <f>'2020'!J45-'2008'!J45</f>
        <v>6.2534226557246636E-3</v>
      </c>
      <c r="K45" s="10">
        <f>'2020'!K45-'2008'!K45</f>
        <v>5.1523880936784963E-3</v>
      </c>
      <c r="L45" s="4">
        <f>'2020'!L45-'2008'!L45</f>
        <v>-1.6666171384340289E-2</v>
      </c>
      <c r="M45" s="11">
        <f>'2020'!M45-'2008'!M45</f>
        <v>-8.6964776288339235E-3</v>
      </c>
      <c r="N45" s="11">
        <f>'2020'!N45-'2008'!N45</f>
        <v>-3.6282289173539678E-3</v>
      </c>
      <c r="O45" s="11">
        <f>'2020'!O45-'2008'!O45</f>
        <v>-5.4714653306140587E-4</v>
      </c>
      <c r="P45" s="11">
        <f>'2020'!P45-'2008'!P45</f>
        <v>-3.7943183050910059E-3</v>
      </c>
      <c r="Q45" s="6">
        <f>'2020'!Q45-'2008'!Q45</f>
        <v>2.7527444434487375E-3</v>
      </c>
      <c r="R45" s="12">
        <f>'2020'!R45-'2008'!R45</f>
        <v>2.2330574026907246E-3</v>
      </c>
      <c r="S45" s="12">
        <f>'2020'!S45-'2008'!S45</f>
        <v>1.818902429818638E-3</v>
      </c>
      <c r="T45" s="12">
        <f>'2020'!T45-'2008'!T45</f>
        <v>-1.2992153890606269E-3</v>
      </c>
      <c r="U45" s="8">
        <f>'2020'!U45-'2008'!U45</f>
        <v>-2.1036547512812559E-3</v>
      </c>
      <c r="V45" s="13">
        <f>'2020'!V45-'2008'!V45</f>
        <v>8.0583784401342881E-5</v>
      </c>
      <c r="W45" s="13">
        <f>'2020'!W45-'2008'!W45</f>
        <v>-4.4866019615687203E-4</v>
      </c>
      <c r="X45" s="13">
        <f>'2020'!X45-'2008'!X45</f>
        <v>2.3030918605560641E-4</v>
      </c>
      <c r="Y45" s="13">
        <f>'2020'!Y45-'2008'!Y45</f>
        <v>-1.9658875255813141E-3</v>
      </c>
    </row>
    <row r="46" spans="1:25" x14ac:dyDescent="0.3">
      <c r="A46">
        <v>42100</v>
      </c>
      <c r="B46" t="s">
        <v>59</v>
      </c>
      <c r="C46">
        <v>37.012487999999998</v>
      </c>
      <c r="D46">
        <v>-122.007205</v>
      </c>
      <c r="E46">
        <f>'2020'!E46</f>
        <v>72130</v>
      </c>
      <c r="F46" s="1">
        <f>'2020'!F46-'2008'!F46</f>
        <v>2.6464746238898385E-3</v>
      </c>
      <c r="G46" s="2">
        <f>'2020'!G46-'2008'!G46</f>
        <v>1.8361101540984123E-2</v>
      </c>
      <c r="H46" s="9">
        <f>'2020'!H46-'2008'!H46</f>
        <v>2.310521458094239E-3</v>
      </c>
      <c r="I46" s="10">
        <f>'2020'!I46-'2008'!I46</f>
        <v>3.046836520566993E-3</v>
      </c>
      <c r="J46" s="10">
        <f>'2020'!J46-'2008'!J46</f>
        <v>8.2847066329236885E-3</v>
      </c>
      <c r="K46" s="10">
        <f>'2020'!K46-'2008'!K46</f>
        <v>4.719036929399182E-3</v>
      </c>
      <c r="L46" s="4">
        <f>'2020'!L46-'2008'!L46</f>
        <v>-1.5603925807428753E-2</v>
      </c>
      <c r="M46" s="11">
        <f>'2020'!M46-'2008'!M46</f>
        <v>-8.4670471756942423E-3</v>
      </c>
      <c r="N46" s="11">
        <f>'2020'!N46-'2008'!N46</f>
        <v>-3.4507049747533741E-3</v>
      </c>
      <c r="O46" s="11">
        <f>'2020'!O46-'2008'!O46</f>
        <v>-1.0761287776083414E-3</v>
      </c>
      <c r="P46" s="11">
        <f>'2020'!P46-'2008'!P46</f>
        <v>-2.6100448793727749E-3</v>
      </c>
      <c r="Q46" s="6">
        <f>'2020'!Q46-'2008'!Q46</f>
        <v>-2.2253410281872638E-3</v>
      </c>
      <c r="R46" s="12">
        <f>'2020'!R46-'2008'!R46</f>
        <v>-1.787240237972193E-5</v>
      </c>
      <c r="S46" s="12">
        <f>'2020'!S46-'2008'!S46</f>
        <v>-4.7470313668000405E-5</v>
      </c>
      <c r="T46" s="12">
        <f>'2020'!T46-'2008'!T46</f>
        <v>-2.1599983121395501E-3</v>
      </c>
      <c r="U46" s="8">
        <f>'2020'!U46-'2008'!U46</f>
        <v>2.1146399185218018E-3</v>
      </c>
      <c r="V46" s="13">
        <f>'2020'!V46-'2008'!V46</f>
        <v>-2.5987771678260066E-4</v>
      </c>
      <c r="W46" s="13">
        <f>'2020'!W46-'2008'!W46</f>
        <v>-3.6262836162108403E-4</v>
      </c>
      <c r="X46" s="13">
        <f>'2020'!X46-'2008'!X46</f>
        <v>1.4340836418713053E-3</v>
      </c>
      <c r="Y46" s="13">
        <f>'2020'!Y46-'2008'!Y46</f>
        <v>1.3030623550541881E-3</v>
      </c>
    </row>
    <row r="47" spans="1:25" x14ac:dyDescent="0.3">
      <c r="A47">
        <v>42200</v>
      </c>
      <c r="B47" t="s">
        <v>60</v>
      </c>
      <c r="C47">
        <v>34.537056999999997</v>
      </c>
      <c r="D47">
        <v>-120.039973</v>
      </c>
      <c r="E47">
        <f>'2020'!E47</f>
        <v>153290</v>
      </c>
      <c r="F47" s="1">
        <f>'2020'!F47-'2008'!F47</f>
        <v>2.1956736922410514E-3</v>
      </c>
      <c r="G47" s="2">
        <f>'2020'!G47-'2008'!G47</f>
        <v>1.5709797764149269E-2</v>
      </c>
      <c r="H47" s="9">
        <f>'2020'!H47-'2008'!H47</f>
        <v>2.0970297746094671E-3</v>
      </c>
      <c r="I47" s="10">
        <f>'2020'!I47-'2008'!I47</f>
        <v>2.8368004655705999E-3</v>
      </c>
      <c r="J47" s="10">
        <f>'2020'!J47-'2008'!J47</f>
        <v>5.7742455890086863E-3</v>
      </c>
      <c r="K47" s="10">
        <f>'2020'!K47-'2008'!K47</f>
        <v>5.0017219349605194E-3</v>
      </c>
      <c r="L47" s="4">
        <f>'2020'!L47-'2008'!L47</f>
        <v>-1.2854339399776565E-2</v>
      </c>
      <c r="M47" s="11">
        <f>'2020'!M47-'2008'!M47</f>
        <v>-8.7109485726292804E-3</v>
      </c>
      <c r="N47" s="11">
        <f>'2020'!N47-'2008'!N47</f>
        <v>-4.4689155335582292E-3</v>
      </c>
      <c r="O47" s="11">
        <f>'2020'!O47-'2008'!O47</f>
        <v>7.2631611724362916E-4</v>
      </c>
      <c r="P47" s="11">
        <f>'2020'!P47-'2008'!P47</f>
        <v>-4.0079141083266406E-4</v>
      </c>
      <c r="Q47" s="6">
        <f>'2020'!Q47-'2008'!Q47</f>
        <v>-3.8939027510059149E-3</v>
      </c>
      <c r="R47" s="12">
        <f>'2020'!R47-'2008'!R47</f>
        <v>-2.7756451546989067E-3</v>
      </c>
      <c r="S47" s="12">
        <f>'2020'!S47-'2008'!S47</f>
        <v>1.5787341753052166E-4</v>
      </c>
      <c r="T47" s="12">
        <f>'2020'!T47-'2008'!T47</f>
        <v>-1.2761310138375247E-3</v>
      </c>
      <c r="U47" s="8">
        <f>'2020'!U47-'2008'!U47</f>
        <v>3.2341180788742485E-3</v>
      </c>
      <c r="V47" s="13">
        <f>'2020'!V47-'2008'!V47</f>
        <v>-6.7191601853781868E-4</v>
      </c>
      <c r="W47" s="13">
        <f>'2020'!W47-'2008'!W47</f>
        <v>2.3695948369728548E-3</v>
      </c>
      <c r="X47" s="13">
        <f>'2020'!X47-'2008'!X47</f>
        <v>7.3599964173799368E-4</v>
      </c>
      <c r="Y47" s="13">
        <f>'2020'!Y47-'2008'!Y47</f>
        <v>8.0043961870122568E-4</v>
      </c>
    </row>
    <row r="48" spans="1:25" x14ac:dyDescent="0.3">
      <c r="A48">
        <v>42220</v>
      </c>
      <c r="B48" t="s">
        <v>61</v>
      </c>
      <c r="C48">
        <v>38.525182000000001</v>
      </c>
      <c r="D48">
        <v>-122.92610999999999</v>
      </c>
      <c r="E48">
        <f>'2020'!E48</f>
        <v>169810</v>
      </c>
      <c r="F48" s="1">
        <f>'2020'!F48-'2008'!F48</f>
        <v>2.1241734706106685E-3</v>
      </c>
      <c r="G48" s="2">
        <f>'2020'!G48-'2008'!G48</f>
        <v>1.705538389966868E-2</v>
      </c>
      <c r="H48" s="9">
        <f>'2020'!H48-'2008'!H48</f>
        <v>4.411605436163625E-3</v>
      </c>
      <c r="I48" s="10">
        <f>'2020'!I48-'2008'!I48</f>
        <v>2.4616531411547453E-3</v>
      </c>
      <c r="J48" s="10">
        <f>'2020'!J48-'2008'!J48</f>
        <v>6.4304212873032771E-3</v>
      </c>
      <c r="K48" s="10">
        <f>'2020'!K48-'2008'!K48</f>
        <v>3.7517040350470328E-3</v>
      </c>
      <c r="L48" s="4">
        <f>'2020'!L48-'2008'!L48</f>
        <v>-1.3061183879825078E-2</v>
      </c>
      <c r="M48" s="11">
        <f>'2020'!M48-'2008'!M48</f>
        <v>-9.3375877212472647E-3</v>
      </c>
      <c r="N48" s="11">
        <f>'2020'!N48-'2008'!N48</f>
        <v>-3.7496562299695196E-3</v>
      </c>
      <c r="O48" s="11">
        <f>'2020'!O48-'2008'!O48</f>
        <v>8.4006532172874182E-4</v>
      </c>
      <c r="P48" s="11">
        <f>'2020'!P48-'2008'!P48</f>
        <v>-8.1400525033707705E-4</v>
      </c>
      <c r="Q48" s="6">
        <f>'2020'!Q48-'2008'!Q48</f>
        <v>-5.2592099853177032E-4</v>
      </c>
      <c r="R48" s="12">
        <f>'2020'!R48-'2008'!R48</f>
        <v>7.1229533484397367E-4</v>
      </c>
      <c r="S48" s="12">
        <f>'2020'!S48-'2008'!S48</f>
        <v>9.0865782266793746E-5</v>
      </c>
      <c r="T48" s="12">
        <f>'2020'!T48-'2008'!T48</f>
        <v>-1.3290821156425325E-3</v>
      </c>
      <c r="U48" s="8">
        <f>'2020'!U48-'2008'!U48</f>
        <v>-1.3441055507011912E-3</v>
      </c>
      <c r="V48" s="13">
        <f>'2020'!V48-'2008'!V48</f>
        <v>-2.8967948010475558E-4</v>
      </c>
      <c r="W48" s="13">
        <f>'2020'!W48-'2008'!W48</f>
        <v>-7.135397885606673E-4</v>
      </c>
      <c r="X48" s="13">
        <f>'2020'!X48-'2008'!X48</f>
        <v>7.6143362338656345E-5</v>
      </c>
      <c r="Y48" s="13">
        <f>'2020'!Y48-'2008'!Y48</f>
        <v>-4.1702964437442119E-4</v>
      </c>
    </row>
    <row r="49" spans="1:25" x14ac:dyDescent="0.3">
      <c r="A49">
        <v>44700</v>
      </c>
      <c r="B49" t="s">
        <v>62</v>
      </c>
      <c r="C49">
        <v>37.934981999999998</v>
      </c>
      <c r="D49">
        <v>-121.272244</v>
      </c>
      <c r="E49">
        <f>'2020'!E49</f>
        <v>201890</v>
      </c>
      <c r="F49" s="1">
        <f>'2020'!F49-'2008'!F49</f>
        <v>4.4100791373695714E-3</v>
      </c>
      <c r="G49" s="2">
        <f>'2020'!G49-'2008'!G49</f>
        <v>1.7430097960835167E-2</v>
      </c>
      <c r="H49" s="9">
        <f>'2020'!H49-'2008'!H49</f>
        <v>3.7676447686579087E-3</v>
      </c>
      <c r="I49" s="10">
        <f>'2020'!I49-'2008'!I49</f>
        <v>3.4138053822947365E-3</v>
      </c>
      <c r="J49" s="10">
        <f>'2020'!J49-'2008'!J49</f>
        <v>7.1836557873618118E-3</v>
      </c>
      <c r="K49" s="10">
        <f>'2020'!K49-'2008'!K49</f>
        <v>3.064992022520717E-3</v>
      </c>
      <c r="L49" s="4">
        <f>'2020'!L49-'2008'!L49</f>
        <v>-1.9242728252495817E-2</v>
      </c>
      <c r="M49" s="11">
        <f>'2020'!M49-'2008'!M49</f>
        <v>-7.6504153752276344E-3</v>
      </c>
      <c r="N49" s="11">
        <f>'2020'!N49-'2008'!N49</f>
        <v>-3.5572440889531827E-3</v>
      </c>
      <c r="O49" s="11">
        <f>'2020'!O49-'2008'!O49</f>
        <v>-5.2483549527028509E-3</v>
      </c>
      <c r="P49" s="11">
        <f>'2020'!P49-'2008'!P49</f>
        <v>-2.7867138356121313E-3</v>
      </c>
      <c r="Q49" s="6">
        <f>'2020'!Q49-'2008'!Q49</f>
        <v>2.6185461345873406E-4</v>
      </c>
      <c r="R49" s="12">
        <f>'2020'!R49-'2008'!R49</f>
        <v>2.6153428928654202E-3</v>
      </c>
      <c r="S49" s="12">
        <f>'2020'!S49-'2008'!S49</f>
        <v>-4.0110617355639151E-4</v>
      </c>
      <c r="T49" s="12">
        <f>'2020'!T49-'2008'!T49</f>
        <v>-1.9523821058503033E-3</v>
      </c>
      <c r="U49" s="8">
        <f>'2020'!U49-'2008'!U49</f>
        <v>5.9608548155715008E-3</v>
      </c>
      <c r="V49" s="13">
        <f>'2020'!V49-'2008'!V49</f>
        <v>-1.0644858348294456E-4</v>
      </c>
      <c r="W49" s="13">
        <f>'2020'!W49-'2008'!W49</f>
        <v>4.5265594420453928E-3</v>
      </c>
      <c r="X49" s="13">
        <f>'2020'!X49-'2008'!X49</f>
        <v>6.8811953188119279E-4</v>
      </c>
      <c r="Y49" s="13">
        <f>'2020'!Y49-'2008'!Y49</f>
        <v>8.526244251278528E-4</v>
      </c>
    </row>
    <row r="50" spans="1:25" x14ac:dyDescent="0.3">
      <c r="A50">
        <v>46700</v>
      </c>
      <c r="B50" t="s">
        <v>63</v>
      </c>
      <c r="C50">
        <v>38.267226000000001</v>
      </c>
      <c r="D50">
        <v>-121.939594</v>
      </c>
      <c r="E50">
        <f>'2020'!E50</f>
        <v>110940</v>
      </c>
      <c r="F50" s="1">
        <f>'2020'!F50-'2008'!F50</f>
        <v>4.062399581459375E-3</v>
      </c>
      <c r="G50" s="2">
        <f>'2020'!G50-'2008'!G50</f>
        <v>1.8333127147094216E-2</v>
      </c>
      <c r="H50" s="9">
        <f>'2020'!H50-'2008'!H50</f>
        <v>2.5164681225865668E-3</v>
      </c>
      <c r="I50" s="10">
        <f>'2020'!I50-'2008'!I50</f>
        <v>3.1663530278357617E-3</v>
      </c>
      <c r="J50" s="10">
        <f>'2020'!J50-'2008'!J50</f>
        <v>8.5201985452398668E-3</v>
      </c>
      <c r="K50" s="10">
        <f>'2020'!K50-'2008'!K50</f>
        <v>4.130107451432035E-3</v>
      </c>
      <c r="L50" s="4">
        <f>'2020'!L50-'2008'!L50</f>
        <v>-1.7793793819479042E-2</v>
      </c>
      <c r="M50" s="11">
        <f>'2020'!M50-'2008'!M50</f>
        <v>-7.1323379129871883E-3</v>
      </c>
      <c r="N50" s="11">
        <f>'2020'!N50-'2008'!N50</f>
        <v>-3.0467258722567808E-3</v>
      </c>
      <c r="O50" s="11">
        <f>'2020'!O50-'2008'!O50</f>
        <v>-1.7427883431637148E-3</v>
      </c>
      <c r="P50" s="11">
        <f>'2020'!P50-'2008'!P50</f>
        <v>-5.8719416910713654E-3</v>
      </c>
      <c r="Q50" s="6">
        <f>'2020'!Q50-'2008'!Q50</f>
        <v>1.6724626136840892E-4</v>
      </c>
      <c r="R50" s="12">
        <f>'2020'!R50-'2008'!R50</f>
        <v>1.5002179078846198E-3</v>
      </c>
      <c r="S50" s="12">
        <f>'2020'!S50-'2008'!S50</f>
        <v>8.2028191728240538E-4</v>
      </c>
      <c r="T50" s="12">
        <f>'2020'!T50-'2008'!T50</f>
        <v>-2.1532535637986093E-3</v>
      </c>
      <c r="U50" s="8">
        <f>'2020'!U50-'2008'!U50</f>
        <v>3.3558199924757504E-3</v>
      </c>
      <c r="V50" s="13">
        <f>'2020'!V50-'2008'!V50</f>
        <v>1.7969835645675405E-3</v>
      </c>
      <c r="W50" s="13">
        <f>'2020'!W50-'2008'!W50</f>
        <v>-1.0246369234246655E-3</v>
      </c>
      <c r="X50" s="13">
        <f>'2020'!X50-'2008'!X50</f>
        <v>1.8408963216926498E-3</v>
      </c>
      <c r="Y50" s="13">
        <f>'2020'!Y50-'2008'!Y50</f>
        <v>7.4257702964023245E-4</v>
      </c>
    </row>
    <row r="51" spans="1:25" x14ac:dyDescent="0.3">
      <c r="A51">
        <v>47300</v>
      </c>
      <c r="B51" t="s">
        <v>64</v>
      </c>
      <c r="C51">
        <v>36.228833999999999</v>
      </c>
      <c r="D51">
        <v>-118.78105499999999</v>
      </c>
      <c r="E51">
        <f>'2020'!E51</f>
        <v>127560</v>
      </c>
      <c r="F51" s="1">
        <f>'2020'!F51-'2008'!F51</f>
        <v>4.0295824623688969E-3</v>
      </c>
      <c r="G51" s="2">
        <f>'2020'!G51-'2008'!G51</f>
        <v>1.3430601350516033E-2</v>
      </c>
      <c r="H51" s="9">
        <f>'2020'!H51-'2008'!H51</f>
        <v>3.5754271536119278E-3</v>
      </c>
      <c r="I51" s="10">
        <f>'2020'!I51-'2008'!I51</f>
        <v>2.6757294472688382E-3</v>
      </c>
      <c r="J51" s="10">
        <f>'2020'!J51-'2008'!J51</f>
        <v>5.7736049830207567E-3</v>
      </c>
      <c r="K51" s="10">
        <f>'2020'!K51-'2008'!K51</f>
        <v>1.4058397666144931E-3</v>
      </c>
      <c r="L51" s="4">
        <f>'2020'!L51-'2008'!L51</f>
        <v>-8.4246817552504349E-3</v>
      </c>
      <c r="M51" s="11">
        <f>'2020'!M51-'2008'!M51</f>
        <v>-9.0591036512126591E-3</v>
      </c>
      <c r="N51" s="11">
        <f>'2020'!N51-'2008'!N51</f>
        <v>-4.7811125532327553E-3</v>
      </c>
      <c r="O51" s="11">
        <f>'2020'!O51-'2008'!O51</f>
        <v>1.5144693993331126E-4</v>
      </c>
      <c r="P51" s="11">
        <f>'2020'!P51-'2008'!P51</f>
        <v>5.2640875092616474E-3</v>
      </c>
      <c r="Q51" s="6">
        <f>'2020'!Q51-'2008'!Q51</f>
        <v>2.8923085518785252E-4</v>
      </c>
      <c r="R51" s="12">
        <f>'2020'!R51-'2008'!R51</f>
        <v>1.6213352069121834E-3</v>
      </c>
      <c r="S51" s="12">
        <f>'2020'!S51-'2008'!S51</f>
        <v>-1.146441243398081E-4</v>
      </c>
      <c r="T51" s="12">
        <f>'2020'!T51-'2008'!T51</f>
        <v>-1.2174602273845227E-3</v>
      </c>
      <c r="U51" s="8">
        <f>'2020'!U51-'2008'!U51</f>
        <v>-1.2655679880845538E-3</v>
      </c>
      <c r="V51" s="13">
        <f>'2020'!V51-'2008'!V51</f>
        <v>-7.4398428612141437E-4</v>
      </c>
      <c r="W51" s="13">
        <f>'2020'!W51-'2008'!W51</f>
        <v>1.4274241142160568E-3</v>
      </c>
      <c r="X51" s="13">
        <f>'2020'!X51-'2008'!X51</f>
        <v>-2.9631755037920829E-4</v>
      </c>
      <c r="Y51" s="13">
        <f>'2020'!Y51-'2008'!Y51</f>
        <v>-1.6526902657999845E-3</v>
      </c>
    </row>
    <row r="52" spans="1:25" x14ac:dyDescent="0.3">
      <c r="A52">
        <v>49700</v>
      </c>
      <c r="B52" t="s">
        <v>65</v>
      </c>
      <c r="C52">
        <v>39.160969000000001</v>
      </c>
      <c r="D52">
        <v>-121.511833</v>
      </c>
      <c r="E52">
        <f>'2020'!E52</f>
        <v>32870</v>
      </c>
      <c r="F52" s="1">
        <f>'2020'!F52-'2008'!F52</f>
        <v>4.0752023736890797E-3</v>
      </c>
      <c r="G52" s="2">
        <f>'2020'!G52-'2008'!G52</f>
        <v>1.2096391006576765E-2</v>
      </c>
      <c r="H52" s="9">
        <f>'2020'!H52-'2008'!H52</f>
        <v>8.172185621799985E-4</v>
      </c>
      <c r="I52" s="10">
        <f>'2020'!I52-'2008'!I52</f>
        <v>2.7120122476554272E-3</v>
      </c>
      <c r="J52" s="10">
        <f>'2020'!J52-'2008'!J52</f>
        <v>6.8138837631228147E-3</v>
      </c>
      <c r="K52" s="10">
        <f>'2020'!K52-'2008'!K52</f>
        <v>1.7532764336185315E-3</v>
      </c>
      <c r="L52" s="4">
        <f>'2020'!L52-'2008'!L52</f>
        <v>-1.4079439559401219E-2</v>
      </c>
      <c r="M52" s="11">
        <f>'2020'!M52-'2008'!M52</f>
        <v>-1.0149571625984039E-2</v>
      </c>
      <c r="N52" s="11">
        <f>'2020'!N52-'2008'!N52</f>
        <v>-5.583257377063295E-3</v>
      </c>
      <c r="O52" s="11">
        <f>'2020'!O52-'2008'!O52</f>
        <v>2.0451801183018342E-3</v>
      </c>
      <c r="P52" s="11">
        <f>'2020'!P52-'2008'!P52</f>
        <v>-3.9179067465572315E-4</v>
      </c>
      <c r="Q52" s="6">
        <f>'2020'!Q52-'2008'!Q52</f>
        <v>-2.5843556247411859E-3</v>
      </c>
      <c r="R52" s="12">
        <f>'2020'!R52-'2008'!R52</f>
        <v>1.1738706374048447E-3</v>
      </c>
      <c r="S52" s="12">
        <f>'2020'!S52-'2008'!S52</f>
        <v>-3.1115458138300869E-4</v>
      </c>
      <c r="T52" s="12">
        <f>'2020'!T52-'2008'!T52</f>
        <v>-3.447071680763027E-3</v>
      </c>
      <c r="U52" s="8">
        <f>'2020'!U52-'2008'!U52</f>
        <v>8.6426065512547612E-3</v>
      </c>
      <c r="V52" s="13">
        <f>'2020'!V52-'2008'!V52</f>
        <v>1.2567577443781397E-3</v>
      </c>
      <c r="W52" s="13">
        <f>'2020'!W52-'2008'!W52</f>
        <v>4.2610691639695594E-3</v>
      </c>
      <c r="X52" s="13">
        <f>'2020'!X52-'2008'!X52</f>
        <v>2.2908747025759089E-3</v>
      </c>
      <c r="Y52" s="13">
        <f>'2020'!Y52-'2008'!Y52</f>
        <v>8.3390494033113577E-4</v>
      </c>
    </row>
    <row r="53" spans="1:25" x14ac:dyDescent="0.3">
      <c r="A53">
        <v>14500</v>
      </c>
      <c r="B53" t="s">
        <v>66</v>
      </c>
      <c r="C53">
        <v>40.094970000000004</v>
      </c>
      <c r="D53">
        <v>-105.39769099999999</v>
      </c>
      <c r="E53">
        <f>'2020'!E53</f>
        <v>152330</v>
      </c>
      <c r="F53" s="1">
        <f>'2020'!F53-'2008'!F53</f>
        <v>-4.6902758921846255E-4</v>
      </c>
      <c r="G53" s="2">
        <f>'2020'!G53-'2008'!G53</f>
        <v>1.3084156169184874E-2</v>
      </c>
      <c r="H53" s="9">
        <f>'2020'!H53-'2008'!H53</f>
        <v>1.5473684555366296E-3</v>
      </c>
      <c r="I53" s="10">
        <f>'2020'!I53-'2008'!I53</f>
        <v>2.3854410473358127E-3</v>
      </c>
      <c r="J53" s="10">
        <f>'2020'!J53-'2008'!J53</f>
        <v>3.5897935347675089E-3</v>
      </c>
      <c r="K53" s="10">
        <f>'2020'!K53-'2008'!K53</f>
        <v>5.5615531315449038E-3</v>
      </c>
      <c r="L53" s="4">
        <f>'2020'!L53-'2008'!L53</f>
        <v>-1.6411483344646705E-2</v>
      </c>
      <c r="M53" s="11">
        <f>'2020'!M53-'2008'!M53</f>
        <v>-6.8397164160525978E-3</v>
      </c>
      <c r="N53" s="11">
        <f>'2020'!N53-'2008'!N53</f>
        <v>-3.5405492472059819E-4</v>
      </c>
      <c r="O53" s="11">
        <f>'2020'!O53-'2008'!O53</f>
        <v>-2.7746068732391674E-3</v>
      </c>
      <c r="P53" s="11">
        <f>'2020'!P53-'2008'!P53</f>
        <v>-6.443105130634362E-3</v>
      </c>
      <c r="Q53" s="6">
        <f>'2020'!Q53-'2008'!Q53</f>
        <v>4.8217033573283163E-3</v>
      </c>
      <c r="R53" s="12">
        <f>'2020'!R53-'2008'!R53</f>
        <v>2.209941967752746E-3</v>
      </c>
      <c r="S53" s="12">
        <f>'2020'!S53-'2008'!S53</f>
        <v>8.1074801513236414E-4</v>
      </c>
      <c r="T53" s="12">
        <f>'2020'!T53-'2008'!T53</f>
        <v>1.8010133744432201E-3</v>
      </c>
      <c r="U53" s="8">
        <f>'2020'!U53-'2008'!U53</f>
        <v>-1.9634037710849761E-3</v>
      </c>
      <c r="V53" s="13">
        <f>'2020'!V53-'2008'!V53</f>
        <v>-1.687769238303629E-3</v>
      </c>
      <c r="W53" s="13">
        <f>'2020'!W53-'2008'!W53</f>
        <v>-8.2513012461338242E-4</v>
      </c>
      <c r="X53" s="13">
        <f>'2020'!X53-'2008'!X53</f>
        <v>-1.0659876635407337E-4</v>
      </c>
      <c r="Y53" s="13">
        <f>'2020'!Y53-'2008'!Y53</f>
        <v>6.5609435818610173E-4</v>
      </c>
    </row>
    <row r="54" spans="1:25" x14ac:dyDescent="0.3">
      <c r="A54">
        <v>17820</v>
      </c>
      <c r="B54" t="s">
        <v>67</v>
      </c>
      <c r="C54">
        <v>38.845506999999998</v>
      </c>
      <c r="D54">
        <v>-104.638728</v>
      </c>
      <c r="E54">
        <f>'2020'!E54</f>
        <v>236920</v>
      </c>
      <c r="F54" s="1">
        <f>'2020'!F54-'2008'!F54</f>
        <v>1.2697908667584357E-3</v>
      </c>
      <c r="G54" s="2">
        <f>'2020'!G54-'2008'!G54</f>
        <v>1.792184891872034E-2</v>
      </c>
      <c r="H54" s="9">
        <f>'2020'!H54-'2008'!H54</f>
        <v>4.448279655157511E-3</v>
      </c>
      <c r="I54" s="10">
        <f>'2020'!I54-'2008'!I54</f>
        <v>2.638832599765193E-3</v>
      </c>
      <c r="J54" s="10">
        <f>'2020'!J54-'2008'!J54</f>
        <v>6.1835397809001519E-3</v>
      </c>
      <c r="K54" s="10">
        <f>'2020'!K54-'2008'!K54</f>
        <v>4.6511968828975153E-3</v>
      </c>
      <c r="L54" s="4">
        <f>'2020'!L54-'2008'!L54</f>
        <v>-1.9316291902109151E-2</v>
      </c>
      <c r="M54" s="11">
        <f>'2020'!M54-'2008'!M54</f>
        <v>-8.1366416942163025E-3</v>
      </c>
      <c r="N54" s="11">
        <f>'2020'!N54-'2008'!N54</f>
        <v>-3.7135627551537695E-3</v>
      </c>
      <c r="O54" s="11">
        <f>'2020'!O54-'2008'!O54</f>
        <v>-1.6897064522908914E-3</v>
      </c>
      <c r="P54" s="11">
        <f>'2020'!P54-'2008'!P54</f>
        <v>-5.7763810004482011E-3</v>
      </c>
      <c r="Q54" s="6">
        <f>'2020'!Q54-'2008'!Q54</f>
        <v>3.3624822057459619E-3</v>
      </c>
      <c r="R54" s="12">
        <f>'2020'!R54-'2008'!R54</f>
        <v>2.6874382122692997E-3</v>
      </c>
      <c r="S54" s="12">
        <f>'2020'!S54-'2008'!S54</f>
        <v>1.1643761573125709E-3</v>
      </c>
      <c r="T54" s="12">
        <f>'2020'!T54-'2008'!T54</f>
        <v>-4.8933216383590175E-4</v>
      </c>
      <c r="U54" s="8">
        <f>'2020'!U54-'2008'!U54</f>
        <v>-6.9824835559871568E-4</v>
      </c>
      <c r="V54" s="13">
        <f>'2020'!V54-'2008'!V54</f>
        <v>-9.107381414165637E-4</v>
      </c>
      <c r="W54" s="13">
        <f>'2020'!W54-'2008'!W54</f>
        <v>9.0599946938794973E-4</v>
      </c>
      <c r="X54" s="13">
        <f>'2020'!X54-'2008'!X54</f>
        <v>-6.1373452929482097E-5</v>
      </c>
      <c r="Y54" s="13">
        <f>'2020'!Y54-'2008'!Y54</f>
        <v>-6.3213623064063348E-4</v>
      </c>
    </row>
    <row r="55" spans="1:25" x14ac:dyDescent="0.3">
      <c r="A55">
        <v>19740</v>
      </c>
      <c r="B55" t="s">
        <v>68</v>
      </c>
      <c r="C55">
        <v>39.434748999999996</v>
      </c>
      <c r="D55">
        <v>-104.90120899999999</v>
      </c>
      <c r="E55">
        <f>'2020'!E55</f>
        <v>1285020</v>
      </c>
      <c r="F55" s="1">
        <f>'2020'!F55-'2008'!F55</f>
        <v>1.4458803156964239E-3</v>
      </c>
      <c r="G55" s="2">
        <f>'2020'!G55-'2008'!G55</f>
        <v>1.5571358722950013E-2</v>
      </c>
      <c r="H55" s="9">
        <f>'2020'!H55-'2008'!H55</f>
        <v>2.9513009529969769E-3</v>
      </c>
      <c r="I55" s="10">
        <f>'2020'!I55-'2008'!I55</f>
        <v>2.7670014304256186E-3</v>
      </c>
      <c r="J55" s="10">
        <f>'2020'!J55-'2008'!J55</f>
        <v>5.4861703755062705E-3</v>
      </c>
      <c r="K55" s="10">
        <f>'2020'!K55-'2008'!K55</f>
        <v>4.3668859640211347E-3</v>
      </c>
      <c r="L55" s="4">
        <f>'2020'!L55-'2008'!L55</f>
        <v>-1.53745601484164E-2</v>
      </c>
      <c r="M55" s="11">
        <f>'2020'!M55-'2008'!M55</f>
        <v>-7.1862301532595249E-3</v>
      </c>
      <c r="N55" s="11">
        <f>'2020'!N55-'2008'!N55</f>
        <v>-1.4180426111719963E-3</v>
      </c>
      <c r="O55" s="11">
        <f>'2020'!O55-'2008'!O55</f>
        <v>-2.2287146663994353E-3</v>
      </c>
      <c r="P55" s="11">
        <f>'2020'!P55-'2008'!P55</f>
        <v>-4.541572717585457E-3</v>
      </c>
      <c r="Q55" s="6">
        <f>'2020'!Q55-'2008'!Q55</f>
        <v>6.4428423875959456E-3</v>
      </c>
      <c r="R55" s="12">
        <f>'2020'!R55-'2008'!R55</f>
        <v>3.3202930125594554E-3</v>
      </c>
      <c r="S55" s="12">
        <f>'2020'!S55-'2008'!S55</f>
        <v>2.0055023730360701E-3</v>
      </c>
      <c r="T55" s="12">
        <f>'2020'!T55-'2008'!T55</f>
        <v>1.1170470020004271E-3</v>
      </c>
      <c r="U55" s="8">
        <f>'2020'!U55-'2008'!U55</f>
        <v>-5.1937606464331626E-3</v>
      </c>
      <c r="V55" s="13">
        <f>'2020'!V55-'2008'!V55</f>
        <v>-7.1643675773098645E-4</v>
      </c>
      <c r="W55" s="13">
        <f>'2020'!W55-'2008'!W55</f>
        <v>-2.048323362121407E-3</v>
      </c>
      <c r="X55" s="13">
        <f>'2020'!X55-'2008'!X55</f>
        <v>-6.2654165613569221E-4</v>
      </c>
      <c r="Y55" s="13">
        <f>'2020'!Y55-'2008'!Y55</f>
        <v>-1.8024588704450943E-3</v>
      </c>
    </row>
    <row r="56" spans="1:25" x14ac:dyDescent="0.3">
      <c r="A56">
        <v>22660</v>
      </c>
      <c r="B56" t="s">
        <v>69</v>
      </c>
      <c r="C56">
        <v>40.658093000000001</v>
      </c>
      <c r="D56">
        <v>-105.48676399999999</v>
      </c>
      <c r="E56">
        <f>'2020'!E56</f>
        <v>128130</v>
      </c>
      <c r="F56" s="1">
        <f>'2020'!F56-'2008'!F56</f>
        <v>3.4742896638203513E-3</v>
      </c>
      <c r="G56" s="2">
        <f>'2020'!G56-'2008'!G56</f>
        <v>1.5560570143029251E-2</v>
      </c>
      <c r="H56" s="9">
        <f>'2020'!H56-'2008'!H56</f>
        <v>3.2132588305616161E-3</v>
      </c>
      <c r="I56" s="10">
        <f>'2020'!I56-'2008'!I56</f>
        <v>2.6833720872772582E-3</v>
      </c>
      <c r="J56" s="10">
        <f>'2020'!J56-'2008'!J56</f>
        <v>4.841170690360011E-3</v>
      </c>
      <c r="K56" s="10">
        <f>'2020'!K56-'2008'!K56</f>
        <v>4.822768534830383E-3</v>
      </c>
      <c r="L56" s="4">
        <f>'2020'!L56-'2008'!L56</f>
        <v>-2.2960507752780551E-2</v>
      </c>
      <c r="M56" s="11">
        <f>'2020'!M56-'2008'!M56</f>
        <v>-5.2443531144831732E-3</v>
      </c>
      <c r="N56" s="11">
        <f>'2020'!N56-'2008'!N56</f>
        <v>-5.338594532333929E-4</v>
      </c>
      <c r="O56" s="11">
        <f>'2020'!O56-'2008'!O56</f>
        <v>-5.4018553542404812E-3</v>
      </c>
      <c r="P56" s="11">
        <f>'2020'!P56-'2008'!P56</f>
        <v>-1.1780439830823511E-2</v>
      </c>
      <c r="Q56" s="6">
        <f>'2020'!Q56-'2008'!Q56</f>
        <v>1.1562977015362505E-2</v>
      </c>
      <c r="R56" s="12">
        <f>'2020'!R56-'2008'!R56</f>
        <v>6.673035557046042E-3</v>
      </c>
      <c r="S56" s="12">
        <f>'2020'!S56-'2008'!S56</f>
        <v>3.533940346948837E-3</v>
      </c>
      <c r="T56" s="12">
        <f>'2020'!T56-'2008'!T56</f>
        <v>1.3560011113676329E-3</v>
      </c>
      <c r="U56" s="8">
        <f>'2020'!U56-'2008'!U56</f>
        <v>-6.887497417909505E-4</v>
      </c>
      <c r="V56" s="13">
        <f>'2020'!V56-'2008'!V56</f>
        <v>1.1254124183189898E-3</v>
      </c>
      <c r="W56" s="13">
        <f>'2020'!W56-'2008'!W56</f>
        <v>-1.0121590393428609E-3</v>
      </c>
      <c r="X56" s="13">
        <f>'2020'!X56-'2008'!X56</f>
        <v>3.5571379218737181E-4</v>
      </c>
      <c r="Y56" s="13">
        <f>'2020'!Y56-'2008'!Y56</f>
        <v>-1.1577169129544512E-3</v>
      </c>
    </row>
    <row r="57" spans="1:25" x14ac:dyDescent="0.3">
      <c r="A57">
        <v>24300</v>
      </c>
      <c r="B57" t="s">
        <v>70</v>
      </c>
      <c r="C57">
        <v>39.019421000000001</v>
      </c>
      <c r="D57">
        <v>-108.461893</v>
      </c>
      <c r="E57">
        <f>'2020'!E57</f>
        <v>47340</v>
      </c>
      <c r="F57" s="1">
        <f>'2020'!F57-'2008'!F57</f>
        <v>2.3653691984382164E-3</v>
      </c>
      <c r="G57" s="2">
        <f>'2020'!G57-'2008'!G57</f>
        <v>2.8564483648356384E-2</v>
      </c>
      <c r="H57" s="9">
        <f>'2020'!H57-'2008'!H57</f>
        <v>6.2633208238885643E-3</v>
      </c>
      <c r="I57" s="10">
        <f>'2020'!I57-'2008'!I57</f>
        <v>3.9043250087656117E-3</v>
      </c>
      <c r="J57" s="10">
        <f>'2020'!J57-'2008'!J57</f>
        <v>1.2412470496190028E-2</v>
      </c>
      <c r="K57" s="10">
        <f>'2020'!K57-'2008'!K57</f>
        <v>5.9843673195121676E-3</v>
      </c>
      <c r="L57" s="4">
        <f>'2020'!L57-'2008'!L57</f>
        <v>-2.2253801826732644E-2</v>
      </c>
      <c r="M57" s="11">
        <f>'2020'!M57-'2008'!M57</f>
        <v>-7.3653123370646112E-3</v>
      </c>
      <c r="N57" s="11">
        <f>'2020'!N57-'2008'!N57</f>
        <v>-2.8879520219203328E-3</v>
      </c>
      <c r="O57" s="11">
        <f>'2020'!O57-'2008'!O57</f>
        <v>-3.7219912484332818E-3</v>
      </c>
      <c r="P57" s="11">
        <f>'2020'!P57-'2008'!P57</f>
        <v>-8.2785462193144185E-3</v>
      </c>
      <c r="Q57" s="6">
        <f>'2020'!Q57-'2008'!Q57</f>
        <v>7.2156974793317064E-3</v>
      </c>
      <c r="R57" s="12">
        <f>'2020'!R57-'2008'!R57</f>
        <v>4.4767508997470076E-3</v>
      </c>
      <c r="S57" s="12">
        <f>'2020'!S57-'2008'!S57</f>
        <v>1.1832680945461898E-3</v>
      </c>
      <c r="T57" s="12">
        <f>'2020'!T57-'2008'!T57</f>
        <v>1.5556784850384985E-3</v>
      </c>
      <c r="U57" s="8">
        <f>'2020'!U57-'2008'!U57</f>
        <v>-1.1161010102517244E-2</v>
      </c>
      <c r="V57" s="13">
        <f>'2020'!V57-'2008'!V57</f>
        <v>-5.4306431011053383E-4</v>
      </c>
      <c r="W57" s="13">
        <f>'2020'!W57-'2008'!W57</f>
        <v>-7.0248931542189613E-3</v>
      </c>
      <c r="X57" s="13">
        <f>'2020'!X57-'2008'!X57</f>
        <v>-3.9033651606657296E-4</v>
      </c>
      <c r="Y57" s="13">
        <f>'2020'!Y57-'2008'!Y57</f>
        <v>-3.202716122121179E-3</v>
      </c>
    </row>
    <row r="58" spans="1:25" x14ac:dyDescent="0.3">
      <c r="A58">
        <v>24540</v>
      </c>
      <c r="B58" t="s">
        <v>71</v>
      </c>
      <c r="C58">
        <v>40.555961000000003</v>
      </c>
      <c r="D58">
        <v>-104.38366600000001</v>
      </c>
      <c r="E58">
        <f>'2020'!E58</f>
        <v>85630</v>
      </c>
      <c r="F58" s="1">
        <f>'2020'!F58-'2008'!F58</f>
        <v>4.1206259921571231E-3</v>
      </c>
      <c r="G58" s="2">
        <f>'2020'!G58-'2008'!G58</f>
        <v>1.6944813545728188E-2</v>
      </c>
      <c r="H58" s="9">
        <f>'2020'!H58-'2008'!H58</f>
        <v>3.7955999855508599E-3</v>
      </c>
      <c r="I58" s="10">
        <f>'2020'!I58-'2008'!I58</f>
        <v>2.8833034113584684E-3</v>
      </c>
      <c r="J58" s="10">
        <f>'2020'!J58-'2008'!J58</f>
        <v>6.0435631164052483E-3</v>
      </c>
      <c r="K58" s="10">
        <f>'2020'!K58-'2008'!K58</f>
        <v>4.2223470324136182E-3</v>
      </c>
      <c r="L58" s="4">
        <f>'2020'!L58-'2008'!L58</f>
        <v>-2.3192281232777973E-2</v>
      </c>
      <c r="M58" s="11">
        <f>'2020'!M58-'2008'!M58</f>
        <v>-9.1767759328236984E-3</v>
      </c>
      <c r="N58" s="11">
        <f>'2020'!N58-'2008'!N58</f>
        <v>-4.6229165202892573E-3</v>
      </c>
      <c r="O58" s="11">
        <f>'2020'!O58-'2008'!O58</f>
        <v>-4.1690596041487615E-3</v>
      </c>
      <c r="P58" s="11">
        <f>'2020'!P58-'2008'!P58</f>
        <v>-5.2235291755162519E-3</v>
      </c>
      <c r="Q58" s="6">
        <f>'2020'!Q58-'2008'!Q58</f>
        <v>-1.2883537631305092E-3</v>
      </c>
      <c r="R58" s="12">
        <f>'2020'!R58-'2008'!R58</f>
        <v>-1.1998140984430597E-3</v>
      </c>
      <c r="S58" s="12">
        <f>'2020'!S58-'2008'!S58</f>
        <v>7.0575230703126372E-4</v>
      </c>
      <c r="T58" s="12">
        <f>'2020'!T58-'2008'!T58</f>
        <v>-7.9429197171870455E-4</v>
      </c>
      <c r="U58" s="8">
        <f>'2020'!U58-'2008'!U58</f>
        <v>1.1656447442337375E-2</v>
      </c>
      <c r="V58" s="13">
        <f>'2020'!V58-'2008'!V58</f>
        <v>2.2916013694792361E-3</v>
      </c>
      <c r="W58" s="13">
        <f>'2020'!W58-'2008'!W58</f>
        <v>4.6217887702190291E-3</v>
      </c>
      <c r="X58" s="13">
        <f>'2020'!X58-'2008'!X58</f>
        <v>2.4925453740653088E-3</v>
      </c>
      <c r="Y58" s="13">
        <f>'2020'!Y58-'2008'!Y58</f>
        <v>2.2505119285738152E-3</v>
      </c>
    </row>
    <row r="59" spans="1:25" x14ac:dyDescent="0.3">
      <c r="A59">
        <v>39380</v>
      </c>
      <c r="B59" t="s">
        <v>72</v>
      </c>
      <c r="C59">
        <v>38.170658000000003</v>
      </c>
      <c r="D59">
        <v>-104.489892</v>
      </c>
      <c r="E59">
        <f>'2020'!E59</f>
        <v>45810</v>
      </c>
      <c r="F59" s="1">
        <f>'2020'!F59-'2008'!F59</f>
        <v>1.4556488166311832E-3</v>
      </c>
      <c r="G59" s="2">
        <f>'2020'!G59-'2008'!G59</f>
        <v>2.5665711709953354E-2</v>
      </c>
      <c r="H59" s="9">
        <f>'2020'!H59-'2008'!H59</f>
        <v>5.0047145163775383E-3</v>
      </c>
      <c r="I59" s="10">
        <f>'2020'!I59-'2008'!I59</f>
        <v>4.0380981808385077E-3</v>
      </c>
      <c r="J59" s="10">
        <f>'2020'!J59-'2008'!J59</f>
        <v>9.0429074142607535E-3</v>
      </c>
      <c r="K59" s="10">
        <f>'2020'!K59-'2008'!K59</f>
        <v>7.5799915984765751E-3</v>
      </c>
      <c r="L59" s="4">
        <f>'2020'!L59-'2008'!L59</f>
        <v>-2.6789371334497797E-2</v>
      </c>
      <c r="M59" s="11">
        <f>'2020'!M59-'2008'!M59</f>
        <v>-9.5225067650101941E-3</v>
      </c>
      <c r="N59" s="11">
        <f>'2020'!N59-'2008'!N59</f>
        <v>-2.4220166677974483E-3</v>
      </c>
      <c r="O59" s="11">
        <f>'2020'!O59-'2008'!O59</f>
        <v>-5.7252279374877812E-3</v>
      </c>
      <c r="P59" s="11">
        <f>'2020'!P59-'2008'!P59</f>
        <v>-9.119619964202387E-3</v>
      </c>
      <c r="Q59" s="6">
        <f>'2020'!Q59-'2008'!Q59</f>
        <v>3.2054405763215499E-3</v>
      </c>
      <c r="R59" s="12">
        <f>'2020'!R59-'2008'!R59</f>
        <v>-1.8355326785618256E-3</v>
      </c>
      <c r="S59" s="12">
        <f>'2020'!S59-'2008'!S59</f>
        <v>2.5713917075578761E-3</v>
      </c>
      <c r="T59" s="12">
        <f>'2020'!T59-'2008'!T59</f>
        <v>2.4695815473255046E-3</v>
      </c>
      <c r="U59" s="8">
        <f>'2020'!U59-'2008'!U59</f>
        <v>-6.2613213514585431E-4</v>
      </c>
      <c r="V59" s="13">
        <f>'2020'!V59-'2008'!V59</f>
        <v>4.7777388283360908E-5</v>
      </c>
      <c r="W59" s="13">
        <f>'2020'!W59-'2008'!W59</f>
        <v>-1.2511431883960311E-4</v>
      </c>
      <c r="X59" s="13">
        <f>'2020'!X59-'2008'!X59</f>
        <v>2.6748169587808082E-4</v>
      </c>
      <c r="Y59" s="13">
        <f>'2020'!Y59-'2008'!Y59</f>
        <v>-8.1627690046769813E-4</v>
      </c>
    </row>
    <row r="60" spans="1:25" x14ac:dyDescent="0.3">
      <c r="A60">
        <v>71950</v>
      </c>
      <c r="B60" t="s">
        <v>73</v>
      </c>
      <c r="C60">
        <v>41.227412999999999</v>
      </c>
      <c r="D60">
        <v>-73.367061000000007</v>
      </c>
      <c r="E60">
        <f>'2020'!E60</f>
        <v>334740</v>
      </c>
      <c r="F60" s="1">
        <f>'2020'!F60-'2008'!F60</f>
        <v>-2.5750004512842262E-4</v>
      </c>
      <c r="G60" s="2">
        <f>'2020'!G60-'2008'!G60</f>
        <v>1.8836465959470694E-2</v>
      </c>
      <c r="H60" s="9">
        <f>'2020'!H60-'2008'!H60</f>
        <v>4.8217206733632556E-3</v>
      </c>
      <c r="I60" s="10">
        <f>'2020'!I60-'2008'!I60</f>
        <v>3.4993527663251724E-3</v>
      </c>
      <c r="J60" s="10">
        <f>'2020'!J60-'2008'!J60</f>
        <v>5.9062692535298139E-3</v>
      </c>
      <c r="K60" s="10">
        <f>'2020'!K60-'2008'!K60</f>
        <v>4.6091232662524573E-3</v>
      </c>
      <c r="L60" s="4">
        <f>'2020'!L60-'2008'!L60</f>
        <v>-1.7807135838593308E-2</v>
      </c>
      <c r="M60" s="11">
        <f>'2020'!M60-'2008'!M60</f>
        <v>-9.1844498068597707E-3</v>
      </c>
      <c r="N60" s="11">
        <f>'2020'!N60-'2008'!N60</f>
        <v>-4.9170539579216771E-3</v>
      </c>
      <c r="O60" s="11">
        <f>'2020'!O60-'2008'!O60</f>
        <v>-1.5739136482803423E-3</v>
      </c>
      <c r="P60" s="11">
        <f>'2020'!P60-'2008'!P60</f>
        <v>-2.1317184255315313E-3</v>
      </c>
      <c r="Q60" s="6">
        <f>'2020'!Q60-'2008'!Q60</f>
        <v>3.7026180159023814E-3</v>
      </c>
      <c r="R60" s="12">
        <f>'2020'!R60-'2008'!R60</f>
        <v>2.5681866487005517E-3</v>
      </c>
      <c r="S60" s="12">
        <f>'2020'!S60-'2008'!S60</f>
        <v>8.1921603991273045E-4</v>
      </c>
      <c r="T60" s="12">
        <f>'2020'!T60-'2008'!T60</f>
        <v>3.1521532728910617E-4</v>
      </c>
      <c r="U60" s="8">
        <f>'2020'!U60-'2008'!U60</f>
        <v>-4.9894481819081071E-3</v>
      </c>
      <c r="V60" s="13">
        <f>'2020'!V60-'2008'!V60</f>
        <v>-1.6731865330106739E-3</v>
      </c>
      <c r="W60" s="13">
        <f>'2020'!W60-'2008'!W60</f>
        <v>-1.4574254602627394E-3</v>
      </c>
      <c r="X60" s="13">
        <f>'2020'!X60-'2008'!X60</f>
        <v>-8.861441048735319E-4</v>
      </c>
      <c r="Y60" s="13">
        <f>'2020'!Y60-'2008'!Y60</f>
        <v>-9.726920837611619E-4</v>
      </c>
    </row>
    <row r="61" spans="1:25" x14ac:dyDescent="0.3">
      <c r="A61">
        <v>73450</v>
      </c>
      <c r="B61" t="s">
        <v>74</v>
      </c>
      <c r="C61">
        <v>41.718649999999997</v>
      </c>
      <c r="D61">
        <v>-72.573919000000004</v>
      </c>
      <c r="E61">
        <f>'2020'!E61</f>
        <v>495050</v>
      </c>
      <c r="F61" s="1">
        <f>'2020'!F61-'2008'!F61</f>
        <v>3.0428472365556791E-4</v>
      </c>
      <c r="G61" s="2">
        <f>'2020'!G61-'2008'!G61</f>
        <v>1.5773104637024166E-2</v>
      </c>
      <c r="H61" s="9">
        <f>'2020'!H61-'2008'!H61</f>
        <v>3.4929759641018979E-3</v>
      </c>
      <c r="I61" s="10">
        <f>'2020'!I61-'2008'!I61</f>
        <v>3.1551576204813265E-3</v>
      </c>
      <c r="J61" s="10">
        <f>'2020'!J61-'2008'!J61</f>
        <v>4.1144479675703852E-3</v>
      </c>
      <c r="K61" s="10">
        <f>'2020'!K61-'2008'!K61</f>
        <v>5.0105230848705717E-3</v>
      </c>
      <c r="L61" s="4">
        <f>'2020'!L61-'2008'!L61</f>
        <v>-1.7739857131586018E-2</v>
      </c>
      <c r="M61" s="11">
        <f>'2020'!M61-'2008'!M61</f>
        <v>-9.3703239930398238E-3</v>
      </c>
      <c r="N61" s="11">
        <f>'2020'!N61-'2008'!N61</f>
        <v>-1.7369597478896631E-3</v>
      </c>
      <c r="O61" s="11">
        <f>'2020'!O61-'2008'!O61</f>
        <v>-2.6174048499006605E-3</v>
      </c>
      <c r="P61" s="11">
        <f>'2020'!P61-'2008'!P61</f>
        <v>-4.0151685407558563E-3</v>
      </c>
      <c r="Q61" s="6">
        <f>'2020'!Q61-'2008'!Q61</f>
        <v>6.8388105815513495E-3</v>
      </c>
      <c r="R61" s="12">
        <f>'2020'!R61-'2008'!R61</f>
        <v>4.1505465096716154E-3</v>
      </c>
      <c r="S61" s="12">
        <f>'2020'!S61-'2008'!S61</f>
        <v>1.8968863789077806E-3</v>
      </c>
      <c r="T61" s="12">
        <f>'2020'!T61-'2008'!T61</f>
        <v>7.9137769297195695E-4</v>
      </c>
      <c r="U61" s="8">
        <f>'2020'!U61-'2008'!U61</f>
        <v>-4.5677733633339712E-3</v>
      </c>
      <c r="V61" s="13">
        <f>'2020'!V61-'2008'!V61</f>
        <v>-1.2826906410614534E-3</v>
      </c>
      <c r="W61" s="13">
        <f>'2020'!W61-'2008'!W61</f>
        <v>-8.9864428760904821E-4</v>
      </c>
      <c r="X61" s="13">
        <f>'2020'!X61-'2008'!X61</f>
        <v>-8.0623003576862223E-4</v>
      </c>
      <c r="Y61" s="13">
        <f>'2020'!Y61-'2008'!Y61</f>
        <v>-1.5802083988948473E-3</v>
      </c>
    </row>
    <row r="62" spans="1:25" x14ac:dyDescent="0.3">
      <c r="A62">
        <v>75700</v>
      </c>
      <c r="B62" t="s">
        <v>75</v>
      </c>
      <c r="C62">
        <v>41.349716999999998</v>
      </c>
      <c r="D62">
        <v>-72.900204000000002</v>
      </c>
      <c r="E62">
        <f>'2020'!E62</f>
        <v>229230</v>
      </c>
      <c r="F62" s="1">
        <f>'2020'!F62-'2008'!F62</f>
        <v>1.973092782779573E-3</v>
      </c>
      <c r="G62" s="2">
        <f>'2020'!G62-'2008'!G62</f>
        <v>1.7188692899718722E-2</v>
      </c>
      <c r="H62" s="9">
        <f>'2020'!H62-'2008'!H62</f>
        <v>4.224468413066014E-3</v>
      </c>
      <c r="I62" s="10">
        <f>'2020'!I62-'2008'!I62</f>
        <v>3.2178297663730589E-3</v>
      </c>
      <c r="J62" s="10">
        <f>'2020'!J62-'2008'!J62</f>
        <v>5.6498617019739433E-3</v>
      </c>
      <c r="K62" s="10">
        <f>'2020'!K62-'2008'!K62</f>
        <v>4.096533018305714E-3</v>
      </c>
      <c r="L62" s="4">
        <f>'2020'!L62-'2008'!L62</f>
        <v>-1.5534484829531292E-2</v>
      </c>
      <c r="M62" s="11">
        <f>'2020'!M62-'2008'!M62</f>
        <v>-8.6269973538848216E-3</v>
      </c>
      <c r="N62" s="11">
        <f>'2020'!N62-'2008'!N62</f>
        <v>-2.8417060807518629E-3</v>
      </c>
      <c r="O62" s="11">
        <f>'2020'!O62-'2008'!O62</f>
        <v>-1.4935045697453894E-3</v>
      </c>
      <c r="P62" s="11">
        <f>'2020'!P62-'2008'!P62</f>
        <v>-2.5722768251492112E-3</v>
      </c>
      <c r="Q62" s="6">
        <f>'2020'!Q62-'2008'!Q62</f>
        <v>4.5617155100856066E-3</v>
      </c>
      <c r="R62" s="12">
        <f>'2020'!R62-'2008'!R62</f>
        <v>4.5934858855539579E-3</v>
      </c>
      <c r="S62" s="12">
        <f>'2020'!S62-'2008'!S62</f>
        <v>6.3807662435719226E-4</v>
      </c>
      <c r="T62" s="12">
        <f>'2020'!T62-'2008'!T62</f>
        <v>-6.6984699982554699E-4</v>
      </c>
      <c r="U62" s="8">
        <f>'2020'!U62-'2008'!U62</f>
        <v>-4.2428307974935048E-3</v>
      </c>
      <c r="V62" s="13">
        <f>'2020'!V62-'2008'!V62</f>
        <v>-1.436088971907435E-3</v>
      </c>
      <c r="W62" s="13">
        <f>'2020'!W62-'2008'!W62</f>
        <v>-9.2731635140560348E-4</v>
      </c>
      <c r="X62" s="13">
        <f>'2020'!X62-'2008'!X62</f>
        <v>-6.2001802155052174E-4</v>
      </c>
      <c r="Y62" s="13">
        <f>'2020'!Y62-'2008'!Y62</f>
        <v>-1.2594074526299272E-3</v>
      </c>
    </row>
    <row r="63" spans="1:25" x14ac:dyDescent="0.3">
      <c r="A63">
        <v>76450</v>
      </c>
      <c r="B63" t="s">
        <v>76</v>
      </c>
      <c r="C63">
        <v>41.472651999999997</v>
      </c>
      <c r="D63">
        <v>-72.108633999999995</v>
      </c>
      <c r="E63">
        <f>'2020'!E63</f>
        <v>88490</v>
      </c>
      <c r="F63" s="1">
        <f>'2020'!F63-'2008'!F63</f>
        <v>2.4380912930876408E-3</v>
      </c>
      <c r="G63" s="2">
        <f>'2020'!G63-'2008'!G63</f>
        <v>1.9375238721961188E-2</v>
      </c>
      <c r="H63" s="9">
        <f>'2020'!H63-'2008'!H63</f>
        <v>5.0784042629527792E-3</v>
      </c>
      <c r="I63" s="10">
        <f>'2020'!I63-'2008'!I63</f>
        <v>3.1139789866175827E-3</v>
      </c>
      <c r="J63" s="10">
        <f>'2020'!J63-'2008'!J63</f>
        <v>5.3141136193977992E-3</v>
      </c>
      <c r="K63" s="10">
        <f>'2020'!K63-'2008'!K63</f>
        <v>5.8687418529930167E-3</v>
      </c>
      <c r="L63" s="4">
        <f>'2020'!L63-'2008'!L63</f>
        <v>-2.3004948583689289E-2</v>
      </c>
      <c r="M63" s="11">
        <f>'2020'!M63-'2008'!M63</f>
        <v>-6.9135245698764836E-3</v>
      </c>
      <c r="N63" s="11">
        <f>'2020'!N63-'2008'!N63</f>
        <v>-2.4890050139741854E-3</v>
      </c>
      <c r="O63" s="11">
        <f>'2020'!O63-'2008'!O63</f>
        <v>-4.547798150909263E-3</v>
      </c>
      <c r="P63" s="11">
        <f>'2020'!P63-'2008'!P63</f>
        <v>-9.0546208489293636E-3</v>
      </c>
      <c r="Q63" s="6">
        <f>'2020'!Q63-'2008'!Q63</f>
        <v>6.6107626105625511E-3</v>
      </c>
      <c r="R63" s="12">
        <f>'2020'!R63-'2008'!R63</f>
        <v>4.0963438621440876E-3</v>
      </c>
      <c r="S63" s="12">
        <f>'2020'!S63-'2008'!S63</f>
        <v>2.1573593835149726E-3</v>
      </c>
      <c r="T63" s="12">
        <f>'2020'!T63-'2008'!T63</f>
        <v>3.5705936490347881E-4</v>
      </c>
      <c r="U63" s="8">
        <f>'2020'!U63-'2008'!U63</f>
        <v>-5.42961455746796E-4</v>
      </c>
      <c r="V63" s="13">
        <f>'2020'!V63-'2008'!V63</f>
        <v>5.8712187492107951E-4</v>
      </c>
      <c r="W63" s="13">
        <f>'2020'!W63-'2008'!W63</f>
        <v>8.714965908989368E-4</v>
      </c>
      <c r="X63" s="13">
        <f>'2020'!X63-'2008'!X63</f>
        <v>-3.3093013052695741E-4</v>
      </c>
      <c r="Y63" s="13">
        <f>'2020'!Y63-'2008'!Y63</f>
        <v>-1.670649791039848E-3</v>
      </c>
    </row>
    <row r="64" spans="1:25" x14ac:dyDescent="0.3">
      <c r="A64">
        <v>47900</v>
      </c>
      <c r="B64" t="s">
        <v>77</v>
      </c>
      <c r="C64">
        <v>38.816927999999997</v>
      </c>
      <c r="D64">
        <v>-77.448228</v>
      </c>
      <c r="E64">
        <f>'2020'!E64</f>
        <v>2619830</v>
      </c>
      <c r="F64" s="1">
        <f>'2020'!F64-'2008'!F64</f>
        <v>-8.2732170634525204E-4</v>
      </c>
      <c r="G64" s="2">
        <f>'2020'!G64-'2008'!G64</f>
        <v>1.866458262364562E-2</v>
      </c>
      <c r="H64" s="9">
        <f>'2020'!H64-'2008'!H64</f>
        <v>4.0177739032099535E-3</v>
      </c>
      <c r="I64" s="10">
        <f>'2020'!I64-'2008'!I64</f>
        <v>2.5669176558738606E-3</v>
      </c>
      <c r="J64" s="10">
        <f>'2020'!J64-'2008'!J64</f>
        <v>5.2920098642847135E-3</v>
      </c>
      <c r="K64" s="10">
        <f>'2020'!K64-'2008'!K64</f>
        <v>6.7878812002771065E-3</v>
      </c>
      <c r="L64" s="4">
        <f>'2020'!L64-'2008'!L64</f>
        <v>-1.9926536573579789E-2</v>
      </c>
      <c r="M64" s="11">
        <f>'2020'!M64-'2008'!M64</f>
        <v>-7.0663745933045238E-3</v>
      </c>
      <c r="N64" s="11">
        <f>'2020'!N64-'2008'!N64</f>
        <v>-2.9372853617189651E-3</v>
      </c>
      <c r="O64" s="11">
        <f>'2020'!O64-'2008'!O64</f>
        <v>-4.0753144756523162E-3</v>
      </c>
      <c r="P64" s="11">
        <f>'2020'!P64-'2008'!P64</f>
        <v>-5.8475621429040017E-3</v>
      </c>
      <c r="Q64" s="6">
        <f>'2020'!Q64-'2008'!Q64</f>
        <v>8.950612114489151E-3</v>
      </c>
      <c r="R64" s="12">
        <f>'2020'!R64-'2008'!R64</f>
        <v>4.7317449918266169E-3</v>
      </c>
      <c r="S64" s="12">
        <f>'2020'!S64-'2008'!S64</f>
        <v>2.7554687857718994E-3</v>
      </c>
      <c r="T64" s="12">
        <f>'2020'!T64-'2008'!T64</f>
        <v>1.4633983368906173E-3</v>
      </c>
      <c r="U64" s="8">
        <f>'2020'!U64-'2008'!U64</f>
        <v>-8.5159798709003032E-3</v>
      </c>
      <c r="V64" s="13">
        <f>'2020'!V64-'2008'!V64</f>
        <v>-2.9794049030768925E-3</v>
      </c>
      <c r="W64" s="13">
        <f>'2020'!W64-'2008'!W64</f>
        <v>-1.7543453004791702E-3</v>
      </c>
      <c r="X64" s="13">
        <f>'2020'!X64-'2008'!X64</f>
        <v>-1.7563918661372552E-3</v>
      </c>
      <c r="Y64" s="13">
        <f>'2020'!Y64-'2008'!Y64</f>
        <v>-2.0258378012069853E-3</v>
      </c>
    </row>
    <row r="65" spans="1:25" x14ac:dyDescent="0.3">
      <c r="A65">
        <v>20100</v>
      </c>
      <c r="B65" t="s">
        <v>78</v>
      </c>
      <c r="C65">
        <v>39.097087999999999</v>
      </c>
      <c r="D65">
        <v>-75.502982000000003</v>
      </c>
      <c r="E65">
        <f>'2020'!E65</f>
        <v>44770</v>
      </c>
      <c r="F65" s="1">
        <f>'2020'!F65-'2008'!F65</f>
        <v>3.8858498816816689E-3</v>
      </c>
      <c r="G65" s="2">
        <f>'2020'!G65-'2008'!G65</f>
        <v>2.2467141160385701E-2</v>
      </c>
      <c r="H65" s="9">
        <f>'2020'!H65-'2008'!H65</f>
        <v>5.4468528821688469E-3</v>
      </c>
      <c r="I65" s="10">
        <f>'2020'!I65-'2008'!I65</f>
        <v>4.2105989861453436E-3</v>
      </c>
      <c r="J65" s="10">
        <f>'2020'!J65-'2008'!J65</f>
        <v>7.6222573416365874E-3</v>
      </c>
      <c r="K65" s="10">
        <f>'2020'!K65-'2008'!K65</f>
        <v>5.1874319504349002E-3</v>
      </c>
      <c r="L65" s="4">
        <f>'2020'!L65-'2008'!L65</f>
        <v>-2.7200400225397436E-2</v>
      </c>
      <c r="M65" s="11">
        <f>'2020'!M65-'2008'!M65</f>
        <v>-6.6741985651826846E-3</v>
      </c>
      <c r="N65" s="11">
        <f>'2020'!N65-'2008'!N65</f>
        <v>-4.8657603226023652E-3</v>
      </c>
      <c r="O65" s="11">
        <f>'2020'!O65-'2008'!O65</f>
        <v>-5.9597589998877168E-3</v>
      </c>
      <c r="P65" s="11">
        <f>'2020'!P65-'2008'!P65</f>
        <v>-9.7006823377246559E-3</v>
      </c>
      <c r="Q65" s="6">
        <f>'2020'!Q65-'2008'!Q65</f>
        <v>4.9048603444324101E-3</v>
      </c>
      <c r="R65" s="12">
        <f>'2020'!R65-'2008'!R65</f>
        <v>5.266958406333809E-3</v>
      </c>
      <c r="S65" s="12">
        <f>'2020'!S65-'2008'!S65</f>
        <v>9.5525241092207606E-4</v>
      </c>
      <c r="T65" s="12">
        <f>'2020'!T65-'2008'!T65</f>
        <v>-1.3173504728234801E-3</v>
      </c>
      <c r="U65" s="8">
        <f>'2020'!U65-'2008'!U65</f>
        <v>3.7142486022609805E-3</v>
      </c>
      <c r="V65" s="13">
        <f>'2020'!V65-'2008'!V65</f>
        <v>-4.1974697331527248E-4</v>
      </c>
      <c r="W65" s="13">
        <f>'2020'!W65-'2008'!W65</f>
        <v>3.0091878625581533E-3</v>
      </c>
      <c r="X65" s="13">
        <f>'2020'!X65-'2008'!X65</f>
        <v>1.0364674868889971E-3</v>
      </c>
      <c r="Y65" s="13">
        <f>'2020'!Y65-'2008'!Y65</f>
        <v>8.8340226129097338E-5</v>
      </c>
    </row>
    <row r="66" spans="1:25" x14ac:dyDescent="0.3">
      <c r="A66">
        <v>15980</v>
      </c>
      <c r="B66" t="s">
        <v>79</v>
      </c>
      <c r="C66">
        <v>26.559035000000002</v>
      </c>
      <c r="D66">
        <v>-81.891993999999997</v>
      </c>
      <c r="E66">
        <f>'2020'!E66</f>
        <v>231340</v>
      </c>
      <c r="F66" s="1">
        <f>'2020'!F66-'2008'!F66</f>
        <v>2.2607790318291965E-3</v>
      </c>
      <c r="G66" s="2">
        <f>'2020'!G66-'2008'!G66</f>
        <v>2.4001619582307968E-2</v>
      </c>
      <c r="H66" s="9">
        <f>'2020'!H66-'2008'!H66</f>
        <v>6.8718250404587386E-3</v>
      </c>
      <c r="I66" s="10">
        <f>'2020'!I66-'2008'!I66</f>
        <v>3.0364077127856357E-3</v>
      </c>
      <c r="J66" s="10">
        <f>'2020'!J66-'2008'!J66</f>
        <v>7.5689081650287121E-3</v>
      </c>
      <c r="K66" s="10">
        <f>'2020'!K66-'2008'!K66</f>
        <v>6.5244786640348898E-3</v>
      </c>
      <c r="L66" s="4">
        <f>'2020'!L66-'2008'!L66</f>
        <v>-2.810648953152789E-2</v>
      </c>
      <c r="M66" s="11">
        <f>'2020'!M66-'2008'!M66</f>
        <v>-9.4982995076175261E-3</v>
      </c>
      <c r="N66" s="11">
        <f>'2020'!N66-'2008'!N66</f>
        <v>-6.3859478216807125E-3</v>
      </c>
      <c r="O66" s="11">
        <f>'2020'!O66-'2008'!O66</f>
        <v>-5.233768308915393E-3</v>
      </c>
      <c r="P66" s="11">
        <f>'2020'!P66-'2008'!P66</f>
        <v>-6.9884738933142579E-3</v>
      </c>
      <c r="Q66" s="6">
        <f>'2020'!Q66-'2008'!Q66</f>
        <v>6.4124510056119549E-3</v>
      </c>
      <c r="R66" s="12">
        <f>'2020'!R66-'2008'!R66</f>
        <v>4.4424021912135292E-3</v>
      </c>
      <c r="S66" s="12">
        <f>'2020'!S66-'2008'!S66</f>
        <v>8.4279581605720306E-4</v>
      </c>
      <c r="T66" s="12">
        <f>'2020'!T66-'2008'!T66</f>
        <v>1.1272529983412313E-3</v>
      </c>
      <c r="U66" s="8">
        <f>'2020'!U66-'2008'!U66</f>
        <v>-4.6802024562808686E-5</v>
      </c>
      <c r="V66" s="13">
        <f>'2020'!V66-'2008'!V66</f>
        <v>8.2046337405379186E-4</v>
      </c>
      <c r="W66" s="13">
        <f>'2020'!W66-'2008'!W66</f>
        <v>-1.3996455960334914E-4</v>
      </c>
      <c r="X66" s="13">
        <f>'2020'!X66-'2008'!X66</f>
        <v>1.9557415274412335E-4</v>
      </c>
      <c r="Y66" s="13">
        <f>'2020'!Y66-'2008'!Y66</f>
        <v>-9.2287499175738516E-4</v>
      </c>
    </row>
    <row r="67" spans="1:25" x14ac:dyDescent="0.3">
      <c r="A67">
        <v>18880</v>
      </c>
      <c r="B67" t="s">
        <v>80</v>
      </c>
      <c r="C67">
        <v>30.641096999999998</v>
      </c>
      <c r="D67">
        <v>-86.367692000000005</v>
      </c>
      <c r="E67">
        <f>'2020'!E67</f>
        <v>89310</v>
      </c>
      <c r="F67" s="1">
        <f>'2020'!F67-'2008'!F67</f>
        <v>1.1649521260364004E-3</v>
      </c>
      <c r="G67" s="2">
        <f>'2020'!G67-'2008'!G67</f>
        <v>3.1351721728777038E-2</v>
      </c>
      <c r="H67" s="9">
        <f>'2020'!H67-'2008'!H67</f>
        <v>8.657624468685024E-3</v>
      </c>
      <c r="I67" s="10">
        <f>'2020'!I67-'2008'!I67</f>
        <v>3.5549057646607225E-3</v>
      </c>
      <c r="J67" s="10">
        <f>'2020'!J67-'2008'!J67</f>
        <v>9.0751887798346392E-3</v>
      </c>
      <c r="K67" s="10">
        <f>'2020'!K67-'2008'!K67</f>
        <v>1.0064002715596636E-2</v>
      </c>
      <c r="L67" s="4">
        <f>'2020'!L67-'2008'!L67</f>
        <v>-3.2338889101472229E-2</v>
      </c>
      <c r="M67" s="11">
        <f>'2020'!M67-'2008'!M67</f>
        <v>-9.710935519641542E-3</v>
      </c>
      <c r="N67" s="11">
        <f>'2020'!N67-'2008'!N67</f>
        <v>-5.8585748070613883E-3</v>
      </c>
      <c r="O67" s="11">
        <f>'2020'!O67-'2008'!O67</f>
        <v>-6.5645901464234588E-3</v>
      </c>
      <c r="P67" s="11">
        <f>'2020'!P67-'2008'!P67</f>
        <v>-1.0204788628345854E-2</v>
      </c>
      <c r="Q67" s="6">
        <f>'2020'!Q67-'2008'!Q67</f>
        <v>4.0277106106965249E-3</v>
      </c>
      <c r="R67" s="12">
        <f>'2020'!R67-'2008'!R67</f>
        <v>1.9771245492252107E-3</v>
      </c>
      <c r="S67" s="12">
        <f>'2020'!S67-'2008'!S67</f>
        <v>9.3059157491416113E-4</v>
      </c>
      <c r="T67" s="12">
        <f>'2020'!T67-'2008'!T67</f>
        <v>1.1199944865571548E-3</v>
      </c>
      <c r="U67" s="8">
        <f>'2020'!U67-'2008'!U67</f>
        <v>-1.8755911119648638E-3</v>
      </c>
      <c r="V67" s="13">
        <f>'2020'!V67-'2008'!V67</f>
        <v>-1.0455935371791666E-3</v>
      </c>
      <c r="W67" s="13">
        <f>'2020'!W67-'2008'!W67</f>
        <v>7.1327922349554915E-4</v>
      </c>
      <c r="X67" s="13">
        <f>'2020'!X67-'2008'!X67</f>
        <v>1.9419992713671022E-4</v>
      </c>
      <c r="Y67" s="13">
        <f>'2020'!Y67-'2008'!Y67</f>
        <v>-1.7374767254179427E-3</v>
      </c>
    </row>
    <row r="68" spans="1:25" x14ac:dyDescent="0.3">
      <c r="A68">
        <v>19660</v>
      </c>
      <c r="B68" t="s">
        <v>81</v>
      </c>
      <c r="C68">
        <v>29.178899999999999</v>
      </c>
      <c r="D68">
        <v>-81.189023000000006</v>
      </c>
      <c r="E68">
        <f>'2020'!E68</f>
        <v>165560</v>
      </c>
      <c r="F68" s="1">
        <f>'2020'!F68-'2008'!F68</f>
        <v>4.9715185184640021E-4</v>
      </c>
      <c r="G68" s="2">
        <f>'2020'!G68-'2008'!G68</f>
        <v>2.7581634510088354E-2</v>
      </c>
      <c r="H68" s="9">
        <f>'2020'!H68-'2008'!H68</f>
        <v>6.306061894721264E-3</v>
      </c>
      <c r="I68" s="10">
        <f>'2020'!I68-'2008'!I68</f>
        <v>3.7613542129087407E-3</v>
      </c>
      <c r="J68" s="10">
        <f>'2020'!J68-'2008'!J68</f>
        <v>9.5786436076002804E-3</v>
      </c>
      <c r="K68" s="10">
        <f>'2020'!K68-'2008'!K68</f>
        <v>7.9355747948580795E-3</v>
      </c>
      <c r="L68" s="4">
        <f>'2020'!L68-'2008'!L68</f>
        <v>-2.8798489873663458E-2</v>
      </c>
      <c r="M68" s="11">
        <f>'2020'!M68-'2008'!M68</f>
        <v>-1.1661831970954765E-2</v>
      </c>
      <c r="N68" s="11">
        <f>'2020'!N68-'2008'!N68</f>
        <v>-5.7471177744459617E-3</v>
      </c>
      <c r="O68" s="11">
        <f>'2020'!O68-'2008'!O68</f>
        <v>-4.7457395889896822E-3</v>
      </c>
      <c r="P68" s="11">
        <f>'2020'!P68-'2008'!P68</f>
        <v>-6.643800539273069E-3</v>
      </c>
      <c r="Q68" s="6">
        <f>'2020'!Q68-'2008'!Q68</f>
        <v>3.1777707326158811E-3</v>
      </c>
      <c r="R68" s="12">
        <f>'2020'!R68-'2008'!R68</f>
        <v>6.4394659674273796E-4</v>
      </c>
      <c r="S68" s="12">
        <f>'2020'!S68-'2008'!S68</f>
        <v>1.3554356691824459E-3</v>
      </c>
      <c r="T68" s="12">
        <f>'2020'!T68-'2008'!T68</f>
        <v>1.178388466690692E-3</v>
      </c>
      <c r="U68" s="8">
        <f>'2020'!U68-'2008'!U68</f>
        <v>-1.4637635171944191E-3</v>
      </c>
      <c r="V68" s="13">
        <f>'2020'!V68-'2008'!V68</f>
        <v>4.7842432256442295E-4</v>
      </c>
      <c r="W68" s="13">
        <f>'2020'!W68-'2008'!W68</f>
        <v>-3.9559045115766106E-4</v>
      </c>
      <c r="X68" s="13">
        <f>'2020'!X68-'2008'!X68</f>
        <v>-4.2010827121336664E-4</v>
      </c>
      <c r="Y68" s="13">
        <f>'2020'!Y68-'2008'!Y68</f>
        <v>-1.126489117387823E-3</v>
      </c>
    </row>
    <row r="69" spans="1:25" x14ac:dyDescent="0.3">
      <c r="A69">
        <v>23540</v>
      </c>
      <c r="B69" t="s">
        <v>82</v>
      </c>
      <c r="C69">
        <v>29.677956999999999</v>
      </c>
      <c r="D69">
        <v>-82.479868999999994</v>
      </c>
      <c r="E69">
        <f>'2020'!E69</f>
        <v>108470</v>
      </c>
      <c r="F69" s="1">
        <f>'2020'!F69-'2008'!F69</f>
        <v>-3.3614515531182887E-4</v>
      </c>
      <c r="G69" s="2">
        <f>'2020'!G69-'2008'!G69</f>
        <v>2.4446413940806946E-2</v>
      </c>
      <c r="H69" s="9">
        <f>'2020'!H69-'2008'!H69</f>
        <v>5.0807998679838554E-3</v>
      </c>
      <c r="I69" s="10">
        <f>'2020'!I69-'2008'!I69</f>
        <v>3.5845518198118972E-3</v>
      </c>
      <c r="J69" s="10">
        <f>'2020'!J69-'2008'!J69</f>
        <v>7.0474956203610065E-3</v>
      </c>
      <c r="K69" s="10">
        <f>'2020'!K69-'2008'!K69</f>
        <v>8.7335666326502116E-3</v>
      </c>
      <c r="L69" s="4">
        <f>'2020'!L69-'2008'!L69</f>
        <v>-3.28615144017258E-2</v>
      </c>
      <c r="M69" s="11">
        <f>'2020'!M69-'2008'!M69</f>
        <v>-1.1700577291927479E-2</v>
      </c>
      <c r="N69" s="11">
        <f>'2020'!N69-'2008'!N69</f>
        <v>-5.7704466505312593E-3</v>
      </c>
      <c r="O69" s="11">
        <f>'2020'!O69-'2008'!O69</f>
        <v>-6.0058933132034198E-3</v>
      </c>
      <c r="P69" s="11">
        <f>'2020'!P69-'2008'!P69</f>
        <v>-9.3845971460636071E-3</v>
      </c>
      <c r="Q69" s="6">
        <f>'2020'!Q69-'2008'!Q69</f>
        <v>9.3901005295613654E-3</v>
      </c>
      <c r="R69" s="12">
        <f>'2020'!R69-'2008'!R69</f>
        <v>4.3566729804905141E-3</v>
      </c>
      <c r="S69" s="12">
        <f>'2020'!S69-'2008'!S69</f>
        <v>1.7445872085426386E-3</v>
      </c>
      <c r="T69" s="12">
        <f>'2020'!T69-'2008'!T69</f>
        <v>3.288840340528211E-3</v>
      </c>
      <c r="U69" s="8">
        <f>'2020'!U69-'2008'!U69</f>
        <v>-1.3111452239543131E-3</v>
      </c>
      <c r="V69" s="13">
        <f>'2020'!V69-'2008'!V69</f>
        <v>5.1210515393389396E-4</v>
      </c>
      <c r="W69" s="13">
        <f>'2020'!W69-'2008'!W69</f>
        <v>2.8493227100264557E-4</v>
      </c>
      <c r="X69" s="13">
        <f>'2020'!X69-'2008'!X69</f>
        <v>-1.4879247259455761E-3</v>
      </c>
      <c r="Y69" s="13">
        <f>'2020'!Y69-'2008'!Y69</f>
        <v>-6.2025792294527829E-4</v>
      </c>
    </row>
    <row r="70" spans="1:25" x14ac:dyDescent="0.3">
      <c r="A70">
        <v>27260</v>
      </c>
      <c r="B70" t="s">
        <v>83</v>
      </c>
      <c r="C70">
        <v>30.234145999999999</v>
      </c>
      <c r="D70">
        <v>-81.756078000000002</v>
      </c>
      <c r="E70">
        <f>'2020'!E70</f>
        <v>612220</v>
      </c>
      <c r="F70" s="1">
        <f>'2020'!F70-'2008'!F70</f>
        <v>2.005983616357232E-3</v>
      </c>
      <c r="G70" s="2">
        <f>'2020'!G70-'2008'!G70</f>
        <v>2.1586713674771676E-2</v>
      </c>
      <c r="H70" s="9">
        <f>'2020'!H70-'2008'!H70</f>
        <v>5.2523287892266499E-3</v>
      </c>
      <c r="I70" s="10">
        <f>'2020'!I70-'2008'!I70</f>
        <v>3.1385729338396194E-3</v>
      </c>
      <c r="J70" s="10">
        <f>'2020'!J70-'2008'!J70</f>
        <v>7.4666977034373166E-3</v>
      </c>
      <c r="K70" s="10">
        <f>'2020'!K70-'2008'!K70</f>
        <v>5.7291142482680732E-3</v>
      </c>
      <c r="L70" s="4">
        <f>'2020'!L70-'2008'!L70</f>
        <v>-2.467954036195219E-2</v>
      </c>
      <c r="M70" s="11">
        <f>'2020'!M70-'2008'!M70</f>
        <v>-9.8376728208698846E-3</v>
      </c>
      <c r="N70" s="11">
        <f>'2020'!N70-'2008'!N70</f>
        <v>-5.1266670220614236E-3</v>
      </c>
      <c r="O70" s="11">
        <f>'2020'!O70-'2008'!O70</f>
        <v>-4.1514965416641209E-3</v>
      </c>
      <c r="P70" s="11">
        <f>'2020'!P70-'2008'!P70</f>
        <v>-5.5637039773567681E-3</v>
      </c>
      <c r="Q70" s="6">
        <f>'2020'!Q70-'2008'!Q70</f>
        <v>4.7762663520264925E-3</v>
      </c>
      <c r="R70" s="12">
        <f>'2020'!R70-'2008'!R70</f>
        <v>4.3865797105903589E-3</v>
      </c>
      <c r="S70" s="12">
        <f>'2020'!S70-'2008'!S70</f>
        <v>1.1886464505297106E-3</v>
      </c>
      <c r="T70" s="12">
        <f>'2020'!T70-'2008'!T70</f>
        <v>-7.9895980909357525E-4</v>
      </c>
      <c r="U70" s="8">
        <f>'2020'!U70-'2008'!U70</f>
        <v>3.225439515112255E-4</v>
      </c>
      <c r="V70" s="13">
        <f>'2020'!V70-'2008'!V70</f>
        <v>6.6759836721717175E-4</v>
      </c>
      <c r="W70" s="13">
        <f>'2020'!W70-'2008'!W70</f>
        <v>9.6500613162851107E-4</v>
      </c>
      <c r="X70" s="13">
        <f>'2020'!X70-'2008'!X70</f>
        <v>-3.6011354110851435E-4</v>
      </c>
      <c r="Y70" s="13">
        <f>'2020'!Y70-'2008'!Y70</f>
        <v>-9.4994700622594297E-4</v>
      </c>
    </row>
    <row r="71" spans="1:25" x14ac:dyDescent="0.3">
      <c r="A71">
        <v>29460</v>
      </c>
      <c r="B71" t="s">
        <v>84</v>
      </c>
      <c r="C71">
        <v>27.953581</v>
      </c>
      <c r="D71">
        <v>-81.693470000000005</v>
      </c>
      <c r="E71">
        <f>'2020'!E71</f>
        <v>192010</v>
      </c>
      <c r="F71" s="1">
        <f>'2020'!F71-'2008'!F71</f>
        <v>2.8453109594647197E-3</v>
      </c>
      <c r="G71" s="2">
        <f>'2020'!G71-'2008'!G71</f>
        <v>2.5137078335128682E-2</v>
      </c>
      <c r="H71" s="9">
        <f>'2020'!H71-'2008'!H71</f>
        <v>6.8481914531876298E-3</v>
      </c>
      <c r="I71" s="10">
        <f>'2020'!I71-'2008'!I71</f>
        <v>3.8176234966487872E-3</v>
      </c>
      <c r="J71" s="10">
        <f>'2020'!J71-'2008'!J71</f>
        <v>7.530450575316136E-3</v>
      </c>
      <c r="K71" s="10">
        <f>'2020'!K71-'2008'!K71</f>
        <v>6.940812809976115E-3</v>
      </c>
      <c r="L71" s="4">
        <f>'2020'!L71-'2008'!L71</f>
        <v>-3.228086371531147E-2</v>
      </c>
      <c r="M71" s="11">
        <f>'2020'!M71-'2008'!M71</f>
        <v>-8.8239612391420585E-3</v>
      </c>
      <c r="N71" s="11">
        <f>'2020'!N71-'2008'!N71</f>
        <v>-4.8407176945797423E-3</v>
      </c>
      <c r="O71" s="11">
        <f>'2020'!O71-'2008'!O71</f>
        <v>-9.9594182081483504E-3</v>
      </c>
      <c r="P71" s="11">
        <f>'2020'!P71-'2008'!P71</f>
        <v>-8.6567665734413324E-3</v>
      </c>
      <c r="Q71" s="6">
        <f>'2020'!Q71-'2008'!Q71</f>
        <v>7.0025260413980051E-3</v>
      </c>
      <c r="R71" s="12">
        <f>'2020'!R71-'2008'!R71</f>
        <v>4.8126162058822336E-3</v>
      </c>
      <c r="S71" s="12">
        <f>'2020'!S71-'2008'!S71</f>
        <v>9.1671642451009519E-4</v>
      </c>
      <c r="T71" s="12">
        <f>'2020'!T71-'2008'!T71</f>
        <v>1.2731934110056711E-3</v>
      </c>
      <c r="U71" s="8">
        <f>'2020'!U71-'2008'!U71</f>
        <v>2.9865702982495024E-3</v>
      </c>
      <c r="V71" s="13">
        <f>'2020'!V71-'2008'!V71</f>
        <v>1.5475947648552202E-4</v>
      </c>
      <c r="W71" s="13">
        <f>'2020'!W71-'2008'!W71</f>
        <v>2.4597547645893308E-3</v>
      </c>
      <c r="X71" s="13">
        <f>'2020'!X71-'2008'!X71</f>
        <v>9.4042630710181735E-4</v>
      </c>
      <c r="Y71" s="13">
        <f>'2020'!Y71-'2008'!Y71</f>
        <v>-5.683702499271609E-4</v>
      </c>
    </row>
    <row r="72" spans="1:25" x14ac:dyDescent="0.3">
      <c r="A72">
        <v>33100</v>
      </c>
      <c r="B72" t="s">
        <v>85</v>
      </c>
      <c r="C72">
        <v>26.101828000000001</v>
      </c>
      <c r="D72">
        <v>-80.478755000000007</v>
      </c>
      <c r="E72">
        <f>'2020'!E72</f>
        <v>2297210</v>
      </c>
      <c r="F72" s="1">
        <f>'2020'!F72-'2008'!F72</f>
        <v>1.1988940324210162E-3</v>
      </c>
      <c r="G72" s="2">
        <f>'2020'!G72-'2008'!G72</f>
        <v>2.1985313676828905E-2</v>
      </c>
      <c r="H72" s="9">
        <f>'2020'!H72-'2008'!H72</f>
        <v>5.2391943534461499E-3</v>
      </c>
      <c r="I72" s="10">
        <f>'2020'!I72-'2008'!I72</f>
        <v>3.3084394735443858E-3</v>
      </c>
      <c r="J72" s="10">
        <f>'2020'!J72-'2008'!J72</f>
        <v>6.4500854230589294E-3</v>
      </c>
      <c r="K72" s="10">
        <f>'2020'!K72-'2008'!K72</f>
        <v>6.9875944267794483E-3</v>
      </c>
      <c r="L72" s="4">
        <f>'2020'!L72-'2008'!L72</f>
        <v>-2.5963031941389519E-2</v>
      </c>
      <c r="M72" s="11">
        <f>'2020'!M72-'2008'!M72</f>
        <v>-9.7433259113594572E-3</v>
      </c>
      <c r="N72" s="11">
        <f>'2020'!N72-'2008'!N72</f>
        <v>-3.8899100382087243E-3</v>
      </c>
      <c r="O72" s="11">
        <f>'2020'!O72-'2008'!O72</f>
        <v>-5.7452814107158134E-3</v>
      </c>
      <c r="P72" s="11">
        <f>'2020'!P72-'2008'!P72</f>
        <v>-6.5845145811055314E-3</v>
      </c>
      <c r="Q72" s="6">
        <f>'2020'!Q72-'2008'!Q72</f>
        <v>6.5083340738253531E-3</v>
      </c>
      <c r="R72" s="12">
        <f>'2020'!R72-'2008'!R72</f>
        <v>4.0176735556532728E-3</v>
      </c>
      <c r="S72" s="12">
        <f>'2020'!S72-'2008'!S72</f>
        <v>1.5982285660753395E-3</v>
      </c>
      <c r="T72" s="12">
        <f>'2020'!T72-'2008'!T72</f>
        <v>8.9243195209673734E-4</v>
      </c>
      <c r="U72" s="8">
        <f>'2020'!U72-'2008'!U72</f>
        <v>-1.3317217768437223E-3</v>
      </c>
      <c r="V72" s="13">
        <f>'2020'!V72-'2008'!V72</f>
        <v>-8.2033176734106969E-5</v>
      </c>
      <c r="W72" s="13">
        <f>'2020'!W72-'2008'!W72</f>
        <v>2.0817637261061339E-4</v>
      </c>
      <c r="X72" s="13">
        <f>'2020'!X72-'2008'!X72</f>
        <v>-4.4562885759348581E-4</v>
      </c>
      <c r="Y72" s="13">
        <f>'2020'!Y72-'2008'!Y72</f>
        <v>-1.0122361151267446E-3</v>
      </c>
    </row>
    <row r="73" spans="1:25" x14ac:dyDescent="0.3">
      <c r="A73">
        <v>34940</v>
      </c>
      <c r="B73" t="s">
        <v>86</v>
      </c>
      <c r="C73">
        <v>26.118786</v>
      </c>
      <c r="D73">
        <v>-81.400954999999996</v>
      </c>
      <c r="E73">
        <f>'2020'!E73</f>
        <v>123840</v>
      </c>
      <c r="F73" s="1">
        <f>'2020'!F73-'2008'!F73</f>
        <v>3.1681852461187821E-3</v>
      </c>
      <c r="G73" s="2">
        <f>'2020'!G73-'2008'!G73</f>
        <v>2.6215842791620189E-2</v>
      </c>
      <c r="H73" s="9">
        <f>'2020'!H73-'2008'!H73</f>
        <v>6.5724889662119104E-3</v>
      </c>
      <c r="I73" s="10">
        <f>'2020'!I73-'2008'!I73</f>
        <v>2.8886102434546364E-3</v>
      </c>
      <c r="J73" s="10">
        <f>'2020'!J73-'2008'!J73</f>
        <v>9.3050681800279367E-3</v>
      </c>
      <c r="K73" s="10">
        <f>'2020'!K73-'2008'!K73</f>
        <v>7.4496754019257212E-3</v>
      </c>
      <c r="L73" s="4">
        <f>'2020'!L73-'2008'!L73</f>
        <v>-2.2865917155276666E-2</v>
      </c>
      <c r="M73" s="11">
        <f>'2020'!M73-'2008'!M73</f>
        <v>-7.338264888911733E-3</v>
      </c>
      <c r="N73" s="11">
        <f>'2020'!N73-'2008'!N73</f>
        <v>-4.0176596183466654E-3</v>
      </c>
      <c r="O73" s="11">
        <f>'2020'!O73-'2008'!O73</f>
        <v>-4.7150918521098178E-3</v>
      </c>
      <c r="P73" s="11">
        <f>'2020'!P73-'2008'!P73</f>
        <v>-6.7949007959084567E-3</v>
      </c>
      <c r="Q73" s="6">
        <f>'2020'!Q73-'2008'!Q73</f>
        <v>4.476125897167213E-3</v>
      </c>
      <c r="R73" s="12">
        <f>'2020'!R73-'2008'!R73</f>
        <v>1.3014190673540232E-3</v>
      </c>
      <c r="S73" s="12">
        <f>'2020'!S73-'2008'!S73</f>
        <v>1.6202657810367761E-3</v>
      </c>
      <c r="T73" s="12">
        <f>'2020'!T73-'2008'!T73</f>
        <v>1.5544410487764206E-3</v>
      </c>
      <c r="U73" s="8">
        <f>'2020'!U73-'2008'!U73</f>
        <v>-4.6578662873919541E-3</v>
      </c>
      <c r="V73" s="13">
        <f>'2020'!V73-'2008'!V73</f>
        <v>1.3159364312113724E-4</v>
      </c>
      <c r="W73" s="13">
        <f>'2020'!W73-'2008'!W73</f>
        <v>-3.4590076086423935E-3</v>
      </c>
      <c r="X73" s="13">
        <f>'2020'!X73-'2008'!X73</f>
        <v>5.0582086290064388E-4</v>
      </c>
      <c r="Y73" s="13">
        <f>'2020'!Y73-'2008'!Y73</f>
        <v>-1.8362731847713365E-3</v>
      </c>
    </row>
    <row r="74" spans="1:25" x14ac:dyDescent="0.3">
      <c r="A74">
        <v>35840</v>
      </c>
      <c r="B74" t="s">
        <v>87</v>
      </c>
      <c r="C74">
        <v>27.364246999999999</v>
      </c>
      <c r="D74">
        <v>-82.319344000000001</v>
      </c>
      <c r="E74">
        <f>'2020'!E74</f>
        <v>257770</v>
      </c>
      <c r="F74" s="1">
        <f>'2020'!F74-'2008'!F74</f>
        <v>1.8346743294921364E-3</v>
      </c>
      <c r="G74" s="2">
        <f>'2020'!G74-'2008'!G74</f>
        <v>2.52536020312846E-2</v>
      </c>
      <c r="H74" s="9">
        <f>'2020'!H74-'2008'!H74</f>
        <v>5.6562228800767292E-3</v>
      </c>
      <c r="I74" s="10">
        <f>'2020'!I74-'2008'!I74</f>
        <v>4.0386062748116545E-3</v>
      </c>
      <c r="J74" s="10">
        <f>'2020'!J74-'2008'!J74</f>
        <v>9.0979692014825086E-3</v>
      </c>
      <c r="K74" s="10">
        <f>'2020'!K74-'2008'!K74</f>
        <v>6.4608036749137197E-3</v>
      </c>
      <c r="L74" s="4">
        <f>'2020'!L74-'2008'!L74</f>
        <v>-2.3475013370314046E-2</v>
      </c>
      <c r="M74" s="11">
        <f>'2020'!M74-'2008'!M74</f>
        <v>-9.9212166196064669E-3</v>
      </c>
      <c r="N74" s="11">
        <f>'2020'!N74-'2008'!N74</f>
        <v>-4.8763690680739616E-3</v>
      </c>
      <c r="O74" s="11">
        <f>'2020'!O74-'2008'!O74</f>
        <v>-4.3792751577241065E-3</v>
      </c>
      <c r="P74" s="11">
        <f>'2020'!P74-'2008'!P74</f>
        <v>-4.298152524909532E-3</v>
      </c>
      <c r="Q74" s="6">
        <f>'2020'!Q74-'2008'!Q74</f>
        <v>1.90328615594966E-3</v>
      </c>
      <c r="R74" s="12">
        <f>'2020'!R74-'2008'!R74</f>
        <v>1.1931689934035136E-3</v>
      </c>
      <c r="S74" s="12">
        <f>'2020'!S74-'2008'!S74</f>
        <v>9.8485692473767802E-4</v>
      </c>
      <c r="T74" s="12">
        <f>'2020'!T74-'2008'!T74</f>
        <v>-2.7473976219152818E-4</v>
      </c>
      <c r="U74" s="8">
        <f>'2020'!U74-'2008'!U74</f>
        <v>-1.8472004874280357E-3</v>
      </c>
      <c r="V74" s="13">
        <f>'2020'!V74-'2008'!V74</f>
        <v>2.6993740653968173E-4</v>
      </c>
      <c r="W74" s="13">
        <f>'2020'!W74-'2008'!W74</f>
        <v>-9.8214360513425997E-4</v>
      </c>
      <c r="X74" s="13">
        <f>'2020'!X74-'2008'!X74</f>
        <v>-2.2069500683033483E-4</v>
      </c>
      <c r="Y74" s="13">
        <f>'2020'!Y74-'2008'!Y74</f>
        <v>-9.142992820031122E-4</v>
      </c>
    </row>
    <row r="75" spans="1:25" x14ac:dyDescent="0.3">
      <c r="A75">
        <v>36100</v>
      </c>
      <c r="B75" t="s">
        <v>88</v>
      </c>
      <c r="C75">
        <v>29.202805000000001</v>
      </c>
      <c r="D75">
        <v>-82.043099999999995</v>
      </c>
      <c r="E75">
        <f>'2020'!E75</f>
        <v>83980</v>
      </c>
      <c r="F75" s="1">
        <f>'2020'!F75-'2008'!F75</f>
        <v>3.0979365372540424E-3</v>
      </c>
      <c r="G75" s="2">
        <f>'2020'!G75-'2008'!G75</f>
        <v>2.5645021038097848E-2</v>
      </c>
      <c r="H75" s="9">
        <f>'2020'!H75-'2008'!H75</f>
        <v>6.6357773504880577E-3</v>
      </c>
      <c r="I75" s="10">
        <f>'2020'!I75-'2008'!I75</f>
        <v>4.145581569279749E-3</v>
      </c>
      <c r="J75" s="10">
        <f>'2020'!J75-'2008'!J75</f>
        <v>8.3332673099448876E-3</v>
      </c>
      <c r="K75" s="10">
        <f>'2020'!K75-'2008'!K75</f>
        <v>6.5303948083851419E-3</v>
      </c>
      <c r="L75" s="4">
        <f>'2020'!L75-'2008'!L75</f>
        <v>-2.2605834507997496E-2</v>
      </c>
      <c r="M75" s="11">
        <f>'2020'!M75-'2008'!M75</f>
        <v>-9.5221457393586464E-3</v>
      </c>
      <c r="N75" s="11">
        <f>'2020'!N75-'2008'!N75</f>
        <v>-5.1182588830950178E-3</v>
      </c>
      <c r="O75" s="11">
        <f>'2020'!O75-'2008'!O75</f>
        <v>-3.33742178360414E-3</v>
      </c>
      <c r="P75" s="11">
        <f>'2020'!P75-'2008'!P75</f>
        <v>-4.6280081019396888E-3</v>
      </c>
      <c r="Q75" s="6">
        <f>'2020'!Q75-'2008'!Q75</f>
        <v>9.2419029560680821E-4</v>
      </c>
      <c r="R75" s="12">
        <f>'2020'!R75-'2008'!R75</f>
        <v>1.5878939220353161E-3</v>
      </c>
      <c r="S75" s="12">
        <f>'2020'!S75-'2008'!S75</f>
        <v>-4.4609151750190333E-4</v>
      </c>
      <c r="T75" s="12">
        <f>'2020'!T75-'2008'!T75</f>
        <v>-2.1761210892660282E-4</v>
      </c>
      <c r="U75" s="8">
        <f>'2020'!U75-'2008'!U75</f>
        <v>-8.6544028845315923E-4</v>
      </c>
      <c r="V75" s="13">
        <f>'2020'!V75-'2008'!V75</f>
        <v>6.3789375611310317E-4</v>
      </c>
      <c r="W75" s="13">
        <f>'2020'!W75-'2008'!W75</f>
        <v>-2.5743567342976503E-3</v>
      </c>
      <c r="X75" s="13">
        <f>'2020'!X75-'2008'!X75</f>
        <v>9.6771574948705322E-4</v>
      </c>
      <c r="Y75" s="13">
        <f>'2020'!Y75-'2008'!Y75</f>
        <v>1.0330694024431389E-4</v>
      </c>
    </row>
    <row r="76" spans="1:25" x14ac:dyDescent="0.3">
      <c r="A76">
        <v>36740</v>
      </c>
      <c r="B76" t="s">
        <v>89</v>
      </c>
      <c r="C76">
        <v>28.434396</v>
      </c>
      <c r="D76">
        <v>-81.356083999999996</v>
      </c>
      <c r="E76">
        <f>'2020'!E76</f>
        <v>1055690</v>
      </c>
      <c r="F76" s="1">
        <f>'2020'!F76-'2008'!F76</f>
        <v>2.5834785702144591E-3</v>
      </c>
      <c r="G76" s="2">
        <f>'2020'!G76-'2008'!G76</f>
        <v>2.3012261299746914E-2</v>
      </c>
      <c r="H76" s="9">
        <f>'2020'!H76-'2008'!H76</f>
        <v>5.9177086557480121E-3</v>
      </c>
      <c r="I76" s="10">
        <f>'2020'!I76-'2008'!I76</f>
        <v>3.2628272415702736E-3</v>
      </c>
      <c r="J76" s="10">
        <f>'2020'!J76-'2008'!J76</f>
        <v>6.7069623727210731E-3</v>
      </c>
      <c r="K76" s="10">
        <f>'2020'!K76-'2008'!K76</f>
        <v>7.124763029707562E-3</v>
      </c>
      <c r="L76" s="4">
        <f>'2020'!L76-'2008'!L76</f>
        <v>-2.3504163324999217E-2</v>
      </c>
      <c r="M76" s="11">
        <f>'2020'!M76-'2008'!M76</f>
        <v>-8.0718740179926973E-3</v>
      </c>
      <c r="N76" s="11">
        <f>'2020'!N76-'2008'!N76</f>
        <v>-3.5064742461777682E-3</v>
      </c>
      <c r="O76" s="11">
        <f>'2020'!O76-'2008'!O76</f>
        <v>-5.064811111810473E-3</v>
      </c>
      <c r="P76" s="11">
        <f>'2020'!P76-'2008'!P76</f>
        <v>-6.8610039490182989E-3</v>
      </c>
      <c r="Q76" s="6">
        <f>'2020'!Q76-'2008'!Q76</f>
        <v>6.8597757326906705E-3</v>
      </c>
      <c r="R76" s="12">
        <f>'2020'!R76-'2008'!R76</f>
        <v>4.7903807651660801E-3</v>
      </c>
      <c r="S76" s="12">
        <f>'2020'!S76-'2008'!S76</f>
        <v>1.8535293230738364E-3</v>
      </c>
      <c r="T76" s="12">
        <f>'2020'!T76-'2008'!T76</f>
        <v>2.1586564445075576E-4</v>
      </c>
      <c r="U76" s="8">
        <f>'2020'!U76-'2008'!U76</f>
        <v>-3.784395137223881E-3</v>
      </c>
      <c r="V76" s="13">
        <f>'2020'!V76-'2008'!V76</f>
        <v>-1.4213189531570025E-6</v>
      </c>
      <c r="W76" s="13">
        <f>'2020'!W76-'2008'!W76</f>
        <v>-1.5111239040615787E-3</v>
      </c>
      <c r="X76" s="13">
        <f>'2020'!X76-'2008'!X76</f>
        <v>-4.1683317654312921E-4</v>
      </c>
      <c r="Y76" s="13">
        <f>'2020'!Y76-'2008'!Y76</f>
        <v>-1.8550167376660161E-3</v>
      </c>
    </row>
    <row r="77" spans="1:25" x14ac:dyDescent="0.3">
      <c r="A77">
        <v>37340</v>
      </c>
      <c r="B77" t="s">
        <v>90</v>
      </c>
      <c r="C77">
        <v>28.298677999999999</v>
      </c>
      <c r="D77">
        <v>-80.700534000000005</v>
      </c>
      <c r="E77">
        <f>'2020'!E77</f>
        <v>187010</v>
      </c>
      <c r="F77" s="1">
        <f>'2020'!F77-'2008'!F77</f>
        <v>1.0795458254835855E-3</v>
      </c>
      <c r="G77" s="2">
        <f>'2020'!G77-'2008'!G77</f>
        <v>2.3652456846245118E-2</v>
      </c>
      <c r="H77" s="9">
        <f>'2020'!H77-'2008'!H77</f>
        <v>6.6562550494103784E-3</v>
      </c>
      <c r="I77" s="10">
        <f>'2020'!I77-'2008'!I77</f>
        <v>3.5270008017882944E-3</v>
      </c>
      <c r="J77" s="10">
        <f>'2020'!J77-'2008'!J77</f>
        <v>7.0351322866452556E-3</v>
      </c>
      <c r="K77" s="10">
        <f>'2020'!K77-'2008'!K77</f>
        <v>6.434068708401193E-3</v>
      </c>
      <c r="L77" s="4">
        <f>'2020'!L77-'2008'!L77</f>
        <v>-2.2825221234920617E-2</v>
      </c>
      <c r="M77" s="11">
        <f>'2020'!M77-'2008'!M77</f>
        <v>-7.5026575697605402E-3</v>
      </c>
      <c r="N77" s="11">
        <f>'2020'!N77-'2008'!N77</f>
        <v>-2.6587663265537145E-3</v>
      </c>
      <c r="O77" s="11">
        <f>'2020'!O77-'2008'!O77</f>
        <v>-5.4233887895502042E-3</v>
      </c>
      <c r="P77" s="11">
        <f>'2020'!P77-'2008'!P77</f>
        <v>-7.2404085490561584E-3</v>
      </c>
      <c r="Q77" s="6">
        <f>'2020'!Q77-'2008'!Q77</f>
        <v>7.1539948874174419E-3</v>
      </c>
      <c r="R77" s="12">
        <f>'2020'!R77-'2008'!R77</f>
        <v>4.9813339879648533E-3</v>
      </c>
      <c r="S77" s="12">
        <f>'2020'!S77-'2008'!S77</f>
        <v>3.9149945745205542E-4</v>
      </c>
      <c r="T77" s="12">
        <f>'2020'!T77-'2008'!T77</f>
        <v>1.7811614420005194E-3</v>
      </c>
      <c r="U77" s="8">
        <f>'2020'!U77-'2008'!U77</f>
        <v>-6.9016846732582599E-3</v>
      </c>
      <c r="V77" s="13">
        <f>'2020'!V77-'2008'!V77</f>
        <v>-1.0387891010939058E-3</v>
      </c>
      <c r="W77" s="13">
        <f>'2020'!W77-'2008'!W77</f>
        <v>-4.0416186466685836E-3</v>
      </c>
      <c r="X77" s="13">
        <f>'2020'!X77-'2008'!X77</f>
        <v>-7.7291567349408938E-4</v>
      </c>
      <c r="Y77" s="13">
        <f>'2020'!Y77-'2008'!Y77</f>
        <v>-1.0483612520016672E-3</v>
      </c>
    </row>
    <row r="78" spans="1:25" x14ac:dyDescent="0.3">
      <c r="A78">
        <v>37460</v>
      </c>
      <c r="B78" t="s">
        <v>91</v>
      </c>
      <c r="C78">
        <v>30.101095000000001</v>
      </c>
      <c r="D78">
        <v>-85.474970999999996</v>
      </c>
      <c r="E78">
        <f>'2020'!E78</f>
        <v>62010</v>
      </c>
      <c r="F78" s="1">
        <f>'2020'!F78-'2008'!F78</f>
        <v>1.4046062149000171E-3</v>
      </c>
      <c r="G78" s="2">
        <f>'2020'!G78-'2008'!G78</f>
        <v>3.305401285777651E-2</v>
      </c>
      <c r="H78" s="9">
        <f>'2020'!H78-'2008'!H78</f>
        <v>1.10425284218802E-2</v>
      </c>
      <c r="I78" s="10">
        <f>'2020'!I78-'2008'!I78</f>
        <v>3.5719183230621277E-3</v>
      </c>
      <c r="J78" s="10">
        <f>'2020'!J78-'2008'!J78</f>
        <v>1.0317214850127938E-2</v>
      </c>
      <c r="K78" s="10">
        <f>'2020'!K78-'2008'!K78</f>
        <v>8.1223512627062247E-3</v>
      </c>
      <c r="L78" s="4">
        <f>'2020'!L78-'2008'!L78</f>
        <v>-3.1186894314816749E-2</v>
      </c>
      <c r="M78" s="11">
        <f>'2020'!M78-'2008'!M78</f>
        <v>-8.6407125318483241E-3</v>
      </c>
      <c r="N78" s="11">
        <f>'2020'!N78-'2008'!N78</f>
        <v>-4.7511777488413835E-3</v>
      </c>
      <c r="O78" s="11">
        <f>'2020'!O78-'2008'!O78</f>
        <v>-7.6080354914307494E-3</v>
      </c>
      <c r="P78" s="11">
        <f>'2020'!P78-'2008'!P78</f>
        <v>-1.0186968542696302E-2</v>
      </c>
      <c r="Q78" s="6">
        <f>'2020'!Q78-'2008'!Q78</f>
        <v>1.0186335557348075E-2</v>
      </c>
      <c r="R78" s="12">
        <f>'2020'!R78-'2008'!R78</f>
        <v>6.1045090169264682E-3</v>
      </c>
      <c r="S78" s="12">
        <f>'2020'!S78-'2008'!S78</f>
        <v>1.5389170044354684E-3</v>
      </c>
      <c r="T78" s="12">
        <f>'2020'!T78-'2008'!T78</f>
        <v>2.5429095359861369E-3</v>
      </c>
      <c r="U78" s="8">
        <f>'2020'!U78-'2008'!U78</f>
        <v>-1.0648847885407903E-2</v>
      </c>
      <c r="V78" s="13">
        <f>'2020'!V78-'2008'!V78</f>
        <v>-9.8702308273908995E-4</v>
      </c>
      <c r="W78" s="13">
        <f>'2020'!W78-'2008'!W78</f>
        <v>-3.9013574834009246E-3</v>
      </c>
      <c r="X78" s="13">
        <f>'2020'!X78-'2008'!X78</f>
        <v>-1.6132972032074609E-3</v>
      </c>
      <c r="Y78" s="13">
        <f>'2020'!Y78-'2008'!Y78</f>
        <v>-4.1471701160604169E-3</v>
      </c>
    </row>
    <row r="79" spans="1:25" x14ac:dyDescent="0.3">
      <c r="A79">
        <v>37860</v>
      </c>
      <c r="B79" t="s">
        <v>92</v>
      </c>
      <c r="C79">
        <v>30.655401000000001</v>
      </c>
      <c r="D79">
        <v>-87.161828</v>
      </c>
      <c r="E79">
        <f>'2020'!E79</f>
        <v>148140</v>
      </c>
      <c r="F79" s="1">
        <f>'2020'!F79-'2008'!F79</f>
        <v>2.0177917576247317E-5</v>
      </c>
      <c r="G79" s="2">
        <f>'2020'!G79-'2008'!G79</f>
        <v>3.1138800569159797E-2</v>
      </c>
      <c r="H79" s="9">
        <f>'2020'!H79-'2008'!H79</f>
        <v>9.1056002684866549E-3</v>
      </c>
      <c r="I79" s="10">
        <f>'2020'!I79-'2008'!I79</f>
        <v>3.9431560953752855E-3</v>
      </c>
      <c r="J79" s="10">
        <f>'2020'!J79-'2008'!J79</f>
        <v>1.0312480537480878E-2</v>
      </c>
      <c r="K79" s="10">
        <f>'2020'!K79-'2008'!K79</f>
        <v>7.7775636678169904E-3</v>
      </c>
      <c r="L79" s="4">
        <f>'2020'!L79-'2008'!L79</f>
        <v>-2.9587508276853913E-2</v>
      </c>
      <c r="M79" s="11">
        <f>'2020'!M79-'2008'!M79</f>
        <v>-1.1448297128189878E-2</v>
      </c>
      <c r="N79" s="11">
        <f>'2020'!N79-'2008'!N79</f>
        <v>-5.4133961865441144E-3</v>
      </c>
      <c r="O79" s="11">
        <f>'2020'!O79-'2008'!O79</f>
        <v>-5.6492089853074773E-3</v>
      </c>
      <c r="P79" s="11">
        <f>'2020'!P79-'2008'!P79</f>
        <v>-7.0766059768124223E-3</v>
      </c>
      <c r="Q79" s="6">
        <f>'2020'!Q79-'2008'!Q79</f>
        <v>5.0700440831175086E-3</v>
      </c>
      <c r="R79" s="12">
        <f>'2020'!R79-'2008'!R79</f>
        <v>2.680385386451066E-3</v>
      </c>
      <c r="S79" s="12">
        <f>'2020'!S79-'2008'!S79</f>
        <v>1.0369439826279688E-3</v>
      </c>
      <c r="T79" s="12">
        <f>'2020'!T79-'2008'!T79</f>
        <v>1.3527147140384756E-3</v>
      </c>
      <c r="U79" s="8">
        <f>'2020'!U79-'2008'!U79</f>
        <v>-6.6011584578471172E-3</v>
      </c>
      <c r="V79" s="13">
        <f>'2020'!V79-'2008'!V79</f>
        <v>-8.2416620091033642E-4</v>
      </c>
      <c r="W79" s="13">
        <f>'2020'!W79-'2008'!W79</f>
        <v>-2.3220937080479578E-3</v>
      </c>
      <c r="X79" s="13">
        <f>'2020'!X79-'2008'!X79</f>
        <v>-1.4992873239208955E-3</v>
      </c>
      <c r="Y79" s="13">
        <f>'2020'!Y79-'2008'!Y79</f>
        <v>-1.9556112249679326E-3</v>
      </c>
    </row>
    <row r="80" spans="1:25" x14ac:dyDescent="0.3">
      <c r="A80">
        <v>38940</v>
      </c>
      <c r="B80" t="s">
        <v>93</v>
      </c>
      <c r="C80">
        <v>27.232699</v>
      </c>
      <c r="D80">
        <v>-80.426770000000005</v>
      </c>
      <c r="E80">
        <f>'2020'!E80</f>
        <v>123580</v>
      </c>
      <c r="F80" s="1">
        <f>'2020'!F80-'2008'!F80</f>
        <v>2.1081387043400679E-3</v>
      </c>
      <c r="G80" s="2">
        <f>'2020'!G80-'2008'!G80</f>
        <v>2.8560084981474582E-2</v>
      </c>
      <c r="H80" s="9">
        <f>'2020'!H80-'2008'!H80</f>
        <v>8.2285604081068775E-3</v>
      </c>
      <c r="I80" s="10">
        <f>'2020'!I80-'2008'!I80</f>
        <v>3.8891894141416684E-3</v>
      </c>
      <c r="J80" s="10">
        <f>'2020'!J80-'2008'!J80</f>
        <v>8.4638339585821898E-3</v>
      </c>
      <c r="K80" s="10">
        <f>'2020'!K80-'2008'!K80</f>
        <v>7.9785012006438373E-3</v>
      </c>
      <c r="L80" s="4">
        <f>'2020'!L80-'2008'!L80</f>
        <v>-2.7045122512068864E-2</v>
      </c>
      <c r="M80" s="11">
        <f>'2020'!M80-'2008'!M80</f>
        <v>-1.0474780932422156E-2</v>
      </c>
      <c r="N80" s="11">
        <f>'2020'!N80-'2008'!N80</f>
        <v>-4.3668831295049643E-3</v>
      </c>
      <c r="O80" s="11">
        <f>'2020'!O80-'2008'!O80</f>
        <v>-6.452989675819365E-3</v>
      </c>
      <c r="P80" s="11">
        <f>'2020'!P80-'2008'!P80</f>
        <v>-5.7504687743223648E-3</v>
      </c>
      <c r="Q80" s="6">
        <f>'2020'!Q80-'2008'!Q80</f>
        <v>4.9814025797974421E-3</v>
      </c>
      <c r="R80" s="12">
        <f>'2020'!R80-'2008'!R80</f>
        <v>2.9876428211582859E-3</v>
      </c>
      <c r="S80" s="12">
        <f>'2020'!S80-'2008'!S80</f>
        <v>1.5119108641259427E-3</v>
      </c>
      <c r="T80" s="12">
        <f>'2020'!T80-'2008'!T80</f>
        <v>4.8184889451320309E-4</v>
      </c>
      <c r="U80" s="8">
        <f>'2020'!U80-'2008'!U80</f>
        <v>-4.3882263448630915E-3</v>
      </c>
      <c r="V80" s="13">
        <f>'2020'!V80-'2008'!V80</f>
        <v>-3.5437651351520431E-4</v>
      </c>
      <c r="W80" s="13">
        <f>'2020'!W80-'2008'!W80</f>
        <v>-3.1162695969716367E-3</v>
      </c>
      <c r="X80" s="13">
        <f>'2020'!X80-'2008'!X80</f>
        <v>-3.1909327421750927E-4</v>
      </c>
      <c r="Y80" s="13">
        <f>'2020'!Y80-'2008'!Y80</f>
        <v>-5.9848696015873254E-4</v>
      </c>
    </row>
    <row r="81" spans="1:25" x14ac:dyDescent="0.3">
      <c r="A81">
        <v>39460</v>
      </c>
      <c r="B81" t="s">
        <v>94</v>
      </c>
      <c r="C81">
        <v>26.868974000000001</v>
      </c>
      <c r="D81">
        <v>-81.941277999999997</v>
      </c>
      <c r="E81">
        <f>'2020'!E81</f>
        <v>36170</v>
      </c>
      <c r="F81" s="1">
        <f>'2020'!F81-'2008'!F81</f>
        <v>2.1109779734431733E-3</v>
      </c>
      <c r="G81" s="2">
        <f>'2020'!G81-'2008'!G81</f>
        <v>3.5356171819188625E-2</v>
      </c>
      <c r="H81" s="9">
        <f>'2020'!H81-'2008'!H81</f>
        <v>9.9892525109923289E-3</v>
      </c>
      <c r="I81" s="10">
        <f>'2020'!I81-'2008'!I81</f>
        <v>4.8966963802360309E-3</v>
      </c>
      <c r="J81" s="10">
        <f>'2020'!J81-'2008'!J81</f>
        <v>1.2751201183921763E-2</v>
      </c>
      <c r="K81" s="10">
        <f>'2020'!K81-'2008'!K81</f>
        <v>7.7190217440385005E-3</v>
      </c>
      <c r="L81" s="4">
        <f>'2020'!L81-'2008'!L81</f>
        <v>-3.3794531561939845E-2</v>
      </c>
      <c r="M81" s="11">
        <f>'2020'!M81-'2008'!M81</f>
        <v>-1.0366447300702263E-2</v>
      </c>
      <c r="N81" s="11">
        <f>'2020'!N81-'2008'!N81</f>
        <v>-7.0964908410299406E-3</v>
      </c>
      <c r="O81" s="11">
        <f>'2020'!O81-'2008'!O81</f>
        <v>-6.2733003111197366E-3</v>
      </c>
      <c r="P81" s="11">
        <f>'2020'!P81-'2008'!P81</f>
        <v>-1.0058293109087901E-2</v>
      </c>
      <c r="Q81" s="6">
        <f>'2020'!Q81-'2008'!Q81</f>
        <v>5.0091491228389795E-3</v>
      </c>
      <c r="R81" s="12">
        <f>'2020'!R81-'2008'!R81</f>
        <v>3.3945442090531075E-3</v>
      </c>
      <c r="S81" s="12">
        <f>'2020'!S81-'2008'!S81</f>
        <v>9.2799877867371164E-4</v>
      </c>
      <c r="T81" s="12">
        <f>'2020'!T81-'2008'!T81</f>
        <v>6.8660613511216211E-4</v>
      </c>
      <c r="U81" s="8">
        <f>'2020'!U81-'2008'!U81</f>
        <v>-4.4598114066446565E-3</v>
      </c>
      <c r="V81" s="13">
        <f>'2020'!V81-'2008'!V81</f>
        <v>3.1124293285706567E-4</v>
      </c>
      <c r="W81" s="13">
        <f>'2020'!W81-'2008'!W81</f>
        <v>-2.3830483071800093E-3</v>
      </c>
      <c r="X81" s="13">
        <f>'2020'!X81-'2008'!X81</f>
        <v>-2.1610184688212672E-4</v>
      </c>
      <c r="Y81" s="13">
        <f>'2020'!Y81-'2008'!Y81</f>
        <v>-2.1719041854395792E-3</v>
      </c>
    </row>
    <row r="82" spans="1:25" x14ac:dyDescent="0.3">
      <c r="A82">
        <v>42680</v>
      </c>
      <c r="B82" t="s">
        <v>95</v>
      </c>
      <c r="C82">
        <v>27.700527999999998</v>
      </c>
      <c r="D82">
        <v>-80.574788999999996</v>
      </c>
      <c r="E82">
        <f>'2020'!E82</f>
        <v>42740</v>
      </c>
      <c r="F82" s="1">
        <f>'2020'!F82-'2008'!F82</f>
        <v>3.0339377491092057E-3</v>
      </c>
      <c r="G82" s="2">
        <f>'2020'!G82-'2008'!G82</f>
        <v>3.0854428010816573E-2</v>
      </c>
      <c r="H82" s="9">
        <f>'2020'!H82-'2008'!H82</f>
        <v>9.6347525724858815E-3</v>
      </c>
      <c r="I82" s="10">
        <f>'2020'!I82-'2008'!I82</f>
        <v>3.440020137727309E-3</v>
      </c>
      <c r="J82" s="10">
        <f>'2020'!J82-'2008'!J82</f>
        <v>1.1387198483621123E-2</v>
      </c>
      <c r="K82" s="10">
        <f>'2020'!K82-'2008'!K82</f>
        <v>6.392456816982247E-3</v>
      </c>
      <c r="L82" s="4">
        <f>'2020'!L82-'2008'!L82</f>
        <v>-2.5846525678306809E-2</v>
      </c>
      <c r="M82" s="11">
        <f>'2020'!M82-'2008'!M82</f>
        <v>-1.0294777693558944E-2</v>
      </c>
      <c r="N82" s="11">
        <f>'2020'!N82-'2008'!N82</f>
        <v>-3.3353673542348902E-3</v>
      </c>
      <c r="O82" s="11">
        <f>'2020'!O82-'2008'!O82</f>
        <v>-5.1662274794943008E-3</v>
      </c>
      <c r="P82" s="11">
        <f>'2020'!P82-'2008'!P82</f>
        <v>-7.0501531510186732E-3</v>
      </c>
      <c r="Q82" s="6">
        <f>'2020'!Q82-'2008'!Q82</f>
        <v>8.1075008813156352E-3</v>
      </c>
      <c r="R82" s="12">
        <f>'2020'!R82-'2008'!R82</f>
        <v>6.7674629961885155E-3</v>
      </c>
      <c r="S82" s="12">
        <f>'2020'!S82-'2008'!S82</f>
        <v>1.2750270757017432E-3</v>
      </c>
      <c r="T82" s="12">
        <f>'2020'!T82-'2008'!T82</f>
        <v>6.5010809425385119E-5</v>
      </c>
      <c r="U82" s="8">
        <f>'2020'!U82-'2008'!U82</f>
        <v>-1.0081465464716208E-2</v>
      </c>
      <c r="V82" s="13">
        <f>'2020'!V82-'2008'!V82</f>
        <v>-8.0418679673529767E-4</v>
      </c>
      <c r="W82" s="13">
        <f>'2020'!W82-'2008'!W82</f>
        <v>-5.5590877569205582E-3</v>
      </c>
      <c r="X82" s="13">
        <f>'2020'!X82-'2008'!X82</f>
        <v>-1.2333703546973628E-3</v>
      </c>
      <c r="Y82" s="13">
        <f>'2020'!Y82-'2008'!Y82</f>
        <v>-2.4848205563629926E-3</v>
      </c>
    </row>
    <row r="83" spans="1:25" x14ac:dyDescent="0.3">
      <c r="A83">
        <v>45220</v>
      </c>
      <c r="B83" t="s">
        <v>96</v>
      </c>
      <c r="C83">
        <v>30.386424999999999</v>
      </c>
      <c r="D83">
        <v>-84.280410000000003</v>
      </c>
      <c r="E83">
        <f>'2020'!E83</f>
        <v>141810</v>
      </c>
      <c r="F83" s="1">
        <f>'2020'!F83-'2008'!F83</f>
        <v>-1.6553675290597036E-3</v>
      </c>
      <c r="G83" s="2">
        <f>'2020'!G83-'2008'!G83</f>
        <v>2.3998508208041808E-2</v>
      </c>
      <c r="H83" s="9">
        <f>'2020'!H83-'2008'!H83</f>
        <v>5.0284163274734173E-3</v>
      </c>
      <c r="I83" s="10">
        <f>'2020'!I83-'2008'!I83</f>
        <v>3.446369225457031E-3</v>
      </c>
      <c r="J83" s="10">
        <f>'2020'!J83-'2008'!J83</f>
        <v>7.6336582662098543E-3</v>
      </c>
      <c r="K83" s="10">
        <f>'2020'!K83-'2008'!K83</f>
        <v>7.8900643889015104E-3</v>
      </c>
      <c r="L83" s="4">
        <f>'2020'!L83-'2008'!L83</f>
        <v>-2.9382789665432119E-2</v>
      </c>
      <c r="M83" s="11">
        <f>'2020'!M83-'2008'!M83</f>
        <v>-1.1100906183820154E-2</v>
      </c>
      <c r="N83" s="11">
        <f>'2020'!N83-'2008'!N83</f>
        <v>-3.5050404706804886E-3</v>
      </c>
      <c r="O83" s="11">
        <f>'2020'!O83-'2008'!O83</f>
        <v>-6.5908803598093077E-3</v>
      </c>
      <c r="P83" s="11">
        <f>'2020'!P83-'2008'!P83</f>
        <v>-8.1859626511221542E-3</v>
      </c>
      <c r="Q83" s="6">
        <f>'2020'!Q83-'2008'!Q83</f>
        <v>1.109054871410492E-2</v>
      </c>
      <c r="R83" s="12">
        <f>'2020'!R83-'2008'!R83</f>
        <v>4.7340319427276595E-3</v>
      </c>
      <c r="S83" s="12">
        <f>'2020'!S83-'2008'!S83</f>
        <v>2.7666530154431858E-3</v>
      </c>
      <c r="T83" s="12">
        <f>'2020'!T83-'2008'!T83</f>
        <v>3.5898637559340779E-3</v>
      </c>
      <c r="U83" s="8">
        <f>'2020'!U83-'2008'!U83</f>
        <v>-7.3616347857741876E-3</v>
      </c>
      <c r="V83" s="13">
        <f>'2020'!V83-'2008'!V83</f>
        <v>-1.945243924361989E-3</v>
      </c>
      <c r="W83" s="13">
        <f>'2020'!W83-'2008'!W83</f>
        <v>-2.1094281008787324E-3</v>
      </c>
      <c r="X83" s="13">
        <f>'2020'!X83-'2008'!X83</f>
        <v>-1.7319440858706847E-3</v>
      </c>
      <c r="Y83" s="13">
        <f>'2020'!Y83-'2008'!Y83</f>
        <v>-1.5750186746627884E-3</v>
      </c>
    </row>
    <row r="84" spans="1:25" x14ac:dyDescent="0.3">
      <c r="A84">
        <v>45300</v>
      </c>
      <c r="B84" t="s">
        <v>97</v>
      </c>
      <c r="C84">
        <v>28.125907000000002</v>
      </c>
      <c r="D84">
        <v>-82.465286000000006</v>
      </c>
      <c r="E84">
        <f>'2020'!E84</f>
        <v>1162840</v>
      </c>
      <c r="F84" s="1">
        <f>'2020'!F84-'2008'!F84</f>
        <v>1.9130079345778817E-3</v>
      </c>
      <c r="G84" s="2">
        <f>'2020'!G84-'2008'!G84</f>
        <v>2.2931667763702077E-2</v>
      </c>
      <c r="H84" s="9">
        <f>'2020'!H84-'2008'!H84</f>
        <v>6.1630865820130609E-3</v>
      </c>
      <c r="I84" s="10">
        <f>'2020'!I84-'2008'!I84</f>
        <v>3.4001336941798868E-3</v>
      </c>
      <c r="J84" s="10">
        <f>'2020'!J84-'2008'!J84</f>
        <v>6.9196094989723081E-3</v>
      </c>
      <c r="K84" s="10">
        <f>'2020'!K84-'2008'!K84</f>
        <v>6.4488379885368312E-3</v>
      </c>
      <c r="L84" s="4">
        <f>'2020'!L84-'2008'!L84</f>
        <v>-2.4535735583020829E-2</v>
      </c>
      <c r="M84" s="11">
        <f>'2020'!M84-'2008'!M84</f>
        <v>-8.8871858490008407E-3</v>
      </c>
      <c r="N84" s="11">
        <f>'2020'!N84-'2008'!N84</f>
        <v>-2.8175140309597765E-3</v>
      </c>
      <c r="O84" s="11">
        <f>'2020'!O84-'2008'!O84</f>
        <v>-5.9956722273344018E-3</v>
      </c>
      <c r="P84" s="11">
        <f>'2020'!P84-'2008'!P84</f>
        <v>-6.8353634757258169E-3</v>
      </c>
      <c r="Q84" s="6">
        <f>'2020'!Q84-'2008'!Q84</f>
        <v>8.9313475318013036E-3</v>
      </c>
      <c r="R84" s="12">
        <f>'2020'!R84-'2008'!R84</f>
        <v>7.245606352108469E-3</v>
      </c>
      <c r="S84" s="12">
        <f>'2020'!S84-'2008'!S84</f>
        <v>1.6708398821251233E-3</v>
      </c>
      <c r="T84" s="12">
        <f>'2020'!T84-'2008'!T84</f>
        <v>1.4901297567711247E-5</v>
      </c>
      <c r="U84" s="8">
        <f>'2020'!U84-'2008'!U84</f>
        <v>-5.4142717779046418E-3</v>
      </c>
      <c r="V84" s="13">
        <f>'2020'!V84-'2008'!V84</f>
        <v>-1.5500677535553245E-4</v>
      </c>
      <c r="W84" s="13">
        <f>'2020'!W84-'2008'!W84</f>
        <v>-2.1834682360783592E-3</v>
      </c>
      <c r="X84" s="13">
        <f>'2020'!X84-'2008'!X84</f>
        <v>-8.2226428111730615E-4</v>
      </c>
      <c r="Y84" s="13">
        <f>'2020'!Y84-'2008'!Y84</f>
        <v>-2.2535324853534509E-3</v>
      </c>
    </row>
    <row r="85" spans="1:25" x14ac:dyDescent="0.3">
      <c r="A85">
        <v>10500</v>
      </c>
      <c r="B85" t="s">
        <v>98</v>
      </c>
      <c r="C85">
        <v>31.589303000000001</v>
      </c>
      <c r="D85">
        <v>-84.174913000000004</v>
      </c>
      <c r="E85">
        <f>'2020'!E85</f>
        <v>46080</v>
      </c>
      <c r="F85" s="1">
        <f>'2020'!F85-'2008'!F85</f>
        <v>2.1664885975876125E-3</v>
      </c>
      <c r="G85" s="2">
        <f>'2020'!G85-'2008'!G85</f>
        <v>2.5504441809880513E-2</v>
      </c>
      <c r="H85" s="9">
        <f>'2020'!H85-'2008'!H85</f>
        <v>1.1114591391062537E-2</v>
      </c>
      <c r="I85" s="10">
        <f>'2020'!I85-'2008'!I85</f>
        <v>3.5554063043941771E-3</v>
      </c>
      <c r="J85" s="10">
        <f>'2020'!J85-'2008'!J85</f>
        <v>5.3939609104476025E-3</v>
      </c>
      <c r="K85" s="10">
        <f>'2020'!K85-'2008'!K85</f>
        <v>5.440483203976193E-3</v>
      </c>
      <c r="L85" s="4">
        <f>'2020'!L85-'2008'!L85</f>
        <v>-2.6682890311410579E-2</v>
      </c>
      <c r="M85" s="11">
        <f>'2020'!M85-'2008'!M85</f>
        <v>-9.190684719246979E-3</v>
      </c>
      <c r="N85" s="11">
        <f>'2020'!N85-'2008'!N85</f>
        <v>-4.1880627420201842E-3</v>
      </c>
      <c r="O85" s="11">
        <f>'2020'!O85-'2008'!O85</f>
        <v>-7.3733577661186586E-3</v>
      </c>
      <c r="P85" s="11">
        <f>'2020'!P85-'2008'!P85</f>
        <v>-5.9307850840247742E-3</v>
      </c>
      <c r="Q85" s="6">
        <f>'2020'!Q85-'2008'!Q85</f>
        <v>1.1209906408252923E-2</v>
      </c>
      <c r="R85" s="12">
        <f>'2020'!R85-'2008'!R85</f>
        <v>9.651426490728289E-3</v>
      </c>
      <c r="S85" s="12">
        <f>'2020'!S85-'2008'!S85</f>
        <v>1.1317949952325945E-3</v>
      </c>
      <c r="T85" s="12">
        <f>'2020'!T85-'2008'!T85</f>
        <v>4.2668492229203103E-4</v>
      </c>
      <c r="U85" s="8">
        <f>'2020'!U85-'2008'!U85</f>
        <v>-7.8649693091351891E-3</v>
      </c>
      <c r="V85" s="13">
        <f>'2020'!V85-'2008'!V85</f>
        <v>-7.3909619040663475E-4</v>
      </c>
      <c r="W85" s="13">
        <f>'2020'!W85-'2008'!W85</f>
        <v>-1.1252013290618743E-3</v>
      </c>
      <c r="X85" s="13">
        <f>'2020'!X85-'2008'!X85</f>
        <v>-2.2268677563678889E-3</v>
      </c>
      <c r="Y85" s="13">
        <f>'2020'!Y85-'2008'!Y85</f>
        <v>-3.773804033298786E-3</v>
      </c>
    </row>
    <row r="86" spans="1:25" x14ac:dyDescent="0.3">
      <c r="A86">
        <v>12020</v>
      </c>
      <c r="B86" t="s">
        <v>99</v>
      </c>
      <c r="C86">
        <v>33.943984</v>
      </c>
      <c r="D86">
        <v>-83.213897000000003</v>
      </c>
      <c r="E86">
        <f>'2020'!E86</f>
        <v>63700</v>
      </c>
      <c r="F86" s="1">
        <f>'2020'!F86-'2008'!F86</f>
        <v>2.4967899730575782E-3</v>
      </c>
      <c r="G86" s="2">
        <f>'2020'!G86-'2008'!G86</f>
        <v>2.5067828307396206E-2</v>
      </c>
      <c r="H86" s="9">
        <f>'2020'!H86-'2008'!H86</f>
        <v>9.4876223434609136E-3</v>
      </c>
      <c r="I86" s="10">
        <f>'2020'!I86-'2008'!I86</f>
        <v>3.8703051810400554E-3</v>
      </c>
      <c r="J86" s="10">
        <f>'2020'!J86-'2008'!J86</f>
        <v>7.6402136897825018E-3</v>
      </c>
      <c r="K86" s="10">
        <f>'2020'!K86-'2008'!K86</f>
        <v>4.0696870931127387E-3</v>
      </c>
      <c r="L86" s="4">
        <f>'2020'!L86-'2008'!L86</f>
        <v>-2.239456592534475E-2</v>
      </c>
      <c r="M86" s="11">
        <f>'2020'!M86-'2008'!M86</f>
        <v>-6.6070262834408561E-3</v>
      </c>
      <c r="N86" s="11">
        <f>'2020'!N86-'2008'!N86</f>
        <v>-3.8775793193303806E-3</v>
      </c>
      <c r="O86" s="11">
        <f>'2020'!O86-'2008'!O86</f>
        <v>-5.744477400680445E-3</v>
      </c>
      <c r="P86" s="11">
        <f>'2020'!P86-'2008'!P86</f>
        <v>-6.1654829218930549E-3</v>
      </c>
      <c r="Q86" s="6">
        <f>'2020'!Q86-'2008'!Q86</f>
        <v>8.1819729311990025E-3</v>
      </c>
      <c r="R86" s="12">
        <f>'2020'!R86-'2008'!R86</f>
        <v>6.634920560732116E-3</v>
      </c>
      <c r="S86" s="12">
        <f>'2020'!S86-'2008'!S86</f>
        <v>8.1434355990821217E-4</v>
      </c>
      <c r="T86" s="12">
        <f>'2020'!T86-'2008'!T86</f>
        <v>7.3270881055867432E-4</v>
      </c>
      <c r="U86" s="8">
        <f>'2020'!U86-'2008'!U86</f>
        <v>-8.358445340192977E-3</v>
      </c>
      <c r="V86" s="13">
        <f>'2020'!V86-'2008'!V86</f>
        <v>-2.9654801449051534E-4</v>
      </c>
      <c r="W86" s="13">
        <f>'2020'!W86-'2008'!W86</f>
        <v>-3.1976565039843162E-3</v>
      </c>
      <c r="X86" s="13">
        <f>'2020'!X86-'2008'!X86</f>
        <v>-1.5881398110713235E-3</v>
      </c>
      <c r="Y86" s="13">
        <f>'2020'!Y86-'2008'!Y86</f>
        <v>-3.2761010106468237E-3</v>
      </c>
    </row>
    <row r="87" spans="1:25" x14ac:dyDescent="0.3">
      <c r="A87">
        <v>12060</v>
      </c>
      <c r="B87" t="s">
        <v>100</v>
      </c>
      <c r="C87">
        <v>33.693728</v>
      </c>
      <c r="D87">
        <v>-84.399911000000003</v>
      </c>
      <c r="E87">
        <f>'2020'!E87</f>
        <v>2313350</v>
      </c>
      <c r="F87" s="1">
        <f>'2020'!F87-'2008'!F87</f>
        <v>2.5474304092967248E-3</v>
      </c>
      <c r="G87" s="2">
        <f>'2020'!G87-'2008'!G87</f>
        <v>1.7051946741754476E-2</v>
      </c>
      <c r="H87" s="9">
        <f>'2020'!H87-'2008'!H87</f>
        <v>4.5103738643645155E-3</v>
      </c>
      <c r="I87" s="10">
        <f>'2020'!I87-'2008'!I87</f>
        <v>3.2491387532147826E-3</v>
      </c>
      <c r="J87" s="10">
        <f>'2020'!J87-'2008'!J87</f>
        <v>5.6660306114664077E-3</v>
      </c>
      <c r="K87" s="10">
        <f>'2020'!K87-'2008'!K87</f>
        <v>3.6264035127087646E-3</v>
      </c>
      <c r="L87" s="4">
        <f>'2020'!L87-'2008'!L87</f>
        <v>-1.8018192288505652E-2</v>
      </c>
      <c r="M87" s="11">
        <f>'2020'!M87-'2008'!M87</f>
        <v>-6.4907126158119458E-3</v>
      </c>
      <c r="N87" s="11">
        <f>'2020'!N87-'2008'!N87</f>
        <v>-2.7155712429147855E-3</v>
      </c>
      <c r="O87" s="11">
        <f>'2020'!O87-'2008'!O87</f>
        <v>-3.9639271840831228E-3</v>
      </c>
      <c r="P87" s="11">
        <f>'2020'!P87-'2008'!P87</f>
        <v>-4.8479812456957844E-3</v>
      </c>
      <c r="Q87" s="6">
        <f>'2020'!Q87-'2008'!Q87</f>
        <v>4.9344435958203203E-3</v>
      </c>
      <c r="R87" s="12">
        <f>'2020'!R87-'2008'!R87</f>
        <v>3.7529056039658643E-3</v>
      </c>
      <c r="S87" s="12">
        <f>'2020'!S87-'2008'!S87</f>
        <v>9.3724359292941123E-4</v>
      </c>
      <c r="T87" s="12">
        <f>'2020'!T87-'2008'!T87</f>
        <v>2.4429439892506219E-4</v>
      </c>
      <c r="U87" s="8">
        <f>'2020'!U87-'2008'!U87</f>
        <v>-1.4207676397724051E-3</v>
      </c>
      <c r="V87" s="13">
        <f>'2020'!V87-'2008'!V87</f>
        <v>-4.5884097286062395E-4</v>
      </c>
      <c r="W87" s="13">
        <f>'2020'!W87-'2008'!W87</f>
        <v>-2.9656235068531434E-4</v>
      </c>
      <c r="X87" s="13">
        <f>'2020'!X87-'2008'!X87</f>
        <v>1.6941481980626422E-4</v>
      </c>
      <c r="Y87" s="13">
        <f>'2020'!Y87-'2008'!Y87</f>
        <v>-8.3477913603271017E-4</v>
      </c>
    </row>
    <row r="88" spans="1:25" x14ac:dyDescent="0.3">
      <c r="A88">
        <v>12260</v>
      </c>
      <c r="B88" t="s">
        <v>101</v>
      </c>
      <c r="C88">
        <v>33.460371000000002</v>
      </c>
      <c r="D88">
        <v>-81.982832999999999</v>
      </c>
      <c r="E88">
        <f>'2020'!E88</f>
        <v>188140</v>
      </c>
      <c r="F88" s="1">
        <f>'2020'!F88-'2008'!F88</f>
        <v>2.9510086508579003E-3</v>
      </c>
      <c r="G88" s="2">
        <f>'2020'!G88-'2008'!G88</f>
        <v>2.0416905060232943E-2</v>
      </c>
      <c r="H88" s="9">
        <f>'2020'!H88-'2008'!H88</f>
        <v>7.1434662527109921E-3</v>
      </c>
      <c r="I88" s="10">
        <f>'2020'!I88-'2008'!I88</f>
        <v>3.3172323238016208E-3</v>
      </c>
      <c r="J88" s="10">
        <f>'2020'!J88-'2008'!J88</f>
        <v>5.9892253866579287E-3</v>
      </c>
      <c r="K88" s="10">
        <f>'2020'!K88-'2008'!K88</f>
        <v>3.9669810970624046E-3</v>
      </c>
      <c r="L88" s="4">
        <f>'2020'!L88-'2008'!L88</f>
        <v>-2.1120478911394597E-2</v>
      </c>
      <c r="M88" s="11">
        <f>'2020'!M88-'2008'!M88</f>
        <v>-7.7411401651176562E-3</v>
      </c>
      <c r="N88" s="11">
        <f>'2020'!N88-'2008'!N88</f>
        <v>-2.4014350698240913E-3</v>
      </c>
      <c r="O88" s="11">
        <f>'2020'!O88-'2008'!O88</f>
        <v>-4.732395843396589E-3</v>
      </c>
      <c r="P88" s="11">
        <f>'2020'!P88-'2008'!P88</f>
        <v>-6.2455078330562533E-3</v>
      </c>
      <c r="Q88" s="6">
        <f>'2020'!Q88-'2008'!Q88</f>
        <v>5.469844615270919E-3</v>
      </c>
      <c r="R88" s="12">
        <f>'2020'!R88-'2008'!R88</f>
        <v>5.6090264926135017E-3</v>
      </c>
      <c r="S88" s="12">
        <f>'2020'!S88-'2008'!S88</f>
        <v>8.2708011421259338E-4</v>
      </c>
      <c r="T88" s="12">
        <f>'2020'!T88-'2008'!T88</f>
        <v>-9.6626199155518816E-4</v>
      </c>
      <c r="U88" s="8">
        <f>'2020'!U88-'2008'!U88</f>
        <v>-1.8152621132514341E-3</v>
      </c>
      <c r="V88" s="13">
        <f>'2020'!V88-'2008'!V88</f>
        <v>-1.6168043664637616E-4</v>
      </c>
      <c r="W88" s="13">
        <f>'2020'!W88-'2008'!W88</f>
        <v>7.9771108696201354E-4</v>
      </c>
      <c r="X88" s="13">
        <f>'2020'!X88-'2008'!X88</f>
        <v>-4.5618216619539714E-4</v>
      </c>
      <c r="Y88" s="13">
        <f>'2020'!Y88-'2008'!Y88</f>
        <v>-1.9951105973716778E-3</v>
      </c>
    </row>
    <row r="89" spans="1:25" x14ac:dyDescent="0.3">
      <c r="A89">
        <v>15260</v>
      </c>
      <c r="B89" t="s">
        <v>102</v>
      </c>
      <c r="C89">
        <v>31.301739000000001</v>
      </c>
      <c r="D89">
        <v>-81.588909000000001</v>
      </c>
      <c r="E89">
        <f>'2020'!E89</f>
        <v>30570</v>
      </c>
      <c r="F89" s="1">
        <f>'2020'!F89-'2008'!F89</f>
        <v>3.7149727288615098E-3</v>
      </c>
      <c r="G89" s="2">
        <f>'2020'!G89-'2008'!G89</f>
        <v>2.4495406926673263E-2</v>
      </c>
      <c r="H89" s="9">
        <f>'2020'!H89-'2008'!H89</f>
        <v>7.7297169476798974E-3</v>
      </c>
      <c r="I89" s="10">
        <f>'2020'!I89-'2008'!I89</f>
        <v>3.1814547389044413E-3</v>
      </c>
      <c r="J89" s="10">
        <f>'2020'!J89-'2008'!J89</f>
        <v>8.9012697722341341E-3</v>
      </c>
      <c r="K89" s="10">
        <f>'2020'!K89-'2008'!K89</f>
        <v>4.6829654678548042E-3</v>
      </c>
      <c r="L89" s="4">
        <f>'2020'!L89-'2008'!L89</f>
        <v>-2.0759436503209938E-2</v>
      </c>
      <c r="M89" s="11">
        <f>'2020'!M89-'2008'!M89</f>
        <v>-6.311784954668824E-3</v>
      </c>
      <c r="N89" s="11">
        <f>'2020'!N89-'2008'!N89</f>
        <v>-4.4211259954960724E-3</v>
      </c>
      <c r="O89" s="11">
        <f>'2020'!O89-'2008'!O89</f>
        <v>-3.9935145628367183E-3</v>
      </c>
      <c r="P89" s="11">
        <f>'2020'!P89-'2008'!P89</f>
        <v>-6.0330109902083165E-3</v>
      </c>
      <c r="Q89" s="6">
        <f>'2020'!Q89-'2008'!Q89</f>
        <v>3.7872021612951473E-3</v>
      </c>
      <c r="R89" s="12">
        <f>'2020'!R89-'2008'!R89</f>
        <v>4.1472594209205765E-3</v>
      </c>
      <c r="S89" s="12">
        <f>'2020'!S89-'2008'!S89</f>
        <v>4.6655132422532969E-4</v>
      </c>
      <c r="T89" s="12">
        <f>'2020'!T89-'2008'!T89</f>
        <v>-8.2660858385074504E-4</v>
      </c>
      <c r="U89" s="8">
        <f>'2020'!U89-'2008'!U89</f>
        <v>-3.808199855896921E-3</v>
      </c>
      <c r="V89" s="13">
        <f>'2020'!V89-'2008'!V89</f>
        <v>2.0822244176863132E-4</v>
      </c>
      <c r="W89" s="13">
        <f>'2020'!W89-'2008'!W89</f>
        <v>-2.5177578713550947E-3</v>
      </c>
      <c r="X89" s="13">
        <f>'2020'!X89-'2008'!X89</f>
        <v>1.0186485543210444E-3</v>
      </c>
      <c r="Y89" s="13">
        <f>'2020'!Y89-'2008'!Y89</f>
        <v>-2.5173129806315142E-3</v>
      </c>
    </row>
    <row r="90" spans="1:25" x14ac:dyDescent="0.3">
      <c r="A90">
        <v>17980</v>
      </c>
      <c r="B90" t="s">
        <v>103</v>
      </c>
      <c r="C90">
        <v>32.436836</v>
      </c>
      <c r="D90">
        <v>-84.900879000000003</v>
      </c>
      <c r="E90">
        <f>'2020'!E90</f>
        <v>86860</v>
      </c>
      <c r="F90" s="1">
        <f>'2020'!F90-'2008'!F90</f>
        <v>2.0935632351219424E-3</v>
      </c>
      <c r="G90" s="2">
        <f>'2020'!G90-'2008'!G90</f>
        <v>2.6826889477734039E-2</v>
      </c>
      <c r="H90" s="9">
        <f>'2020'!H90-'2008'!H90</f>
        <v>8.723962596681234E-3</v>
      </c>
      <c r="I90" s="10">
        <f>'2020'!I90-'2008'!I90</f>
        <v>3.1984649575522647E-3</v>
      </c>
      <c r="J90" s="10">
        <f>'2020'!J90-'2008'!J90</f>
        <v>9.2457621776082174E-3</v>
      </c>
      <c r="K90" s="10">
        <f>'2020'!K90-'2008'!K90</f>
        <v>5.6586997458923059E-3</v>
      </c>
      <c r="L90" s="4">
        <f>'2020'!L90-'2008'!L90</f>
        <v>-2.5201743251299646E-2</v>
      </c>
      <c r="M90" s="11">
        <f>'2020'!M90-'2008'!M90</f>
        <v>-9.3091153827935744E-3</v>
      </c>
      <c r="N90" s="11">
        <f>'2020'!N90-'2008'!N90</f>
        <v>-2.9334678050429441E-3</v>
      </c>
      <c r="O90" s="11">
        <f>'2020'!O90-'2008'!O90</f>
        <v>-6.4080485310349239E-3</v>
      </c>
      <c r="P90" s="11">
        <f>'2020'!P90-'2008'!P90</f>
        <v>-6.5511115324282179E-3</v>
      </c>
      <c r="Q90" s="6">
        <f>'2020'!Q90-'2008'!Q90</f>
        <v>4.8330938511537413E-3</v>
      </c>
      <c r="R90" s="12">
        <f>'2020'!R90-'2008'!R90</f>
        <v>5.3298893256433361E-3</v>
      </c>
      <c r="S90" s="12">
        <f>'2020'!S90-'2008'!S90</f>
        <v>2.9246216670249757E-4</v>
      </c>
      <c r="T90" s="12">
        <f>'2020'!T90-'2008'!T90</f>
        <v>-7.8925764119209402E-4</v>
      </c>
      <c r="U90" s="8">
        <f>'2020'!U90-'2008'!U90</f>
        <v>-4.3646768424661919E-3</v>
      </c>
      <c r="V90" s="13">
        <f>'2020'!V90-'2008'!V90</f>
        <v>-1.2616793932790308E-3</v>
      </c>
      <c r="W90" s="13">
        <f>'2020'!W90-'2008'!W90</f>
        <v>-6.0524951036158847E-5</v>
      </c>
      <c r="X90" s="13">
        <f>'2020'!X90-'2008'!X90</f>
        <v>-1.0150712423147093E-3</v>
      </c>
      <c r="Y90" s="13">
        <f>'2020'!Y90-'2008'!Y90</f>
        <v>-2.0274012558362808E-3</v>
      </c>
    </row>
    <row r="91" spans="1:25" x14ac:dyDescent="0.3">
      <c r="A91">
        <v>19140</v>
      </c>
      <c r="B91" t="s">
        <v>104</v>
      </c>
      <c r="C91">
        <v>34.796956000000002</v>
      </c>
      <c r="D91">
        <v>-84.856279000000001</v>
      </c>
      <c r="E91">
        <f>'2020'!E91</f>
        <v>46130</v>
      </c>
      <c r="F91" s="1">
        <f>'2020'!F91-'2008'!F91</f>
        <v>6.205802467598498E-3</v>
      </c>
      <c r="G91" s="2">
        <f>'2020'!G91-'2008'!G91</f>
        <v>1.3595439361214323E-2</v>
      </c>
      <c r="H91" s="9">
        <f>'2020'!H91-'2008'!H91</f>
        <v>4.5227106573270184E-3</v>
      </c>
      <c r="I91" s="10">
        <f>'2020'!I91-'2008'!I91</f>
        <v>4.3817753033356284E-3</v>
      </c>
      <c r="J91" s="10">
        <f>'2020'!J91-'2008'!J91</f>
        <v>4.0607436984000655E-3</v>
      </c>
      <c r="K91" s="10">
        <f>'2020'!K91-'2008'!K91</f>
        <v>6.3020970215161426E-4</v>
      </c>
      <c r="L91" s="4">
        <f>'2020'!L91-'2008'!L91</f>
        <v>-1.5961645219538967E-2</v>
      </c>
      <c r="M91" s="11">
        <f>'2020'!M91-'2008'!M91</f>
        <v>-6.7628066683721594E-3</v>
      </c>
      <c r="N91" s="11">
        <f>'2020'!N91-'2008'!N91</f>
        <v>-3.454401311884344E-3</v>
      </c>
      <c r="O91" s="11">
        <f>'2020'!O91-'2008'!O91</f>
        <v>-4.8667649532645116E-3</v>
      </c>
      <c r="P91" s="11">
        <f>'2020'!P91-'2008'!P91</f>
        <v>-8.7767228601794839E-4</v>
      </c>
      <c r="Q91" s="6">
        <f>'2020'!Q91-'2008'!Q91</f>
        <v>-4.7059826189581183E-3</v>
      </c>
      <c r="R91" s="12">
        <f>'2020'!R91-'2008'!R91</f>
        <v>8.5854250421778244E-4</v>
      </c>
      <c r="S91" s="12">
        <f>'2020'!S91-'2008'!S91</f>
        <v>-2.2437539578770357E-3</v>
      </c>
      <c r="T91" s="12">
        <f>'2020'!T91-'2008'!T91</f>
        <v>-3.3207711652988615E-3</v>
      </c>
      <c r="U91" s="8">
        <f>'2020'!U91-'2008'!U91</f>
        <v>1.3277990944881218E-2</v>
      </c>
      <c r="V91" s="13">
        <f>'2020'!V91-'2008'!V91</f>
        <v>2.7886726478473858E-3</v>
      </c>
      <c r="W91" s="13">
        <f>'2020'!W91-'2008'!W91</f>
        <v>6.8347679955912261E-3</v>
      </c>
      <c r="X91" s="13">
        <f>'2020'!X91-'2008'!X91</f>
        <v>2.3941070446282242E-3</v>
      </c>
      <c r="Y91" s="13">
        <f>'2020'!Y91-'2008'!Y91</f>
        <v>1.2604432568144031E-3</v>
      </c>
    </row>
    <row r="92" spans="1:25" x14ac:dyDescent="0.3">
      <c r="A92">
        <v>23580</v>
      </c>
      <c r="B92" t="s">
        <v>105</v>
      </c>
      <c r="C92">
        <v>34.317568999999999</v>
      </c>
      <c r="D92">
        <v>-83.8185</v>
      </c>
      <c r="E92">
        <f>'2020'!E92</f>
        <v>67080</v>
      </c>
      <c r="F92" s="1">
        <f>'2020'!F92-'2008'!F92</f>
        <v>4.6466241781760731E-3</v>
      </c>
      <c r="G92" s="2">
        <f>'2020'!G92-'2008'!G92</f>
        <v>1.7990804185817083E-2</v>
      </c>
      <c r="H92" s="9">
        <f>'2020'!H92-'2008'!H92</f>
        <v>5.334783858395177E-3</v>
      </c>
      <c r="I92" s="10">
        <f>'2020'!I92-'2008'!I92</f>
        <v>4.2581700737996143E-3</v>
      </c>
      <c r="J92" s="10">
        <f>'2020'!J92-'2008'!J92</f>
        <v>7.3630006695329375E-3</v>
      </c>
      <c r="K92" s="10">
        <f>'2020'!K92-'2008'!K92</f>
        <v>1.0348495840893368E-3</v>
      </c>
      <c r="L92" s="4">
        <f>'2020'!L92-'2008'!L92</f>
        <v>-1.4508871009621171E-2</v>
      </c>
      <c r="M92" s="11">
        <f>'2020'!M92-'2008'!M92</f>
        <v>-7.6970233342203501E-3</v>
      </c>
      <c r="N92" s="11">
        <f>'2020'!N92-'2008'!N92</f>
        <v>-4.990523998935549E-3</v>
      </c>
      <c r="O92" s="11">
        <f>'2020'!O92-'2008'!O92</f>
        <v>-3.4226472142329309E-3</v>
      </c>
      <c r="P92" s="11">
        <f>'2020'!P92-'2008'!P92</f>
        <v>1.6013235377676516E-3</v>
      </c>
      <c r="Q92" s="6">
        <f>'2020'!Q92-'2008'!Q92</f>
        <v>-4.4621451290220715E-3</v>
      </c>
      <c r="R92" s="12">
        <f>'2020'!R92-'2008'!R92</f>
        <v>5.8899003377901188E-4</v>
      </c>
      <c r="S92" s="12">
        <f>'2020'!S92-'2008'!S92</f>
        <v>-2.0048633036949867E-3</v>
      </c>
      <c r="T92" s="12">
        <f>'2020'!T92-'2008'!T92</f>
        <v>-3.0462718591060881E-3</v>
      </c>
      <c r="U92" s="8">
        <f>'2020'!U92-'2008'!U92</f>
        <v>5.626836131002233E-3</v>
      </c>
      <c r="V92" s="13">
        <f>'2020'!V92-'2008'!V92</f>
        <v>-7.5240356458974172E-5</v>
      </c>
      <c r="W92" s="13">
        <f>'2020'!W92-'2008'!W92</f>
        <v>5.2867846421843986E-3</v>
      </c>
      <c r="X92" s="13">
        <f>'2020'!X92-'2008'!X92</f>
        <v>9.8532092190754469E-4</v>
      </c>
      <c r="Y92" s="13">
        <f>'2020'!Y92-'2008'!Y92</f>
        <v>-5.7002907663072228E-4</v>
      </c>
    </row>
    <row r="93" spans="1:25" x14ac:dyDescent="0.3">
      <c r="A93">
        <v>25980</v>
      </c>
      <c r="B93" t="s">
        <v>106</v>
      </c>
      <c r="C93">
        <v>31.778787999999999</v>
      </c>
      <c r="D93">
        <v>-81.576480000000004</v>
      </c>
      <c r="E93">
        <f>'2020'!E93</f>
        <v>9140</v>
      </c>
      <c r="F93" s="1">
        <f>'2020'!F93-'2008'!F93</f>
        <v>1.0034699926320334E-2</v>
      </c>
      <c r="G93" s="2">
        <f>'2020'!G93-'2008'!G93</f>
        <v>3.2805184409897575E-2</v>
      </c>
      <c r="H93" s="9">
        <f>'2020'!H93-'2008'!H93</f>
        <v>1.0061825121263475E-2</v>
      </c>
      <c r="I93" s="10">
        <f>'2020'!I93-'2008'!I93</f>
        <v>5.5192085019364293E-3</v>
      </c>
      <c r="J93" s="10">
        <f>'2020'!J93-'2008'!J93</f>
        <v>7.092277464437427E-3</v>
      </c>
      <c r="K93" s="10">
        <f>'2020'!K93-'2008'!K93</f>
        <v>1.0131873322260246E-2</v>
      </c>
      <c r="L93" s="4">
        <f>'2020'!L93-'2008'!L93</f>
        <v>-3.1019779640330841E-2</v>
      </c>
      <c r="M93" s="11">
        <f>'2020'!M93-'2008'!M93</f>
        <v>-4.0040450044640033E-3</v>
      </c>
      <c r="N93" s="11">
        <f>'2020'!N93-'2008'!N93</f>
        <v>-1.7629215787277885E-3</v>
      </c>
      <c r="O93" s="11">
        <f>'2020'!O93-'2008'!O93</f>
        <v>-8.9201891676744388E-3</v>
      </c>
      <c r="P93" s="11">
        <f>'2020'!P93-'2008'!P93</f>
        <v>-1.6332623889464604E-2</v>
      </c>
      <c r="Q93" s="6">
        <f>'2020'!Q93-'2008'!Q93</f>
        <v>6.6295670780481958E-3</v>
      </c>
      <c r="R93" s="12">
        <f>'2020'!R93-'2008'!R93</f>
        <v>1.124621962535638E-2</v>
      </c>
      <c r="S93" s="12">
        <f>'2020'!S93-'2008'!S93</f>
        <v>1.9397121324597234E-3</v>
      </c>
      <c r="T93" s="12">
        <f>'2020'!T93-'2008'!T93</f>
        <v>-6.5563646797679141E-3</v>
      </c>
      <c r="U93" s="8">
        <f>'2020'!U93-'2008'!U93</f>
        <v>1.619728078705418E-3</v>
      </c>
      <c r="V93" s="13">
        <f>'2020'!V93-'2008'!V93</f>
        <v>4.7644878089732681E-4</v>
      </c>
      <c r="W93" s="13">
        <f>'2020'!W93-'2008'!W93</f>
        <v>-9.8529962297250195E-4</v>
      </c>
      <c r="X93" s="13">
        <f>'2020'!X93-'2008'!X93</f>
        <v>1.9318843581914574E-3</v>
      </c>
      <c r="Y93" s="13">
        <f>'2020'!Y93-'2008'!Y93</f>
        <v>1.9669456258913573E-4</v>
      </c>
    </row>
    <row r="94" spans="1:25" x14ac:dyDescent="0.3">
      <c r="A94">
        <v>31420</v>
      </c>
      <c r="B94" t="s">
        <v>107</v>
      </c>
      <c r="C94">
        <v>32.856216000000003</v>
      </c>
      <c r="D94">
        <v>-83.714304999999996</v>
      </c>
      <c r="E94">
        <f>'2020'!E94</f>
        <v>77180</v>
      </c>
      <c r="F94" s="1">
        <f>'2020'!F94-'2008'!F94</f>
        <v>1.871917834249226E-3</v>
      </c>
      <c r="G94" s="2">
        <f>'2020'!G94-'2008'!G94</f>
        <v>2.0693972128797741E-2</v>
      </c>
      <c r="H94" s="9">
        <f>'2020'!H94-'2008'!H94</f>
        <v>7.726199520155054E-3</v>
      </c>
      <c r="I94" s="10">
        <f>'2020'!I94-'2008'!I94</f>
        <v>3.320292847599644E-3</v>
      </c>
      <c r="J94" s="10">
        <f>'2020'!J94-'2008'!J94</f>
        <v>4.9984098988382145E-3</v>
      </c>
      <c r="K94" s="10">
        <f>'2020'!K94-'2008'!K94</f>
        <v>4.6490698622048132E-3</v>
      </c>
      <c r="L94" s="4">
        <f>'2020'!L94-'2008'!L94</f>
        <v>-2.4869444457329359E-2</v>
      </c>
      <c r="M94" s="11">
        <f>'2020'!M94-'2008'!M94</f>
        <v>-1.0107993914681118E-2</v>
      </c>
      <c r="N94" s="11">
        <f>'2020'!N94-'2008'!N94</f>
        <v>-5.4949968949383199E-3</v>
      </c>
      <c r="O94" s="11">
        <f>'2020'!O94-'2008'!O94</f>
        <v>-3.8189553970145729E-3</v>
      </c>
      <c r="P94" s="11">
        <f>'2020'!P94-'2008'!P94</f>
        <v>-5.4474982506953484E-3</v>
      </c>
      <c r="Q94" s="6">
        <f>'2020'!Q94-'2008'!Q94</f>
        <v>8.1202338398349144E-3</v>
      </c>
      <c r="R94" s="12">
        <f>'2020'!R94-'2008'!R94</f>
        <v>6.889760392232519E-3</v>
      </c>
      <c r="S94" s="12">
        <f>'2020'!S94-'2008'!S94</f>
        <v>1.4836998508775748E-3</v>
      </c>
      <c r="T94" s="12">
        <f>'2020'!T94-'2008'!T94</f>
        <v>-2.532264032751759E-4</v>
      </c>
      <c r="U94" s="8">
        <f>'2020'!U94-'2008'!U94</f>
        <v>-2.0728436770541397E-3</v>
      </c>
      <c r="V94" s="13">
        <f>'2020'!V94-'2008'!V94</f>
        <v>1.3979978373176542E-3</v>
      </c>
      <c r="W94" s="13">
        <f>'2020'!W94-'2008'!W94</f>
        <v>-1.3821905987981067E-3</v>
      </c>
      <c r="X94" s="13">
        <f>'2020'!X94-'2008'!X94</f>
        <v>-9.3136165247195007E-4</v>
      </c>
      <c r="Y94" s="13">
        <f>'2020'!Y94-'2008'!Y94</f>
        <v>-1.1572892631017372E-3</v>
      </c>
    </row>
    <row r="95" spans="1:25" x14ac:dyDescent="0.3">
      <c r="A95">
        <v>40660</v>
      </c>
      <c r="B95" t="s">
        <v>108</v>
      </c>
      <c r="C95">
        <v>34.263691999999999</v>
      </c>
      <c r="D95">
        <v>-85.213684999999998</v>
      </c>
      <c r="E95">
        <f>'2020'!E95</f>
        <v>23750</v>
      </c>
      <c r="F95" s="1">
        <f>'2020'!F95-'2008'!F95</f>
        <v>4.341191999944094E-3</v>
      </c>
      <c r="G95" s="2">
        <f>'2020'!G95-'2008'!G95</f>
        <v>2.8329738704643559E-2</v>
      </c>
      <c r="H95" s="9">
        <f>'2020'!H95-'2008'!H95</f>
        <v>9.5692977435344953E-3</v>
      </c>
      <c r="I95" s="10">
        <f>'2020'!I95-'2008'!I95</f>
        <v>4.5764750259136896E-3</v>
      </c>
      <c r="J95" s="10">
        <f>'2020'!J95-'2008'!J95</f>
        <v>9.2418303093886947E-3</v>
      </c>
      <c r="K95" s="10">
        <f>'2020'!K95-'2008'!K95</f>
        <v>4.9421356258066984E-3</v>
      </c>
      <c r="L95" s="4">
        <f>'2020'!L95-'2008'!L95</f>
        <v>-2.526155068011493E-2</v>
      </c>
      <c r="M95" s="11">
        <f>'2020'!M95-'2008'!M95</f>
        <v>-4.730874723502497E-3</v>
      </c>
      <c r="N95" s="11">
        <f>'2020'!N95-'2008'!N95</f>
        <v>-1.6882862876279672E-3</v>
      </c>
      <c r="O95" s="11">
        <f>'2020'!O95-'2008'!O95</f>
        <v>-1.0697238233567587E-2</v>
      </c>
      <c r="P95" s="11">
        <f>'2020'!P95-'2008'!P95</f>
        <v>-8.1451514354169002E-3</v>
      </c>
      <c r="Q95" s="6">
        <f>'2020'!Q95-'2008'!Q95</f>
        <v>7.4111897314084602E-3</v>
      </c>
      <c r="R95" s="12">
        <f>'2020'!R95-'2008'!R95</f>
        <v>7.1308425622194083E-3</v>
      </c>
      <c r="S95" s="12">
        <f>'2020'!S95-'2008'!S95</f>
        <v>9.4453503023261831E-4</v>
      </c>
      <c r="T95" s="12">
        <f>'2020'!T95-'2008'!T95</f>
        <v>-6.6418786104356295E-4</v>
      </c>
      <c r="U95" s="8">
        <f>'2020'!U95-'2008'!U95</f>
        <v>-6.1381857559930503E-3</v>
      </c>
      <c r="V95" s="13">
        <f>'2020'!V95-'2008'!V95</f>
        <v>-1.1463722019250458E-3</v>
      </c>
      <c r="W95" s="13">
        <f>'2020'!W95-'2008'!W95</f>
        <v>-2.5857444258881382E-3</v>
      </c>
      <c r="X95" s="13">
        <f>'2020'!X95-'2008'!X95</f>
        <v>-2.755349527085553E-4</v>
      </c>
      <c r="Y95" s="13">
        <f>'2020'!Y95-'2008'!Y95</f>
        <v>-2.1305341754713075E-3</v>
      </c>
    </row>
    <row r="96" spans="1:25" x14ac:dyDescent="0.3">
      <c r="A96">
        <v>42340</v>
      </c>
      <c r="B96" t="s">
        <v>109</v>
      </c>
      <c r="C96">
        <v>32.109152999999999</v>
      </c>
      <c r="D96">
        <v>-81.273106999999996</v>
      </c>
      <c r="E96">
        <f>'2020'!E96</f>
        <v>138890</v>
      </c>
      <c r="F96" s="1">
        <f>'2020'!F96-'2008'!F96</f>
        <v>3.3840698798358604E-3</v>
      </c>
      <c r="G96" s="2">
        <f>'2020'!G96-'2008'!G96</f>
        <v>2.1343280494546771E-2</v>
      </c>
      <c r="H96" s="9">
        <f>'2020'!H96-'2008'!H96</f>
        <v>6.302139465736406E-3</v>
      </c>
      <c r="I96" s="10">
        <f>'2020'!I96-'2008'!I96</f>
        <v>3.6346315136471154E-3</v>
      </c>
      <c r="J96" s="10">
        <f>'2020'!J96-'2008'!J96</f>
        <v>6.8961843283003726E-3</v>
      </c>
      <c r="K96" s="10">
        <f>'2020'!K96-'2008'!K96</f>
        <v>4.5103251868628472E-3</v>
      </c>
      <c r="L96" s="4">
        <f>'2020'!L96-'2008'!L96</f>
        <v>-2.1310274493533288E-2</v>
      </c>
      <c r="M96" s="11">
        <f>'2020'!M96-'2008'!M96</f>
        <v>-7.4462725146268241E-3</v>
      </c>
      <c r="N96" s="11">
        <f>'2020'!N96-'2008'!N96</f>
        <v>-4.3846749453910344E-3</v>
      </c>
      <c r="O96" s="11">
        <f>'2020'!O96-'2008'!O96</f>
        <v>-4.2979139109010842E-3</v>
      </c>
      <c r="P96" s="11">
        <f>'2020'!P96-'2008'!P96</f>
        <v>-5.1814131226143589E-3</v>
      </c>
      <c r="Q96" s="6">
        <f>'2020'!Q96-'2008'!Q96</f>
        <v>3.7178924835571392E-3</v>
      </c>
      <c r="R96" s="12">
        <f>'2020'!R96-'2008'!R96</f>
        <v>2.5090770189240899E-3</v>
      </c>
      <c r="S96" s="12">
        <f>'2020'!S96-'2008'!S96</f>
        <v>7.7917659549732975E-4</v>
      </c>
      <c r="T96" s="12">
        <f>'2020'!T96-'2008'!T96</f>
        <v>4.296388691357178E-4</v>
      </c>
      <c r="U96" s="8">
        <f>'2020'!U96-'2008'!U96</f>
        <v>-3.6682860473478962E-4</v>
      </c>
      <c r="V96" s="13">
        <f>'2020'!V96-'2008'!V96</f>
        <v>-1.6179950725605033E-4</v>
      </c>
      <c r="W96" s="13">
        <f>'2020'!W96-'2008'!W96</f>
        <v>1.0295395446055927E-3</v>
      </c>
      <c r="X96" s="13">
        <f>'2020'!X96-'2008'!X96</f>
        <v>9.327739437930381E-4</v>
      </c>
      <c r="Y96" s="13">
        <f>'2020'!Y96-'2008'!Y96</f>
        <v>-2.167342585877377E-3</v>
      </c>
    </row>
    <row r="97" spans="1:25" x14ac:dyDescent="0.3">
      <c r="A97">
        <v>46660</v>
      </c>
      <c r="B97" t="s">
        <v>110</v>
      </c>
      <c r="C97">
        <v>30.829644999999999</v>
      </c>
      <c r="D97">
        <v>-83.240639999999999</v>
      </c>
      <c r="E97">
        <f>'2020'!E97</f>
        <v>36750</v>
      </c>
      <c r="F97" s="1">
        <f>'2020'!F97-'2008'!F97</f>
        <v>3.5950939787285363E-3</v>
      </c>
      <c r="G97" s="2">
        <f>'2020'!G97-'2008'!G97</f>
        <v>3.1524021710780059E-2</v>
      </c>
      <c r="H97" s="9">
        <f>'2020'!H97-'2008'!H97</f>
        <v>1.3222633821789918E-2</v>
      </c>
      <c r="I97" s="10">
        <f>'2020'!I97-'2008'!I97</f>
        <v>4.2940941198512834E-3</v>
      </c>
      <c r="J97" s="10">
        <f>'2020'!J97-'2008'!J97</f>
        <v>7.7467501004642725E-3</v>
      </c>
      <c r="K97" s="10">
        <f>'2020'!K97-'2008'!K97</f>
        <v>6.2605436686745744E-3</v>
      </c>
      <c r="L97" s="4">
        <f>'2020'!L97-'2008'!L97</f>
        <v>-3.2128917890254571E-2</v>
      </c>
      <c r="M97" s="11">
        <f>'2020'!M97-'2008'!M97</f>
        <v>-8.563833624368182E-3</v>
      </c>
      <c r="N97" s="11">
        <f>'2020'!N97-'2008'!N97</f>
        <v>-6.3417206853535295E-3</v>
      </c>
      <c r="O97" s="11">
        <f>'2020'!O97-'2008'!O97</f>
        <v>-9.0757041993726681E-3</v>
      </c>
      <c r="P97" s="11">
        <f>'2020'!P97-'2008'!P97</f>
        <v>-8.147659381160216E-3</v>
      </c>
      <c r="Q97" s="6">
        <f>'2020'!Q97-'2008'!Q97</f>
        <v>1.1710189425802861E-2</v>
      </c>
      <c r="R97" s="12">
        <f>'2020'!R97-'2008'!R97</f>
        <v>1.1985833559147722E-2</v>
      </c>
      <c r="S97" s="12">
        <f>'2020'!S97-'2008'!S97</f>
        <v>9.0060769803549864E-4</v>
      </c>
      <c r="T97" s="12">
        <f>'2020'!T97-'2008'!T97</f>
        <v>-1.1762518313803601E-3</v>
      </c>
      <c r="U97" s="8">
        <f>'2020'!U97-'2008'!U97</f>
        <v>-7.5101992675997986E-3</v>
      </c>
      <c r="V97" s="13">
        <f>'2020'!V97-'2008'!V97</f>
        <v>-2.3764524074938384E-4</v>
      </c>
      <c r="W97" s="13">
        <f>'2020'!W97-'2008'!W97</f>
        <v>-2.1387379034980836E-3</v>
      </c>
      <c r="X97" s="13">
        <f>'2020'!X97-'2008'!X97</f>
        <v>-1.4999491045117504E-3</v>
      </c>
      <c r="Y97" s="13">
        <f>'2020'!Y97-'2008'!Y97</f>
        <v>-3.6338670188405912E-3</v>
      </c>
    </row>
    <row r="98" spans="1:25" x14ac:dyDescent="0.3">
      <c r="A98">
        <v>47580</v>
      </c>
      <c r="B98" t="s">
        <v>111</v>
      </c>
      <c r="C98">
        <v>32.401594000000003</v>
      </c>
      <c r="D98">
        <v>-83.635095000000007</v>
      </c>
      <c r="E98">
        <f>'2020'!E98</f>
        <v>49920</v>
      </c>
      <c r="F98" s="1">
        <f>'2020'!F98-'2008'!F98</f>
        <v>4.3272345746872554E-3</v>
      </c>
      <c r="G98" s="2">
        <f>'2020'!G98-'2008'!G98</f>
        <v>3.022447741699183E-2</v>
      </c>
      <c r="H98" s="9">
        <f>'2020'!H98-'2008'!H98</f>
        <v>1.0527228849109921E-2</v>
      </c>
      <c r="I98" s="10">
        <f>'2020'!I98-'2008'!I98</f>
        <v>3.684099599628966E-3</v>
      </c>
      <c r="J98" s="10">
        <f>'2020'!J98-'2008'!J98</f>
        <v>8.8688673456721392E-3</v>
      </c>
      <c r="K98" s="10">
        <f>'2020'!K98-'2008'!K98</f>
        <v>7.1442816225808121E-3</v>
      </c>
      <c r="L98" s="4">
        <f>'2020'!L98-'2008'!L98</f>
        <v>-1.8548727781943664E-2</v>
      </c>
      <c r="M98" s="11">
        <f>'2020'!M98-'2008'!M98</f>
        <v>6.908604413005115E-4</v>
      </c>
      <c r="N98" s="11">
        <f>'2020'!N98-'2008'!N98</f>
        <v>1.4221656350810186E-4</v>
      </c>
      <c r="O98" s="11">
        <f>'2020'!O98-'2008'!O98</f>
        <v>-9.8467269944413974E-3</v>
      </c>
      <c r="P98" s="11">
        <f>'2020'!P98-'2008'!P98</f>
        <v>-9.5350777923108726E-3</v>
      </c>
      <c r="Q98" s="6">
        <f>'2020'!Q98-'2008'!Q98</f>
        <v>6.9065801567697038E-3</v>
      </c>
      <c r="R98" s="12">
        <f>'2020'!R98-'2008'!R98</f>
        <v>6.865128083945321E-3</v>
      </c>
      <c r="S98" s="12">
        <f>'2020'!S98-'2008'!S98</f>
        <v>-7.359918472471666E-4</v>
      </c>
      <c r="T98" s="12">
        <f>'2020'!T98-'2008'!T98</f>
        <v>7.7744392007154245E-4</v>
      </c>
      <c r="U98" s="8">
        <f>'2020'!U98-'2008'!U98</f>
        <v>-1.4255095217130656E-2</v>
      </c>
      <c r="V98" s="13">
        <f>'2020'!V98-'2008'!V98</f>
        <v>-4.5145479111170679E-3</v>
      </c>
      <c r="W98" s="13">
        <f>'2020'!W98-'2008'!W98</f>
        <v>-6.5458095784841977E-3</v>
      </c>
      <c r="X98" s="13">
        <f>'2020'!X98-'2008'!X98</f>
        <v>-3.7511515058029354E-4</v>
      </c>
      <c r="Y98" s="13">
        <f>'2020'!Y98-'2008'!Y98</f>
        <v>-2.81962257694909E-3</v>
      </c>
    </row>
    <row r="99" spans="1:25" x14ac:dyDescent="0.3">
      <c r="A99">
        <v>46520</v>
      </c>
      <c r="B99" t="s">
        <v>112</v>
      </c>
      <c r="C99">
        <v>21.580023000000001</v>
      </c>
      <c r="D99">
        <v>-158.12340599999999</v>
      </c>
      <c r="E99">
        <f>'2020'!E99</f>
        <v>357120</v>
      </c>
      <c r="F99" s="1">
        <f>'2020'!F99-'2008'!F99</f>
        <v>3.1779787973403861E-3</v>
      </c>
      <c r="G99" s="2">
        <f>'2020'!G99-'2008'!G99</f>
        <v>1.673048105144688E-2</v>
      </c>
      <c r="H99" s="9">
        <f>'2020'!H99-'2008'!H99</f>
        <v>3.6155933857154321E-3</v>
      </c>
      <c r="I99" s="10">
        <f>'2020'!I99-'2008'!I99</f>
        <v>3.0532412977138448E-3</v>
      </c>
      <c r="J99" s="10">
        <f>'2020'!J99-'2008'!J99</f>
        <v>3.0934166503950242E-3</v>
      </c>
      <c r="K99" s="10">
        <f>'2020'!K99-'2008'!K99</f>
        <v>6.9682297176225753E-3</v>
      </c>
      <c r="L99" s="4">
        <f>'2020'!L99-'2008'!L99</f>
        <v>-1.9170229638518554E-2</v>
      </c>
      <c r="M99" s="11">
        <f>'2020'!M99-'2008'!M99</f>
        <v>-5.7595301678868352E-3</v>
      </c>
      <c r="N99" s="11">
        <f>'2020'!N99-'2008'!N99</f>
        <v>-2.8824971704477231E-3</v>
      </c>
      <c r="O99" s="11">
        <f>'2020'!O99-'2008'!O99</f>
        <v>-3.4475643381844875E-3</v>
      </c>
      <c r="P99" s="11">
        <f>'2020'!P99-'2008'!P99</f>
        <v>-7.0806379619994878E-3</v>
      </c>
      <c r="Q99" s="6">
        <f>'2020'!Q99-'2008'!Q99</f>
        <v>6.4875174985620093E-3</v>
      </c>
      <c r="R99" s="12">
        <f>'2020'!R99-'2008'!R99</f>
        <v>4.4618825907451476E-3</v>
      </c>
      <c r="S99" s="12">
        <f>'2020'!S99-'2008'!S99</f>
        <v>1.8400742302963798E-3</v>
      </c>
      <c r="T99" s="12">
        <f>'2020'!T99-'2008'!T99</f>
        <v>1.8556067752048544E-4</v>
      </c>
      <c r="U99" s="8">
        <f>'2020'!U99-'2008'!U99</f>
        <v>-8.6979011414989316E-4</v>
      </c>
      <c r="V99" s="13">
        <f>'2020'!V99-'2008'!V99</f>
        <v>6.3317733314993858E-4</v>
      </c>
      <c r="W99" s="13">
        <f>'2020'!W99-'2008'!W99</f>
        <v>1.8743263995028847E-5</v>
      </c>
      <c r="X99" s="13">
        <f>'2020'!X99-'2008'!X99</f>
        <v>-6.0032093364829897E-4</v>
      </c>
      <c r="Y99" s="13">
        <f>'2020'!Y99-'2008'!Y99</f>
        <v>-9.213897776465807E-4</v>
      </c>
    </row>
    <row r="100" spans="1:25" x14ac:dyDescent="0.3">
      <c r="A100">
        <v>11180</v>
      </c>
      <c r="B100" t="s">
        <v>113</v>
      </c>
      <c r="C100">
        <v>42.037537999999998</v>
      </c>
      <c r="D100">
        <v>-93.466093000000001</v>
      </c>
      <c r="E100">
        <f>'2020'!E100</f>
        <v>30110</v>
      </c>
      <c r="F100" s="1">
        <f>'2020'!F100-'2008'!F100</f>
        <v>-3.3237003589042802E-4</v>
      </c>
      <c r="G100" s="2">
        <f>'2020'!G100-'2008'!G100</f>
        <v>2.6123390684626602E-2</v>
      </c>
      <c r="H100" s="9">
        <f>'2020'!H100-'2008'!H100</f>
        <v>5.3650691199260553E-3</v>
      </c>
      <c r="I100" s="10">
        <f>'2020'!I100-'2008'!I100</f>
        <v>4.3263636045412657E-3</v>
      </c>
      <c r="J100" s="10">
        <f>'2020'!J100-'2008'!J100</f>
        <v>7.2727766000456884E-3</v>
      </c>
      <c r="K100" s="10">
        <f>'2020'!K100-'2008'!K100</f>
        <v>9.1591813601135871E-3</v>
      </c>
      <c r="L100" s="4">
        <f>'2020'!L100-'2008'!L100</f>
        <v>-3.2034242067080554E-2</v>
      </c>
      <c r="M100" s="11">
        <f>'2020'!M100-'2008'!M100</f>
        <v>-1.0210918008699221E-2</v>
      </c>
      <c r="N100" s="11">
        <f>'2020'!N100-'2008'!N100</f>
        <v>-3.6033832533372973E-3</v>
      </c>
      <c r="O100" s="11">
        <f>'2020'!O100-'2008'!O100</f>
        <v>-6.5870563905910812E-3</v>
      </c>
      <c r="P100" s="11">
        <f>'2020'!P100-'2008'!P100</f>
        <v>-1.1632884414452933E-2</v>
      </c>
      <c r="Q100" s="6">
        <f>'2020'!Q100-'2008'!Q100</f>
        <v>4.9923701828567396E-3</v>
      </c>
      <c r="R100" s="12">
        <f>'2020'!R100-'2008'!R100</f>
        <v>-8.4593822015415626E-4</v>
      </c>
      <c r="S100" s="12">
        <f>'2020'!S100-'2008'!S100</f>
        <v>3.9364947699126462E-3</v>
      </c>
      <c r="T100" s="12">
        <f>'2020'!T100-'2008'!T100</f>
        <v>1.9018136330982496E-3</v>
      </c>
      <c r="U100" s="8">
        <f>'2020'!U100-'2008'!U100</f>
        <v>5.8611116370679839E-4</v>
      </c>
      <c r="V100" s="13">
        <f>'2020'!V100-'2008'!V100</f>
        <v>-1.5619579845961573E-4</v>
      </c>
      <c r="W100" s="13">
        <f>'2020'!W100-'2008'!W100</f>
        <v>1.7102151504556976E-3</v>
      </c>
      <c r="X100" s="13">
        <f>'2020'!X100-'2008'!X100</f>
        <v>-8.4007297005864873E-4</v>
      </c>
      <c r="Y100" s="13">
        <f>'2020'!Y100-'2008'!Y100</f>
        <v>-1.2783521823063124E-4</v>
      </c>
    </row>
    <row r="101" spans="1:25" x14ac:dyDescent="0.3">
      <c r="A101">
        <v>16300</v>
      </c>
      <c r="B101" t="s">
        <v>114</v>
      </c>
      <c r="C101">
        <v>42.086328999999999</v>
      </c>
      <c r="D101">
        <v>-91.631144000000006</v>
      </c>
      <c r="E101">
        <f>'2020'!E101</f>
        <v>118890</v>
      </c>
      <c r="F101" s="1">
        <f>'2020'!F101-'2008'!F101</f>
        <v>1.8736328605107322E-3</v>
      </c>
      <c r="G101" s="2">
        <f>'2020'!G101-'2008'!G101</f>
        <v>1.8761339235756222E-2</v>
      </c>
      <c r="H101" s="9">
        <f>'2020'!H101-'2008'!H101</f>
        <v>4.5545974863790695E-3</v>
      </c>
      <c r="I101" s="10">
        <f>'2020'!I101-'2008'!I101</f>
        <v>3.2467205108935148E-3</v>
      </c>
      <c r="J101" s="10">
        <f>'2020'!J101-'2008'!J101</f>
        <v>6.0830311299388609E-3</v>
      </c>
      <c r="K101" s="10">
        <f>'2020'!K101-'2008'!K101</f>
        <v>4.876990108544782E-3</v>
      </c>
      <c r="L101" s="4">
        <f>'2020'!L101-'2008'!L101</f>
        <v>-2.1985321422320403E-2</v>
      </c>
      <c r="M101" s="11">
        <f>'2020'!M101-'2008'!M101</f>
        <v>-8.3187211998641472E-3</v>
      </c>
      <c r="N101" s="11">
        <f>'2020'!N101-'2008'!N101</f>
        <v>-3.0662866622759438E-3</v>
      </c>
      <c r="O101" s="11">
        <f>'2020'!O101-'2008'!O101</f>
        <v>-4.5866636561845836E-3</v>
      </c>
      <c r="P101" s="11">
        <f>'2020'!P101-'2008'!P101</f>
        <v>-6.0136499039957284E-3</v>
      </c>
      <c r="Q101" s="6">
        <f>'2020'!Q101-'2008'!Q101</f>
        <v>8.2462590998017976E-3</v>
      </c>
      <c r="R101" s="12">
        <f>'2020'!R101-'2008'!R101</f>
        <v>6.8052973167253561E-3</v>
      </c>
      <c r="S101" s="12">
        <f>'2020'!S101-'2008'!S101</f>
        <v>1.413567400059379E-3</v>
      </c>
      <c r="T101" s="12">
        <f>'2020'!T101-'2008'!T101</f>
        <v>2.739438301706601E-5</v>
      </c>
      <c r="U101" s="8">
        <f>'2020'!U101-'2008'!U101</f>
        <v>-3.1486440527268705E-3</v>
      </c>
      <c r="V101" s="13">
        <f>'2020'!V101-'2008'!V101</f>
        <v>-1.0214820390234483E-3</v>
      </c>
      <c r="W101" s="13">
        <f>'2020'!W101-'2008'!W101</f>
        <v>3.6686627094142943E-4</v>
      </c>
      <c r="X101" s="13">
        <f>'2020'!X101-'2008'!X101</f>
        <v>-7.8917971438417778E-4</v>
      </c>
      <c r="Y101" s="13">
        <f>'2020'!Y101-'2008'!Y101</f>
        <v>-1.7048485702606704E-3</v>
      </c>
    </row>
    <row r="102" spans="1:25" x14ac:dyDescent="0.3">
      <c r="A102">
        <v>19340</v>
      </c>
      <c r="B102" t="s">
        <v>115</v>
      </c>
      <c r="C102">
        <v>41.391680000000001</v>
      </c>
      <c r="D102">
        <v>-90.460076000000001</v>
      </c>
      <c r="E102">
        <f>'2020'!E102</f>
        <v>147390</v>
      </c>
      <c r="F102" s="1">
        <f>'2020'!F102-'2008'!F102</f>
        <v>2.1601915478340339E-3</v>
      </c>
      <c r="G102" s="2">
        <f>'2020'!G102-'2008'!G102</f>
        <v>2.1531220238104443E-2</v>
      </c>
      <c r="H102" s="9">
        <f>'2020'!H102-'2008'!H102</f>
        <v>4.7629865354518047E-3</v>
      </c>
      <c r="I102" s="10">
        <f>'2020'!I102-'2008'!I102</f>
        <v>4.3597346678555301E-3</v>
      </c>
      <c r="J102" s="10">
        <f>'2020'!J102-'2008'!J102</f>
        <v>6.3779195559042975E-3</v>
      </c>
      <c r="K102" s="10">
        <f>'2020'!K102-'2008'!K102</f>
        <v>6.0305794788928085E-3</v>
      </c>
      <c r="L102" s="4">
        <f>'2020'!L102-'2008'!L102</f>
        <v>-2.2168220216176482E-2</v>
      </c>
      <c r="M102" s="11">
        <f>'2020'!M102-'2008'!M102</f>
        <v>-7.5745358219761333E-3</v>
      </c>
      <c r="N102" s="11">
        <f>'2020'!N102-'2008'!N102</f>
        <v>-3.1569002254698622E-3</v>
      </c>
      <c r="O102" s="11">
        <f>'2020'!O102-'2008'!O102</f>
        <v>-5.5084682177806016E-3</v>
      </c>
      <c r="P102" s="11">
        <f>'2020'!P102-'2008'!P102</f>
        <v>-5.9283159509498848E-3</v>
      </c>
      <c r="Q102" s="6">
        <f>'2020'!Q102-'2008'!Q102</f>
        <v>6.9565148426347506E-3</v>
      </c>
      <c r="R102" s="12">
        <f>'2020'!R102-'2008'!R102</f>
        <v>5.2251956583590914E-3</v>
      </c>
      <c r="S102" s="12">
        <f>'2020'!S102-'2008'!S102</f>
        <v>1.5515025119716037E-3</v>
      </c>
      <c r="T102" s="12">
        <f>'2020'!T102-'2008'!T102</f>
        <v>1.7981667230405549E-4</v>
      </c>
      <c r="U102" s="8">
        <f>'2020'!U102-'2008'!U102</f>
        <v>-4.1593233167287191E-3</v>
      </c>
      <c r="V102" s="13">
        <f>'2020'!V102-'2008'!V102</f>
        <v>-9.2392023015556643E-4</v>
      </c>
      <c r="W102" s="13">
        <f>'2020'!W102-'2008'!W102</f>
        <v>4.2886987113736896E-4</v>
      </c>
      <c r="X102" s="13">
        <f>'2020'!X102-'2008'!X102</f>
        <v>-8.1068425945387754E-4</v>
      </c>
      <c r="Y102" s="13">
        <f>'2020'!Y102-'2008'!Y102</f>
        <v>-2.8535886982566337E-3</v>
      </c>
    </row>
    <row r="103" spans="1:25" x14ac:dyDescent="0.3">
      <c r="A103">
        <v>19780</v>
      </c>
      <c r="B103" t="s">
        <v>116</v>
      </c>
      <c r="C103">
        <v>41.54486</v>
      </c>
      <c r="D103">
        <v>-93.943487000000005</v>
      </c>
      <c r="E103">
        <f>'2020'!E103</f>
        <v>316860</v>
      </c>
      <c r="F103" s="1">
        <f>'2020'!F103-'2008'!F103</f>
        <v>7.056484194444268E-4</v>
      </c>
      <c r="G103" s="2">
        <f>'2020'!G103-'2008'!G103</f>
        <v>1.9084845524678359E-2</v>
      </c>
      <c r="H103" s="9">
        <f>'2020'!H103-'2008'!H103</f>
        <v>4.3416110587557039E-3</v>
      </c>
      <c r="I103" s="10">
        <f>'2020'!I103-'2008'!I103</f>
        <v>2.863102329908147E-3</v>
      </c>
      <c r="J103" s="10">
        <f>'2020'!J103-'2008'!J103</f>
        <v>5.7394505422800612E-3</v>
      </c>
      <c r="K103" s="10">
        <f>'2020'!K103-'2008'!K103</f>
        <v>6.1406815937344525E-3</v>
      </c>
      <c r="L103" s="4">
        <f>'2020'!L103-'2008'!L103</f>
        <v>-2.2018396190359696E-2</v>
      </c>
      <c r="M103" s="11">
        <f>'2020'!M103-'2008'!M103</f>
        <v>-1.0018974805295344E-2</v>
      </c>
      <c r="N103" s="11">
        <f>'2020'!N103-'2008'!N103</f>
        <v>-2.234148329442652E-3</v>
      </c>
      <c r="O103" s="11">
        <f>'2020'!O103-'2008'!O103</f>
        <v>-4.696861702048187E-3</v>
      </c>
      <c r="P103" s="11">
        <f>'2020'!P103-'2008'!P103</f>
        <v>-5.0684113535735473E-3</v>
      </c>
      <c r="Q103" s="6">
        <f>'2020'!Q103-'2008'!Q103</f>
        <v>7.2915634600739104E-3</v>
      </c>
      <c r="R103" s="12">
        <f>'2020'!R103-'2008'!R103</f>
        <v>4.4173063310268962E-3</v>
      </c>
      <c r="S103" s="12">
        <f>'2020'!S103-'2008'!S103</f>
        <v>2.2092745880342053E-3</v>
      </c>
      <c r="T103" s="12">
        <f>'2020'!T103-'2008'!T103</f>
        <v>6.6498254101280893E-4</v>
      </c>
      <c r="U103" s="8">
        <f>'2020'!U103-'2008'!U103</f>
        <v>-3.6523643749481194E-3</v>
      </c>
      <c r="V103" s="13">
        <f>'2020'!V103-'2008'!V103</f>
        <v>-7.2591893062854025E-4</v>
      </c>
      <c r="W103" s="13">
        <f>'2020'!W103-'2008'!W103</f>
        <v>-7.6823312257100901E-4</v>
      </c>
      <c r="X103" s="13">
        <f>'2020'!X103-'2008'!X103</f>
        <v>-7.4146608632291028E-4</v>
      </c>
      <c r="Y103" s="13">
        <f>'2020'!Y103-'2008'!Y103</f>
        <v>-1.4167462354256616E-3</v>
      </c>
    </row>
    <row r="104" spans="1:25" x14ac:dyDescent="0.3">
      <c r="A104">
        <v>20220</v>
      </c>
      <c r="B104" t="s">
        <v>117</v>
      </c>
      <c r="C104">
        <v>42.463481000000002</v>
      </c>
      <c r="D104">
        <v>-90.878771</v>
      </c>
      <c r="E104">
        <f>'2020'!E104</f>
        <v>44210</v>
      </c>
      <c r="F104" s="1">
        <f>'2020'!F104-'2008'!F104</f>
        <v>2.9178035723124163E-3</v>
      </c>
      <c r="G104" s="2">
        <f>'2020'!G104-'2008'!G104</f>
        <v>2.4588361842583284E-2</v>
      </c>
      <c r="H104" s="9">
        <f>'2020'!H104-'2008'!H104</f>
        <v>5.8093882068480027E-3</v>
      </c>
      <c r="I104" s="10">
        <f>'2020'!I104-'2008'!I104</f>
        <v>4.5821129547980732E-3</v>
      </c>
      <c r="J104" s="10">
        <f>'2020'!J104-'2008'!J104</f>
        <v>7.2882172491924233E-3</v>
      </c>
      <c r="K104" s="10">
        <f>'2020'!K104-'2008'!K104</f>
        <v>6.9086434317447813E-3</v>
      </c>
      <c r="L104" s="4">
        <f>'2020'!L104-'2008'!L104</f>
        <v>-2.5727000618406493E-2</v>
      </c>
      <c r="M104" s="11">
        <f>'2020'!M104-'2008'!M104</f>
        <v>-7.8305592460932438E-3</v>
      </c>
      <c r="N104" s="11">
        <f>'2020'!N104-'2008'!N104</f>
        <v>-1.2777972095343315E-3</v>
      </c>
      <c r="O104" s="11">
        <f>'2020'!O104-'2008'!O104</f>
        <v>-7.4618845327600047E-3</v>
      </c>
      <c r="P104" s="11">
        <f>'2020'!P104-'2008'!P104</f>
        <v>-9.1567596300188916E-3</v>
      </c>
      <c r="Q104" s="6">
        <f>'2020'!Q104-'2008'!Q104</f>
        <v>1.1005104681415773E-2</v>
      </c>
      <c r="R104" s="12">
        <f>'2020'!R104-'2008'!R104</f>
        <v>7.7037353482135584E-3</v>
      </c>
      <c r="S104" s="12">
        <f>'2020'!S104-'2008'!S104</f>
        <v>4.0397015163269167E-3</v>
      </c>
      <c r="T104" s="12">
        <f>'2020'!T104-'2008'!T104</f>
        <v>-7.3833218312470764E-4</v>
      </c>
      <c r="U104" s="8">
        <f>'2020'!U104-'2008'!U104</f>
        <v>-6.9486623332801201E-3</v>
      </c>
      <c r="V104" s="13">
        <f>'2020'!V104-'2008'!V104</f>
        <v>6.5724048274334868E-4</v>
      </c>
      <c r="W104" s="13">
        <f>'2020'!W104-'2008'!W104</f>
        <v>-2.6038829491937115E-3</v>
      </c>
      <c r="X104" s="13">
        <f>'2020'!X104-'2008'!X104</f>
        <v>-1.0599928884967788E-3</v>
      </c>
      <c r="Y104" s="13">
        <f>'2020'!Y104-'2008'!Y104</f>
        <v>-3.9420269783329645E-3</v>
      </c>
    </row>
    <row r="105" spans="1:25" x14ac:dyDescent="0.3">
      <c r="A105">
        <v>26980</v>
      </c>
      <c r="B105" t="s">
        <v>118</v>
      </c>
      <c r="C105">
        <v>41.517806</v>
      </c>
      <c r="D105">
        <v>-91.647930000000002</v>
      </c>
      <c r="E105">
        <f>'2020'!E105</f>
        <v>67340</v>
      </c>
      <c r="F105" s="1">
        <f>'2020'!F105-'2008'!F105</f>
        <v>-1.0783422983552948E-3</v>
      </c>
      <c r="G105" s="2">
        <f>'2020'!G105-'2008'!G105</f>
        <v>2.8189109309055493E-2</v>
      </c>
      <c r="H105" s="9">
        <f>'2020'!H105-'2008'!H105</f>
        <v>4.4758151352612269E-3</v>
      </c>
      <c r="I105" s="10">
        <f>'2020'!I105-'2008'!I105</f>
        <v>3.9598984503027637E-3</v>
      </c>
      <c r="J105" s="10">
        <f>'2020'!J105-'2008'!J105</f>
        <v>1.0813136893944621E-2</v>
      </c>
      <c r="K105" s="10">
        <f>'2020'!K105-'2008'!K105</f>
        <v>8.940258829546896E-3</v>
      </c>
      <c r="L105" s="4">
        <f>'2020'!L105-'2008'!L105</f>
        <v>-2.7737909337531175E-2</v>
      </c>
      <c r="M105" s="11">
        <f>'2020'!M105-'2008'!M105</f>
        <v>-8.6751781329428082E-3</v>
      </c>
      <c r="N105" s="11">
        <f>'2020'!N105-'2008'!N105</f>
        <v>6.4258157492067675E-4</v>
      </c>
      <c r="O105" s="11">
        <f>'2020'!O105-'2008'!O105</f>
        <v>-8.8685003348654423E-3</v>
      </c>
      <c r="P105" s="11">
        <f>'2020'!P105-'2008'!P105</f>
        <v>-1.0836812444643601E-2</v>
      </c>
      <c r="Q105" s="6">
        <f>'2020'!Q105-'2008'!Q105</f>
        <v>9.8578824907335633E-3</v>
      </c>
      <c r="R105" s="12">
        <f>'2020'!R105-'2008'!R105</f>
        <v>3.2153216336404111E-3</v>
      </c>
      <c r="S105" s="12">
        <f>'2020'!S105-'2008'!S105</f>
        <v>4.5185344007695818E-3</v>
      </c>
      <c r="T105" s="12">
        <f>'2020'!T105-'2008'!T105</f>
        <v>2.1240264563235668E-3</v>
      </c>
      <c r="U105" s="8">
        <f>'2020'!U105-'2008'!U105</f>
        <v>-1.1387424760613246E-2</v>
      </c>
      <c r="V105" s="13">
        <f>'2020'!V105-'2008'!V105</f>
        <v>-1.5748423104701252E-3</v>
      </c>
      <c r="W105" s="13">
        <f>'2020'!W105-'2008'!W105</f>
        <v>-4.5950320265788214E-3</v>
      </c>
      <c r="X105" s="13">
        <f>'2020'!X105-'2008'!X105</f>
        <v>-1.8625702998712572E-3</v>
      </c>
      <c r="Y105" s="13">
        <f>'2020'!Y105-'2008'!Y105</f>
        <v>-3.3549801236930389E-3</v>
      </c>
    </row>
    <row r="106" spans="1:25" x14ac:dyDescent="0.3">
      <c r="A106">
        <v>43580</v>
      </c>
      <c r="B106" t="s">
        <v>119</v>
      </c>
      <c r="C106">
        <v>42.580634000000003</v>
      </c>
      <c r="D106">
        <v>-96.376047</v>
      </c>
      <c r="E106">
        <f>'2020'!E106</f>
        <v>67170</v>
      </c>
      <c r="F106" s="1">
        <f>'2020'!F106-'2008'!F106</f>
        <v>3.4969100184509827E-3</v>
      </c>
      <c r="G106" s="2">
        <f>'2020'!G106-'2008'!G106</f>
        <v>1.144878686221279E-2</v>
      </c>
      <c r="H106" s="9">
        <f>'2020'!H106-'2008'!H106</f>
        <v>-2.705216651262693E-4</v>
      </c>
      <c r="I106" s="10">
        <f>'2020'!I106-'2008'!I106</f>
        <v>3.3793711156951557E-3</v>
      </c>
      <c r="J106" s="10">
        <f>'2020'!J106-'2008'!J106</f>
        <v>3.6808887304015381E-3</v>
      </c>
      <c r="K106" s="10">
        <f>'2020'!K106-'2008'!K106</f>
        <v>4.6590486812423601E-3</v>
      </c>
      <c r="L106" s="4">
        <f>'2020'!L106-'2008'!L106</f>
        <v>-2.4680898150543473E-2</v>
      </c>
      <c r="M106" s="11">
        <f>'2020'!M106-'2008'!M106</f>
        <v>-1.122939895782836E-2</v>
      </c>
      <c r="N106" s="11">
        <f>'2020'!N106-'2008'!N106</f>
        <v>-8.9832678491859504E-3</v>
      </c>
      <c r="O106" s="11">
        <f>'2020'!O106-'2008'!O106</f>
        <v>-8.5905767196226696E-4</v>
      </c>
      <c r="P106" s="11">
        <f>'2020'!P106-'2008'!P106</f>
        <v>-3.6091736715669065E-3</v>
      </c>
      <c r="Q106" s="6">
        <f>'2020'!Q106-'2008'!Q106</f>
        <v>-5.955685928338908E-3</v>
      </c>
      <c r="R106" s="12">
        <f>'2020'!R106-'2008'!R106</f>
        <v>-3.7770258741913476E-3</v>
      </c>
      <c r="S106" s="12">
        <f>'2020'!S106-'2008'!S106</f>
        <v>-7.4948313093445296E-6</v>
      </c>
      <c r="T106" s="12">
        <f>'2020'!T106-'2008'!T106</f>
        <v>-2.171165222838228E-3</v>
      </c>
      <c r="U106" s="8">
        <f>'2020'!U106-'2008'!U106</f>
        <v>2.2684707235120616E-2</v>
      </c>
      <c r="V106" s="13">
        <f>'2020'!V106-'2008'!V106</f>
        <v>2.5785515886099925E-3</v>
      </c>
      <c r="W106" s="13">
        <f>'2020'!W106-'2008'!W106</f>
        <v>1.1248609603000705E-2</v>
      </c>
      <c r="X106" s="13">
        <f>'2020'!X106-'2008'!X106</f>
        <v>3.5980535307874803E-3</v>
      </c>
      <c r="Y106" s="13">
        <f>'2020'!Y106-'2008'!Y106</f>
        <v>5.2594925127224385E-3</v>
      </c>
    </row>
    <row r="107" spans="1:25" x14ac:dyDescent="0.3">
      <c r="A107">
        <v>47940</v>
      </c>
      <c r="B107" t="s">
        <v>120</v>
      </c>
      <c r="C107">
        <v>42.536796000000002</v>
      </c>
      <c r="D107">
        <v>-92.471608000000003</v>
      </c>
      <c r="E107">
        <f>'2020'!E107</f>
        <v>68740</v>
      </c>
      <c r="F107" s="1">
        <f>'2020'!F107-'2008'!F107</f>
        <v>2.2460677424739339E-3</v>
      </c>
      <c r="G107" s="2">
        <f>'2020'!G107-'2008'!G107</f>
        <v>2.1789373882313806E-2</v>
      </c>
      <c r="H107" s="9">
        <f>'2020'!H107-'2008'!H107</f>
        <v>5.4395484933168689E-3</v>
      </c>
      <c r="I107" s="10">
        <f>'2020'!I107-'2008'!I107</f>
        <v>3.5444075936917306E-3</v>
      </c>
      <c r="J107" s="10">
        <f>'2020'!J107-'2008'!J107</f>
        <v>5.679875450975376E-3</v>
      </c>
      <c r="K107" s="10">
        <f>'2020'!K107-'2008'!K107</f>
        <v>7.1255423443298514E-3</v>
      </c>
      <c r="L107" s="4">
        <f>'2020'!L107-'2008'!L107</f>
        <v>-2.2653257981827379E-2</v>
      </c>
      <c r="M107" s="11">
        <f>'2020'!M107-'2008'!M107</f>
        <v>-9.4102883881274982E-3</v>
      </c>
      <c r="N107" s="11">
        <f>'2020'!N107-'2008'!N107</f>
        <v>-3.0198867581107507E-3</v>
      </c>
      <c r="O107" s="11">
        <f>'2020'!O107-'2008'!O107</f>
        <v>-3.3310658269253071E-3</v>
      </c>
      <c r="P107" s="11">
        <f>'2020'!P107-'2008'!P107</f>
        <v>-6.8920170086638061E-3</v>
      </c>
      <c r="Q107" s="6">
        <f>'2020'!Q107-'2008'!Q107</f>
        <v>1.0748372424387781E-2</v>
      </c>
      <c r="R107" s="12">
        <f>'2020'!R107-'2008'!R107</f>
        <v>6.705615507619743E-3</v>
      </c>
      <c r="S107" s="12">
        <f>'2020'!S107-'2008'!S107</f>
        <v>3.4140714205003093E-3</v>
      </c>
      <c r="T107" s="12">
        <f>'2020'!T107-'2008'!T107</f>
        <v>6.2868549626773906E-4</v>
      </c>
      <c r="U107" s="8">
        <f>'2020'!U107-'2008'!U107</f>
        <v>-7.6384205824002877E-3</v>
      </c>
      <c r="V107" s="13">
        <f>'2020'!V107-'2008'!V107</f>
        <v>-6.8308333013025052E-4</v>
      </c>
      <c r="W107" s="13">
        <f>'2020'!W107-'2008'!W107</f>
        <v>-5.6076256442923883E-4</v>
      </c>
      <c r="X107" s="13">
        <f>'2020'!X107-'2008'!X107</f>
        <v>-2.1150735741491365E-3</v>
      </c>
      <c r="Y107" s="13">
        <f>'2020'!Y107-'2008'!Y107</f>
        <v>-4.2795011136916514E-3</v>
      </c>
    </row>
    <row r="108" spans="1:25" x14ac:dyDescent="0.3">
      <c r="A108">
        <v>14260</v>
      </c>
      <c r="B108" t="s">
        <v>121</v>
      </c>
      <c r="C108">
        <v>43.006647999999998</v>
      </c>
      <c r="D108">
        <v>-116.141909</v>
      </c>
      <c r="E108">
        <f>'2020'!E108</f>
        <v>296810</v>
      </c>
      <c r="F108" s="1">
        <f>'2020'!F108-'2008'!F108</f>
        <v>1.8002118524330091E-3</v>
      </c>
      <c r="G108" s="2">
        <f>'2020'!G108-'2008'!G108</f>
        <v>1.4094815449835069E-2</v>
      </c>
      <c r="H108" s="9">
        <f>'2020'!H108-'2008'!H108</f>
        <v>3.0092960705740898E-3</v>
      </c>
      <c r="I108" s="10">
        <f>'2020'!I108-'2008'!I108</f>
        <v>2.2360186183621525E-3</v>
      </c>
      <c r="J108" s="10">
        <f>'2020'!J108-'2008'!J108</f>
        <v>5.9872189234711562E-3</v>
      </c>
      <c r="K108" s="10">
        <f>'2020'!K108-'2008'!K108</f>
        <v>2.8622818374276805E-3</v>
      </c>
      <c r="L108" s="4">
        <f>'2020'!L108-'2008'!L108</f>
        <v>-1.5675991048028942E-2</v>
      </c>
      <c r="M108" s="11">
        <f>'2020'!M108-'2008'!M108</f>
        <v>-1.0044114403614073E-2</v>
      </c>
      <c r="N108" s="11">
        <f>'2020'!N108-'2008'!N108</f>
        <v>-5.7403195563891923E-3</v>
      </c>
      <c r="O108" s="11">
        <f>'2020'!O108-'2008'!O108</f>
        <v>1.3483536948713098E-3</v>
      </c>
      <c r="P108" s="11">
        <f>'2020'!P108-'2008'!P108</f>
        <v>-1.2399107828969871E-3</v>
      </c>
      <c r="Q108" s="6">
        <f>'2020'!Q108-'2008'!Q108</f>
        <v>2.1114198803344336E-3</v>
      </c>
      <c r="R108" s="12">
        <f>'2020'!R108-'2008'!R108</f>
        <v>3.3817026889661067E-3</v>
      </c>
      <c r="S108" s="12">
        <f>'2020'!S108-'2008'!S108</f>
        <v>-2.8208863112915566E-4</v>
      </c>
      <c r="T108" s="12">
        <f>'2020'!T108-'2008'!T108</f>
        <v>-9.8819417750252436E-4</v>
      </c>
      <c r="U108" s="8">
        <f>'2020'!U108-'2008'!U108</f>
        <v>1.2699675702923796E-3</v>
      </c>
      <c r="V108" s="13">
        <f>'2020'!V108-'2008'!V108</f>
        <v>5.6492313230776386E-5</v>
      </c>
      <c r="W108" s="13">
        <f>'2020'!W108-'2008'!W108</f>
        <v>-1.3944216604504234E-4</v>
      </c>
      <c r="X108" s="13">
        <f>'2020'!X108-'2008'!X108</f>
        <v>4.8021034330137172E-4</v>
      </c>
      <c r="Y108" s="13">
        <f>'2020'!Y108-'2008'!Y108</f>
        <v>8.7270707980527037E-4</v>
      </c>
    </row>
    <row r="109" spans="1:25" x14ac:dyDescent="0.3">
      <c r="A109">
        <v>17660</v>
      </c>
      <c r="B109" t="s">
        <v>122</v>
      </c>
      <c r="C109">
        <v>47.675966000000003</v>
      </c>
      <c r="D109">
        <v>-116.695922</v>
      </c>
      <c r="E109">
        <f>'2020'!E109</f>
        <v>49850</v>
      </c>
      <c r="F109" s="1">
        <f>'2020'!F109-'2008'!F109</f>
        <v>2.6198754128360924E-3</v>
      </c>
      <c r="G109" s="2">
        <f>'2020'!G109-'2008'!G109</f>
        <v>2.4341139425490488E-2</v>
      </c>
      <c r="H109" s="9">
        <f>'2020'!H109-'2008'!H109</f>
        <v>7.7989028253847431E-3</v>
      </c>
      <c r="I109" s="10">
        <f>'2020'!I109-'2008'!I109</f>
        <v>2.5455333267356377E-3</v>
      </c>
      <c r="J109" s="10">
        <f>'2020'!J109-'2008'!J109</f>
        <v>9.8415212839235641E-3</v>
      </c>
      <c r="K109" s="10">
        <f>'2020'!K109-'2008'!K109</f>
        <v>4.1551819894465741E-3</v>
      </c>
      <c r="L109" s="4">
        <f>'2020'!L109-'2008'!L109</f>
        <v>-2.0270699184247065E-2</v>
      </c>
      <c r="M109" s="11">
        <f>'2020'!M109-'2008'!M109</f>
        <v>-8.7589327862835561E-3</v>
      </c>
      <c r="N109" s="11">
        <f>'2020'!N109-'2008'!N109</f>
        <v>-5.5151345557243117E-3</v>
      </c>
      <c r="O109" s="11">
        <f>'2020'!O109-'2008'!O109</f>
        <v>-1.1108042283231243E-3</v>
      </c>
      <c r="P109" s="11">
        <f>'2020'!P109-'2008'!P109</f>
        <v>-4.8858276139160661E-3</v>
      </c>
      <c r="Q109" s="6">
        <f>'2020'!Q109-'2008'!Q109</f>
        <v>4.3962018276442333E-3</v>
      </c>
      <c r="R109" s="12">
        <f>'2020'!R109-'2008'!R109</f>
        <v>6.1789181198033186E-3</v>
      </c>
      <c r="S109" s="12">
        <f>'2020'!S109-'2008'!S109</f>
        <v>1.1216644708172269E-4</v>
      </c>
      <c r="T109" s="12">
        <f>'2020'!T109-'2008'!T109</f>
        <v>-1.8948827392407993E-3</v>
      </c>
      <c r="U109" s="8">
        <f>'2020'!U109-'2008'!U109</f>
        <v>-5.8467666560514803E-3</v>
      </c>
      <c r="V109" s="13">
        <f>'2020'!V109-'2008'!V109</f>
        <v>-7.3004627597759997E-5</v>
      </c>
      <c r="W109" s="13">
        <f>'2020'!W109-'2008'!W109</f>
        <v>-3.9530224424795327E-3</v>
      </c>
      <c r="X109" s="13">
        <f>'2020'!X109-'2008'!X109</f>
        <v>-4.8750835783257021E-4</v>
      </c>
      <c r="Y109" s="13">
        <f>'2020'!Y109-'2008'!Y109</f>
        <v>-1.3332312281416209E-3</v>
      </c>
    </row>
    <row r="110" spans="1:25" x14ac:dyDescent="0.3">
      <c r="A110">
        <v>26820</v>
      </c>
      <c r="B110" t="s">
        <v>123</v>
      </c>
      <c r="C110">
        <v>43.620423000000002</v>
      </c>
      <c r="D110">
        <v>-112.420919</v>
      </c>
      <c r="E110">
        <f>'2020'!E110</f>
        <v>56200</v>
      </c>
      <c r="F110" s="1">
        <f>'2020'!F110-'2008'!F110</f>
        <v>3.0475666159883175E-3</v>
      </c>
      <c r="G110" s="2">
        <f>'2020'!G110-'2008'!G110</f>
        <v>1.886221428853907E-2</v>
      </c>
      <c r="H110" s="9">
        <f>'2020'!H110-'2008'!H110</f>
        <v>5.297145307493499E-3</v>
      </c>
      <c r="I110" s="10">
        <f>'2020'!I110-'2008'!I110</f>
        <v>2.5519014027747464E-3</v>
      </c>
      <c r="J110" s="10">
        <f>'2020'!J110-'2008'!J110</f>
        <v>9.0990112411884899E-3</v>
      </c>
      <c r="K110" s="10">
        <f>'2020'!K110-'2008'!K110</f>
        <v>1.914156337082324E-3</v>
      </c>
      <c r="L110" s="4">
        <f>'2020'!L110-'2008'!L110</f>
        <v>-1.9020568337947019E-2</v>
      </c>
      <c r="M110" s="11">
        <f>'2020'!M110-'2008'!M110</f>
        <v>-6.2056880758196223E-3</v>
      </c>
      <c r="N110" s="11">
        <f>'2020'!N110-'2008'!N110</f>
        <v>-3.5445308959171015E-3</v>
      </c>
      <c r="O110" s="11">
        <f>'2020'!O110-'2008'!O110</f>
        <v>-3.0211533884342348E-3</v>
      </c>
      <c r="P110" s="11">
        <f>'2020'!P110-'2008'!P110</f>
        <v>-6.2491959777760606E-3</v>
      </c>
      <c r="Q110" s="6">
        <f>'2020'!Q110-'2008'!Q110</f>
        <v>7.9526361285730401E-3</v>
      </c>
      <c r="R110" s="12">
        <f>'2020'!R110-'2008'!R110</f>
        <v>6.3428111722398373E-3</v>
      </c>
      <c r="S110" s="12">
        <f>'2020'!S110-'2008'!S110</f>
        <v>2.1276022852272734E-3</v>
      </c>
      <c r="T110" s="12">
        <f>'2020'!T110-'2008'!T110</f>
        <v>-5.1777732889408262E-4</v>
      </c>
      <c r="U110" s="8">
        <f>'2020'!U110-'2008'!U110</f>
        <v>-4.7467154631767455E-3</v>
      </c>
      <c r="V110" s="13">
        <f>'2020'!V110-'2008'!V110</f>
        <v>9.4574583622129837E-4</v>
      </c>
      <c r="W110" s="13">
        <f>'2020'!W110-'2008'!W110</f>
        <v>-4.5557366016147072E-3</v>
      </c>
      <c r="X110" s="13">
        <f>'2020'!X110-'2008'!X110</f>
        <v>8.78978961267457E-4</v>
      </c>
      <c r="Y110" s="13">
        <f>'2020'!Y110-'2008'!Y110</f>
        <v>-2.0157036590507833E-3</v>
      </c>
    </row>
    <row r="111" spans="1:25" x14ac:dyDescent="0.3">
      <c r="A111">
        <v>30300</v>
      </c>
      <c r="B111" t="s">
        <v>124</v>
      </c>
      <c r="C111">
        <v>46.251696000000003</v>
      </c>
      <c r="D111">
        <v>-116.925017</v>
      </c>
      <c r="E111">
        <f>'2020'!E111</f>
        <v>18500</v>
      </c>
      <c r="F111" s="1">
        <f>'2020'!F111-'2008'!F111</f>
        <v>2.0790617343821594E-3</v>
      </c>
      <c r="G111" s="2">
        <f>'2020'!G111-'2008'!G111</f>
        <v>1.7484659015276183E-2</v>
      </c>
      <c r="H111" s="9">
        <f>'2020'!H111-'2008'!H111</f>
        <v>3.6796101982705526E-3</v>
      </c>
      <c r="I111" s="10">
        <f>'2020'!I111-'2008'!I111</f>
        <v>2.3903195287360082E-3</v>
      </c>
      <c r="J111" s="10">
        <f>'2020'!J111-'2008'!J111</f>
        <v>9.4065899364272273E-3</v>
      </c>
      <c r="K111" s="10">
        <f>'2020'!K111-'2008'!K111</f>
        <v>2.0081393518423911E-3</v>
      </c>
      <c r="L111" s="4">
        <f>'2020'!L111-'2008'!L111</f>
        <v>-1.8764525498761842E-2</v>
      </c>
      <c r="M111" s="11">
        <f>'2020'!M111-'2008'!M111</f>
        <v>-1.1541844854234026E-2</v>
      </c>
      <c r="N111" s="11">
        <f>'2020'!N111-'2008'!N111</f>
        <v>-5.9746823485612686E-3</v>
      </c>
      <c r="O111" s="11">
        <f>'2020'!O111-'2008'!O111</f>
        <v>3.6930613150025493E-4</v>
      </c>
      <c r="P111" s="11">
        <f>'2020'!P111-'2008'!P111</f>
        <v>-1.6173044274668189E-3</v>
      </c>
      <c r="Q111" s="6">
        <f>'2020'!Q111-'2008'!Q111</f>
        <v>-7.0331784098617844E-4</v>
      </c>
      <c r="R111" s="12">
        <f>'2020'!R111-'2008'!R111</f>
        <v>1.2186179798445093E-3</v>
      </c>
      <c r="S111" s="12">
        <f>'2020'!S111-'2008'!S111</f>
        <v>8.3255718672127846E-5</v>
      </c>
      <c r="T111" s="12">
        <f>'2020'!T111-'2008'!T111</f>
        <v>-2.0051915395028208E-3</v>
      </c>
      <c r="U111" s="8">
        <f>'2020'!U111-'2008'!U111</f>
        <v>4.0622460588539966E-3</v>
      </c>
      <c r="V111" s="13">
        <f>'2020'!V111-'2008'!V111</f>
        <v>1.4936702555294838E-3</v>
      </c>
      <c r="W111" s="13">
        <f>'2020'!W111-'2008'!W111</f>
        <v>1.2912750079639643E-3</v>
      </c>
      <c r="X111" s="13">
        <f>'2020'!X111-'2008'!X111</f>
        <v>1.5034996202901024E-3</v>
      </c>
      <c r="Y111" s="13">
        <f>'2020'!Y111-'2008'!Y111</f>
        <v>-2.2619882492955212E-4</v>
      </c>
    </row>
    <row r="112" spans="1:25" x14ac:dyDescent="0.3">
      <c r="A112">
        <v>38540</v>
      </c>
      <c r="B112" t="s">
        <v>125</v>
      </c>
      <c r="C112">
        <v>42.692920999999998</v>
      </c>
      <c r="D112">
        <v>-112.228982</v>
      </c>
      <c r="E112">
        <f>'2020'!E112</f>
        <v>26140</v>
      </c>
      <c r="F112" s="1">
        <f>'2020'!F112-'2008'!F112</f>
        <v>3.43341093857219E-3</v>
      </c>
      <c r="G112" s="2">
        <f>'2020'!G112-'2008'!G112</f>
        <v>1.998839682264611E-2</v>
      </c>
      <c r="H112" s="9">
        <f>'2020'!H112-'2008'!H112</f>
        <v>6.0152954061830771E-3</v>
      </c>
      <c r="I112" s="10">
        <f>'2020'!I112-'2008'!I112</f>
        <v>3.2035085027666138E-3</v>
      </c>
      <c r="J112" s="10">
        <f>'2020'!J112-'2008'!J112</f>
        <v>8.0325065190670827E-3</v>
      </c>
      <c r="K112" s="10">
        <f>'2020'!K112-'2008'!K112</f>
        <v>2.7370863946293393E-3</v>
      </c>
      <c r="L112" s="4">
        <f>'2020'!L112-'2008'!L112</f>
        <v>-1.4033085620358793E-2</v>
      </c>
      <c r="M112" s="11">
        <f>'2020'!M112-'2008'!M112</f>
        <v>-6.2241077041342921E-3</v>
      </c>
      <c r="N112" s="11">
        <f>'2020'!N112-'2008'!N112</f>
        <v>-5.3934559036797058E-3</v>
      </c>
      <c r="O112" s="11">
        <f>'2020'!O112-'2008'!O112</f>
        <v>1.738565577391292E-3</v>
      </c>
      <c r="P112" s="11">
        <f>'2020'!P112-'2008'!P112</f>
        <v>-4.1540875899360799E-3</v>
      </c>
      <c r="Q112" s="6">
        <f>'2020'!Q112-'2008'!Q112</f>
        <v>8.6698168975295892E-3</v>
      </c>
      <c r="R112" s="12">
        <f>'2020'!R112-'2008'!R112</f>
        <v>1.0446494205177979E-2</v>
      </c>
      <c r="S112" s="12">
        <f>'2020'!S112-'2008'!S112</f>
        <v>-5.2675533898141266E-5</v>
      </c>
      <c r="T112" s="12">
        <f>'2020'!T112-'2008'!T112</f>
        <v>-1.7240017737502472E-3</v>
      </c>
      <c r="U112" s="8">
        <f>'2020'!U112-'2008'!U112</f>
        <v>-1.119171716124473E-2</v>
      </c>
      <c r="V112" s="13">
        <f>'2020'!V112-'2008'!V112</f>
        <v>-2.1970283805099189E-4</v>
      </c>
      <c r="W112" s="13">
        <f>'2020'!W112-'2008'!W112</f>
        <v>-9.0464817261339883E-3</v>
      </c>
      <c r="X112" s="13">
        <f>'2020'!X112-'2008'!X112</f>
        <v>-3.3797817563908927E-4</v>
      </c>
      <c r="Y112" s="13">
        <f>'2020'!Y112-'2008'!Y112</f>
        <v>-1.5875544214206741E-3</v>
      </c>
    </row>
    <row r="113" spans="1:25" x14ac:dyDescent="0.3">
      <c r="A113">
        <v>14010</v>
      </c>
      <c r="B113" t="s">
        <v>126</v>
      </c>
      <c r="C113">
        <v>40.405593000000003</v>
      </c>
      <c r="D113">
        <v>-88.861306999999996</v>
      </c>
      <c r="E113">
        <f>'2020'!E113</f>
        <v>65850</v>
      </c>
      <c r="F113" s="1">
        <f>'2020'!F113-'2008'!F113</f>
        <v>4.4997627344068314E-3</v>
      </c>
      <c r="G113" s="2">
        <f>'2020'!G113-'2008'!G113</f>
        <v>2.0379288519553534E-2</v>
      </c>
      <c r="H113" s="9">
        <f>'2020'!H113-'2008'!H113</f>
        <v>4.7917963178080586E-3</v>
      </c>
      <c r="I113" s="10">
        <f>'2020'!I113-'2008'!I113</f>
        <v>4.472481695886505E-3</v>
      </c>
      <c r="J113" s="10">
        <f>'2020'!J113-'2008'!J113</f>
        <v>5.258145051101254E-3</v>
      </c>
      <c r="K113" s="10">
        <f>'2020'!K113-'2008'!K113</f>
        <v>5.8568654547577134E-3</v>
      </c>
      <c r="L113" s="4">
        <f>'2020'!L113-'2008'!L113</f>
        <v>-2.9671293491036727E-2</v>
      </c>
      <c r="M113" s="11">
        <f>'2020'!M113-'2008'!M113</f>
        <v>-4.1028832406459978E-3</v>
      </c>
      <c r="N113" s="11">
        <f>'2020'!N113-'2008'!N113</f>
        <v>4.5499779637141191E-3</v>
      </c>
      <c r="O113" s="11">
        <f>'2020'!O113-'2008'!O113</f>
        <v>-1.289320232210231E-2</v>
      </c>
      <c r="P113" s="11">
        <f>'2020'!P113-'2008'!P113</f>
        <v>-1.7225185892002545E-2</v>
      </c>
      <c r="Q113" s="6">
        <f>'2020'!Q113-'2008'!Q113</f>
        <v>3.0381788771889601E-2</v>
      </c>
      <c r="R113" s="12">
        <f>'2020'!R113-'2008'!R113</f>
        <v>1.9569486052686963E-2</v>
      </c>
      <c r="S113" s="12">
        <f>'2020'!S113-'2008'!S113</f>
        <v>8.6866335352690453E-3</v>
      </c>
      <c r="T113" s="12">
        <f>'2020'!T113-'2008'!T113</f>
        <v>2.1256691839335803E-3</v>
      </c>
      <c r="U113" s="8">
        <f>'2020'!U113-'2008'!U113</f>
        <v>-1.6590021065999591E-2</v>
      </c>
      <c r="V113" s="13">
        <f>'2020'!V113-'2008'!V113</f>
        <v>-1.3231350531476595E-3</v>
      </c>
      <c r="W113" s="13">
        <f>'2020'!W113-'2008'!W113</f>
        <v>-5.5630252168293974E-3</v>
      </c>
      <c r="X113" s="13">
        <f>'2020'!X113-'2008'!X113</f>
        <v>-3.9384228706631566E-3</v>
      </c>
      <c r="Y113" s="13">
        <f>'2020'!Y113-'2008'!Y113</f>
        <v>-5.7654379253593742E-3</v>
      </c>
    </row>
    <row r="114" spans="1:25" x14ac:dyDescent="0.3">
      <c r="A114">
        <v>16580</v>
      </c>
      <c r="B114" t="s">
        <v>127</v>
      </c>
      <c r="C114">
        <v>40.234489000000004</v>
      </c>
      <c r="D114">
        <v>-88.298623000000006</v>
      </c>
      <c r="E114">
        <f>'2020'!E114</f>
        <v>75070</v>
      </c>
      <c r="F114" s="1">
        <f>'2020'!F114-'2008'!F114</f>
        <v>2.4395122496486676E-3</v>
      </c>
      <c r="G114" s="2">
        <f>'2020'!G114-'2008'!G114</f>
        <v>2.4917354857511315E-2</v>
      </c>
      <c r="H114" s="9">
        <f>'2020'!H114-'2008'!H114</f>
        <v>5.9916278537657727E-3</v>
      </c>
      <c r="I114" s="10">
        <f>'2020'!I114-'2008'!I114</f>
        <v>4.6522812628919039E-3</v>
      </c>
      <c r="J114" s="10">
        <f>'2020'!J114-'2008'!J114</f>
        <v>7.3106354210419472E-3</v>
      </c>
      <c r="K114" s="10">
        <f>'2020'!K114-'2008'!K114</f>
        <v>6.9628103198116874E-3</v>
      </c>
      <c r="L114" s="4">
        <f>'2020'!L114-'2008'!L114</f>
        <v>-2.7802949565315122E-2</v>
      </c>
      <c r="M114" s="11">
        <f>'2020'!M114-'2008'!M114</f>
        <v>-7.161293330829023E-3</v>
      </c>
      <c r="N114" s="11">
        <f>'2020'!N114-'2008'!N114</f>
        <v>-1.4653251183510407E-3</v>
      </c>
      <c r="O114" s="11">
        <f>'2020'!O114-'2008'!O114</f>
        <v>-8.0471821964138573E-3</v>
      </c>
      <c r="P114" s="11">
        <f>'2020'!P114-'2008'!P114</f>
        <v>-1.1129148919721187E-2</v>
      </c>
      <c r="Q114" s="6">
        <f>'2020'!Q114-'2008'!Q114</f>
        <v>1.33963677011147E-2</v>
      </c>
      <c r="R114" s="12">
        <f>'2020'!R114-'2008'!R114</f>
        <v>8.7262730177911779E-3</v>
      </c>
      <c r="S114" s="12">
        <f>'2020'!S114-'2008'!S114</f>
        <v>3.7165043965064187E-3</v>
      </c>
      <c r="T114" s="12">
        <f>'2020'!T114-'2008'!T114</f>
        <v>9.5359028681709854E-4</v>
      </c>
      <c r="U114" s="8">
        <f>'2020'!U114-'2008'!U114</f>
        <v>-8.0712607436622119E-3</v>
      </c>
      <c r="V114" s="13">
        <f>'2020'!V114-'2008'!V114</f>
        <v>-1.3344961749323959E-4</v>
      </c>
      <c r="W114" s="13">
        <f>'2020'!W114-'2008'!W114</f>
        <v>-3.6890017828404773E-3</v>
      </c>
      <c r="X114" s="13">
        <f>'2020'!X114-'2008'!X114</f>
        <v>-1.3669911851781139E-3</v>
      </c>
      <c r="Y114" s="13">
        <f>'2020'!Y114-'2008'!Y114</f>
        <v>-2.881818158150376E-3</v>
      </c>
    </row>
    <row r="115" spans="1:25" x14ac:dyDescent="0.3">
      <c r="A115">
        <v>16980</v>
      </c>
      <c r="B115" t="s">
        <v>128</v>
      </c>
      <c r="C115">
        <v>41.823521</v>
      </c>
      <c r="D115">
        <v>-87.828297000000006</v>
      </c>
      <c r="E115">
        <f>'2020'!E115</f>
        <v>4012910</v>
      </c>
      <c r="F115" s="1">
        <f>'2020'!F115-'2008'!F115</f>
        <v>1.9935725501556423E-3</v>
      </c>
      <c r="G115" s="2">
        <f>'2020'!G115-'2008'!G115</f>
        <v>1.9568950866862569E-2</v>
      </c>
      <c r="H115" s="9">
        <f>'2020'!H115-'2008'!H115</f>
        <v>4.2328353761408796E-3</v>
      </c>
      <c r="I115" s="10">
        <f>'2020'!I115-'2008'!I115</f>
        <v>3.8391813508273798E-3</v>
      </c>
      <c r="J115" s="10">
        <f>'2020'!J115-'2008'!J115</f>
        <v>5.925142749306625E-3</v>
      </c>
      <c r="K115" s="10">
        <f>'2020'!K115-'2008'!K115</f>
        <v>5.5717913905876763E-3</v>
      </c>
      <c r="L115" s="4">
        <f>'2020'!L115-'2008'!L115</f>
        <v>-2.0781264442966713E-2</v>
      </c>
      <c r="M115" s="11">
        <f>'2020'!M115-'2008'!M115</f>
        <v>-7.2289338767225347E-3</v>
      </c>
      <c r="N115" s="11">
        <f>'2020'!N115-'2008'!N115</f>
        <v>-2.8086695159177735E-3</v>
      </c>
      <c r="O115" s="11">
        <f>'2020'!O115-'2008'!O115</f>
        <v>-5.1035775665391678E-3</v>
      </c>
      <c r="P115" s="11">
        <f>'2020'!P115-'2008'!P115</f>
        <v>-5.6400834837872713E-3</v>
      </c>
      <c r="Q115" s="6">
        <f>'2020'!Q115-'2008'!Q115</f>
        <v>8.2082807490919119E-3</v>
      </c>
      <c r="R115" s="12">
        <f>'2020'!R115-'2008'!R115</f>
        <v>6.0211855900192124E-3</v>
      </c>
      <c r="S115" s="12">
        <f>'2020'!S115-'2008'!S115</f>
        <v>1.5826088070545891E-3</v>
      </c>
      <c r="T115" s="12">
        <f>'2020'!T115-'2008'!T115</f>
        <v>6.0448635201810694E-4</v>
      </c>
      <c r="U115" s="8">
        <f>'2020'!U115-'2008'!U115</f>
        <v>-5.0023946228321264E-3</v>
      </c>
      <c r="V115" s="13">
        <f>'2020'!V115-'2008'!V115</f>
        <v>-1.3588731477209293E-3</v>
      </c>
      <c r="W115" s="13">
        <f>'2020'!W115-'2008'!W115</f>
        <v>-8.1722044947996064E-4</v>
      </c>
      <c r="X115" s="13">
        <f>'2020'!X115-'2008'!X115</f>
        <v>-1.0585950322245172E-3</v>
      </c>
      <c r="Y115" s="13">
        <f>'2020'!Y115-'2008'!Y115</f>
        <v>-1.7677059934067159E-3</v>
      </c>
    </row>
    <row r="116" spans="1:25" x14ac:dyDescent="0.3">
      <c r="A116">
        <v>19180</v>
      </c>
      <c r="B116" t="s">
        <v>129</v>
      </c>
      <c r="C116">
        <v>40.186754000000001</v>
      </c>
      <c r="D116">
        <v>-87.726777999999996</v>
      </c>
      <c r="E116">
        <f>'2020'!E116</f>
        <v>18370</v>
      </c>
      <c r="F116" s="1">
        <f>'2020'!F116-'2008'!F116</f>
        <v>4.231090484793032E-3</v>
      </c>
      <c r="G116" s="2">
        <f>'2020'!G116-'2008'!G116</f>
        <v>2.2020339138266481E-2</v>
      </c>
      <c r="H116" s="9">
        <f>'2020'!H116-'2008'!H116</f>
        <v>4.66134063650709E-3</v>
      </c>
      <c r="I116" s="10">
        <f>'2020'!I116-'2008'!I116</f>
        <v>5.2994309417882038E-3</v>
      </c>
      <c r="J116" s="10">
        <f>'2020'!J116-'2008'!J116</f>
        <v>6.2340200642167637E-3</v>
      </c>
      <c r="K116" s="10">
        <f>'2020'!K116-'2008'!K116</f>
        <v>5.8255474957544136E-3</v>
      </c>
      <c r="L116" s="4">
        <f>'2020'!L116-'2008'!L116</f>
        <v>-2.374968666367705E-2</v>
      </c>
      <c r="M116" s="11">
        <f>'2020'!M116-'2008'!M116</f>
        <v>-5.0207870701875351E-3</v>
      </c>
      <c r="N116" s="11">
        <f>'2020'!N116-'2008'!N116</f>
        <v>-4.3855193128122388E-3</v>
      </c>
      <c r="O116" s="11">
        <f>'2020'!O116-'2008'!O116</f>
        <v>-6.1178847699913871E-3</v>
      </c>
      <c r="P116" s="11">
        <f>'2020'!P116-'2008'!P116</f>
        <v>-8.2254955106858679E-3</v>
      </c>
      <c r="Q116" s="6">
        <f>'2020'!Q116-'2008'!Q116</f>
        <v>8.9894242910055211E-3</v>
      </c>
      <c r="R116" s="12">
        <f>'2020'!R116-'2008'!R116</f>
        <v>6.872753231698156E-3</v>
      </c>
      <c r="S116" s="12">
        <f>'2020'!S116-'2008'!S116</f>
        <v>1.4746574951811347E-3</v>
      </c>
      <c r="T116" s="12">
        <f>'2020'!T116-'2008'!T116</f>
        <v>6.4201356412622521E-4</v>
      </c>
      <c r="U116" s="8">
        <f>'2020'!U116-'2008'!U116</f>
        <v>-3.0289862808019208E-3</v>
      </c>
      <c r="V116" s="13">
        <f>'2020'!V116-'2008'!V116</f>
        <v>-4.7065157806069208E-5</v>
      </c>
      <c r="W116" s="13">
        <f>'2020'!W116-'2008'!W116</f>
        <v>1.1090687191382675E-4</v>
      </c>
      <c r="X116" s="13">
        <f>'2020'!X116-'2008'!X116</f>
        <v>-1.5552974091288425E-3</v>
      </c>
      <c r="Y116" s="13">
        <f>'2020'!Y116-'2008'!Y116</f>
        <v>-1.5375305857808358E-3</v>
      </c>
    </row>
    <row r="117" spans="1:25" x14ac:dyDescent="0.3">
      <c r="A117">
        <v>19500</v>
      </c>
      <c r="B117" t="s">
        <v>130</v>
      </c>
      <c r="C117">
        <v>39.860236999999998</v>
      </c>
      <c r="D117">
        <v>-88.961528999999999</v>
      </c>
      <c r="E117">
        <f>'2020'!E117</f>
        <v>30380</v>
      </c>
      <c r="F117" s="1">
        <f>'2020'!F117-'2008'!F117</f>
        <v>3.1162509545591965E-3</v>
      </c>
      <c r="G117" s="2">
        <f>'2020'!G117-'2008'!G117</f>
        <v>2.0801342214225846E-2</v>
      </c>
      <c r="H117" s="9">
        <f>'2020'!H117-'2008'!H117</f>
        <v>4.7336288623947495E-3</v>
      </c>
      <c r="I117" s="10">
        <f>'2020'!I117-'2008'!I117</f>
        <v>3.6288080101025601E-3</v>
      </c>
      <c r="J117" s="10">
        <f>'2020'!J117-'2008'!J117</f>
        <v>8.3061339268043835E-3</v>
      </c>
      <c r="K117" s="10">
        <f>'2020'!K117-'2008'!K117</f>
        <v>4.1327714149241301E-3</v>
      </c>
      <c r="L117" s="4">
        <f>'2020'!L117-'2008'!L117</f>
        <v>-2.4968850156681877E-2</v>
      </c>
      <c r="M117" s="11">
        <f>'2020'!M117-'2008'!M117</f>
        <v>-7.0770278178492116E-3</v>
      </c>
      <c r="N117" s="11">
        <f>'2020'!N117-'2008'!N117</f>
        <v>-5.3665478252947242E-3</v>
      </c>
      <c r="O117" s="11">
        <f>'2020'!O117-'2008'!O117</f>
        <v>-5.9872241530126505E-3</v>
      </c>
      <c r="P117" s="11">
        <f>'2020'!P117-'2008'!P117</f>
        <v>-6.5380503605253007E-3</v>
      </c>
      <c r="Q117" s="6">
        <f>'2020'!Q117-'2008'!Q117</f>
        <v>-2.8954276473669854E-3</v>
      </c>
      <c r="R117" s="12">
        <f>'2020'!R117-'2008'!R117</f>
        <v>-4.3322696106450065E-4</v>
      </c>
      <c r="S117" s="12">
        <f>'2020'!S117-'2008'!S117</f>
        <v>-3.0996396388691116E-4</v>
      </c>
      <c r="T117" s="12">
        <f>'2020'!T117-'2008'!T117</f>
        <v>-2.1522367224155823E-3</v>
      </c>
      <c r="U117" s="8">
        <f>'2020'!U117-'2008'!U117</f>
        <v>1.017918654438224E-2</v>
      </c>
      <c r="V117" s="13">
        <f>'2020'!V117-'2008'!V117</f>
        <v>2.0387360324137585E-3</v>
      </c>
      <c r="W117" s="13">
        <f>'2020'!W117-'2008'!W117</f>
        <v>6.9483622042567569E-3</v>
      </c>
      <c r="X117" s="13">
        <f>'2020'!X117-'2008'!X117</f>
        <v>6.3323193963163785E-4</v>
      </c>
      <c r="Y117" s="13">
        <f>'2020'!Y117-'2008'!Y117</f>
        <v>5.5885636808008024E-4</v>
      </c>
    </row>
    <row r="118" spans="1:25" x14ac:dyDescent="0.3">
      <c r="A118">
        <v>28100</v>
      </c>
      <c r="B118" t="s">
        <v>131</v>
      </c>
      <c r="C118">
        <v>41.139510000000001</v>
      </c>
      <c r="D118">
        <v>-87.861116999999993</v>
      </c>
      <c r="E118">
        <f>'2020'!E118</f>
        <v>32460</v>
      </c>
      <c r="F118" s="1">
        <f>'2020'!F118-'2008'!F118</f>
        <v>4.5707677060073948E-3</v>
      </c>
      <c r="G118" s="2">
        <f>'2020'!G118-'2008'!G118</f>
        <v>2.816633946453749E-2</v>
      </c>
      <c r="H118" s="9">
        <f>'2020'!H118-'2008'!H118</f>
        <v>4.9327189686235659E-3</v>
      </c>
      <c r="I118" s="10">
        <f>'2020'!I118-'2008'!I118</f>
        <v>5.4434644017714202E-3</v>
      </c>
      <c r="J118" s="10">
        <f>'2020'!J118-'2008'!J118</f>
        <v>1.0694928788853274E-2</v>
      </c>
      <c r="K118" s="10">
        <f>'2020'!K118-'2008'!K118</f>
        <v>7.095227305289234E-3</v>
      </c>
      <c r="L118" s="4">
        <f>'2020'!L118-'2008'!L118</f>
        <v>-2.7270413834268953E-2</v>
      </c>
      <c r="M118" s="11">
        <f>'2020'!M118-'2008'!M118</f>
        <v>-4.8263852218515257E-3</v>
      </c>
      <c r="N118" s="11">
        <f>'2020'!N118-'2008'!N118</f>
        <v>-1.9847577054474402E-3</v>
      </c>
      <c r="O118" s="11">
        <f>'2020'!O118-'2008'!O118</f>
        <v>-8.8875275066322562E-3</v>
      </c>
      <c r="P118" s="11">
        <f>'2020'!P118-'2008'!P118</f>
        <v>-1.1571743400337745E-2</v>
      </c>
      <c r="Q118" s="6">
        <f>'2020'!Q118-'2008'!Q118</f>
        <v>7.9405374808121931E-3</v>
      </c>
      <c r="R118" s="12">
        <f>'2020'!R118-'2008'!R118</f>
        <v>7.1393639287282082E-3</v>
      </c>
      <c r="S118" s="12">
        <f>'2020'!S118-'2008'!S118</f>
        <v>1.7808235303115906E-3</v>
      </c>
      <c r="T118" s="12">
        <f>'2020'!T118-'2008'!T118</f>
        <v>-9.7964997822759525E-4</v>
      </c>
      <c r="U118" s="8">
        <f>'2020'!U118-'2008'!U118</f>
        <v>-4.2656954050733775E-3</v>
      </c>
      <c r="V118" s="13">
        <f>'2020'!V118-'2008'!V118</f>
        <v>-1.4836592988535634E-3</v>
      </c>
      <c r="W118" s="13">
        <f>'2020'!W118-'2008'!W118</f>
        <v>-2.0925926051072741E-3</v>
      </c>
      <c r="X118" s="13">
        <f>'2020'!X118-'2008'!X118</f>
        <v>-1.8488244969791859E-4</v>
      </c>
      <c r="Y118" s="13">
        <f>'2020'!Y118-'2008'!Y118</f>
        <v>-5.0456105141460927E-4</v>
      </c>
    </row>
    <row r="119" spans="1:25" x14ac:dyDescent="0.3">
      <c r="A119">
        <v>37900</v>
      </c>
      <c r="B119" t="s">
        <v>132</v>
      </c>
      <c r="C119">
        <v>40.788254999999999</v>
      </c>
      <c r="D119">
        <v>-89.514745000000005</v>
      </c>
      <c r="E119">
        <f>'2020'!E119</f>
        <v>133740</v>
      </c>
      <c r="F119" s="1">
        <f>'2020'!F119-'2008'!F119</f>
        <v>2.9011888326257451E-3</v>
      </c>
      <c r="G119" s="2">
        <f>'2020'!G119-'2008'!G119</f>
        <v>2.2166130922884247E-2</v>
      </c>
      <c r="H119" s="9">
        <f>'2020'!H119-'2008'!H119</f>
        <v>5.9671558777488545E-3</v>
      </c>
      <c r="I119" s="10">
        <f>'2020'!I119-'2008'!I119</f>
        <v>4.4917215060428697E-3</v>
      </c>
      <c r="J119" s="10">
        <f>'2020'!J119-'2008'!J119</f>
        <v>6.2584719954559484E-3</v>
      </c>
      <c r="K119" s="10">
        <f>'2020'!K119-'2008'!K119</f>
        <v>5.4487815436365661E-3</v>
      </c>
      <c r="L119" s="4">
        <f>'2020'!L119-'2008'!L119</f>
        <v>-2.2698390101066085E-2</v>
      </c>
      <c r="M119" s="11">
        <f>'2020'!M119-'2008'!M119</f>
        <v>-6.655714630877059E-3</v>
      </c>
      <c r="N119" s="11">
        <f>'2020'!N119-'2008'!N119</f>
        <v>-1.335639329177303E-3</v>
      </c>
      <c r="O119" s="11">
        <f>'2020'!O119-'2008'!O119</f>
        <v>-6.7015734132565077E-3</v>
      </c>
      <c r="P119" s="11">
        <f>'2020'!P119-'2008'!P119</f>
        <v>-8.0054627277552151E-3</v>
      </c>
      <c r="Q119" s="6">
        <f>'2020'!Q119-'2008'!Q119</f>
        <v>1.2106370672496383E-2</v>
      </c>
      <c r="R119" s="12">
        <f>'2020'!R119-'2008'!R119</f>
        <v>7.8078391320397372E-3</v>
      </c>
      <c r="S119" s="12">
        <f>'2020'!S119-'2008'!S119</f>
        <v>3.100044597737675E-3</v>
      </c>
      <c r="T119" s="12">
        <f>'2020'!T119-'2008'!T119</f>
        <v>1.1984869427189605E-3</v>
      </c>
      <c r="U119" s="8">
        <f>'2020'!U119-'2008'!U119</f>
        <v>-8.6729226616888977E-3</v>
      </c>
      <c r="V119" s="13">
        <f>'2020'!V119-'2008'!V119</f>
        <v>-3.083689078580143E-4</v>
      </c>
      <c r="W119" s="13">
        <f>'2020'!W119-'2008'!W119</f>
        <v>-5.1442982195834402E-3</v>
      </c>
      <c r="X119" s="13">
        <f>'2020'!X119-'2008'!X119</f>
        <v>-1.0600180687413453E-3</v>
      </c>
      <c r="Y119" s="13">
        <f>'2020'!Y119-'2008'!Y119</f>
        <v>-2.1602374655061013E-3</v>
      </c>
    </row>
    <row r="120" spans="1:25" x14ac:dyDescent="0.3">
      <c r="A120">
        <v>40420</v>
      </c>
      <c r="B120" t="s">
        <v>133</v>
      </c>
      <c r="C120">
        <v>42.331183000000003</v>
      </c>
      <c r="D120">
        <v>-89.042913999999996</v>
      </c>
      <c r="E120">
        <f>'2020'!E120</f>
        <v>117170</v>
      </c>
      <c r="F120" s="1">
        <f>'2020'!F120-'2008'!F120</f>
        <v>4.4693482379929428E-3</v>
      </c>
      <c r="G120" s="2">
        <f>'2020'!G120-'2008'!G120</f>
        <v>2.0859606439926556E-2</v>
      </c>
      <c r="H120" s="9">
        <f>'2020'!H120-'2008'!H120</f>
        <v>5.3731332745254531E-3</v>
      </c>
      <c r="I120" s="10">
        <f>'2020'!I120-'2008'!I120</f>
        <v>4.7323315815634894E-3</v>
      </c>
      <c r="J120" s="10">
        <f>'2020'!J120-'2008'!J120</f>
        <v>6.1531221437603617E-3</v>
      </c>
      <c r="K120" s="10">
        <f>'2020'!K120-'2008'!K120</f>
        <v>4.6010194400772468E-3</v>
      </c>
      <c r="L120" s="4">
        <f>'2020'!L120-'2008'!L120</f>
        <v>-1.8028926913949417E-2</v>
      </c>
      <c r="M120" s="11">
        <f>'2020'!M120-'2008'!M120</f>
        <v>-5.7486155773708927E-3</v>
      </c>
      <c r="N120" s="11">
        <f>'2020'!N120-'2008'!N120</f>
        <v>-3.5230232992982703E-3</v>
      </c>
      <c r="O120" s="11">
        <f>'2020'!O120-'2008'!O120</f>
        <v>-4.2741862016249035E-3</v>
      </c>
      <c r="P120" s="11">
        <f>'2020'!P120-'2008'!P120</f>
        <v>-4.4831018356553745E-3</v>
      </c>
      <c r="Q120" s="6">
        <f>'2020'!Q120-'2008'!Q120</f>
        <v>4.2268397513438444E-3</v>
      </c>
      <c r="R120" s="12">
        <f>'2020'!R120-'2008'!R120</f>
        <v>4.7222257713850704E-3</v>
      </c>
      <c r="S120" s="12">
        <f>'2020'!S120-'2008'!S120</f>
        <v>6.7348748469845884E-4</v>
      </c>
      <c r="T120" s="12">
        <f>'2020'!T120-'2008'!T120</f>
        <v>-1.1688735047396849E-3</v>
      </c>
      <c r="U120" s="8">
        <f>'2020'!U120-'2008'!U120</f>
        <v>-2.5881710393279161E-3</v>
      </c>
      <c r="V120" s="13">
        <f>'2020'!V120-'2008'!V120</f>
        <v>1.1457675829267024E-3</v>
      </c>
      <c r="W120" s="13">
        <f>'2020'!W120-'2008'!W120</f>
        <v>-3.1894082853608438E-3</v>
      </c>
      <c r="X120" s="13">
        <f>'2020'!X120-'2008'!X120</f>
        <v>6.7709516720071417E-4</v>
      </c>
      <c r="Y120" s="13">
        <f>'2020'!Y120-'2008'!Y120</f>
        <v>-1.2216255040944854E-3</v>
      </c>
    </row>
    <row r="121" spans="1:25" x14ac:dyDescent="0.3">
      <c r="A121">
        <v>44100</v>
      </c>
      <c r="B121" t="s">
        <v>134</v>
      </c>
      <c r="C121">
        <v>39.828564999999998</v>
      </c>
      <c r="D121">
        <v>-89.696205000000006</v>
      </c>
      <c r="E121">
        <f>'2020'!E121</f>
        <v>79690</v>
      </c>
      <c r="F121" s="1">
        <f>'2020'!F121-'2008'!F121</f>
        <v>-8.278799370301515E-4</v>
      </c>
      <c r="G121" s="2">
        <f>'2020'!G121-'2008'!G121</f>
        <v>1.8333227383080644E-2</v>
      </c>
      <c r="H121" s="9">
        <f>'2020'!H121-'2008'!H121</f>
        <v>4.5464273398299407E-3</v>
      </c>
      <c r="I121" s="10">
        <f>'2020'!I121-'2008'!I121</f>
        <v>2.9888727488248858E-3</v>
      </c>
      <c r="J121" s="10">
        <f>'2020'!J121-'2008'!J121</f>
        <v>6.9891717981157495E-3</v>
      </c>
      <c r="K121" s="10">
        <f>'2020'!K121-'2008'!K121</f>
        <v>3.808755496310063E-3</v>
      </c>
      <c r="L121" s="4">
        <f>'2020'!L121-'2008'!L121</f>
        <v>-2.3164938036258936E-2</v>
      </c>
      <c r="M121" s="11">
        <f>'2020'!M121-'2008'!M121</f>
        <v>-1.1043657601906932E-2</v>
      </c>
      <c r="N121" s="11">
        <f>'2020'!N121-'2008'!N121</f>
        <v>-6.3763166203662652E-3</v>
      </c>
      <c r="O121" s="11">
        <f>'2020'!O121-'2008'!O121</f>
        <v>-1.1242219646990723E-3</v>
      </c>
      <c r="P121" s="11">
        <f>'2020'!P121-'2008'!P121</f>
        <v>-4.6207418492866456E-3</v>
      </c>
      <c r="Q121" s="6">
        <f>'2020'!Q121-'2008'!Q121</f>
        <v>1.8763747762348126E-3</v>
      </c>
      <c r="R121" s="12">
        <f>'2020'!R121-'2008'!R121</f>
        <v>1.8650454827509877E-3</v>
      </c>
      <c r="S121" s="12">
        <f>'2020'!S121-'2008'!S121</f>
        <v>5.0471682835448103E-4</v>
      </c>
      <c r="T121" s="12">
        <f>'2020'!T121-'2008'!T121</f>
        <v>-4.9338753487065956E-4</v>
      </c>
      <c r="U121" s="8">
        <f>'2020'!U121-'2008'!U121</f>
        <v>2.1274559399133697E-3</v>
      </c>
      <c r="V121" s="13">
        <f>'2020'!V121-'2008'!V121</f>
        <v>3.2191905682700181E-4</v>
      </c>
      <c r="W121" s="13">
        <f>'2020'!W121-'2008'!W121</f>
        <v>3.7094915652499255E-3</v>
      </c>
      <c r="X121" s="13">
        <f>'2020'!X121-'2008'!X121</f>
        <v>-1.1456562157622988E-3</v>
      </c>
      <c r="Y121" s="13">
        <f>'2020'!Y121-'2008'!Y121</f>
        <v>-7.5829846640125542E-4</v>
      </c>
    </row>
    <row r="122" spans="1:25" x14ac:dyDescent="0.3">
      <c r="A122">
        <v>14020</v>
      </c>
      <c r="B122" t="s">
        <v>135</v>
      </c>
      <c r="C122">
        <v>39.241736000000003</v>
      </c>
      <c r="D122">
        <v>-86.671754000000007</v>
      </c>
      <c r="E122">
        <f>'2020'!E122</f>
        <v>47400</v>
      </c>
      <c r="F122" s="1">
        <f>'2020'!F122-'2008'!F122</f>
        <v>1.2843723482136027E-3</v>
      </c>
      <c r="G122" s="2">
        <f>'2020'!G122-'2008'!G122</f>
        <v>2.9476717833274879E-2</v>
      </c>
      <c r="H122" s="9">
        <f>'2020'!H122-'2008'!H122</f>
        <v>7.9657599819321356E-3</v>
      </c>
      <c r="I122" s="10">
        <f>'2020'!I122-'2008'!I122</f>
        <v>3.4223570163807032E-3</v>
      </c>
      <c r="J122" s="10">
        <f>'2020'!J122-'2008'!J122</f>
        <v>9.9840950225687022E-3</v>
      </c>
      <c r="K122" s="10">
        <f>'2020'!K122-'2008'!K122</f>
        <v>8.104505812393345E-3</v>
      </c>
      <c r="L122" s="4">
        <f>'2020'!L122-'2008'!L122</f>
        <v>-2.5628823273850077E-2</v>
      </c>
      <c r="M122" s="11">
        <f>'2020'!M122-'2008'!M122</f>
        <v>-5.652463104518668E-3</v>
      </c>
      <c r="N122" s="11">
        <f>'2020'!N122-'2008'!N122</f>
        <v>-1.1301080475330932E-4</v>
      </c>
      <c r="O122" s="11">
        <f>'2020'!O122-'2008'!O122</f>
        <v>-9.5432194869547529E-3</v>
      </c>
      <c r="P122" s="11">
        <f>'2020'!P122-'2008'!P122</f>
        <v>-1.0320129877623326E-2</v>
      </c>
      <c r="Q122" s="6">
        <f>'2020'!Q122-'2008'!Q122</f>
        <v>1.8391753688739576E-2</v>
      </c>
      <c r="R122" s="12">
        <f>'2020'!R122-'2008'!R122</f>
        <v>1.1214126798648326E-2</v>
      </c>
      <c r="S122" s="12">
        <f>'2020'!S122-'2008'!S122</f>
        <v>4.9348768337133669E-3</v>
      </c>
      <c r="T122" s="12">
        <f>'2020'!T122-'2008'!T122</f>
        <v>2.2427500563778797E-3</v>
      </c>
      <c r="U122" s="8">
        <f>'2020'!U122-'2008'!U122</f>
        <v>-2.0955275899950762E-2</v>
      </c>
      <c r="V122" s="13">
        <f>'2020'!V122-'2008'!V122</f>
        <v>-2.7217129886003485E-3</v>
      </c>
      <c r="W122" s="13">
        <f>'2020'!W122-'2008'!W122</f>
        <v>-6.8105783452978227E-3</v>
      </c>
      <c r="X122" s="13">
        <f>'2020'!X122-'2008'!X122</f>
        <v>-4.1739847658589929E-3</v>
      </c>
      <c r="Y122" s="13">
        <f>'2020'!Y122-'2008'!Y122</f>
        <v>-7.2489998001936014E-3</v>
      </c>
    </row>
    <row r="123" spans="1:25" x14ac:dyDescent="0.3">
      <c r="A123">
        <v>18020</v>
      </c>
      <c r="B123" t="s">
        <v>136</v>
      </c>
      <c r="C123">
        <v>39.205843000000002</v>
      </c>
      <c r="D123">
        <v>-85.897998999999999</v>
      </c>
      <c r="E123">
        <f>'2020'!E123</f>
        <v>33600</v>
      </c>
      <c r="F123" s="1">
        <f>'2020'!F123-'2008'!F123</f>
        <v>1.741742677785485E-3</v>
      </c>
      <c r="G123" s="2">
        <f>'2020'!G123-'2008'!G123</f>
        <v>2.9186534694420369E-2</v>
      </c>
      <c r="H123" s="9">
        <f>'2020'!H123-'2008'!H123</f>
        <v>9.3356181353958928E-3</v>
      </c>
      <c r="I123" s="10">
        <f>'2020'!I123-'2008'!I123</f>
        <v>4.8047133371553093E-3</v>
      </c>
      <c r="J123" s="10">
        <f>'2020'!J123-'2008'!J123</f>
        <v>7.4367974011429958E-3</v>
      </c>
      <c r="K123" s="10">
        <f>'2020'!K123-'2008'!K123</f>
        <v>7.6094058207261672E-3</v>
      </c>
      <c r="L123" s="4">
        <f>'2020'!L123-'2008'!L123</f>
        <v>-2.4071197888518081E-2</v>
      </c>
      <c r="M123" s="11">
        <f>'2020'!M123-'2008'!M123</f>
        <v>-8.7489467440434107E-3</v>
      </c>
      <c r="N123" s="11">
        <f>'2020'!N123-'2008'!N123</f>
        <v>-2.1357276816963491E-3</v>
      </c>
      <c r="O123" s="11">
        <f>'2020'!O123-'2008'!O123</f>
        <v>-7.0751850691077797E-3</v>
      </c>
      <c r="P123" s="11">
        <f>'2020'!P123-'2008'!P123</f>
        <v>-6.1113383936705415E-3</v>
      </c>
      <c r="Q123" s="6">
        <f>'2020'!Q123-'2008'!Q123</f>
        <v>1.2376034960180027E-2</v>
      </c>
      <c r="R123" s="12">
        <f>'2020'!R123-'2008'!R123</f>
        <v>1.0390389879394717E-2</v>
      </c>
      <c r="S123" s="12">
        <f>'2020'!S123-'2008'!S123</f>
        <v>1.0869624004142455E-3</v>
      </c>
      <c r="T123" s="12">
        <f>'2020'!T123-'2008'!T123</f>
        <v>8.9868268037106465E-4</v>
      </c>
      <c r="U123" s="8">
        <f>'2020'!U123-'2008'!U123</f>
        <v>-1.5749629088296815E-2</v>
      </c>
      <c r="V123" s="13">
        <f>'2020'!V123-'2008'!V123</f>
        <v>-2.2610853515440156E-3</v>
      </c>
      <c r="W123" s="13">
        <f>'2020'!W123-'2008'!W123</f>
        <v>-6.508693790302944E-3</v>
      </c>
      <c r="X123" s="13">
        <f>'2020'!X123-'2008'!X123</f>
        <v>-2.8194422374508074E-3</v>
      </c>
      <c r="Y123" s="13">
        <f>'2020'!Y123-'2008'!Y123</f>
        <v>-4.1604077089990657E-3</v>
      </c>
    </row>
    <row r="124" spans="1:25" x14ac:dyDescent="0.3">
      <c r="A124">
        <v>21140</v>
      </c>
      <c r="B124" t="s">
        <v>137</v>
      </c>
      <c r="C124">
        <v>41.600693</v>
      </c>
      <c r="D124">
        <v>-85.863985999999997</v>
      </c>
      <c r="E124">
        <f>'2020'!E124</f>
        <v>111830</v>
      </c>
      <c r="F124" s="1">
        <f>'2020'!F124-'2008'!F124</f>
        <v>6.6319932962218275E-3</v>
      </c>
      <c r="G124" s="2">
        <f>'2020'!G124-'2008'!G124</f>
        <v>1.204710506565293E-2</v>
      </c>
      <c r="H124" s="9">
        <f>'2020'!H124-'2008'!H124</f>
        <v>2.2432794105452548E-3</v>
      </c>
      <c r="I124" s="10">
        <f>'2020'!I124-'2008'!I124</f>
        <v>4.8974501234120248E-3</v>
      </c>
      <c r="J124" s="10">
        <f>'2020'!J124-'2008'!J124</f>
        <v>2.6566022027974916E-3</v>
      </c>
      <c r="K124" s="10">
        <f>'2020'!K124-'2008'!K124</f>
        <v>2.2497733288981553E-3</v>
      </c>
      <c r="L124" s="4">
        <f>'2020'!L124-'2008'!L124</f>
        <v>-8.7163360509844856E-3</v>
      </c>
      <c r="M124" s="11">
        <f>'2020'!M124-'2008'!M124</f>
        <v>-9.7136522239608253E-4</v>
      </c>
      <c r="N124" s="11">
        <f>'2020'!N124-'2008'!N124</f>
        <v>-3.0354510657073473E-3</v>
      </c>
      <c r="O124" s="11">
        <f>'2020'!O124-'2008'!O124</f>
        <v>-3.6006609710019649E-3</v>
      </c>
      <c r="P124" s="11">
        <f>'2020'!P124-'2008'!P124</f>
        <v>-1.1088587918790735E-3</v>
      </c>
      <c r="Q124" s="6">
        <f>'2020'!Q124-'2008'!Q124</f>
        <v>-1.6885359179349968E-4</v>
      </c>
      <c r="R124" s="12">
        <f>'2020'!R124-'2008'!R124</f>
        <v>2.6030732427686359E-3</v>
      </c>
      <c r="S124" s="12">
        <f>'2020'!S124-'2008'!S124</f>
        <v>-1.4729455596552126E-3</v>
      </c>
      <c r="T124" s="12">
        <f>'2020'!T124-'2008'!T124</f>
        <v>-1.298981274906923E-3</v>
      </c>
      <c r="U124" s="8">
        <f>'2020'!U124-'2008'!U124</f>
        <v>3.4700778733469106E-3</v>
      </c>
      <c r="V124" s="13">
        <f>'2020'!V124-'2008'!V124</f>
        <v>1.358424109389321E-3</v>
      </c>
      <c r="W124" s="13">
        <f>'2020'!W124-'2008'!W124</f>
        <v>-3.4223348656047953E-3</v>
      </c>
      <c r="X124" s="13">
        <f>'2020'!X124-'2008'!X124</f>
        <v>3.5313669977950837E-3</v>
      </c>
      <c r="Y124" s="13">
        <f>'2020'!Y124-'2008'!Y124</f>
        <v>2.0026216317673151E-3</v>
      </c>
    </row>
    <row r="125" spans="1:25" x14ac:dyDescent="0.3">
      <c r="A125">
        <v>21780</v>
      </c>
      <c r="B125" t="s">
        <v>138</v>
      </c>
      <c r="C125">
        <v>38.020069999999997</v>
      </c>
      <c r="D125">
        <v>-87.586166000000006</v>
      </c>
      <c r="E125">
        <f>'2020'!E125</f>
        <v>126620</v>
      </c>
      <c r="F125" s="1">
        <f>'2020'!F125-'2008'!F125</f>
        <v>3.7809779774478636E-3</v>
      </c>
      <c r="G125" s="2">
        <f>'2020'!G125-'2008'!G125</f>
        <v>2.36256820359316E-2</v>
      </c>
      <c r="H125" s="9">
        <f>'2020'!H125-'2008'!H125</f>
        <v>6.6446334210155389E-3</v>
      </c>
      <c r="I125" s="10">
        <f>'2020'!I125-'2008'!I125</f>
        <v>3.7694602641327613E-3</v>
      </c>
      <c r="J125" s="10">
        <f>'2020'!J125-'2008'!J125</f>
        <v>8.518464802917295E-3</v>
      </c>
      <c r="K125" s="10">
        <f>'2020'!K125-'2008'!K125</f>
        <v>4.6931235478660169E-3</v>
      </c>
      <c r="L125" s="4">
        <f>'2020'!L125-'2008'!L125</f>
        <v>-1.6221569622938137E-2</v>
      </c>
      <c r="M125" s="11">
        <f>'2020'!M125-'2008'!M125</f>
        <v>-6.4457115173513421E-3</v>
      </c>
      <c r="N125" s="11">
        <f>'2020'!N125-'2008'!N125</f>
        <v>-2.7580725037775963E-3</v>
      </c>
      <c r="O125" s="11">
        <f>'2020'!O125-'2008'!O125</f>
        <v>-3.6097344147305518E-3</v>
      </c>
      <c r="P125" s="11">
        <f>'2020'!P125-'2008'!P125</f>
        <v>-3.4080511870786465E-3</v>
      </c>
      <c r="Q125" s="6">
        <f>'2020'!Q125-'2008'!Q125</f>
        <v>4.0336981294597091E-3</v>
      </c>
      <c r="R125" s="12">
        <f>'2020'!R125-'2008'!R125</f>
        <v>5.763396472467805E-3</v>
      </c>
      <c r="S125" s="12">
        <f>'2020'!S125-'2008'!S125</f>
        <v>-7.827686614324831E-4</v>
      </c>
      <c r="T125" s="12">
        <f>'2020'!T125-'2008'!T125</f>
        <v>-9.4692968157561799E-4</v>
      </c>
      <c r="U125" s="8">
        <f>'2020'!U125-'2008'!U125</f>
        <v>-7.656832565005281E-3</v>
      </c>
      <c r="V125" s="13">
        <f>'2020'!V125-'2008'!V125</f>
        <v>-2.5003289902315873E-3</v>
      </c>
      <c r="W125" s="13">
        <f>'2020'!W125-'2008'!W125</f>
        <v>-8.7057170268726308E-4</v>
      </c>
      <c r="X125" s="13">
        <f>'2020'!X125-'2008'!X125</f>
        <v>-1.4874036827445015E-3</v>
      </c>
      <c r="Y125" s="13">
        <f>'2020'!Y125-'2008'!Y125</f>
        <v>-2.7985281893419325E-3</v>
      </c>
    </row>
    <row r="126" spans="1:25" x14ac:dyDescent="0.3">
      <c r="A126">
        <v>23060</v>
      </c>
      <c r="B126" t="s">
        <v>139</v>
      </c>
      <c r="C126">
        <v>41.006999</v>
      </c>
      <c r="D126">
        <v>-85.216424000000004</v>
      </c>
      <c r="E126">
        <f>'2020'!E126</f>
        <v>183760</v>
      </c>
      <c r="F126" s="1">
        <f>'2020'!F126-'2008'!F126</f>
        <v>3.8292458552852127E-3</v>
      </c>
      <c r="G126" s="2">
        <f>'2020'!G126-'2008'!G126</f>
        <v>1.6554475867295068E-2</v>
      </c>
      <c r="H126" s="9">
        <f>'2020'!H126-'2008'!H126</f>
        <v>3.2122130575951979E-3</v>
      </c>
      <c r="I126" s="10">
        <f>'2020'!I126-'2008'!I126</f>
        <v>3.6200056962534984E-3</v>
      </c>
      <c r="J126" s="10">
        <f>'2020'!J126-'2008'!J126</f>
        <v>5.4162175627630663E-3</v>
      </c>
      <c r="K126" s="10">
        <f>'2020'!K126-'2008'!K126</f>
        <v>4.3060395506833021E-3</v>
      </c>
      <c r="L126" s="4">
        <f>'2020'!L126-'2008'!L126</f>
        <v>-1.4916681439857804E-2</v>
      </c>
      <c r="M126" s="11">
        <f>'2020'!M126-'2008'!M126</f>
        <v>-6.2076608891524152E-3</v>
      </c>
      <c r="N126" s="11">
        <f>'2020'!N126-'2008'!N126</f>
        <v>-3.8883287925898097E-3</v>
      </c>
      <c r="O126" s="11">
        <f>'2020'!O126-'2008'!O126</f>
        <v>-1.3601125923533991E-3</v>
      </c>
      <c r="P126" s="11">
        <f>'2020'!P126-'2008'!P126</f>
        <v>-3.4605791657621732E-3</v>
      </c>
      <c r="Q126" s="6">
        <f>'2020'!Q126-'2008'!Q126</f>
        <v>2.3843919414142795E-3</v>
      </c>
      <c r="R126" s="12">
        <f>'2020'!R126-'2008'!R126</f>
        <v>3.4264804049671388E-3</v>
      </c>
      <c r="S126" s="12">
        <f>'2020'!S126-'2008'!S126</f>
        <v>-8.1567904771160174E-5</v>
      </c>
      <c r="T126" s="12">
        <f>'2020'!T126-'2008'!T126</f>
        <v>-9.6052055878169049E-4</v>
      </c>
      <c r="U126" s="8">
        <f>'2020'!U126-'2008'!U126</f>
        <v>-1.9294051356631703E-4</v>
      </c>
      <c r="V126" s="13">
        <f>'2020'!V126-'2008'!V126</f>
        <v>2.2504915753646104E-4</v>
      </c>
      <c r="W126" s="13">
        <f>'2020'!W126-'2008'!W126</f>
        <v>5.2955427024888035E-5</v>
      </c>
      <c r="X126" s="13">
        <f>'2020'!X126-'2008'!X126</f>
        <v>-1.8569259639122232E-4</v>
      </c>
      <c r="Y126" s="13">
        <f>'2020'!Y126-'2008'!Y126</f>
        <v>-2.8525250173643685E-4</v>
      </c>
    </row>
    <row r="127" spans="1:25" x14ac:dyDescent="0.3">
      <c r="A127">
        <v>26900</v>
      </c>
      <c r="B127" t="s">
        <v>140</v>
      </c>
      <c r="C127">
        <v>39.748669999999997</v>
      </c>
      <c r="D127">
        <v>-86.212382000000005</v>
      </c>
      <c r="E127">
        <f>'2020'!E127</f>
        <v>918400</v>
      </c>
      <c r="F127" s="1">
        <f>'2020'!F127-'2008'!F127</f>
        <v>2.9539647273698622E-3</v>
      </c>
      <c r="G127" s="2">
        <f>'2020'!G127-'2008'!G127</f>
        <v>1.636222659438305E-2</v>
      </c>
      <c r="H127" s="9">
        <f>'2020'!H127-'2008'!H127</f>
        <v>3.366676668933713E-3</v>
      </c>
      <c r="I127" s="10">
        <f>'2020'!I127-'2008'!I127</f>
        <v>3.6798149909709876E-3</v>
      </c>
      <c r="J127" s="10">
        <f>'2020'!J127-'2008'!J127</f>
        <v>5.2056772416948713E-3</v>
      </c>
      <c r="K127" s="10">
        <f>'2020'!K127-'2008'!K127</f>
        <v>4.1100576927834837E-3</v>
      </c>
      <c r="L127" s="4">
        <f>'2020'!L127-'2008'!L127</f>
        <v>-1.8309035886385772E-2</v>
      </c>
      <c r="M127" s="11">
        <f>'2020'!M127-'2008'!M127</f>
        <v>-7.2851200595319479E-3</v>
      </c>
      <c r="N127" s="11">
        <f>'2020'!N127-'2008'!N127</f>
        <v>-3.1502953992430527E-3</v>
      </c>
      <c r="O127" s="11">
        <f>'2020'!O127-'2008'!O127</f>
        <v>-3.1504465318800273E-3</v>
      </c>
      <c r="P127" s="11">
        <f>'2020'!P127-'2008'!P127</f>
        <v>-4.7231738957307576E-3</v>
      </c>
      <c r="Q127" s="6">
        <f>'2020'!Q127-'2008'!Q127</f>
        <v>5.6896975590956383E-3</v>
      </c>
      <c r="R127" s="12">
        <f>'2020'!R127-'2008'!R127</f>
        <v>4.3644916662373689E-3</v>
      </c>
      <c r="S127" s="12">
        <f>'2020'!S127-'2008'!S127</f>
        <v>1.0873085188721383E-3</v>
      </c>
      <c r="T127" s="12">
        <f>'2020'!T127-'2008'!T127</f>
        <v>2.3789737398612759E-4</v>
      </c>
      <c r="U127" s="8">
        <f>'2020'!U127-'2008'!U127</f>
        <v>-7.8892353972306872E-4</v>
      </c>
      <c r="V127" s="13">
        <f>'2020'!V127-'2008'!V127</f>
        <v>-3.3141982374133849E-4</v>
      </c>
      <c r="W127" s="13">
        <f>'2020'!W127-'2008'!W127</f>
        <v>7.8703244184273602E-4</v>
      </c>
      <c r="X127" s="13">
        <f>'2020'!X127-'2008'!X127</f>
        <v>-2.6325873649553008E-4</v>
      </c>
      <c r="Y127" s="13">
        <f>'2020'!Y127-'2008'!Y127</f>
        <v>-9.812774213289327E-4</v>
      </c>
    </row>
    <row r="128" spans="1:25" x14ac:dyDescent="0.3">
      <c r="A128">
        <v>29020</v>
      </c>
      <c r="B128" t="s">
        <v>141</v>
      </c>
      <c r="C128">
        <v>40.483536999999998</v>
      </c>
      <c r="D128">
        <v>-86.114118000000005</v>
      </c>
      <c r="E128">
        <f>'2020'!E128</f>
        <v>20920</v>
      </c>
      <c r="F128" s="1">
        <f>'2020'!F128-'2008'!F128</f>
        <v>4.4583544190630042E-3</v>
      </c>
      <c r="G128" s="2">
        <f>'2020'!G128-'2008'!G128</f>
        <v>2.3928959459277116E-2</v>
      </c>
      <c r="H128" s="9">
        <f>'2020'!H128-'2008'!H128</f>
        <v>7.0477646065307473E-3</v>
      </c>
      <c r="I128" s="10">
        <f>'2020'!I128-'2008'!I128</f>
        <v>4.3442694955949587E-3</v>
      </c>
      <c r="J128" s="10">
        <f>'2020'!J128-'2008'!J128</f>
        <v>7.6288127270989839E-3</v>
      </c>
      <c r="K128" s="10">
        <f>'2020'!K128-'2008'!K128</f>
        <v>4.9081126300524261E-3</v>
      </c>
      <c r="L128" s="4">
        <f>'2020'!L128-'2008'!L128</f>
        <v>-2.2152419047983762E-2</v>
      </c>
      <c r="M128" s="11">
        <f>'2020'!M128-'2008'!M128</f>
        <v>-1.0427753249023078E-2</v>
      </c>
      <c r="N128" s="11">
        <f>'2020'!N128-'2008'!N128</f>
        <v>-6.9799847041743905E-3</v>
      </c>
      <c r="O128" s="11">
        <f>'2020'!O128-'2008'!O128</f>
        <v>9.1628478681500536E-4</v>
      </c>
      <c r="P128" s="11">
        <f>'2020'!P128-'2008'!P128</f>
        <v>-5.6609658816013098E-3</v>
      </c>
      <c r="Q128" s="6">
        <f>'2020'!Q128-'2008'!Q128</f>
        <v>-3.7054702278323248E-3</v>
      </c>
      <c r="R128" s="12">
        <f>'2020'!R128-'2008'!R128</f>
        <v>4.4987971148659905E-4</v>
      </c>
      <c r="S128" s="12">
        <f>'2020'!S128-'2008'!S128</f>
        <v>-8.908931567673025E-4</v>
      </c>
      <c r="T128" s="12">
        <f>'2020'!T128-'2008'!T128</f>
        <v>-3.2644567825516214E-3</v>
      </c>
      <c r="U128" s="8">
        <f>'2020'!U128-'2008'!U128</f>
        <v>6.3872842356019199E-3</v>
      </c>
      <c r="V128" s="13">
        <f>'2020'!V128-'2008'!V128</f>
        <v>1.9743183283298469E-3</v>
      </c>
      <c r="W128" s="13">
        <f>'2020'!W128-'2008'!W128</f>
        <v>1.9918432926898239E-3</v>
      </c>
      <c r="X128" s="13">
        <f>'2020'!X128-'2008'!X128</f>
        <v>8.3188594079849215E-4</v>
      </c>
      <c r="Y128" s="13">
        <f>'2020'!Y128-'2008'!Y128</f>
        <v>1.5892366737837622E-3</v>
      </c>
    </row>
    <row r="129" spans="1:25" x14ac:dyDescent="0.3">
      <c r="A129">
        <v>29200</v>
      </c>
      <c r="B129" t="s">
        <v>142</v>
      </c>
      <c r="C129">
        <v>40.514716999999997</v>
      </c>
      <c r="D129">
        <v>-86.930475000000001</v>
      </c>
      <c r="E129">
        <f>'2020'!E129</f>
        <v>70940</v>
      </c>
      <c r="F129" s="1">
        <f>'2020'!F129-'2008'!F129</f>
        <v>4.174695608404333E-4</v>
      </c>
      <c r="G129" s="2">
        <f>'2020'!G129-'2008'!G129</f>
        <v>2.3344775886708247E-2</v>
      </c>
      <c r="H129" s="9">
        <f>'2020'!H129-'2008'!H129</f>
        <v>4.2222109806090008E-3</v>
      </c>
      <c r="I129" s="10">
        <f>'2020'!I129-'2008'!I129</f>
        <v>3.976329039073228E-3</v>
      </c>
      <c r="J129" s="10">
        <f>'2020'!J129-'2008'!J129</f>
        <v>7.6980606312712085E-3</v>
      </c>
      <c r="K129" s="10">
        <f>'2020'!K129-'2008'!K129</f>
        <v>7.4481752357547885E-3</v>
      </c>
      <c r="L129" s="4">
        <f>'2020'!L129-'2008'!L129</f>
        <v>-2.1073863888505101E-2</v>
      </c>
      <c r="M129" s="11">
        <f>'2020'!M129-'2008'!M129</f>
        <v>-9.1784313589551442E-3</v>
      </c>
      <c r="N129" s="11">
        <f>'2020'!N129-'2008'!N129</f>
        <v>-2.1919078925869417E-3</v>
      </c>
      <c r="O129" s="11">
        <f>'2020'!O129-'2008'!O129</f>
        <v>-5.0107390988020084E-3</v>
      </c>
      <c r="P129" s="11">
        <f>'2020'!P129-'2008'!P129</f>
        <v>-4.6927855381610067E-3</v>
      </c>
      <c r="Q129" s="6">
        <f>'2020'!Q129-'2008'!Q129</f>
        <v>4.4908674782188074E-3</v>
      </c>
      <c r="R129" s="12">
        <f>'2020'!R129-'2008'!R129</f>
        <v>5.4695005874264013E-4</v>
      </c>
      <c r="S129" s="12">
        <f>'2020'!S129-'2008'!S129</f>
        <v>2.1987547326368876E-3</v>
      </c>
      <c r="T129" s="12">
        <f>'2020'!T129-'2008'!T129</f>
        <v>1.7451626868392849E-3</v>
      </c>
      <c r="U129" s="8">
        <f>'2020'!U129-'2008'!U129</f>
        <v>-6.3443099155815474E-3</v>
      </c>
      <c r="V129" s="13">
        <f>'2020'!V129-'2008'!V129</f>
        <v>-8.7306142122820299E-4</v>
      </c>
      <c r="W129" s="13">
        <f>'2020'!W129-'2008'!W129</f>
        <v>-4.2387773657084696E-3</v>
      </c>
      <c r="X129" s="13">
        <f>'2020'!X129-'2008'!X129</f>
        <v>4.6959796759678263E-5</v>
      </c>
      <c r="Y129" s="13">
        <f>'2020'!Y129-'2008'!Y129</f>
        <v>-1.2794309254045635E-3</v>
      </c>
    </row>
    <row r="130" spans="1:25" x14ac:dyDescent="0.3">
      <c r="A130">
        <v>33140</v>
      </c>
      <c r="B130" t="s">
        <v>143</v>
      </c>
      <c r="C130">
        <v>41.549013000000002</v>
      </c>
      <c r="D130">
        <v>-86.744738999999996</v>
      </c>
      <c r="E130">
        <f>'2020'!E130</f>
        <v>29730</v>
      </c>
      <c r="F130" s="1">
        <f>'2020'!F130-'2008'!F130</f>
        <v>3.8682914813410463E-3</v>
      </c>
      <c r="G130" s="2">
        <f>'2020'!G130-'2008'!G130</f>
        <v>2.9840694333261558E-2</v>
      </c>
      <c r="H130" s="9">
        <f>'2020'!H130-'2008'!H130</f>
        <v>8.642932224886643E-3</v>
      </c>
      <c r="I130" s="10">
        <f>'2020'!I130-'2008'!I130</f>
        <v>4.9431148224577098E-3</v>
      </c>
      <c r="J130" s="10">
        <f>'2020'!J130-'2008'!J130</f>
        <v>8.9198768160855327E-3</v>
      </c>
      <c r="K130" s="10">
        <f>'2020'!K130-'2008'!K130</f>
        <v>7.3347704698316918E-3</v>
      </c>
      <c r="L130" s="4">
        <f>'2020'!L130-'2008'!L130</f>
        <v>-2.916951199650189E-2</v>
      </c>
      <c r="M130" s="11">
        <f>'2020'!M130-'2008'!M130</f>
        <v>-7.0954317234955752E-3</v>
      </c>
      <c r="N130" s="11">
        <f>'2020'!N130-'2008'!N130</f>
        <v>-4.0917104913691972E-3</v>
      </c>
      <c r="O130" s="11">
        <f>'2020'!O130-'2008'!O130</f>
        <v>-8.0748513269155234E-3</v>
      </c>
      <c r="P130" s="11">
        <f>'2020'!P130-'2008'!P130</f>
        <v>-9.9075184547216047E-3</v>
      </c>
      <c r="Q130" s="6">
        <f>'2020'!Q130-'2008'!Q130</f>
        <v>5.1626594319333918E-3</v>
      </c>
      <c r="R130" s="12">
        <f>'2020'!R130-'2008'!R130</f>
        <v>4.1998361828140471E-3</v>
      </c>
      <c r="S130" s="12">
        <f>'2020'!S130-'2008'!S130</f>
        <v>1.1775013165782455E-3</v>
      </c>
      <c r="T130" s="12">
        <f>'2020'!T130-'2008'!T130</f>
        <v>-2.1467806745890071E-4</v>
      </c>
      <c r="U130" s="8">
        <f>'2020'!U130-'2008'!U130</f>
        <v>-1.9655502873520136E-3</v>
      </c>
      <c r="V130" s="13">
        <f>'2020'!V130-'2008'!V130</f>
        <v>-5.5162627373758072E-4</v>
      </c>
      <c r="W130" s="13">
        <f>'2020'!W130-'2008'!W130</f>
        <v>-1.867495728339337E-3</v>
      </c>
      <c r="X130" s="13">
        <f>'2020'!X130-'2008'!X130</f>
        <v>9.0251922527686407E-4</v>
      </c>
      <c r="Y130" s="13">
        <f>'2020'!Y130-'2008'!Y130</f>
        <v>-4.4894751055196691E-4</v>
      </c>
    </row>
    <row r="131" spans="1:25" x14ac:dyDescent="0.3">
      <c r="A131">
        <v>34620</v>
      </c>
      <c r="B131" t="s">
        <v>144</v>
      </c>
      <c r="C131">
        <v>40.227542999999997</v>
      </c>
      <c r="D131">
        <v>-85.399261999999993</v>
      </c>
      <c r="E131">
        <f>'2020'!E131</f>
        <v>32310</v>
      </c>
      <c r="F131" s="1">
        <f>'2020'!F131-'2008'!F131</f>
        <v>2.692338853262588E-3</v>
      </c>
      <c r="G131" s="2">
        <f>'2020'!G131-'2008'!G131</f>
        <v>2.197381274022378E-2</v>
      </c>
      <c r="H131" s="9">
        <f>'2020'!H131-'2008'!H131</f>
        <v>6.6509205455572151E-3</v>
      </c>
      <c r="I131" s="10">
        <f>'2020'!I131-'2008'!I131</f>
        <v>4.0602435105991739E-3</v>
      </c>
      <c r="J131" s="10">
        <f>'2020'!J131-'2008'!J131</f>
        <v>5.076689599577959E-3</v>
      </c>
      <c r="K131" s="10">
        <f>'2020'!K131-'2008'!K131</f>
        <v>6.1859590844894341E-3</v>
      </c>
      <c r="L131" s="4">
        <f>'2020'!L131-'2008'!L131</f>
        <v>-3.0686602044477734E-2</v>
      </c>
      <c r="M131" s="11">
        <f>'2020'!M131-'2008'!M131</f>
        <v>-1.2562501826617493E-2</v>
      </c>
      <c r="N131" s="11">
        <f>'2020'!N131-'2008'!N131</f>
        <v>-7.221844933012745E-3</v>
      </c>
      <c r="O131" s="11">
        <f>'2020'!O131-'2008'!O131</f>
        <v>-2.4079749955730617E-3</v>
      </c>
      <c r="P131" s="11">
        <f>'2020'!P131-'2008'!P131</f>
        <v>-8.4942802892744446E-3</v>
      </c>
      <c r="Q131" s="6">
        <f>'2020'!Q131-'2008'!Q131</f>
        <v>3.1033613937976323E-3</v>
      </c>
      <c r="R131" s="12">
        <f>'2020'!R131-'2008'!R131</f>
        <v>2.9582036669508968E-3</v>
      </c>
      <c r="S131" s="12">
        <f>'2020'!S131-'2008'!S131</f>
        <v>9.689665360575455E-4</v>
      </c>
      <c r="T131" s="12">
        <f>'2020'!T131-'2008'!T131</f>
        <v>-8.2380880921080826E-4</v>
      </c>
      <c r="U131" s="8">
        <f>'2020'!U131-'2008'!U131</f>
        <v>8.301766763718979E-3</v>
      </c>
      <c r="V131" s="13">
        <f>'2020'!V131-'2008'!V131</f>
        <v>1.3628516077019443E-3</v>
      </c>
      <c r="W131" s="13">
        <f>'2020'!W131-'2008'!W131</f>
        <v>5.1932024992929551E-3</v>
      </c>
      <c r="X131" s="13">
        <f>'2020'!X131-'2008'!X131</f>
        <v>-7.3301961061856408E-5</v>
      </c>
      <c r="Y131" s="13">
        <f>'2020'!Y131-'2008'!Y131</f>
        <v>1.8190146177859447E-3</v>
      </c>
    </row>
    <row r="132" spans="1:25" x14ac:dyDescent="0.3">
      <c r="A132">
        <v>43780</v>
      </c>
      <c r="B132" t="s">
        <v>145</v>
      </c>
      <c r="C132">
        <v>41.774980999999997</v>
      </c>
      <c r="D132">
        <v>-86.123013999999998</v>
      </c>
      <c r="E132">
        <f>'2020'!E132</f>
        <v>111220</v>
      </c>
      <c r="F132" s="1">
        <f>'2020'!F132-'2008'!F132</f>
        <v>1.7874232657061895E-3</v>
      </c>
      <c r="G132" s="2">
        <f>'2020'!G132-'2008'!G132</f>
        <v>2.1791967263431342E-2</v>
      </c>
      <c r="H132" s="9">
        <f>'2020'!H132-'2008'!H132</f>
        <v>5.2597633573546881E-3</v>
      </c>
      <c r="I132" s="10">
        <f>'2020'!I132-'2008'!I132</f>
        <v>3.5125672311558664E-3</v>
      </c>
      <c r="J132" s="10">
        <f>'2020'!J132-'2008'!J132</f>
        <v>7.5477849353938614E-3</v>
      </c>
      <c r="K132" s="10">
        <f>'2020'!K132-'2008'!K132</f>
        <v>5.4718517395269221E-3</v>
      </c>
      <c r="L132" s="4">
        <f>'2020'!L132-'2008'!L132</f>
        <v>-2.1109421225492808E-2</v>
      </c>
      <c r="M132" s="11">
        <f>'2020'!M132-'2008'!M132</f>
        <v>-8.369931445861449E-3</v>
      </c>
      <c r="N132" s="11">
        <f>'2020'!N132-'2008'!N132</f>
        <v>-3.3822813577637292E-3</v>
      </c>
      <c r="O132" s="11">
        <f>'2020'!O132-'2008'!O132</f>
        <v>-4.5785993771001593E-3</v>
      </c>
      <c r="P132" s="11">
        <f>'2020'!P132-'2008'!P132</f>
        <v>-4.7786090447674637E-3</v>
      </c>
      <c r="Q132" s="6">
        <f>'2020'!Q132-'2008'!Q132</f>
        <v>8.846063868336862E-4</v>
      </c>
      <c r="R132" s="12">
        <f>'2020'!R132-'2008'!R132</f>
        <v>6.1259994420991698E-4</v>
      </c>
      <c r="S132" s="12">
        <f>'2020'!S132-'2008'!S132</f>
        <v>6.2416415281562297E-4</v>
      </c>
      <c r="T132" s="12">
        <f>'2020'!T132-'2008'!T132</f>
        <v>-3.5215771019185896E-4</v>
      </c>
      <c r="U132" s="8">
        <f>'2020'!U132-'2008'!U132</f>
        <v>2.2027084093395599E-4</v>
      </c>
      <c r="V132" s="13">
        <f>'2020'!V132-'2008'!V132</f>
        <v>1.386037166951036E-4</v>
      </c>
      <c r="W132" s="13">
        <f>'2020'!W132-'2008'!W132</f>
        <v>1.2202528549840955E-3</v>
      </c>
      <c r="X132" s="13">
        <f>'2020'!X132-'2008'!X132</f>
        <v>-1.2718968247635645E-4</v>
      </c>
      <c r="Y132" s="13">
        <f>'2020'!Y132-'2008'!Y132</f>
        <v>-1.0113960482688936E-3</v>
      </c>
    </row>
    <row r="133" spans="1:25" x14ac:dyDescent="0.3">
      <c r="A133">
        <v>45460</v>
      </c>
      <c r="B133" t="s">
        <v>146</v>
      </c>
      <c r="C133">
        <v>39.392389000000001</v>
      </c>
      <c r="D133">
        <v>-87.347095999999993</v>
      </c>
      <c r="E133">
        <f>'2020'!E133</f>
        <v>52250</v>
      </c>
      <c r="F133" s="1">
        <f>'2020'!F133-'2008'!F133</f>
        <v>2.4134557805736145E-3</v>
      </c>
      <c r="G133" s="2">
        <f>'2020'!G133-'2008'!G133</f>
        <v>2.7400967945500745E-2</v>
      </c>
      <c r="H133" s="9">
        <f>'2020'!H133-'2008'!H133</f>
        <v>6.4667956774935101E-3</v>
      </c>
      <c r="I133" s="10">
        <f>'2020'!I133-'2008'!I133</f>
        <v>4.7049750724548599E-3</v>
      </c>
      <c r="J133" s="10">
        <f>'2020'!J133-'2008'!J133</f>
        <v>9.6477927459276275E-3</v>
      </c>
      <c r="K133" s="10">
        <f>'2020'!K133-'2008'!K133</f>
        <v>6.5814044496247393E-3</v>
      </c>
      <c r="L133" s="4">
        <f>'2020'!L133-'2008'!L133</f>
        <v>-2.175399049820248E-2</v>
      </c>
      <c r="M133" s="11">
        <f>'2020'!M133-'2008'!M133</f>
        <v>-7.9611017953046953E-3</v>
      </c>
      <c r="N133" s="11">
        <f>'2020'!N133-'2008'!N133</f>
        <v>-3.442327087522748E-3</v>
      </c>
      <c r="O133" s="11">
        <f>'2020'!O133-'2008'!O133</f>
        <v>-3.8374610892427247E-3</v>
      </c>
      <c r="P133" s="11">
        <f>'2020'!P133-'2008'!P133</f>
        <v>-6.5131005261323399E-3</v>
      </c>
      <c r="Q133" s="6">
        <f>'2020'!Q133-'2008'!Q133</f>
        <v>6.0362060441056936E-3</v>
      </c>
      <c r="R133" s="12">
        <f>'2020'!R133-'2008'!R133</f>
        <v>4.5403738676345895E-3</v>
      </c>
      <c r="S133" s="12">
        <f>'2020'!S133-'2008'!S133</f>
        <v>8.8917082662318299E-4</v>
      </c>
      <c r="T133" s="12">
        <f>'2020'!T133-'2008'!T133</f>
        <v>6.0666134984791766E-4</v>
      </c>
      <c r="U133" s="8">
        <f>'2020'!U133-'2008'!U133</f>
        <v>-9.2697277108303444E-3</v>
      </c>
      <c r="V133" s="13">
        <f>'2020'!V133-'2008'!V133</f>
        <v>-1.0377005036020202E-3</v>
      </c>
      <c r="W133" s="13">
        <f>'2020'!W133-'2008'!W133</f>
        <v>-3.5639569032448956E-3</v>
      </c>
      <c r="X133" s="13">
        <f>'2020'!X133-'2008'!X133</f>
        <v>-1.3177548814849588E-3</v>
      </c>
      <c r="Y133" s="13">
        <f>'2020'!Y133-'2008'!Y133</f>
        <v>-3.3503154224984524E-3</v>
      </c>
    </row>
    <row r="134" spans="1:25" x14ac:dyDescent="0.3">
      <c r="A134">
        <v>29940</v>
      </c>
      <c r="B134" t="s">
        <v>147</v>
      </c>
      <c r="C134">
        <v>38.896417</v>
      </c>
      <c r="D134">
        <v>-95.290947000000003</v>
      </c>
      <c r="E134">
        <f>'2020'!E134</f>
        <v>32990</v>
      </c>
      <c r="F134" s="1">
        <f>'2020'!F134-'2008'!F134</f>
        <v>6.32669973438027E-4</v>
      </c>
      <c r="G134" s="2">
        <f>'2020'!G134-'2008'!G134</f>
        <v>2.5365425553837681E-2</v>
      </c>
      <c r="H134" s="9">
        <f>'2020'!H134-'2008'!H134</f>
        <v>6.2332374664099688E-3</v>
      </c>
      <c r="I134" s="10">
        <f>'2020'!I134-'2008'!I134</f>
        <v>4.4787172910307656E-3</v>
      </c>
      <c r="J134" s="10">
        <f>'2020'!J134-'2008'!J134</f>
        <v>7.4540870003604182E-3</v>
      </c>
      <c r="K134" s="10">
        <f>'2020'!K134-'2008'!K134</f>
        <v>7.1993837960365389E-3</v>
      </c>
      <c r="L134" s="4">
        <f>'2020'!L134-'2008'!L134</f>
        <v>-2.3384569443516467E-2</v>
      </c>
      <c r="M134" s="11">
        <f>'2020'!M134-'2008'!M134</f>
        <v>-1.1867846792615294E-2</v>
      </c>
      <c r="N134" s="11">
        <f>'2020'!N134-'2008'!N134</f>
        <v>-3.4475105184429734E-3</v>
      </c>
      <c r="O134" s="11">
        <f>'2020'!O134-'2008'!O134</f>
        <v>-1.7528291772578239E-3</v>
      </c>
      <c r="P134" s="11">
        <f>'2020'!P134-'2008'!P134</f>
        <v>-6.3163829552003517E-3</v>
      </c>
      <c r="Q134" s="6">
        <f>'2020'!Q134-'2008'!Q134</f>
        <v>2.7763571079760241E-3</v>
      </c>
      <c r="R134" s="12">
        <f>'2020'!R134-'2008'!R134</f>
        <v>-1.1743113091602503E-3</v>
      </c>
      <c r="S134" s="12">
        <f>'2020'!S134-'2008'!S134</f>
        <v>3.1875728411455851E-3</v>
      </c>
      <c r="T134" s="12">
        <f>'2020'!T134-'2008'!T134</f>
        <v>7.63095575990691E-4</v>
      </c>
      <c r="U134" s="8">
        <f>'2020'!U134-'2008'!U134</f>
        <v>-4.1245432448592245E-3</v>
      </c>
      <c r="V134" s="13">
        <f>'2020'!V134-'2008'!V134</f>
        <v>7.663451083142394E-4</v>
      </c>
      <c r="W134" s="13">
        <f>'2020'!W134-'2008'!W134</f>
        <v>-3.3301489734289709E-3</v>
      </c>
      <c r="X134" s="13">
        <f>'2020'!X134-'2008'!X134</f>
        <v>-1.0212654459590235E-3</v>
      </c>
      <c r="Y134" s="13">
        <f>'2020'!Y134-'2008'!Y134</f>
        <v>-5.3947393378546774E-4</v>
      </c>
    </row>
    <row r="135" spans="1:25" x14ac:dyDescent="0.3">
      <c r="A135">
        <v>45820</v>
      </c>
      <c r="B135" t="s">
        <v>148</v>
      </c>
      <c r="C135">
        <v>39.041389000000002</v>
      </c>
      <c r="D135">
        <v>-95.802638999999999</v>
      </c>
      <c r="E135">
        <f>'2020'!E135</f>
        <v>89140</v>
      </c>
      <c r="F135" s="1">
        <f>'2020'!F135-'2008'!F135</f>
        <v>1.7716070892209723E-3</v>
      </c>
      <c r="G135" s="2">
        <f>'2020'!G135-'2008'!G135</f>
        <v>1.6290507229838325E-2</v>
      </c>
      <c r="H135" s="9">
        <f>'2020'!H135-'2008'!H135</f>
        <v>5.1601519298510659E-3</v>
      </c>
      <c r="I135" s="10">
        <f>'2020'!I135-'2008'!I135</f>
        <v>2.8753123850130541E-3</v>
      </c>
      <c r="J135" s="10">
        <f>'2020'!J135-'2008'!J135</f>
        <v>5.1021152278288504E-3</v>
      </c>
      <c r="K135" s="10">
        <f>'2020'!K135-'2008'!K135</f>
        <v>3.1529276871453751E-3</v>
      </c>
      <c r="L135" s="4">
        <f>'2020'!L135-'2008'!L135</f>
        <v>-1.8273587663895668E-2</v>
      </c>
      <c r="M135" s="11">
        <f>'2020'!M135-'2008'!M135</f>
        <v>-9.7036678522954972E-3</v>
      </c>
      <c r="N135" s="11">
        <f>'2020'!N135-'2008'!N135</f>
        <v>-3.2297190918021412E-3</v>
      </c>
      <c r="O135" s="11">
        <f>'2020'!O135-'2008'!O135</f>
        <v>-1.8276145113381298E-3</v>
      </c>
      <c r="P135" s="11">
        <f>'2020'!P135-'2008'!P135</f>
        <v>-3.5125862084599002E-3</v>
      </c>
      <c r="Q135" s="6">
        <f>'2020'!Q135-'2008'!Q135</f>
        <v>3.3083367978600509E-3</v>
      </c>
      <c r="R135" s="12">
        <f>'2020'!R135-'2008'!R135</f>
        <v>2.6772076260004329E-3</v>
      </c>
      <c r="S135" s="12">
        <f>'2020'!S135-'2008'!S135</f>
        <v>1.6486212613028017E-3</v>
      </c>
      <c r="T135" s="12">
        <f>'2020'!T135-'2008'!T135</f>
        <v>-1.0174920894431873E-3</v>
      </c>
      <c r="U135" s="8">
        <f>'2020'!U135-'2008'!U135</f>
        <v>4.4635072541825138E-4</v>
      </c>
      <c r="V135" s="13">
        <f>'2020'!V135-'2008'!V135</f>
        <v>2.430313082092718E-4</v>
      </c>
      <c r="W135" s="13">
        <f>'2020'!W135-'2008'!W135</f>
        <v>1.8847052928754049E-5</v>
      </c>
      <c r="X135" s="13">
        <f>'2020'!X135-'2008'!X135</f>
        <v>-2.0166196755903518E-4</v>
      </c>
      <c r="Y135" s="13">
        <f>'2020'!Y135-'2008'!Y135</f>
        <v>3.8613433183926418E-4</v>
      </c>
    </row>
    <row r="136" spans="1:25" x14ac:dyDescent="0.3">
      <c r="A136">
        <v>48620</v>
      </c>
      <c r="B136" t="s">
        <v>149</v>
      </c>
      <c r="C136">
        <v>37.629831000000003</v>
      </c>
      <c r="D136">
        <v>-97.398831999999999</v>
      </c>
      <c r="E136">
        <f>'2020'!E136</f>
        <v>249410</v>
      </c>
      <c r="F136" s="1">
        <f>'2020'!F136-'2008'!F136</f>
        <v>1.8316463883777945E-3</v>
      </c>
      <c r="G136" s="2">
        <f>'2020'!G136-'2008'!G136</f>
        <v>2.4345537021999417E-2</v>
      </c>
      <c r="H136" s="9">
        <f>'2020'!H136-'2008'!H136</f>
        <v>8.6387312017509807E-3</v>
      </c>
      <c r="I136" s="10">
        <f>'2020'!I136-'2008'!I136</f>
        <v>3.3980087244688852E-3</v>
      </c>
      <c r="J136" s="10">
        <f>'2020'!J136-'2008'!J136</f>
        <v>7.851112735166893E-3</v>
      </c>
      <c r="K136" s="10">
        <f>'2020'!K136-'2008'!K136</f>
        <v>4.4576843606126612E-3</v>
      </c>
      <c r="L136" s="4">
        <f>'2020'!L136-'2008'!L136</f>
        <v>-1.8270589095173984E-2</v>
      </c>
      <c r="M136" s="11">
        <f>'2020'!M136-'2008'!M136</f>
        <v>-9.0924396838375707E-3</v>
      </c>
      <c r="N136" s="11">
        <f>'2020'!N136-'2008'!N136</f>
        <v>-4.2088921956769318E-3</v>
      </c>
      <c r="O136" s="11">
        <f>'2020'!O136-'2008'!O136</f>
        <v>-2.455547204889455E-3</v>
      </c>
      <c r="P136" s="11">
        <f>'2020'!P136-'2008'!P136</f>
        <v>-2.513710010770033E-3</v>
      </c>
      <c r="Q136" s="6">
        <f>'2020'!Q136-'2008'!Q136</f>
        <v>4.6214876809100996E-3</v>
      </c>
      <c r="R136" s="12">
        <f>'2020'!R136-'2008'!R136</f>
        <v>5.7606059005645624E-3</v>
      </c>
      <c r="S136" s="12">
        <f>'2020'!S136-'2008'!S136</f>
        <v>-1.9372769145542534E-4</v>
      </c>
      <c r="T136" s="12">
        <f>'2020'!T136-'2008'!T136</f>
        <v>-9.4539052819903394E-4</v>
      </c>
      <c r="U136" s="8">
        <f>'2020'!U136-'2008'!U136</f>
        <v>-8.864789219357766E-3</v>
      </c>
      <c r="V136" s="13">
        <f>'2020'!V136-'2008'!V136</f>
        <v>-1.9962602555770557E-3</v>
      </c>
      <c r="W136" s="13">
        <f>'2020'!W136-'2008'!W136</f>
        <v>-2.8450745653544676E-3</v>
      </c>
      <c r="X136" s="13">
        <f>'2020'!X136-'2008'!X136</f>
        <v>-1.3365935089860725E-3</v>
      </c>
      <c r="Y136" s="13">
        <f>'2020'!Y136-'2008'!Y136</f>
        <v>-2.6868608894401631E-3</v>
      </c>
    </row>
    <row r="137" spans="1:25" x14ac:dyDescent="0.3">
      <c r="A137">
        <v>14540</v>
      </c>
      <c r="B137" t="s">
        <v>150</v>
      </c>
      <c r="C137">
        <v>37.046821000000001</v>
      </c>
      <c r="D137">
        <v>-86.397068000000004</v>
      </c>
      <c r="E137">
        <f>'2020'!E137</f>
        <v>54440</v>
      </c>
      <c r="F137" s="1">
        <f>'2020'!F137-'2008'!F137</f>
        <v>3.2412250450350455E-3</v>
      </c>
      <c r="G137" s="2">
        <f>'2020'!G137-'2008'!G137</f>
        <v>2.4657470982569554E-2</v>
      </c>
      <c r="H137" s="9">
        <f>'2020'!H137-'2008'!H137</f>
        <v>7.1086386214106248E-3</v>
      </c>
      <c r="I137" s="10">
        <f>'2020'!I137-'2008'!I137</f>
        <v>4.2336143063067093E-3</v>
      </c>
      <c r="J137" s="10">
        <f>'2020'!J137-'2008'!J137</f>
        <v>8.0702539231557666E-3</v>
      </c>
      <c r="K137" s="10">
        <f>'2020'!K137-'2008'!K137</f>
        <v>5.2449641316964432E-3</v>
      </c>
      <c r="L137" s="4">
        <f>'2020'!L137-'2008'!L137</f>
        <v>-2.5847997817411206E-2</v>
      </c>
      <c r="M137" s="11">
        <f>'2020'!M137-'2008'!M137</f>
        <v>-9.2786243219086795E-3</v>
      </c>
      <c r="N137" s="11">
        <f>'2020'!N137-'2008'!N137</f>
        <v>-4.7173272680560221E-3</v>
      </c>
      <c r="O137" s="11">
        <f>'2020'!O137-'2008'!O137</f>
        <v>-5.1967521071301301E-3</v>
      </c>
      <c r="P137" s="11">
        <f>'2020'!P137-'2008'!P137</f>
        <v>-6.6552941203163671E-3</v>
      </c>
      <c r="Q137" s="6">
        <f>'2020'!Q137-'2008'!Q137</f>
        <v>3.3327922635416202E-3</v>
      </c>
      <c r="R137" s="12">
        <f>'2020'!R137-'2008'!R137</f>
        <v>3.2500216053990769E-3</v>
      </c>
      <c r="S137" s="12">
        <f>'2020'!S137-'2008'!S137</f>
        <v>8.8887431920037924E-4</v>
      </c>
      <c r="T137" s="12">
        <f>'2020'!T137-'2008'!T137</f>
        <v>-8.0610366105782899E-4</v>
      </c>
      <c r="U137" s="8">
        <f>'2020'!U137-'2008'!U137</f>
        <v>1.0989596163350768E-3</v>
      </c>
      <c r="V137" s="13">
        <f>'2020'!V137-'2008'!V137</f>
        <v>4.5833582398934619E-4</v>
      </c>
      <c r="W137" s="13">
        <f>'2020'!W137-'2008'!W137</f>
        <v>7.9865468763289788E-4</v>
      </c>
      <c r="X137" s="13">
        <f>'2020'!X137-'2008'!X137</f>
        <v>9.5353015784048131E-4</v>
      </c>
      <c r="Y137" s="13">
        <f>'2020'!Y137-'2008'!Y137</f>
        <v>-1.1115610531276521E-3</v>
      </c>
    </row>
    <row r="138" spans="1:25" x14ac:dyDescent="0.3">
      <c r="A138">
        <v>21060</v>
      </c>
      <c r="B138" t="s">
        <v>151</v>
      </c>
      <c r="C138">
        <v>37.732979999999998</v>
      </c>
      <c r="D138">
        <v>-85.972171000000003</v>
      </c>
      <c r="E138">
        <f>'2020'!E138</f>
        <v>41130</v>
      </c>
      <c r="F138" s="1">
        <f>'2020'!F138-'2008'!F138</f>
        <v>4.8295792271265126E-3</v>
      </c>
      <c r="G138" s="2">
        <f>'2020'!G138-'2008'!G138</f>
        <v>2.9978421630499644E-2</v>
      </c>
      <c r="H138" s="9">
        <f>'2020'!H138-'2008'!H138</f>
        <v>8.8937455107923891E-3</v>
      </c>
      <c r="I138" s="10">
        <f>'2020'!I138-'2008'!I138</f>
        <v>4.7117886786363031E-3</v>
      </c>
      <c r="J138" s="10">
        <f>'2020'!J138-'2008'!J138</f>
        <v>1.037343276378689E-2</v>
      </c>
      <c r="K138" s="10">
        <f>'2020'!K138-'2008'!K138</f>
        <v>5.9994546772840704E-3</v>
      </c>
      <c r="L138" s="4">
        <f>'2020'!L138-'2008'!L138</f>
        <v>-2.689721067440734E-2</v>
      </c>
      <c r="M138" s="11">
        <f>'2020'!M138-'2008'!M138</f>
        <v>-2.3789522702345467E-3</v>
      </c>
      <c r="N138" s="11">
        <f>'2020'!N138-'2008'!N138</f>
        <v>6.3692659936073759E-4</v>
      </c>
      <c r="O138" s="11">
        <f>'2020'!O138-'2008'!O138</f>
        <v>-1.1868743462864359E-2</v>
      </c>
      <c r="P138" s="11">
        <f>'2020'!P138-'2008'!P138</f>
        <v>-1.3286441540669186E-2</v>
      </c>
      <c r="Q138" s="6">
        <f>'2020'!Q138-'2008'!Q138</f>
        <v>2.0173792149719552E-2</v>
      </c>
      <c r="R138" s="12">
        <f>'2020'!R138-'2008'!R138</f>
        <v>1.609274598685749E-2</v>
      </c>
      <c r="S138" s="12">
        <f>'2020'!S138-'2008'!S138</f>
        <v>3.108969997864152E-3</v>
      </c>
      <c r="T138" s="12">
        <f>'2020'!T138-'2008'!T138</f>
        <v>9.7207616499790303E-4</v>
      </c>
      <c r="U138" s="8">
        <f>'2020'!U138-'2008'!U138</f>
        <v>-1.8425423878685274E-2</v>
      </c>
      <c r="V138" s="13">
        <f>'2020'!V138-'2008'!V138</f>
        <v>-2.8140334208531341E-3</v>
      </c>
      <c r="W138" s="13">
        <f>'2020'!W138-'2008'!W138</f>
        <v>-7.0586114529141847E-3</v>
      </c>
      <c r="X138" s="13">
        <f>'2020'!X138-'2008'!X138</f>
        <v>-1.7272372757619683E-3</v>
      </c>
      <c r="Y138" s="13">
        <f>'2020'!Y138-'2008'!Y138</f>
        <v>-6.8255417291559831E-3</v>
      </c>
    </row>
    <row r="139" spans="1:25" x14ac:dyDescent="0.3">
      <c r="A139">
        <v>30460</v>
      </c>
      <c r="B139" t="s">
        <v>152</v>
      </c>
      <c r="C139">
        <v>38.102876000000002</v>
      </c>
      <c r="D139">
        <v>-84.438545000000005</v>
      </c>
      <c r="E139">
        <f>'2020'!E139</f>
        <v>223950</v>
      </c>
      <c r="F139" s="1">
        <f>'2020'!F139-'2008'!F139</f>
        <v>3.4775169998196298E-3</v>
      </c>
      <c r="G139" s="2">
        <f>'2020'!G139-'2008'!G139</f>
        <v>1.9710115531422143E-2</v>
      </c>
      <c r="H139" s="9">
        <f>'2020'!H139-'2008'!H139</f>
        <v>6.0673926987533724E-3</v>
      </c>
      <c r="I139" s="10">
        <f>'2020'!I139-'2008'!I139</f>
        <v>3.2867589442981231E-3</v>
      </c>
      <c r="J139" s="10">
        <f>'2020'!J139-'2008'!J139</f>
        <v>5.6199717041867797E-3</v>
      </c>
      <c r="K139" s="10">
        <f>'2020'!K139-'2008'!K139</f>
        <v>4.7359921841838605E-3</v>
      </c>
      <c r="L139" s="4">
        <f>'2020'!L139-'2008'!L139</f>
        <v>-1.8882088373037842E-2</v>
      </c>
      <c r="M139" s="11">
        <f>'2020'!M139-'2008'!M139</f>
        <v>-7.5250322672670289E-3</v>
      </c>
      <c r="N139" s="11">
        <f>'2020'!N139-'2008'!N139</f>
        <v>-2.6639049291821773E-3</v>
      </c>
      <c r="O139" s="11">
        <f>'2020'!O139-'2008'!O139</f>
        <v>-3.254455674356109E-3</v>
      </c>
      <c r="P139" s="11">
        <f>'2020'!P139-'2008'!P139</f>
        <v>-5.4386955022325267E-3</v>
      </c>
      <c r="Q139" s="6">
        <f>'2020'!Q139-'2008'!Q139</f>
        <v>6.2112334640014172E-3</v>
      </c>
      <c r="R139" s="12">
        <f>'2020'!R139-'2008'!R139</f>
        <v>6.4963487079686064E-3</v>
      </c>
      <c r="S139" s="12">
        <f>'2020'!S139-'2008'!S139</f>
        <v>1.9650321239694443E-4</v>
      </c>
      <c r="T139" s="12">
        <f>'2020'!T139-'2008'!T139</f>
        <v>-4.8161845636412667E-4</v>
      </c>
      <c r="U139" s="8">
        <f>'2020'!U139-'2008'!U139</f>
        <v>-3.5617436225661436E-3</v>
      </c>
      <c r="V139" s="13">
        <f>'2020'!V139-'2008'!V139</f>
        <v>-5.0507683072392728E-4</v>
      </c>
      <c r="W139" s="13">
        <f>'2020'!W139-'2008'!W139</f>
        <v>-1.2626104964091611E-3</v>
      </c>
      <c r="X139" s="13">
        <f>'2020'!X139-'2008'!X139</f>
        <v>-3.3859446559776976E-4</v>
      </c>
      <c r="Y139" s="13">
        <f>'2020'!Y139-'2008'!Y139</f>
        <v>-1.4554618298352751E-3</v>
      </c>
    </row>
    <row r="140" spans="1:25" x14ac:dyDescent="0.3">
      <c r="A140">
        <v>31140</v>
      </c>
      <c r="B140" t="s">
        <v>153</v>
      </c>
      <c r="C140">
        <v>38.335239999999999</v>
      </c>
      <c r="D140">
        <v>-85.668941000000004</v>
      </c>
      <c r="E140">
        <f>'2020'!E140</f>
        <v>548540</v>
      </c>
      <c r="F140" s="1">
        <f>'2020'!F140-'2008'!F140</f>
        <v>3.7983563988008839E-3</v>
      </c>
      <c r="G140" s="2">
        <f>'2020'!G140-'2008'!G140</f>
        <v>1.5453306141334916E-2</v>
      </c>
      <c r="H140" s="9">
        <f>'2020'!H140-'2008'!H140</f>
        <v>3.6110264759908264E-3</v>
      </c>
      <c r="I140" s="10">
        <f>'2020'!I140-'2008'!I140</f>
        <v>3.3690962858382231E-3</v>
      </c>
      <c r="J140" s="10">
        <f>'2020'!J140-'2008'!J140</f>
        <v>5.0599721645671059E-3</v>
      </c>
      <c r="K140" s="10">
        <f>'2020'!K140-'2008'!K140</f>
        <v>3.413211214938764E-3</v>
      </c>
      <c r="L140" s="4">
        <f>'2020'!L140-'2008'!L140</f>
        <v>-1.5344299472472372E-2</v>
      </c>
      <c r="M140" s="11">
        <f>'2020'!M140-'2008'!M140</f>
        <v>-6.8243005124763098E-3</v>
      </c>
      <c r="N140" s="11">
        <f>'2020'!N140-'2008'!N140</f>
        <v>-3.177737035830755E-3</v>
      </c>
      <c r="O140" s="11">
        <f>'2020'!O140-'2008'!O140</f>
        <v>-2.623801336746695E-3</v>
      </c>
      <c r="P140" s="11">
        <f>'2020'!P140-'2008'!P140</f>
        <v>-2.7184605874185849E-3</v>
      </c>
      <c r="Q140" s="6">
        <f>'2020'!Q140-'2008'!Q140</f>
        <v>5.0501920924099358E-3</v>
      </c>
      <c r="R140" s="12">
        <f>'2020'!R140-'2008'!R140</f>
        <v>5.7081758789071929E-3</v>
      </c>
      <c r="S140" s="12">
        <f>'2020'!S140-'2008'!S140</f>
        <v>2.8074496894710255E-4</v>
      </c>
      <c r="T140" s="12">
        <f>'2020'!T140-'2008'!T140</f>
        <v>-9.3872875544435963E-4</v>
      </c>
      <c r="U140" s="8">
        <f>'2020'!U140-'2008'!U140</f>
        <v>-1.3608423624715954E-3</v>
      </c>
      <c r="V140" s="13">
        <f>'2020'!V140-'2008'!V140</f>
        <v>3.931701514434463E-5</v>
      </c>
      <c r="W140" s="13">
        <f>'2020'!W140-'2008'!W140</f>
        <v>4.7949326661243796E-4</v>
      </c>
      <c r="X140" s="13">
        <f>'2020'!X140-'2008'!X140</f>
        <v>-1.3954370858343043E-4</v>
      </c>
      <c r="Y140" s="13">
        <f>'2020'!Y140-'2008'!Y140</f>
        <v>-1.7401089356449614E-3</v>
      </c>
    </row>
    <row r="141" spans="1:25" x14ac:dyDescent="0.3">
      <c r="A141">
        <v>36980</v>
      </c>
      <c r="B141" t="s">
        <v>154</v>
      </c>
      <c r="C141">
        <v>37.693722999999999</v>
      </c>
      <c r="D141">
        <v>-87.077057999999994</v>
      </c>
      <c r="E141">
        <f>'2020'!E141</f>
        <v>34230</v>
      </c>
      <c r="F141" s="1">
        <f>'2020'!F141-'2008'!F141</f>
        <v>3.5352548646664372E-3</v>
      </c>
      <c r="G141" s="2">
        <f>'2020'!G141-'2008'!G141</f>
        <v>2.2898234855913274E-2</v>
      </c>
      <c r="H141" s="9">
        <f>'2020'!H141-'2008'!H141</f>
        <v>7.5906347134201343E-3</v>
      </c>
      <c r="I141" s="10">
        <f>'2020'!I141-'2008'!I141</f>
        <v>3.7144043105865731E-3</v>
      </c>
      <c r="J141" s="10">
        <f>'2020'!J141-'2008'!J141</f>
        <v>7.0129045345321134E-3</v>
      </c>
      <c r="K141" s="10">
        <f>'2020'!K141-'2008'!K141</f>
        <v>4.5802912973744551E-3</v>
      </c>
      <c r="L141" s="4">
        <f>'2020'!L141-'2008'!L141</f>
        <v>-2.5091028349087219E-2</v>
      </c>
      <c r="M141" s="11">
        <f>'2020'!M141-'2008'!M141</f>
        <v>-9.5764870543470076E-3</v>
      </c>
      <c r="N141" s="11">
        <f>'2020'!N141-'2008'!N141</f>
        <v>-3.3632123000811656E-3</v>
      </c>
      <c r="O141" s="11">
        <f>'2020'!O141-'2008'!O141</f>
        <v>-6.6084046765411894E-3</v>
      </c>
      <c r="P141" s="11">
        <f>'2020'!P141-'2008'!P141</f>
        <v>-5.5429243181178492E-3</v>
      </c>
      <c r="Q141" s="6">
        <f>'2020'!Q141-'2008'!Q141</f>
        <v>8.7501018222346377E-3</v>
      </c>
      <c r="R141" s="12">
        <f>'2020'!R141-'2008'!R141</f>
        <v>8.1007355304168124E-3</v>
      </c>
      <c r="S141" s="12">
        <f>'2020'!S141-'2008'!S141</f>
        <v>8.9459029989893794E-4</v>
      </c>
      <c r="T141" s="12">
        <f>'2020'!T141-'2008'!T141</f>
        <v>-2.4522400808112133E-4</v>
      </c>
      <c r="U141" s="8">
        <f>'2020'!U141-'2008'!U141</f>
        <v>-3.0220534643942004E-3</v>
      </c>
      <c r="V141" s="13">
        <f>'2020'!V141-'2008'!V141</f>
        <v>-8.7101248862662961E-4</v>
      </c>
      <c r="W141" s="13">
        <f>'2020'!W141-'2008'!W141</f>
        <v>2.8036582370661381E-3</v>
      </c>
      <c r="X141" s="13">
        <f>'2020'!X141-'2008'!X141</f>
        <v>-1.8557019728768116E-3</v>
      </c>
      <c r="Y141" s="13">
        <f>'2020'!Y141-'2008'!Y141</f>
        <v>-3.0989972399568834E-3</v>
      </c>
    </row>
    <row r="142" spans="1:25" x14ac:dyDescent="0.3">
      <c r="A142">
        <v>10780</v>
      </c>
      <c r="B142" t="s">
        <v>155</v>
      </c>
      <c r="C142">
        <v>31.325348000000002</v>
      </c>
      <c r="D142">
        <v>-92.546802999999997</v>
      </c>
      <c r="E142">
        <f>'2020'!E142</f>
        <v>42710</v>
      </c>
      <c r="F142" s="1">
        <f>'2020'!F142-'2008'!F142</f>
        <v>4.1134181899953881E-3</v>
      </c>
      <c r="G142" s="2">
        <f>'2020'!G142-'2008'!G142</f>
        <v>2.4274307483490853E-2</v>
      </c>
      <c r="H142" s="9">
        <f>'2020'!H142-'2008'!H142</f>
        <v>8.7815837380487149E-3</v>
      </c>
      <c r="I142" s="10">
        <f>'2020'!I142-'2008'!I142</f>
        <v>4.045286012409546E-3</v>
      </c>
      <c r="J142" s="10">
        <f>'2020'!J142-'2008'!J142</f>
        <v>8.0613755691778879E-3</v>
      </c>
      <c r="K142" s="10">
        <f>'2020'!K142-'2008'!K142</f>
        <v>3.3860621638546889E-3</v>
      </c>
      <c r="L142" s="4">
        <f>'2020'!L142-'2008'!L142</f>
        <v>-1.3073458204126281E-2</v>
      </c>
      <c r="M142" s="11">
        <f>'2020'!M142-'2008'!M142</f>
        <v>-7.8733055981659375E-3</v>
      </c>
      <c r="N142" s="11">
        <f>'2020'!N142-'2008'!N142</f>
        <v>-6.2960420717426968E-5</v>
      </c>
      <c r="O142" s="11">
        <f>'2020'!O142-'2008'!O142</f>
        <v>-1.5198429754003651E-3</v>
      </c>
      <c r="P142" s="11">
        <f>'2020'!P142-'2008'!P142</f>
        <v>-3.6173492098425658E-3</v>
      </c>
      <c r="Q142" s="6">
        <f>'2020'!Q142-'2008'!Q142</f>
        <v>7.6859861968396892E-3</v>
      </c>
      <c r="R142" s="12">
        <f>'2020'!R142-'2008'!R142</f>
        <v>9.0183454296178869E-3</v>
      </c>
      <c r="S142" s="12">
        <f>'2020'!S142-'2008'!S142</f>
        <v>-5.6907280038501207E-4</v>
      </c>
      <c r="T142" s="12">
        <f>'2020'!T142-'2008'!T142</f>
        <v>-7.6328643239317873E-4</v>
      </c>
      <c r="U142" s="8">
        <f>'2020'!U142-'2008'!U142</f>
        <v>-1.4773417286208859E-2</v>
      </c>
      <c r="V142" s="13">
        <f>'2020'!V142-'2008'!V142</f>
        <v>-2.063863505480339E-3</v>
      </c>
      <c r="W142" s="13">
        <f>'2020'!W142-'2008'!W142</f>
        <v>-7.506839996024875E-3</v>
      </c>
      <c r="X142" s="13">
        <f>'2020'!X142-'2008'!X142</f>
        <v>-1.7334421003135335E-3</v>
      </c>
      <c r="Y142" s="13">
        <f>'2020'!Y142-'2008'!Y142</f>
        <v>-3.4692716843901031E-3</v>
      </c>
    </row>
    <row r="143" spans="1:25" x14ac:dyDescent="0.3">
      <c r="A143">
        <v>12940</v>
      </c>
      <c r="B143" t="s">
        <v>156</v>
      </c>
      <c r="C143">
        <v>30.570889999999999</v>
      </c>
      <c r="D143">
        <v>-91.134533000000005</v>
      </c>
      <c r="E143">
        <f>'2020'!E143</f>
        <v>309720</v>
      </c>
      <c r="F143" s="1">
        <f>'2020'!F143-'2008'!F143</f>
        <v>2.1660702611466243E-3</v>
      </c>
      <c r="G143" s="2">
        <f>'2020'!G143-'2008'!G143</f>
        <v>1.8708272889918609E-2</v>
      </c>
      <c r="H143" s="9">
        <f>'2020'!H143-'2008'!H143</f>
        <v>5.2365558288860192E-3</v>
      </c>
      <c r="I143" s="10">
        <f>'2020'!I143-'2008'!I143</f>
        <v>3.2107853522016904E-3</v>
      </c>
      <c r="J143" s="10">
        <f>'2020'!J143-'2008'!J143</f>
        <v>5.9866942849063284E-3</v>
      </c>
      <c r="K143" s="10">
        <f>'2020'!K143-'2008'!K143</f>
        <v>4.2742374239245623E-3</v>
      </c>
      <c r="L143" s="4">
        <f>'2020'!L143-'2008'!L143</f>
        <v>-1.6182386052283948E-2</v>
      </c>
      <c r="M143" s="11">
        <f>'2020'!M143-'2008'!M143</f>
        <v>-9.3339140277659896E-3</v>
      </c>
      <c r="N143" s="11">
        <f>'2020'!N143-'2008'!N143</f>
        <v>-3.3663477144858858E-3</v>
      </c>
      <c r="O143" s="11">
        <f>'2020'!O143-'2008'!O143</f>
        <v>-1.5866671165723212E-3</v>
      </c>
      <c r="P143" s="11">
        <f>'2020'!P143-'2008'!P143</f>
        <v>-1.8954571934597791E-3</v>
      </c>
      <c r="Q143" s="6">
        <f>'2020'!Q143-'2008'!Q143</f>
        <v>1.8850146013468794E-3</v>
      </c>
      <c r="R143" s="12">
        <f>'2020'!R143-'2008'!R143</f>
        <v>1.7026993632587861E-3</v>
      </c>
      <c r="S143" s="12">
        <f>'2020'!S143-'2008'!S143</f>
        <v>2.5844936283402065E-5</v>
      </c>
      <c r="T143" s="12">
        <f>'2020'!T143-'2008'!T143</f>
        <v>1.5647030180470506E-4</v>
      </c>
      <c r="U143" s="8">
        <f>'2020'!U143-'2008'!U143</f>
        <v>-2.2448311778350133E-3</v>
      </c>
      <c r="V143" s="13">
        <f>'2020'!V143-'2008'!V143</f>
        <v>-9.9620588686236827E-4</v>
      </c>
      <c r="W143" s="13">
        <f>'2020'!W143-'2008'!W143</f>
        <v>2.0404997903315097E-4</v>
      </c>
      <c r="X143" s="13">
        <f>'2020'!X143-'2008'!X143</f>
        <v>-6.8688247587444726E-4</v>
      </c>
      <c r="Y143" s="13">
        <f>'2020'!Y143-'2008'!Y143</f>
        <v>-7.6579279413135568E-4</v>
      </c>
    </row>
    <row r="144" spans="1:25" x14ac:dyDescent="0.3">
      <c r="A144">
        <v>26380</v>
      </c>
      <c r="B144" t="s">
        <v>157</v>
      </c>
      <c r="C144">
        <v>29.334129999999998</v>
      </c>
      <c r="D144">
        <v>-90.843673999999993</v>
      </c>
      <c r="E144">
        <f>'2020'!E144</f>
        <v>61340</v>
      </c>
      <c r="F144" s="1">
        <f>'2020'!F144-'2008'!F144</f>
        <v>4.2856721837693512E-3</v>
      </c>
      <c r="G144" s="2">
        <f>'2020'!G144-'2008'!G144</f>
        <v>2.6522147668059437E-2</v>
      </c>
      <c r="H144" s="9">
        <f>'2020'!H144-'2008'!H144</f>
        <v>9.3558505577881826E-3</v>
      </c>
      <c r="I144" s="10">
        <f>'2020'!I144-'2008'!I144</f>
        <v>4.238302680595123E-3</v>
      </c>
      <c r="J144" s="10">
        <f>'2020'!J144-'2008'!J144</f>
        <v>8.7458801304377519E-3</v>
      </c>
      <c r="K144" s="10">
        <f>'2020'!K144-'2008'!K144</f>
        <v>4.1821142992383847E-3</v>
      </c>
      <c r="L144" s="4">
        <f>'2020'!L144-'2008'!L144</f>
        <v>-1.1623361482462125E-2</v>
      </c>
      <c r="M144" s="11">
        <f>'2020'!M144-'2008'!M144</f>
        <v>-7.6376479849850631E-3</v>
      </c>
      <c r="N144" s="11">
        <f>'2020'!N144-'2008'!N144</f>
        <v>-1.4468764197171809E-3</v>
      </c>
      <c r="O144" s="11">
        <f>'2020'!O144-'2008'!O144</f>
        <v>-1.7790346370193666E-3</v>
      </c>
      <c r="P144" s="11">
        <f>'2020'!P144-'2008'!P144</f>
        <v>-7.5980244074049658E-4</v>
      </c>
      <c r="Q144" s="6">
        <f>'2020'!Q144-'2008'!Q144</f>
        <v>5.9721810287350352E-3</v>
      </c>
      <c r="R144" s="12">
        <f>'2020'!R144-'2008'!R144</f>
        <v>7.4626988462165034E-3</v>
      </c>
      <c r="S144" s="12">
        <f>'2020'!S144-'2008'!S144</f>
        <v>-5.5313951951243244E-4</v>
      </c>
      <c r="T144" s="12">
        <f>'2020'!T144-'2008'!T144</f>
        <v>-9.3737829796903399E-4</v>
      </c>
      <c r="U144" s="8">
        <f>'2020'!U144-'2008'!U144</f>
        <v>-1.6585295030563024E-2</v>
      </c>
      <c r="V144" s="13">
        <f>'2020'!V144-'2008'!V144</f>
        <v>-1.8773173142061332E-3</v>
      </c>
      <c r="W144" s="13">
        <f>'2020'!W144-'2008'!W144</f>
        <v>-7.9086617334428178E-3</v>
      </c>
      <c r="X144" s="13">
        <f>'2020'!X144-'2008'!X144</f>
        <v>-1.8551931034266125E-3</v>
      </c>
      <c r="Y144" s="13">
        <f>'2020'!Y144-'2008'!Y144</f>
        <v>-4.9441228794874573E-3</v>
      </c>
    </row>
    <row r="145" spans="1:25" x14ac:dyDescent="0.3">
      <c r="A145">
        <v>29180</v>
      </c>
      <c r="B145" t="s">
        <v>158</v>
      </c>
      <c r="C145">
        <v>29.957773</v>
      </c>
      <c r="D145">
        <v>-92.049350000000004</v>
      </c>
      <c r="E145">
        <f>'2020'!E145</f>
        <v>153300</v>
      </c>
      <c r="F145" s="1">
        <f>'2020'!F145-'2008'!F145</f>
        <v>1.311669713377539E-3</v>
      </c>
      <c r="G145" s="2">
        <f>'2020'!G145-'2008'!G145</f>
        <v>2.494725083711688E-2</v>
      </c>
      <c r="H145" s="9">
        <f>'2020'!H145-'2008'!H145</f>
        <v>6.8149688958654558E-3</v>
      </c>
      <c r="I145" s="10">
        <f>'2020'!I145-'2008'!I145</f>
        <v>4.1777392353249624E-3</v>
      </c>
      <c r="J145" s="10">
        <f>'2020'!J145-'2008'!J145</f>
        <v>9.0648780773292248E-3</v>
      </c>
      <c r="K145" s="10">
        <f>'2020'!K145-'2008'!K145</f>
        <v>4.8896646285972629E-3</v>
      </c>
      <c r="L145" s="4">
        <f>'2020'!L145-'2008'!L145</f>
        <v>-1.754984223448583E-2</v>
      </c>
      <c r="M145" s="11">
        <f>'2020'!M145-'2008'!M145</f>
        <v>-1.1213738983119691E-2</v>
      </c>
      <c r="N145" s="11">
        <f>'2020'!N145-'2008'!N145</f>
        <v>-4.1096209305260187E-3</v>
      </c>
      <c r="O145" s="11">
        <f>'2020'!O145-'2008'!O145</f>
        <v>-2.8835394775586498E-4</v>
      </c>
      <c r="P145" s="11">
        <f>'2020'!P145-'2008'!P145</f>
        <v>-1.9381283730842622E-3</v>
      </c>
      <c r="Q145" s="6">
        <f>'2020'!Q145-'2008'!Q145</f>
        <v>3.1149776115185213E-3</v>
      </c>
      <c r="R145" s="12">
        <f>'2020'!R145-'2008'!R145</f>
        <v>3.4021056435727254E-3</v>
      </c>
      <c r="S145" s="12">
        <f>'2020'!S145-'2008'!S145</f>
        <v>-8.1805988994297293E-4</v>
      </c>
      <c r="T145" s="12">
        <f>'2020'!T145-'2008'!T145</f>
        <v>5.3093185788876708E-4</v>
      </c>
      <c r="U145" s="8">
        <f>'2020'!U145-'2008'!U145</f>
        <v>-9.2007165007719771E-3</v>
      </c>
      <c r="V145" s="13">
        <f>'2020'!V145-'2008'!V145</f>
        <v>-2.0453234622125407E-3</v>
      </c>
      <c r="W145" s="13">
        <f>'2020'!W145-'2008'!W145</f>
        <v>-3.3103613433336163E-3</v>
      </c>
      <c r="X145" s="13">
        <f>'2020'!X145-'2008'!X145</f>
        <v>-1.8282495296558753E-3</v>
      </c>
      <c r="Y145" s="13">
        <f>'2020'!Y145-'2008'!Y145</f>
        <v>-2.0167821655699553E-3</v>
      </c>
    </row>
    <row r="146" spans="1:25" x14ac:dyDescent="0.3">
      <c r="A146">
        <v>29340</v>
      </c>
      <c r="B146" t="s">
        <v>159</v>
      </c>
      <c r="C146">
        <v>29.978755</v>
      </c>
      <c r="D146">
        <v>-93.253242999999998</v>
      </c>
      <c r="E146">
        <f>'2020'!E146</f>
        <v>77030</v>
      </c>
      <c r="F146" s="1">
        <f>'2020'!F146-'2008'!F146</f>
        <v>3.0964476630106486E-3</v>
      </c>
      <c r="G146" s="2">
        <f>'2020'!G146-'2008'!G146</f>
        <v>1.6313187669925372E-2</v>
      </c>
      <c r="H146" s="9">
        <f>'2020'!H146-'2008'!H146</f>
        <v>3.4411662023174777E-3</v>
      </c>
      <c r="I146" s="10">
        <f>'2020'!I146-'2008'!I146</f>
        <v>3.9978838818383097E-3</v>
      </c>
      <c r="J146" s="10">
        <f>'2020'!J146-'2008'!J146</f>
        <v>3.8951410741913661E-3</v>
      </c>
      <c r="K146" s="10">
        <f>'2020'!K146-'2008'!K146</f>
        <v>4.9789965115782236E-3</v>
      </c>
      <c r="L146" s="4">
        <f>'2020'!L146-'2008'!L146</f>
        <v>-1.7995156284022124E-2</v>
      </c>
      <c r="M146" s="11">
        <f>'2020'!M146-'2008'!M146</f>
        <v>-1.0209032690903071E-2</v>
      </c>
      <c r="N146" s="11">
        <f>'2020'!N146-'2008'!N146</f>
        <v>-4.1168402714379729E-3</v>
      </c>
      <c r="O146" s="11">
        <f>'2020'!O146-'2008'!O146</f>
        <v>-1.1726929898144486E-3</v>
      </c>
      <c r="P146" s="11">
        <f>'2020'!P146-'2008'!P146</f>
        <v>-2.4965903318666313E-3</v>
      </c>
      <c r="Q146" s="6">
        <f>'2020'!Q146-'2008'!Q146</f>
        <v>3.1528045008730465E-3</v>
      </c>
      <c r="R146" s="12">
        <f>'2020'!R146-'2008'!R146</f>
        <v>2.8550936717500683E-3</v>
      </c>
      <c r="S146" s="12">
        <f>'2020'!S146-'2008'!S146</f>
        <v>2.9262738276999642E-4</v>
      </c>
      <c r="T146" s="12">
        <f>'2020'!T146-'2008'!T146</f>
        <v>5.0834463529766255E-6</v>
      </c>
      <c r="U146" s="8">
        <f>'2020'!U146-'2008'!U146</f>
        <v>1.6256117762343814E-3</v>
      </c>
      <c r="V146" s="13">
        <f>'2020'!V146-'2008'!V146</f>
        <v>1.4311268869709737E-3</v>
      </c>
      <c r="W146" s="13">
        <f>'2020'!W146-'2008'!W146</f>
        <v>1.4130016121610689E-4</v>
      </c>
      <c r="X146" s="13">
        <f>'2020'!X146-'2008'!X146</f>
        <v>1.0703674165363219E-5</v>
      </c>
      <c r="Y146" s="13">
        <f>'2020'!Y146-'2008'!Y146</f>
        <v>4.2481053881923692E-5</v>
      </c>
    </row>
    <row r="147" spans="1:25" x14ac:dyDescent="0.3">
      <c r="A147">
        <v>33740</v>
      </c>
      <c r="B147" t="s">
        <v>160</v>
      </c>
      <c r="C147">
        <v>32.690477000000001</v>
      </c>
      <c r="D147">
        <v>-92.262793000000002</v>
      </c>
      <c r="E147">
        <f>'2020'!E147</f>
        <v>55120</v>
      </c>
      <c r="F147" s="1">
        <f>'2020'!F147-'2008'!F147</f>
        <v>1.6562592800414833E-3</v>
      </c>
      <c r="G147" s="2">
        <f>'2020'!G147-'2008'!G147</f>
        <v>2.8404310305515171E-2</v>
      </c>
      <c r="H147" s="9">
        <f>'2020'!H147-'2008'!H147</f>
        <v>9.4962281871110443E-3</v>
      </c>
      <c r="I147" s="10">
        <f>'2020'!I147-'2008'!I147</f>
        <v>4.4300975049039217E-3</v>
      </c>
      <c r="J147" s="10">
        <f>'2020'!J147-'2008'!J147</f>
        <v>9.7769576055320648E-3</v>
      </c>
      <c r="K147" s="10">
        <f>'2020'!K147-'2008'!K147</f>
        <v>4.7010270079681331E-3</v>
      </c>
      <c r="L147" s="4">
        <f>'2020'!L147-'2008'!L147</f>
        <v>-2.0134132273856936E-2</v>
      </c>
      <c r="M147" s="11">
        <f>'2020'!M147-'2008'!M147</f>
        <v>-8.9954213730494975E-3</v>
      </c>
      <c r="N147" s="11">
        <f>'2020'!N147-'2008'!N147</f>
        <v>-2.6885744071406259E-3</v>
      </c>
      <c r="O147" s="11">
        <f>'2020'!O147-'2008'!O147</f>
        <v>-3.063593371485103E-3</v>
      </c>
      <c r="P147" s="11">
        <f>'2020'!P147-'2008'!P147</f>
        <v>-5.3865431221817167E-3</v>
      </c>
      <c r="Q147" s="6">
        <f>'2020'!Q147-'2008'!Q147</f>
        <v>8.0310076078252968E-3</v>
      </c>
      <c r="R147" s="12">
        <f>'2020'!R147-'2008'!R147</f>
        <v>6.516491001920463E-3</v>
      </c>
      <c r="S147" s="12">
        <f>'2020'!S147-'2008'!S147</f>
        <v>1.0309918135138277E-3</v>
      </c>
      <c r="T147" s="12">
        <f>'2020'!T147-'2008'!T147</f>
        <v>4.835247923909991E-4</v>
      </c>
      <c r="U147" s="8">
        <f>'2020'!U147-'2008'!U147</f>
        <v>-1.464492635944202E-2</v>
      </c>
      <c r="V147" s="13">
        <f>'2020'!V147-'2008'!V147</f>
        <v>-2.0177406370520592E-3</v>
      </c>
      <c r="W147" s="13">
        <f>'2020'!W147-'2008'!W147</f>
        <v>-5.9427356833954698E-3</v>
      </c>
      <c r="X147" s="13">
        <f>'2020'!X147-'2008'!X147</f>
        <v>-2.7846270671240091E-3</v>
      </c>
      <c r="Y147" s="13">
        <f>'2020'!Y147-'2008'!Y147</f>
        <v>-3.8998229718704737E-3</v>
      </c>
    </row>
    <row r="148" spans="1:25" x14ac:dyDescent="0.3">
      <c r="A148">
        <v>35380</v>
      </c>
      <c r="B148" t="s">
        <v>161</v>
      </c>
      <c r="C148">
        <v>29.805531999999999</v>
      </c>
      <c r="D148">
        <v>-89.701381999999995</v>
      </c>
      <c r="E148">
        <f>'2020'!E148</f>
        <v>438530</v>
      </c>
      <c r="F148" s="1">
        <f>'2020'!F148-'2008'!F148</f>
        <v>1.8437547986290825E-3</v>
      </c>
      <c r="G148" s="2">
        <f>'2020'!G148-'2008'!G148</f>
        <v>2.4056030507658158E-2</v>
      </c>
      <c r="H148" s="9">
        <f>'2020'!H148-'2008'!H148</f>
        <v>6.8027135675060579E-3</v>
      </c>
      <c r="I148" s="10">
        <f>'2020'!I148-'2008'!I148</f>
        <v>3.8063697307274564E-3</v>
      </c>
      <c r="J148" s="10">
        <f>'2020'!J148-'2008'!J148</f>
        <v>7.4163991060024054E-3</v>
      </c>
      <c r="K148" s="10">
        <f>'2020'!K148-'2008'!K148</f>
        <v>6.030548103422257E-3</v>
      </c>
      <c r="L148" s="4">
        <f>'2020'!L148-'2008'!L148</f>
        <v>-1.6727266012087377E-2</v>
      </c>
      <c r="M148" s="11">
        <f>'2020'!M148-'2008'!M148</f>
        <v>-7.6172727529062942E-3</v>
      </c>
      <c r="N148" s="11">
        <f>'2020'!N148-'2008'!N148</f>
        <v>-3.0789810229886264E-3</v>
      </c>
      <c r="O148" s="11">
        <f>'2020'!O148-'2008'!O148</f>
        <v>-2.7472553620748671E-3</v>
      </c>
      <c r="P148" s="11">
        <f>'2020'!P148-'2008'!P148</f>
        <v>-3.2837568741175827E-3</v>
      </c>
      <c r="Q148" s="6">
        <f>'2020'!Q148-'2008'!Q148</f>
        <v>6.5997047595405534E-3</v>
      </c>
      <c r="R148" s="12">
        <f>'2020'!R148-'2008'!R148</f>
        <v>4.7551936846533249E-3</v>
      </c>
      <c r="S148" s="12">
        <f>'2020'!S148-'2008'!S148</f>
        <v>1.0711856937735131E-3</v>
      </c>
      <c r="T148" s="12">
        <f>'2020'!T148-'2008'!T148</f>
        <v>7.7332538111372223E-4</v>
      </c>
      <c r="U148" s="8">
        <f>'2020'!U148-'2008'!U148</f>
        <v>-1.2084714456482307E-2</v>
      </c>
      <c r="V148" s="13">
        <f>'2020'!V148-'2008'!V148</f>
        <v>-2.2306664048395743E-3</v>
      </c>
      <c r="W148" s="13">
        <f>'2020'!W148-'2008'!W148</f>
        <v>-4.6936956242163361E-3</v>
      </c>
      <c r="X148" s="13">
        <f>'2020'!X148-'2008'!X148</f>
        <v>-2.0697269957181859E-3</v>
      </c>
      <c r="Y148" s="13">
        <f>'2020'!Y148-'2008'!Y148</f>
        <v>-3.0906254317082174E-3</v>
      </c>
    </row>
    <row r="149" spans="1:25" x14ac:dyDescent="0.3">
      <c r="A149">
        <v>43340</v>
      </c>
      <c r="B149" t="s">
        <v>162</v>
      </c>
      <c r="C149">
        <v>32.490637999999997</v>
      </c>
      <c r="D149">
        <v>-93.671190999999993</v>
      </c>
      <c r="E149">
        <f>'2020'!E149</f>
        <v>130700</v>
      </c>
      <c r="F149" s="1">
        <f>'2020'!F149-'2008'!F149</f>
        <v>3.2675899924329288E-3</v>
      </c>
      <c r="G149" s="2">
        <f>'2020'!G149-'2008'!G149</f>
        <v>2.2963904672493915E-2</v>
      </c>
      <c r="H149" s="9">
        <f>'2020'!H149-'2008'!H149</f>
        <v>8.6606573323989786E-3</v>
      </c>
      <c r="I149" s="10">
        <f>'2020'!I149-'2008'!I149</f>
        <v>3.8764409523759195E-3</v>
      </c>
      <c r="J149" s="10">
        <f>'2020'!J149-'2008'!J149</f>
        <v>6.6844261931241211E-3</v>
      </c>
      <c r="K149" s="10">
        <f>'2020'!K149-'2008'!K149</f>
        <v>3.7423801945948784E-3</v>
      </c>
      <c r="L149" s="4">
        <f>'2020'!L149-'2008'!L149</f>
        <v>-1.9778006227690215E-2</v>
      </c>
      <c r="M149" s="11">
        <f>'2020'!M149-'2008'!M149</f>
        <v>-9.4731465207720661E-3</v>
      </c>
      <c r="N149" s="11">
        <f>'2020'!N149-'2008'!N149</f>
        <v>-4.7611326994082478E-3</v>
      </c>
      <c r="O149" s="11">
        <f>'2020'!O149-'2008'!O149</f>
        <v>-2.5806006811552595E-3</v>
      </c>
      <c r="P149" s="11">
        <f>'2020'!P149-'2008'!P149</f>
        <v>-2.9631263263546204E-3</v>
      </c>
      <c r="Q149" s="6">
        <f>'2020'!Q149-'2008'!Q149</f>
        <v>5.1416819940351133E-3</v>
      </c>
      <c r="R149" s="12">
        <f>'2020'!R149-'2008'!R149</f>
        <v>6.1263591143146737E-3</v>
      </c>
      <c r="S149" s="12">
        <f>'2020'!S149-'2008'!S149</f>
        <v>-5.7979751441790406E-7</v>
      </c>
      <c r="T149" s="12">
        <f>'2020'!T149-'2008'!T149</f>
        <v>-9.8409732276516504E-4</v>
      </c>
      <c r="U149" s="8">
        <f>'2020'!U149-'2008'!U149</f>
        <v>-5.0599904464058015E-3</v>
      </c>
      <c r="V149" s="13">
        <f>'2020'!V149-'2008'!V149</f>
        <v>-5.3931503696994822E-4</v>
      </c>
      <c r="W149" s="13">
        <f>'2020'!W149-'2008'!W149</f>
        <v>-1.6661385348730462E-3</v>
      </c>
      <c r="X149" s="13">
        <f>'2020'!X149-'2008'!X149</f>
        <v>-1.075241696177176E-3</v>
      </c>
      <c r="Y149" s="13">
        <f>'2020'!Y149-'2008'!Y149</f>
        <v>-1.7792951783856224E-3</v>
      </c>
    </row>
    <row r="150" spans="1:25" x14ac:dyDescent="0.3">
      <c r="A150">
        <v>70900</v>
      </c>
      <c r="B150" t="s">
        <v>163</v>
      </c>
      <c r="C150">
        <v>41.799014</v>
      </c>
      <c r="D150">
        <v>-70.211879999999994</v>
      </c>
      <c r="E150">
        <f>'2020'!E150</f>
        <v>80860</v>
      </c>
      <c r="F150" s="1">
        <f>'2020'!F150-'2008'!F150</f>
        <v>3.9421892131643044E-3</v>
      </c>
      <c r="G150" s="2">
        <f>'2020'!G150-'2008'!G150</f>
        <v>2.0628270981919244E-2</v>
      </c>
      <c r="H150" s="9">
        <f>'2020'!H150-'2008'!H150</f>
        <v>4.5097623626872904E-3</v>
      </c>
      <c r="I150" s="10">
        <f>'2020'!I150-'2008'!I150</f>
        <v>3.2298355329228971E-3</v>
      </c>
      <c r="J150" s="10">
        <f>'2020'!J150-'2008'!J150</f>
        <v>5.4542015831895857E-3</v>
      </c>
      <c r="K150" s="10">
        <f>'2020'!K150-'2008'!K150</f>
        <v>7.4344715031194469E-3</v>
      </c>
      <c r="L150" s="4">
        <f>'2020'!L150-'2008'!L150</f>
        <v>-2.0462343161729124E-2</v>
      </c>
      <c r="M150" s="11">
        <f>'2020'!M150-'2008'!M150</f>
        <v>-7.8755948540601348E-3</v>
      </c>
      <c r="N150" s="11">
        <f>'2020'!N150-'2008'!N150</f>
        <v>-3.4938382051614841E-3</v>
      </c>
      <c r="O150" s="11">
        <f>'2020'!O150-'2008'!O150</f>
        <v>2.9331554135328397E-6</v>
      </c>
      <c r="P150" s="11">
        <f>'2020'!P150-'2008'!P150</f>
        <v>-9.095843257921038E-3</v>
      </c>
      <c r="Q150" s="6">
        <f>'2020'!Q150-'2008'!Q150</f>
        <v>5.0078650400520869E-3</v>
      </c>
      <c r="R150" s="12">
        <f>'2020'!R150-'2008'!R150</f>
        <v>3.8669113556763432E-3</v>
      </c>
      <c r="S150" s="12">
        <f>'2020'!S150-'2008'!S150</f>
        <v>2.1272040380156936E-3</v>
      </c>
      <c r="T150" s="12">
        <f>'2020'!T150-'2008'!T150</f>
        <v>-9.8625035363996902E-4</v>
      </c>
      <c r="U150" s="8">
        <f>'2020'!U150-'2008'!U150</f>
        <v>-1.2316036470778752E-3</v>
      </c>
      <c r="V150" s="13">
        <f>'2020'!V150-'2008'!V150</f>
        <v>-5.5376448938936756E-4</v>
      </c>
      <c r="W150" s="13">
        <f>'2020'!W150-'2008'!W150</f>
        <v>4.0798174282586502E-4</v>
      </c>
      <c r="X150" s="13">
        <f>'2020'!X150-'2008'!X150</f>
        <v>-1.6525084912524107E-4</v>
      </c>
      <c r="Y150" s="13">
        <f>'2020'!Y150-'2008'!Y150</f>
        <v>-9.2057005138911768E-4</v>
      </c>
    </row>
    <row r="151" spans="1:25" x14ac:dyDescent="0.3">
      <c r="A151">
        <v>71650</v>
      </c>
      <c r="B151" t="s">
        <v>164</v>
      </c>
      <c r="C151">
        <v>42.517606000000001</v>
      </c>
      <c r="D151">
        <v>-71.021992999999995</v>
      </c>
      <c r="E151">
        <f>'2020'!E151</f>
        <v>2375520</v>
      </c>
      <c r="F151" s="1">
        <f>'2020'!F151-'2008'!F151</f>
        <v>-2.5559037074535107E-4</v>
      </c>
      <c r="G151" s="2">
        <f>'2020'!G151-'2008'!G151</f>
        <v>1.723461625863118E-2</v>
      </c>
      <c r="H151" s="9">
        <f>'2020'!H151-'2008'!H151</f>
        <v>3.3638696715364708E-3</v>
      </c>
      <c r="I151" s="10">
        <f>'2020'!I151-'2008'!I151</f>
        <v>2.6976528352998744E-3</v>
      </c>
      <c r="J151" s="10">
        <f>'2020'!J151-'2008'!J151</f>
        <v>5.091921326515883E-3</v>
      </c>
      <c r="K151" s="10">
        <f>'2020'!K151-'2008'!K151</f>
        <v>6.0811724252789433E-3</v>
      </c>
      <c r="L151" s="4">
        <f>'2020'!L151-'2008'!L151</f>
        <v>-1.9416597986158635E-2</v>
      </c>
      <c r="M151" s="11">
        <f>'2020'!M151-'2008'!M151</f>
        <v>-8.8899085568399649E-3</v>
      </c>
      <c r="N151" s="11">
        <f>'2020'!N151-'2008'!N151</f>
        <v>-1.7786552737991124E-3</v>
      </c>
      <c r="O151" s="11">
        <f>'2020'!O151-'2008'!O151</f>
        <v>-3.35435470844022E-3</v>
      </c>
      <c r="P151" s="11">
        <f>'2020'!P151-'2008'!P151</f>
        <v>-5.3936794470793442E-3</v>
      </c>
      <c r="Q151" s="6">
        <f>'2020'!Q151-'2008'!Q151</f>
        <v>7.6397749368251472E-3</v>
      </c>
      <c r="R151" s="12">
        <f>'2020'!R151-'2008'!R151</f>
        <v>3.9287146399332035E-3</v>
      </c>
      <c r="S151" s="12">
        <f>'2020'!S151-'2008'!S151</f>
        <v>2.6143960955952936E-3</v>
      </c>
      <c r="T151" s="12">
        <f>'2020'!T151-'2008'!T151</f>
        <v>1.0966642012966397E-3</v>
      </c>
      <c r="U151" s="8">
        <f>'2020'!U151-'2008'!U151</f>
        <v>-5.7133835800430022E-3</v>
      </c>
      <c r="V151" s="13">
        <f>'2020'!V151-'2008'!V151</f>
        <v>-1.6838204086380548E-3</v>
      </c>
      <c r="W151" s="13">
        <f>'2020'!W151-'2008'!W151</f>
        <v>-2.138629159207657E-3</v>
      </c>
      <c r="X151" s="13">
        <f>'2020'!X151-'2008'!X151</f>
        <v>-9.6324937839640731E-4</v>
      </c>
      <c r="Y151" s="13">
        <f>'2020'!Y151-'2008'!Y151</f>
        <v>-9.2768463380086749E-4</v>
      </c>
    </row>
    <row r="152" spans="1:25" x14ac:dyDescent="0.3">
      <c r="A152">
        <v>76600</v>
      </c>
      <c r="B152" t="s">
        <v>165</v>
      </c>
      <c r="C152">
        <v>42.371493000000001</v>
      </c>
      <c r="D152">
        <v>-73.217928000000001</v>
      </c>
      <c r="E152">
        <f>'2020'!E152</f>
        <v>27550</v>
      </c>
      <c r="F152" s="1">
        <f>'2020'!F152-'2008'!F152</f>
        <v>1.7237554744863326E-3</v>
      </c>
      <c r="G152" s="2">
        <f>'2020'!G152-'2008'!G152</f>
        <v>2.0421920158193441E-2</v>
      </c>
      <c r="H152" s="9">
        <f>'2020'!H152-'2008'!H152</f>
        <v>3.3476200744028128E-3</v>
      </c>
      <c r="I152" s="10">
        <f>'2020'!I152-'2008'!I152</f>
        <v>3.4542580529683641E-3</v>
      </c>
      <c r="J152" s="10">
        <f>'2020'!J152-'2008'!J152</f>
        <v>7.5272580620532048E-3</v>
      </c>
      <c r="K152" s="10">
        <f>'2020'!K152-'2008'!K152</f>
        <v>6.0927839687690451E-3</v>
      </c>
      <c r="L152" s="4">
        <f>'2020'!L152-'2008'!L152</f>
        <v>-2.0517823738875784E-2</v>
      </c>
      <c r="M152" s="11">
        <f>'2020'!M152-'2008'!M152</f>
        <v>-1.0382887084883698E-2</v>
      </c>
      <c r="N152" s="11">
        <f>'2020'!N152-'2008'!N152</f>
        <v>-2.596764604361812E-3</v>
      </c>
      <c r="O152" s="11">
        <f>'2020'!O152-'2008'!O152</f>
        <v>-1.9759541685138091E-3</v>
      </c>
      <c r="P152" s="11">
        <f>'2020'!P152-'2008'!P152</f>
        <v>-5.5622178811164866E-3</v>
      </c>
      <c r="Q152" s="6">
        <f>'2020'!Q152-'2008'!Q152</f>
        <v>1.9343626606267983E-3</v>
      </c>
      <c r="R152" s="12">
        <f>'2020'!R152-'2008'!R152</f>
        <v>4.1233143125765648E-4</v>
      </c>
      <c r="S152" s="12">
        <f>'2020'!S152-'2008'!S152</f>
        <v>3.8045048969801536E-3</v>
      </c>
      <c r="T152" s="12">
        <f>'2020'!T152-'2008'!T152</f>
        <v>-2.2824736676110291E-3</v>
      </c>
      <c r="U152" s="8">
        <f>'2020'!U152-'2008'!U152</f>
        <v>-1.1470360545819125E-4</v>
      </c>
      <c r="V152" s="13">
        <f>'2020'!V152-'2008'!V152</f>
        <v>1.1929826257335626E-3</v>
      </c>
      <c r="W152" s="13">
        <f>'2020'!W152-'2008'!W152</f>
        <v>-2.3143689701396603E-3</v>
      </c>
      <c r="X152" s="13">
        <f>'2020'!X152-'2008'!X152</f>
        <v>1.068213889671165E-3</v>
      </c>
      <c r="Y152" s="13">
        <f>'2020'!Y152-'2008'!Y152</f>
        <v>-6.1531150723260347E-5</v>
      </c>
    </row>
    <row r="153" spans="1:25" x14ac:dyDescent="0.3">
      <c r="A153">
        <v>78100</v>
      </c>
      <c r="B153" t="s">
        <v>166</v>
      </c>
      <c r="C153">
        <v>42.247799999999998</v>
      </c>
      <c r="D153">
        <v>-72.632108000000002</v>
      </c>
      <c r="E153">
        <f>'2020'!E153</f>
        <v>274870</v>
      </c>
      <c r="F153" s="1">
        <f>'2020'!F153-'2008'!F153</f>
        <v>6.5214882706998711E-4</v>
      </c>
      <c r="G153" s="2">
        <f>'2020'!G153-'2008'!G153</f>
        <v>1.9873394701152375E-2</v>
      </c>
      <c r="H153" s="9">
        <f>'2020'!H153-'2008'!H153</f>
        <v>4.7805460680636139E-3</v>
      </c>
      <c r="I153" s="10">
        <f>'2020'!I153-'2008'!I153</f>
        <v>2.9322077613228928E-3</v>
      </c>
      <c r="J153" s="10">
        <f>'2020'!J153-'2008'!J153</f>
        <v>7.0170745628299683E-3</v>
      </c>
      <c r="K153" s="10">
        <f>'2020'!K153-'2008'!K153</f>
        <v>5.1435663089359068E-3</v>
      </c>
      <c r="L153" s="4">
        <f>'2020'!L153-'2008'!L153</f>
        <v>-1.9102072963204236E-2</v>
      </c>
      <c r="M153" s="11">
        <f>'2020'!M153-'2008'!M153</f>
        <v>-9.6308957907015255E-3</v>
      </c>
      <c r="N153" s="11">
        <f>'2020'!N153-'2008'!N153</f>
        <v>-3.165633094997275E-3</v>
      </c>
      <c r="O153" s="11">
        <f>'2020'!O153-'2008'!O153</f>
        <v>-2.8268249084924119E-3</v>
      </c>
      <c r="P153" s="11">
        <f>'2020'!P153-'2008'!P153</f>
        <v>-3.478719169013017E-3</v>
      </c>
      <c r="Q153" s="6">
        <f>'2020'!Q153-'2008'!Q153</f>
        <v>6.5851878111994472E-3</v>
      </c>
      <c r="R153" s="12">
        <f>'2020'!R153-'2008'!R153</f>
        <v>4.9463200344977837E-3</v>
      </c>
      <c r="S153" s="12">
        <f>'2020'!S153-'2008'!S153</f>
        <v>1.5452133044629151E-3</v>
      </c>
      <c r="T153" s="12">
        <f>'2020'!T153-'2008'!T153</f>
        <v>9.3654472238739739E-5</v>
      </c>
      <c r="U153" s="8">
        <f>'2020'!U153-'2008'!U153</f>
        <v>-6.7043607220775847E-3</v>
      </c>
      <c r="V153" s="13">
        <f>'2020'!V153-'2008'!V153</f>
        <v>-1.1560340461117483E-3</v>
      </c>
      <c r="W153" s="13">
        <f>'2020'!W153-'2008'!W153</f>
        <v>-2.4943568130206123E-3</v>
      </c>
      <c r="X153" s="13">
        <f>'2020'!X153-'2008'!X153</f>
        <v>-6.8812756677156389E-4</v>
      </c>
      <c r="Y153" s="13">
        <f>'2020'!Y153-'2008'!Y153</f>
        <v>-2.365842296173655E-3</v>
      </c>
    </row>
    <row r="154" spans="1:25" x14ac:dyDescent="0.3">
      <c r="A154">
        <v>79600</v>
      </c>
      <c r="B154" t="s">
        <v>167</v>
      </c>
      <c r="C154">
        <v>42.217311000000002</v>
      </c>
      <c r="D154">
        <v>-71.925534999999996</v>
      </c>
      <c r="E154">
        <f>'2020'!E154</f>
        <v>237760</v>
      </c>
      <c r="F154" s="1">
        <f>'2020'!F154-'2008'!F154</f>
        <v>7.2984107255347208E-4</v>
      </c>
      <c r="G154" s="2">
        <f>'2020'!G154-'2008'!G154</f>
        <v>1.5790231566550073E-2</v>
      </c>
      <c r="H154" s="9">
        <f>'2020'!H154-'2008'!H154</f>
        <v>2.7099388303762836E-3</v>
      </c>
      <c r="I154" s="10">
        <f>'2020'!I154-'2008'!I154</f>
        <v>2.3836075778941781E-3</v>
      </c>
      <c r="J154" s="10">
        <f>'2020'!J154-'2008'!J154</f>
        <v>5.7266715730379739E-3</v>
      </c>
      <c r="K154" s="10">
        <f>'2020'!K154-'2008'!K154</f>
        <v>4.9700135852416144E-3</v>
      </c>
      <c r="L154" s="4">
        <f>'2020'!L154-'2008'!L154</f>
        <v>-1.835285478371515E-2</v>
      </c>
      <c r="M154" s="11">
        <f>'2020'!M154-'2008'!M154</f>
        <v>-9.5824269942949569E-3</v>
      </c>
      <c r="N154" s="11">
        <f>'2020'!N154-'2008'!N154</f>
        <v>-3.3050943040110539E-3</v>
      </c>
      <c r="O154" s="11">
        <f>'2020'!O154-'2008'!O154</f>
        <v>-1.7537464464779037E-3</v>
      </c>
      <c r="P154" s="11">
        <f>'2020'!P154-'2008'!P154</f>
        <v>-3.7115870389312564E-3</v>
      </c>
      <c r="Q154" s="6">
        <f>'2020'!Q154-'2008'!Q154</f>
        <v>2.0017903200081344E-3</v>
      </c>
      <c r="R154" s="12">
        <f>'2020'!R154-'2008'!R154</f>
        <v>7.2543278620419704E-4</v>
      </c>
      <c r="S154" s="12">
        <f>'2020'!S154-'2008'!S154</f>
        <v>1.1398981879505027E-3</v>
      </c>
      <c r="T154" s="12">
        <f>'2020'!T154-'2008'!T154</f>
        <v>1.364593458534312E-4</v>
      </c>
      <c r="U154" s="8">
        <f>'2020'!U154-'2008'!U154</f>
        <v>1.2906739697103736E-3</v>
      </c>
      <c r="V154" s="13">
        <f>'2020'!V154-'2008'!V154</f>
        <v>-3.0170748809938905E-4</v>
      </c>
      <c r="W154" s="13">
        <f>'2020'!W154-'2008'!W154</f>
        <v>6.9556183992339898E-4</v>
      </c>
      <c r="X154" s="13">
        <f>'2020'!X154-'2008'!X154</f>
        <v>5.5872420223493022E-4</v>
      </c>
      <c r="Y154" s="13">
        <f>'2020'!Y154-'2008'!Y154</f>
        <v>3.3809541565142653E-4</v>
      </c>
    </row>
    <row r="155" spans="1:25" x14ac:dyDescent="0.3">
      <c r="A155">
        <v>12580</v>
      </c>
      <c r="B155" t="s">
        <v>168</v>
      </c>
      <c r="C155">
        <v>39.304361</v>
      </c>
      <c r="D155">
        <v>-76.549501000000006</v>
      </c>
      <c r="E155">
        <f>'2020'!E155</f>
        <v>1110050</v>
      </c>
      <c r="F155" s="1">
        <f>'2020'!F155-'2008'!F155</f>
        <v>1.7626333078553102E-3</v>
      </c>
      <c r="G155" s="2">
        <f>'2020'!G155-'2008'!G155</f>
        <v>1.5413527755254758E-2</v>
      </c>
      <c r="H155" s="9">
        <f>'2020'!H155-'2008'!H155</f>
        <v>3.7888974072391515E-3</v>
      </c>
      <c r="I155" s="10">
        <f>'2020'!I155-'2008'!I155</f>
        <v>2.9023498967238777E-3</v>
      </c>
      <c r="J155" s="10">
        <f>'2020'!J155-'2008'!J155</f>
        <v>4.438992641598076E-3</v>
      </c>
      <c r="K155" s="10">
        <f>'2020'!K155-'2008'!K155</f>
        <v>4.2832878096936595E-3</v>
      </c>
      <c r="L155" s="4">
        <f>'2020'!L155-'2008'!L155</f>
        <v>-1.7180513481423243E-2</v>
      </c>
      <c r="M155" s="11">
        <f>'2020'!M155-'2008'!M155</f>
        <v>-6.4127383757791104E-3</v>
      </c>
      <c r="N155" s="11">
        <f>'2020'!N155-'2008'!N155</f>
        <v>-3.1242118211019729E-3</v>
      </c>
      <c r="O155" s="11">
        <f>'2020'!O155-'2008'!O155</f>
        <v>-2.7099381178535761E-3</v>
      </c>
      <c r="P155" s="11">
        <f>'2020'!P155-'2008'!P155</f>
        <v>-4.9336251666885836E-3</v>
      </c>
      <c r="Q155" s="6">
        <f>'2020'!Q155-'2008'!Q155</f>
        <v>7.6716787453429969E-3</v>
      </c>
      <c r="R155" s="12">
        <f>'2020'!R155-'2008'!R155</f>
        <v>5.1372064377117749E-3</v>
      </c>
      <c r="S155" s="12">
        <f>'2020'!S155-'2008'!S155</f>
        <v>2.2009916351984314E-3</v>
      </c>
      <c r="T155" s="12">
        <f>'2020'!T155-'2008'!T155</f>
        <v>3.33480672432801E-4</v>
      </c>
      <c r="U155" s="8">
        <f>'2020'!U155-'2008'!U155</f>
        <v>-4.1420597113191182E-3</v>
      </c>
      <c r="V155" s="13">
        <f>'2020'!V155-'2008'!V155</f>
        <v>-3.1156130807219115E-4</v>
      </c>
      <c r="W155" s="13">
        <f>'2020'!W155-'2008'!W155</f>
        <v>-8.1881124265813232E-4</v>
      </c>
      <c r="X155" s="13">
        <f>'2020'!X155-'2008'!X155</f>
        <v>-1.3428437963030788E-3</v>
      </c>
      <c r="Y155" s="13">
        <f>'2020'!Y155-'2008'!Y155</f>
        <v>-1.6688433642857228E-3</v>
      </c>
    </row>
    <row r="156" spans="1:25" x14ac:dyDescent="0.3">
      <c r="A156">
        <v>19060</v>
      </c>
      <c r="B156" t="s">
        <v>169</v>
      </c>
      <c r="C156">
        <v>39.532184999999998</v>
      </c>
      <c r="D156">
        <v>-78.807081999999994</v>
      </c>
      <c r="E156">
        <f>'2020'!E156</f>
        <v>23300</v>
      </c>
      <c r="F156" s="1">
        <f>'2020'!F156-'2008'!F156</f>
        <v>1.4571323178231843E-3</v>
      </c>
      <c r="G156" s="2">
        <f>'2020'!G156-'2008'!G156</f>
        <v>2.9683258260536957E-2</v>
      </c>
      <c r="H156" s="9">
        <f>'2020'!H156-'2008'!H156</f>
        <v>1.2259847532571505E-2</v>
      </c>
      <c r="I156" s="10">
        <f>'2020'!I156-'2008'!I156</f>
        <v>3.718241264459958E-3</v>
      </c>
      <c r="J156" s="10">
        <f>'2020'!J156-'2008'!J156</f>
        <v>7.1633778871858927E-3</v>
      </c>
      <c r="K156" s="10">
        <f>'2020'!K156-'2008'!K156</f>
        <v>6.5417915763196048E-3</v>
      </c>
      <c r="L156" s="4">
        <f>'2020'!L156-'2008'!L156</f>
        <v>-2.7262816653617405E-2</v>
      </c>
      <c r="M156" s="11">
        <f>'2020'!M156-'2008'!M156</f>
        <v>-1.1367674616235959E-2</v>
      </c>
      <c r="N156" s="11">
        <f>'2020'!N156-'2008'!N156</f>
        <v>-3.9938431686339163E-3</v>
      </c>
      <c r="O156" s="11">
        <f>'2020'!O156-'2008'!O156</f>
        <v>-3.885648642762432E-3</v>
      </c>
      <c r="P156" s="11">
        <f>'2020'!P156-'2008'!P156</f>
        <v>-8.0156502259851325E-3</v>
      </c>
      <c r="Q156" s="6">
        <f>'2020'!Q156-'2008'!Q156</f>
        <v>1.1300893692133676E-2</v>
      </c>
      <c r="R156" s="12">
        <f>'2020'!R156-'2008'!R156</f>
        <v>8.4872450540843802E-3</v>
      </c>
      <c r="S156" s="12">
        <f>'2020'!S156-'2008'!S156</f>
        <v>2.7424467673236551E-3</v>
      </c>
      <c r="T156" s="12">
        <f>'2020'!T156-'2008'!T156</f>
        <v>7.1201870725654676E-5</v>
      </c>
      <c r="U156" s="8">
        <f>'2020'!U156-'2008'!U156</f>
        <v>-1.2264202981230002E-2</v>
      </c>
      <c r="V156" s="13">
        <f>'2020'!V156-'2008'!V156</f>
        <v>-9.5376075178984013E-5</v>
      </c>
      <c r="W156" s="13">
        <f>'2020'!W156-'2008'!W156</f>
        <v>-4.5564601023684835E-3</v>
      </c>
      <c r="X156" s="13">
        <f>'2020'!X156-'2008'!X156</f>
        <v>-3.4296411170530797E-3</v>
      </c>
      <c r="Y156" s="13">
        <f>'2020'!Y156-'2008'!Y156</f>
        <v>-4.1827256866294391E-3</v>
      </c>
    </row>
    <row r="157" spans="1:25" x14ac:dyDescent="0.3">
      <c r="A157">
        <v>25180</v>
      </c>
      <c r="B157" t="s">
        <v>170</v>
      </c>
      <c r="C157">
        <v>39.542152000000002</v>
      </c>
      <c r="D157">
        <v>-77.899766999999997</v>
      </c>
      <c r="E157">
        <f>'2020'!E157</f>
        <v>77660</v>
      </c>
      <c r="F157" s="1">
        <f>'2020'!F157-'2008'!F157</f>
        <v>2.4658865159943311E-3</v>
      </c>
      <c r="G157" s="2">
        <f>'2020'!G157-'2008'!G157</f>
        <v>2.8902601247330809E-2</v>
      </c>
      <c r="H157" s="9">
        <f>'2020'!H157-'2008'!H157</f>
        <v>8.2083769419929176E-3</v>
      </c>
      <c r="I157" s="10">
        <f>'2020'!I157-'2008'!I157</f>
        <v>4.3851711267362016E-3</v>
      </c>
      <c r="J157" s="10">
        <f>'2020'!J157-'2008'!J157</f>
        <v>9.1234634399500955E-3</v>
      </c>
      <c r="K157" s="10">
        <f>'2020'!K157-'2008'!K157</f>
        <v>7.1855897386516009E-3</v>
      </c>
      <c r="L157" s="4">
        <f>'2020'!L157-'2008'!L157</f>
        <v>-3.1915574632233962E-2</v>
      </c>
      <c r="M157" s="11">
        <f>'2020'!M157-'2008'!M157</f>
        <v>-7.2201799806912367E-3</v>
      </c>
      <c r="N157" s="11">
        <f>'2020'!N157-'2008'!N157</f>
        <v>-3.956062149510102E-3</v>
      </c>
      <c r="O157" s="11">
        <f>'2020'!O157-'2008'!O157</f>
        <v>-1.1196956901055398E-2</v>
      </c>
      <c r="P157" s="11">
        <f>'2020'!P157-'2008'!P157</f>
        <v>-9.5423756009772182E-3</v>
      </c>
      <c r="Q157" s="6">
        <f>'2020'!Q157-'2008'!Q157</f>
        <v>7.5184489127802928E-3</v>
      </c>
      <c r="R157" s="12">
        <f>'2020'!R157-'2008'!R157</f>
        <v>5.1880737683834693E-3</v>
      </c>
      <c r="S157" s="12">
        <f>'2020'!S157-'2008'!S157</f>
        <v>2.4473399416865115E-3</v>
      </c>
      <c r="T157" s="12">
        <f>'2020'!T157-'2008'!T157</f>
        <v>-1.1696479728968631E-4</v>
      </c>
      <c r="U157" s="8">
        <f>'2020'!U157-'2008'!U157</f>
        <v>-2.0395890118828364E-3</v>
      </c>
      <c r="V157" s="13">
        <f>'2020'!V157-'2008'!V157</f>
        <v>6.4499635832291832E-4</v>
      </c>
      <c r="W157" s="13">
        <f>'2020'!W157-'2008'!W157</f>
        <v>2.681642419985128E-4</v>
      </c>
      <c r="X157" s="13">
        <f>'2020'!X157-'2008'!X157</f>
        <v>-8.8347740256382659E-4</v>
      </c>
      <c r="Y157" s="13">
        <f>'2020'!Y157-'2008'!Y157</f>
        <v>-2.0692722096404235E-3</v>
      </c>
    </row>
    <row r="158" spans="1:25" x14ac:dyDescent="0.3">
      <c r="A158">
        <v>41540</v>
      </c>
      <c r="B158" t="s">
        <v>171</v>
      </c>
      <c r="C158">
        <v>38.399521</v>
      </c>
      <c r="D158">
        <v>-75.478262000000001</v>
      </c>
      <c r="E158">
        <f>'2020'!E158</f>
        <v>132470</v>
      </c>
      <c r="F158" s="1">
        <f>'2020'!F158-'2008'!F158</f>
        <v>3.126942780418307E-3</v>
      </c>
      <c r="G158" s="2">
        <f>'2020'!G158-'2008'!G158</f>
        <v>1.5454170832252784E-2</v>
      </c>
      <c r="H158" s="9">
        <f>'2020'!H158-'2008'!H158</f>
        <v>1.4889324726494457E-3</v>
      </c>
      <c r="I158" s="10">
        <f>'2020'!I158-'2008'!I158</f>
        <v>3.0639129874426348E-3</v>
      </c>
      <c r="J158" s="10">
        <f>'2020'!J158-'2008'!J158</f>
        <v>6.8350959128498229E-3</v>
      </c>
      <c r="K158" s="10">
        <f>'2020'!K158-'2008'!K158</f>
        <v>4.0662294593108925E-3</v>
      </c>
      <c r="L158" s="4">
        <f>'2020'!L158-'2008'!L158</f>
        <v>-1.7780936034892308E-2</v>
      </c>
      <c r="M158" s="11">
        <f>'2020'!M158-'2008'!M158</f>
        <v>-9.9598262426860706E-3</v>
      </c>
      <c r="N158" s="11">
        <f>'2020'!N158-'2008'!N158</f>
        <v>-6.5236627239078741E-3</v>
      </c>
      <c r="O158" s="11">
        <f>'2020'!O158-'2008'!O158</f>
        <v>9.743646559377192E-4</v>
      </c>
      <c r="P158" s="11">
        <f>'2020'!P158-'2008'!P158</f>
        <v>-2.2718117242360586E-3</v>
      </c>
      <c r="Q158" s="6">
        <f>'2020'!Q158-'2008'!Q158</f>
        <v>-5.4646012973631614E-3</v>
      </c>
      <c r="R158" s="12">
        <f>'2020'!R158-'2008'!R158</f>
        <v>-3.3598943413077689E-3</v>
      </c>
      <c r="S158" s="12">
        <f>'2020'!S158-'2008'!S158</f>
        <v>-1.2547882541049347E-4</v>
      </c>
      <c r="T158" s="12">
        <f>'2020'!T158-'2008'!T158</f>
        <v>-1.9792281306448903E-3</v>
      </c>
      <c r="U158" s="8">
        <f>'2020'!U158-'2008'!U158</f>
        <v>1.0918309280420979E-2</v>
      </c>
      <c r="V158" s="13">
        <f>'2020'!V158-'2008'!V158</f>
        <v>7.2853277036185639E-4</v>
      </c>
      <c r="W158" s="13">
        <f>'2020'!W158-'2008'!W158</f>
        <v>4.2984473264979089E-3</v>
      </c>
      <c r="X158" s="13">
        <f>'2020'!X158-'2008'!X158</f>
        <v>2.2902791078304244E-3</v>
      </c>
      <c r="Y158" s="13">
        <f>'2020'!Y158-'2008'!Y158</f>
        <v>3.601050075730805E-3</v>
      </c>
    </row>
    <row r="159" spans="1:25" x14ac:dyDescent="0.3">
      <c r="A159">
        <v>70750</v>
      </c>
      <c r="B159" t="s">
        <v>172</v>
      </c>
      <c r="C159">
        <v>45.409284</v>
      </c>
      <c r="D159">
        <v>-68.666616000000005</v>
      </c>
      <c r="E159">
        <f>'2020'!E159</f>
        <v>49170</v>
      </c>
      <c r="F159" s="1">
        <f>'2020'!F159-'2008'!F159</f>
        <v>1.8503024625048936E-3</v>
      </c>
      <c r="G159" s="2">
        <f>'2020'!G159-'2008'!G159</f>
        <v>2.2075706751272683E-2</v>
      </c>
      <c r="H159" s="9">
        <f>'2020'!H159-'2008'!H159</f>
        <v>5.6470490115334351E-3</v>
      </c>
      <c r="I159" s="10">
        <f>'2020'!I159-'2008'!I159</f>
        <v>3.6033785045190229E-3</v>
      </c>
      <c r="J159" s="10">
        <f>'2020'!J159-'2008'!J159</f>
        <v>7.7270184123253843E-3</v>
      </c>
      <c r="K159" s="10">
        <f>'2020'!K159-'2008'!K159</f>
        <v>5.0982608228948255E-3</v>
      </c>
      <c r="L159" s="4">
        <f>'2020'!L159-'2008'!L159</f>
        <v>-1.6396959712450532E-2</v>
      </c>
      <c r="M159" s="11">
        <f>'2020'!M159-'2008'!M159</f>
        <v>-8.4816748746263243E-3</v>
      </c>
      <c r="N159" s="11">
        <f>'2020'!N159-'2008'!N159</f>
        <v>-3.1691788767441859E-3</v>
      </c>
      <c r="O159" s="11">
        <f>'2020'!O159-'2008'!O159</f>
        <v>-9.2177915579345904E-4</v>
      </c>
      <c r="P159" s="11">
        <f>'2020'!P159-'2008'!P159</f>
        <v>-3.8243268052865556E-3</v>
      </c>
      <c r="Q159" s="6">
        <f>'2020'!Q159-'2008'!Q159</f>
        <v>5.4654614920877781E-3</v>
      </c>
      <c r="R159" s="12">
        <f>'2020'!R159-'2008'!R159</f>
        <v>5.2358867084125182E-3</v>
      </c>
      <c r="S159" s="12">
        <f>'2020'!S159-'2008'!S159</f>
        <v>1.1034617354258973E-3</v>
      </c>
      <c r="T159" s="12">
        <f>'2020'!T159-'2008'!T159</f>
        <v>-8.738869517506305E-4</v>
      </c>
      <c r="U159" s="8">
        <f>'2020'!U159-'2008'!U159</f>
        <v>-9.2939060684050639E-3</v>
      </c>
      <c r="V159" s="13">
        <f>'2020'!V159-'2008'!V159</f>
        <v>-6.3098511123257234E-4</v>
      </c>
      <c r="W159" s="13">
        <f>'2020'!W159-'2008'!W159</f>
        <v>-5.2410120278074263E-3</v>
      </c>
      <c r="X159" s="13">
        <f>'2020'!X159-'2008'!X159</f>
        <v>-1.290679020855473E-3</v>
      </c>
      <c r="Y159" s="13">
        <f>'2020'!Y159-'2008'!Y159</f>
        <v>-2.1312299085096027E-3</v>
      </c>
    </row>
    <row r="160" spans="1:25" x14ac:dyDescent="0.3">
      <c r="A160">
        <v>74650</v>
      </c>
      <c r="B160" t="s">
        <v>173</v>
      </c>
      <c r="C160">
        <v>44.167681000000002</v>
      </c>
      <c r="D160">
        <v>-70.207435000000004</v>
      </c>
      <c r="E160">
        <f>'2020'!E160</f>
        <v>37770</v>
      </c>
      <c r="F160" s="1">
        <f>'2020'!F160-'2008'!F160</f>
        <v>2.571125699672494E-3</v>
      </c>
      <c r="G160" s="2">
        <f>'2020'!G160-'2008'!G160</f>
        <v>1.3655741786294029E-2</v>
      </c>
      <c r="H160" s="9">
        <f>'2020'!H160-'2008'!H160</f>
        <v>2.744156971386684E-3</v>
      </c>
      <c r="I160" s="10">
        <f>'2020'!I160-'2008'!I160</f>
        <v>2.8093393944758627E-3</v>
      </c>
      <c r="J160" s="10">
        <f>'2020'!J160-'2008'!J160</f>
        <v>4.5377672393460342E-3</v>
      </c>
      <c r="K160" s="10">
        <f>'2020'!K160-'2008'!K160</f>
        <v>3.5644781810854516E-3</v>
      </c>
      <c r="L160" s="4">
        <f>'2020'!L160-'2008'!L160</f>
        <v>-2.0613755930212252E-2</v>
      </c>
      <c r="M160" s="11">
        <f>'2020'!M160-'2008'!M160</f>
        <v>-9.7723161567118896E-3</v>
      </c>
      <c r="N160" s="11">
        <f>'2020'!N160-'2008'!N160</f>
        <v>-4.0107495884120492E-3</v>
      </c>
      <c r="O160" s="11">
        <f>'2020'!O160-'2008'!O160</f>
        <v>-1.7120580613507325E-3</v>
      </c>
      <c r="P160" s="11">
        <f>'2020'!P160-'2008'!P160</f>
        <v>-5.118632123737539E-3</v>
      </c>
      <c r="Q160" s="6">
        <f>'2020'!Q160-'2008'!Q160</f>
        <v>3.9986156956611368E-3</v>
      </c>
      <c r="R160" s="12">
        <f>'2020'!R160-'2008'!R160</f>
        <v>4.2825216222489373E-3</v>
      </c>
      <c r="S160" s="12">
        <f>'2020'!S160-'2008'!S160</f>
        <v>1.1209471857299182E-3</v>
      </c>
      <c r="T160" s="12">
        <f>'2020'!T160-'2008'!T160</f>
        <v>-1.4048531123177187E-3</v>
      </c>
      <c r="U160" s="8">
        <f>'2020'!U160-'2008'!U160</f>
        <v>5.5305241479295802E-3</v>
      </c>
      <c r="V160" s="13">
        <f>'2020'!V160-'2008'!V160</f>
        <v>1.1451985703867136E-3</v>
      </c>
      <c r="W160" s="13">
        <f>'2020'!W160-'2008'!W160</f>
        <v>3.9311374637324148E-3</v>
      </c>
      <c r="X160" s="13">
        <f>'2020'!X160-'2008'!X160</f>
        <v>2.1728314900355816E-4</v>
      </c>
      <c r="Y160" s="13">
        <f>'2020'!Y160-'2008'!Y160</f>
        <v>2.3690496480689022E-4</v>
      </c>
    </row>
    <row r="161" spans="1:25" x14ac:dyDescent="0.3">
      <c r="A161">
        <v>76750</v>
      </c>
      <c r="B161" t="s">
        <v>174</v>
      </c>
      <c r="C161">
        <v>43.651417000000002</v>
      </c>
      <c r="D161">
        <v>-70.418374999999997</v>
      </c>
      <c r="E161">
        <f>'2020'!E161</f>
        <v>173640</v>
      </c>
      <c r="F161" s="1">
        <f>'2020'!F161-'2008'!F161</f>
        <v>2.1126555606852948E-3</v>
      </c>
      <c r="G161" s="2">
        <f>'2020'!G161-'2008'!G161</f>
        <v>1.9161777332723215E-2</v>
      </c>
      <c r="H161" s="9">
        <f>'2020'!H161-'2008'!H161</f>
        <v>4.8800269518477005E-3</v>
      </c>
      <c r="I161" s="10">
        <f>'2020'!I161-'2008'!I161</f>
        <v>3.1805664183198711E-3</v>
      </c>
      <c r="J161" s="10">
        <f>'2020'!J161-'2008'!J161</f>
        <v>5.8351504086919317E-3</v>
      </c>
      <c r="K161" s="10">
        <f>'2020'!K161-'2008'!K161</f>
        <v>5.2660335538637186E-3</v>
      </c>
      <c r="L161" s="4">
        <f>'2020'!L161-'2008'!L161</f>
        <v>-1.6579873136091022E-2</v>
      </c>
      <c r="M161" s="11">
        <f>'2020'!M161-'2008'!M161</f>
        <v>-8.4061539250521664E-3</v>
      </c>
      <c r="N161" s="11">
        <f>'2020'!N161-'2008'!N161</f>
        <v>-2.3770051762197555E-3</v>
      </c>
      <c r="O161" s="11">
        <f>'2020'!O161-'2008'!O161</f>
        <v>-1.4563179995595379E-3</v>
      </c>
      <c r="P161" s="11">
        <f>'2020'!P161-'2008'!P161</f>
        <v>-4.3403960352595347E-3</v>
      </c>
      <c r="Q161" s="6">
        <f>'2020'!Q161-'2008'!Q161</f>
        <v>9.6459860551782739E-3</v>
      </c>
      <c r="R161" s="12">
        <f>'2020'!R161-'2008'!R161</f>
        <v>7.516553155085641E-3</v>
      </c>
      <c r="S161" s="12">
        <f>'2020'!S161-'2008'!S161</f>
        <v>1.841535094611043E-3</v>
      </c>
      <c r="T161" s="12">
        <f>'2020'!T161-'2008'!T161</f>
        <v>2.8789780548159338E-4</v>
      </c>
      <c r="U161" s="8">
        <f>'2020'!U161-'2008'!U161</f>
        <v>-1.0115234691125186E-2</v>
      </c>
      <c r="V161" s="13">
        <f>'2020'!V161-'2008'!V161</f>
        <v>-1.3430668676389125E-3</v>
      </c>
      <c r="W161" s="13">
        <f>'2020'!W161-'2008'!W161</f>
        <v>-5.2689646283235123E-3</v>
      </c>
      <c r="X161" s="13">
        <f>'2020'!X161-'2008'!X161</f>
        <v>-1.552802205581235E-3</v>
      </c>
      <c r="Y161" s="13">
        <f>'2020'!Y161-'2008'!Y161</f>
        <v>-1.9504009895815258E-3</v>
      </c>
    </row>
    <row r="162" spans="1:25" x14ac:dyDescent="0.3">
      <c r="A162">
        <v>11460</v>
      </c>
      <c r="B162" t="s">
        <v>175</v>
      </c>
      <c r="C162">
        <v>42.252217000000002</v>
      </c>
      <c r="D162">
        <v>-83.843423000000001</v>
      </c>
      <c r="E162">
        <f>'2020'!E162</f>
        <v>177170</v>
      </c>
      <c r="F162" s="1">
        <f>'2020'!F162-'2008'!F162</f>
        <v>-2.7551430258944687E-3</v>
      </c>
      <c r="G162" s="2">
        <f>'2020'!G162-'2008'!G162</f>
        <v>1.8656794299988871E-2</v>
      </c>
      <c r="H162" s="9">
        <f>'2020'!H162-'2008'!H162</f>
        <v>1.8185629398413811E-3</v>
      </c>
      <c r="I162" s="10">
        <f>'2020'!I162-'2008'!I162</f>
        <v>3.344175292493437E-3</v>
      </c>
      <c r="J162" s="10">
        <f>'2020'!J162-'2008'!J162</f>
        <v>2.7570626032418083E-3</v>
      </c>
      <c r="K162" s="10">
        <f>'2020'!K162-'2008'!K162</f>
        <v>1.0736993464412269E-2</v>
      </c>
      <c r="L162" s="4">
        <f>'2020'!L162-'2008'!L162</f>
        <v>-3.05753216479209E-2</v>
      </c>
      <c r="M162" s="11">
        <f>'2020'!M162-'2008'!M162</f>
        <v>-1.1038727959527206E-2</v>
      </c>
      <c r="N162" s="11">
        <f>'2020'!N162-'2008'!N162</f>
        <v>-2.5742921246101128E-3</v>
      </c>
      <c r="O162" s="11">
        <f>'2020'!O162-'2008'!O162</f>
        <v>-6.3326918084445905E-3</v>
      </c>
      <c r="P162" s="11">
        <f>'2020'!P162-'2008'!P162</f>
        <v>-1.0629609755338977E-2</v>
      </c>
      <c r="Q162" s="6">
        <f>'2020'!Q162-'2008'!Q162</f>
        <v>2.1993072993117771E-2</v>
      </c>
      <c r="R162" s="12">
        <f>'2020'!R162-'2008'!R162</f>
        <v>1.1836491863267753E-2</v>
      </c>
      <c r="S162" s="12">
        <f>'2020'!S162-'2008'!S162</f>
        <v>3.3268515319628579E-3</v>
      </c>
      <c r="T162" s="12">
        <f>'2020'!T162-'2008'!T162</f>
        <v>6.8297295978871631E-3</v>
      </c>
      <c r="U162" s="8">
        <f>'2020'!U162-'2008'!U162</f>
        <v>-1.2829688671080239E-2</v>
      </c>
      <c r="V162" s="13">
        <f>'2020'!V162-'2008'!V162</f>
        <v>-1.6442013357798879E-3</v>
      </c>
      <c r="W162" s="13">
        <f>'2020'!W162-'2008'!W162</f>
        <v>-5.6037661023343559E-3</v>
      </c>
      <c r="X162" s="13">
        <f>'2020'!X162-'2008'!X162</f>
        <v>-3.1889343481632908E-3</v>
      </c>
      <c r="Y162" s="13">
        <f>'2020'!Y162-'2008'!Y162</f>
        <v>-2.3927868848026904E-3</v>
      </c>
    </row>
    <row r="163" spans="1:25" x14ac:dyDescent="0.3">
      <c r="A163">
        <v>12980</v>
      </c>
      <c r="B163" t="s">
        <v>176</v>
      </c>
      <c r="C163">
        <v>42.242989999999999</v>
      </c>
      <c r="D163">
        <v>-85.012384999999995</v>
      </c>
      <c r="E163">
        <f>'2020'!E163</f>
        <v>37010</v>
      </c>
      <c r="F163" s="1">
        <f>'2020'!F163-'2008'!F163</f>
        <v>3.651870665714263E-3</v>
      </c>
      <c r="G163" s="2">
        <f>'2020'!G163-'2008'!G163</f>
        <v>1.6713388201485713E-2</v>
      </c>
      <c r="H163" s="9">
        <f>'2020'!H163-'2008'!H163</f>
        <v>2.5388327115392559E-3</v>
      </c>
      <c r="I163" s="10">
        <f>'2020'!I163-'2008'!I163</f>
        <v>4.1468511132338598E-3</v>
      </c>
      <c r="J163" s="10">
        <f>'2020'!J163-'2008'!J163</f>
        <v>6.0817400141666145E-3</v>
      </c>
      <c r="K163" s="10">
        <f>'2020'!K163-'2008'!K163</f>
        <v>3.9459643625460034E-3</v>
      </c>
      <c r="L163" s="4">
        <f>'2020'!L163-'2008'!L163</f>
        <v>-1.4190266315849742E-2</v>
      </c>
      <c r="M163" s="11">
        <f>'2020'!M163-'2008'!M163</f>
        <v>-7.1127274851173275E-3</v>
      </c>
      <c r="N163" s="11">
        <f>'2020'!N163-'2008'!N163</f>
        <v>-5.3481042998981404E-3</v>
      </c>
      <c r="O163" s="11">
        <f>'2020'!O163-'2008'!O163</f>
        <v>2.620005772559747E-3</v>
      </c>
      <c r="P163" s="11">
        <f>'2020'!P163-'2008'!P163</f>
        <v>-4.3494403033940143E-3</v>
      </c>
      <c r="Q163" s="6">
        <f>'2020'!Q163-'2008'!Q163</f>
        <v>-3.6163443548460489E-3</v>
      </c>
      <c r="R163" s="12">
        <f>'2020'!R163-'2008'!R163</f>
        <v>-6.6607226427892186E-4</v>
      </c>
      <c r="S163" s="12">
        <f>'2020'!S163-'2008'!S163</f>
        <v>-2.7145262522564918E-4</v>
      </c>
      <c r="T163" s="12">
        <f>'2020'!T163-'2008'!T163</f>
        <v>-2.6788194653414796E-3</v>
      </c>
      <c r="U163" s="8">
        <f>'2020'!U163-'2008'!U163</f>
        <v>4.7450931349244246E-3</v>
      </c>
      <c r="V163" s="13">
        <f>'2020'!V163-'2008'!V163</f>
        <v>4.2322886085405242E-4</v>
      </c>
      <c r="W163" s="13">
        <f>'2020'!W163-'2008'!W163</f>
        <v>-1.4964930403840483E-3</v>
      </c>
      <c r="X163" s="13">
        <f>'2020'!X163-'2008'!X163</f>
        <v>2.7020309460706361E-3</v>
      </c>
      <c r="Y163" s="13">
        <f>'2020'!Y163-'2008'!Y163</f>
        <v>3.1163263683837913E-3</v>
      </c>
    </row>
    <row r="164" spans="1:25" x14ac:dyDescent="0.3">
      <c r="A164">
        <v>13020</v>
      </c>
      <c r="B164" t="s">
        <v>177</v>
      </c>
      <c r="C164">
        <v>43.699711000000001</v>
      </c>
      <c r="D164">
        <v>-83.978701000000001</v>
      </c>
      <c r="E164">
        <f>'2020'!E164</f>
        <v>22270</v>
      </c>
      <c r="F164" s="1">
        <f>'2020'!F164-'2008'!F164</f>
        <v>3.6570110634076558E-3</v>
      </c>
      <c r="G164" s="2">
        <f>'2020'!G164-'2008'!G164</f>
        <v>2.6902563739917881E-2</v>
      </c>
      <c r="H164" s="9">
        <f>'2020'!H164-'2008'!H164</f>
        <v>6.8604056914013806E-3</v>
      </c>
      <c r="I164" s="10">
        <f>'2020'!I164-'2008'!I164</f>
        <v>4.1295258464964704E-3</v>
      </c>
      <c r="J164" s="10">
        <f>'2020'!J164-'2008'!J164</f>
        <v>6.8316255897115236E-3</v>
      </c>
      <c r="K164" s="10">
        <f>'2020'!K164-'2008'!K164</f>
        <v>9.0810066123084981E-3</v>
      </c>
      <c r="L164" s="4">
        <f>'2020'!L164-'2008'!L164</f>
        <v>-3.1060878482631615E-2</v>
      </c>
      <c r="M164" s="11">
        <f>'2020'!M164-'2008'!M164</f>
        <v>-7.6876245580030991E-3</v>
      </c>
      <c r="N164" s="11">
        <f>'2020'!N164-'2008'!N164</f>
        <v>-2.3815890942862836E-3</v>
      </c>
      <c r="O164" s="11">
        <f>'2020'!O164-'2008'!O164</f>
        <v>-6.6229483287983115E-3</v>
      </c>
      <c r="P164" s="11">
        <f>'2020'!P164-'2008'!P164</f>
        <v>-1.4368716501543921E-2</v>
      </c>
      <c r="Q164" s="6">
        <f>'2020'!Q164-'2008'!Q164</f>
        <v>1.2638186874592824E-2</v>
      </c>
      <c r="R164" s="12">
        <f>'2020'!R164-'2008'!R164</f>
        <v>9.46604649617247E-3</v>
      </c>
      <c r="S164" s="12">
        <f>'2020'!S164-'2008'!S164</f>
        <v>2.7136712346563698E-3</v>
      </c>
      <c r="T164" s="12">
        <f>'2020'!T164-'2008'!T164</f>
        <v>4.5846914376398637E-4</v>
      </c>
      <c r="U164" s="8">
        <f>'2020'!U164-'2008'!U164</f>
        <v>-4.8228610684714485E-3</v>
      </c>
      <c r="V164" s="13">
        <f>'2020'!V164-'2008'!V164</f>
        <v>8.507214038263565E-4</v>
      </c>
      <c r="W164" s="13">
        <f>'2020'!W164-'2008'!W164</f>
        <v>-1.9333862692854642E-3</v>
      </c>
      <c r="X164" s="13">
        <f>'2020'!X164-'2008'!X164</f>
        <v>-1.118926846514684E-3</v>
      </c>
      <c r="Y164" s="13">
        <f>'2020'!Y164-'2008'!Y164</f>
        <v>-2.6212693564976672E-3</v>
      </c>
    </row>
    <row r="165" spans="1:25" x14ac:dyDescent="0.3">
      <c r="A165">
        <v>19820</v>
      </c>
      <c r="B165" t="s">
        <v>178</v>
      </c>
      <c r="C165">
        <v>42.721848000000001</v>
      </c>
      <c r="D165">
        <v>-83.200845999999999</v>
      </c>
      <c r="E165">
        <f>'2020'!E165</f>
        <v>1622440</v>
      </c>
      <c r="F165" s="1">
        <f>'2020'!F165-'2008'!F165</f>
        <v>3.2333404346875927E-3</v>
      </c>
      <c r="G165" s="2">
        <f>'2020'!G165-'2008'!G165</f>
        <v>1.4303270435106333E-2</v>
      </c>
      <c r="H165" s="9">
        <f>'2020'!H165-'2008'!H165</f>
        <v>2.5986459435937623E-3</v>
      </c>
      <c r="I165" s="10">
        <f>'2020'!I165-'2008'!I165</f>
        <v>3.7139718645984813E-3</v>
      </c>
      <c r="J165" s="10">
        <f>'2020'!J165-'2008'!J165</f>
        <v>3.7577959357052021E-3</v>
      </c>
      <c r="K165" s="10">
        <f>'2020'!K165-'2008'!K165</f>
        <v>4.2328566912088784E-3</v>
      </c>
      <c r="L165" s="4">
        <f>'2020'!L165-'2008'!L165</f>
        <v>-1.8771616271612168E-2</v>
      </c>
      <c r="M165" s="11">
        <f>'2020'!M165-'2008'!M165</f>
        <v>-5.5330559815333913E-3</v>
      </c>
      <c r="N165" s="11">
        <f>'2020'!N165-'2008'!N165</f>
        <v>-2.2571471292626571E-3</v>
      </c>
      <c r="O165" s="11">
        <f>'2020'!O165-'2008'!O165</f>
        <v>-3.7608741839689624E-3</v>
      </c>
      <c r="P165" s="11">
        <f>'2020'!P165-'2008'!P165</f>
        <v>-7.2205389768471365E-3</v>
      </c>
      <c r="Q165" s="6">
        <f>'2020'!Q165-'2008'!Q165</f>
        <v>7.7022676595996098E-3</v>
      </c>
      <c r="R165" s="12">
        <f>'2020'!R165-'2008'!R165</f>
        <v>5.2009809569119256E-3</v>
      </c>
      <c r="S165" s="12">
        <f>'2020'!S165-'2008'!S165</f>
        <v>1.9095827722905197E-3</v>
      </c>
      <c r="T165" s="12">
        <f>'2020'!T165-'2008'!T165</f>
        <v>5.9170393039716454E-4</v>
      </c>
      <c r="U165" s="8">
        <f>'2020'!U165-'2008'!U165</f>
        <v>-5.8138840614008203E-7</v>
      </c>
      <c r="V165" s="13">
        <f>'2020'!V165-'2008'!V165</f>
        <v>1.4005068233855222E-3</v>
      </c>
      <c r="W165" s="13">
        <f>'2020'!W165-'2008'!W165</f>
        <v>-1.5811510061918901E-3</v>
      </c>
      <c r="X165" s="13">
        <f>'2020'!X165-'2008'!X165</f>
        <v>7.8078154487407764E-5</v>
      </c>
      <c r="Y165" s="13">
        <f>'2020'!Y165-'2008'!Y165</f>
        <v>1.0198463991283394E-4</v>
      </c>
    </row>
    <row r="166" spans="1:25" x14ac:dyDescent="0.3">
      <c r="A166">
        <v>22420</v>
      </c>
      <c r="B166" t="s">
        <v>179</v>
      </c>
      <c r="C166">
        <v>43.021076999999998</v>
      </c>
      <c r="D166">
        <v>-83.706372000000002</v>
      </c>
      <c r="E166">
        <f>'2020'!E166</f>
        <v>100110</v>
      </c>
      <c r="F166" s="1">
        <f>'2020'!F166-'2008'!F166</f>
        <v>3.4625126515233084E-3</v>
      </c>
      <c r="G166" s="2">
        <f>'2020'!G166-'2008'!G166</f>
        <v>1.9835643554912158E-2</v>
      </c>
      <c r="H166" s="9">
        <f>'2020'!H166-'2008'!H166</f>
        <v>4.4716007756174375E-3</v>
      </c>
      <c r="I166" s="10">
        <f>'2020'!I166-'2008'!I166</f>
        <v>3.5917306783126816E-3</v>
      </c>
      <c r="J166" s="10">
        <f>'2020'!J166-'2008'!J166</f>
        <v>6.411357643418894E-3</v>
      </c>
      <c r="K166" s="10">
        <f>'2020'!K166-'2008'!K166</f>
        <v>5.3609544575631447E-3</v>
      </c>
      <c r="L166" s="4">
        <f>'2020'!L166-'2008'!L166</f>
        <v>-2.3411341632916277E-2</v>
      </c>
      <c r="M166" s="11">
        <f>'2020'!M166-'2008'!M166</f>
        <v>-7.4925713714790454E-3</v>
      </c>
      <c r="N166" s="11">
        <f>'2020'!N166-'2008'!N166</f>
        <v>-4.7552581136230399E-3</v>
      </c>
      <c r="O166" s="11">
        <f>'2020'!O166-'2008'!O166</f>
        <v>-2.4656201501114874E-3</v>
      </c>
      <c r="P166" s="11">
        <f>'2020'!P166-'2008'!P166</f>
        <v>-8.6978919977026767E-3</v>
      </c>
      <c r="Q166" s="6">
        <f>'2020'!Q166-'2008'!Q166</f>
        <v>5.137621871820125E-3</v>
      </c>
      <c r="R166" s="12">
        <f>'2020'!R166-'2008'!R166</f>
        <v>5.4356842625653407E-3</v>
      </c>
      <c r="S166" s="12">
        <f>'2020'!S166-'2008'!S166</f>
        <v>1.2118387539886179E-3</v>
      </c>
      <c r="T166" s="12">
        <f>'2020'!T166-'2008'!T166</f>
        <v>-1.5099011447338266E-3</v>
      </c>
      <c r="U166" s="8">
        <f>'2020'!U166-'2008'!U166</f>
        <v>1.9005888577072888E-3</v>
      </c>
      <c r="V166" s="13">
        <f>'2020'!V166-'2008'!V166</f>
        <v>1.4290872239059362E-3</v>
      </c>
      <c r="W166" s="13">
        <f>'2020'!W166-'2008'!W166</f>
        <v>7.3612625621055638E-4</v>
      </c>
      <c r="X166" s="13">
        <f>'2020'!X166-'2008'!X166</f>
        <v>-4.5561175376897245E-4</v>
      </c>
      <c r="Y166" s="13">
        <f>'2020'!Y166-'2008'!Y166</f>
        <v>1.9098713135976345E-4</v>
      </c>
    </row>
    <row r="167" spans="1:25" x14ac:dyDescent="0.3">
      <c r="A167">
        <v>24340</v>
      </c>
      <c r="B167" t="s">
        <v>180</v>
      </c>
      <c r="C167">
        <v>42.978631999999998</v>
      </c>
      <c r="D167">
        <v>-85.811207999999993</v>
      </c>
      <c r="E167">
        <f>'2020'!E167</f>
        <v>460380</v>
      </c>
      <c r="F167" s="1">
        <f>'2020'!F167-'2008'!F167</f>
        <v>2.4257269571451578E-3</v>
      </c>
      <c r="G167" s="2">
        <f>'2020'!G167-'2008'!G167</f>
        <v>1.2832015580703265E-2</v>
      </c>
      <c r="H167" s="9">
        <f>'2020'!H167-'2008'!H167</f>
        <v>9.3955068791830298E-4</v>
      </c>
      <c r="I167" s="10">
        <f>'2020'!I167-'2008'!I167</f>
        <v>3.8062576582855046E-3</v>
      </c>
      <c r="J167" s="10">
        <f>'2020'!J167-'2008'!J167</f>
        <v>4.0325905926797689E-3</v>
      </c>
      <c r="K167" s="10">
        <f>'2020'!K167-'2008'!K167</f>
        <v>4.0536166418196906E-3</v>
      </c>
      <c r="L167" s="4">
        <f>'2020'!L167-'2008'!L167</f>
        <v>-1.6314159484921126E-2</v>
      </c>
      <c r="M167" s="11">
        <f>'2020'!M167-'2008'!M167</f>
        <v>-8.7389350412702821E-3</v>
      </c>
      <c r="N167" s="11">
        <f>'2020'!N167-'2008'!N167</f>
        <v>-5.0390930885945637E-3</v>
      </c>
      <c r="O167" s="11">
        <f>'2020'!O167-'2008'!O167</f>
        <v>-1.0973216024137353E-3</v>
      </c>
      <c r="P167" s="11">
        <f>'2020'!P167-'2008'!P167</f>
        <v>-1.4388097526425656E-3</v>
      </c>
      <c r="Q167" s="6">
        <f>'2020'!Q167-'2008'!Q167</f>
        <v>1.9418756268290427E-3</v>
      </c>
      <c r="R167" s="12">
        <f>'2020'!R167-'2008'!R167</f>
        <v>1.3682753648010526E-3</v>
      </c>
      <c r="S167" s="12">
        <f>'2020'!S167-'2008'!S167</f>
        <v>9.1658892571862098E-4</v>
      </c>
      <c r="T167" s="12">
        <f>'2020'!T167-'2008'!T167</f>
        <v>-3.4298866369062223E-4</v>
      </c>
      <c r="U167" s="8">
        <f>'2020'!U167-'2008'!U167</f>
        <v>3.9659952345340033E-3</v>
      </c>
      <c r="V167" s="13">
        <f>'2020'!V167-'2008'!V167</f>
        <v>8.2628642638714681E-4</v>
      </c>
      <c r="W167" s="13">
        <f>'2020'!W167-'2008'!W167</f>
        <v>1.2523754701899634E-3</v>
      </c>
      <c r="X167" s="13">
        <f>'2020'!X167-'2008'!X167</f>
        <v>3.9981781875450886E-4</v>
      </c>
      <c r="Y167" s="13">
        <f>'2020'!Y167-'2008'!Y167</f>
        <v>1.4875155192023842E-3</v>
      </c>
    </row>
    <row r="168" spans="1:25" x14ac:dyDescent="0.3">
      <c r="A168">
        <v>27100</v>
      </c>
      <c r="B168" t="s">
        <v>181</v>
      </c>
      <c r="C168">
        <v>42.248474000000002</v>
      </c>
      <c r="D168">
        <v>-84.420867999999999</v>
      </c>
      <c r="E168">
        <f>'2020'!E168</f>
        <v>35210</v>
      </c>
      <c r="F168" s="1">
        <f>'2020'!F168-'2008'!F168</f>
        <v>4.1188041511926454E-3</v>
      </c>
      <c r="G168" s="2">
        <f>'2020'!G168-'2008'!G168</f>
        <v>1.551295477529982E-2</v>
      </c>
      <c r="H168" s="9">
        <f>'2020'!H168-'2008'!H168</f>
        <v>3.0310684317235229E-3</v>
      </c>
      <c r="I168" s="10">
        <f>'2020'!I168-'2008'!I168</f>
        <v>4.1689935748578551E-3</v>
      </c>
      <c r="J168" s="10">
        <f>'2020'!J168-'2008'!J168</f>
        <v>4.1776614911363322E-3</v>
      </c>
      <c r="K168" s="10">
        <f>'2020'!K168-'2008'!K168</f>
        <v>4.1352312775821271E-3</v>
      </c>
      <c r="L168" s="4">
        <f>'2020'!L168-'2008'!L168</f>
        <v>-1.9726947480910612E-2</v>
      </c>
      <c r="M168" s="11">
        <f>'2020'!M168-'2008'!M168</f>
        <v>-5.9400317723702287E-3</v>
      </c>
      <c r="N168" s="11">
        <f>'2020'!N168-'2008'!N168</f>
        <v>-6.0536493148210559E-3</v>
      </c>
      <c r="O168" s="11">
        <f>'2020'!O168-'2008'!O168</f>
        <v>-4.3907542848423131E-4</v>
      </c>
      <c r="P168" s="11">
        <f>'2020'!P168-'2008'!P168</f>
        <v>-7.2941909652350992E-3</v>
      </c>
      <c r="Q168" s="6">
        <f>'2020'!Q168-'2008'!Q168</f>
        <v>-1.8679881013298205E-3</v>
      </c>
      <c r="R168" s="12">
        <f>'2020'!R168-'2008'!R168</f>
        <v>3.2932809603604396E-4</v>
      </c>
      <c r="S168" s="12">
        <f>'2020'!S168-'2008'!S168</f>
        <v>1.6544372560787189E-4</v>
      </c>
      <c r="T168" s="12">
        <f>'2020'!T168-'2008'!T168</f>
        <v>-2.3627599229737312E-3</v>
      </c>
      <c r="U168" s="8">
        <f>'2020'!U168-'2008'!U168</f>
        <v>1.0200784958133341E-2</v>
      </c>
      <c r="V168" s="13">
        <f>'2020'!V168-'2008'!V168</f>
        <v>3.866254601477815E-3</v>
      </c>
      <c r="W168" s="13">
        <f>'2020'!W168-'2008'!W168</f>
        <v>1.6017775306718315E-3</v>
      </c>
      <c r="X168" s="13">
        <f>'2020'!X168-'2008'!X168</f>
        <v>2.0708922677512252E-3</v>
      </c>
      <c r="Y168" s="13">
        <f>'2020'!Y168-'2008'!Y168</f>
        <v>2.6618605582324519E-3</v>
      </c>
    </row>
    <row r="169" spans="1:25" x14ac:dyDescent="0.3">
      <c r="A169">
        <v>28020</v>
      </c>
      <c r="B169" t="s">
        <v>182</v>
      </c>
      <c r="C169">
        <v>42.268870999999997</v>
      </c>
      <c r="D169">
        <v>-86.037373000000002</v>
      </c>
      <c r="E169">
        <f>'2020'!E169</f>
        <v>112600</v>
      </c>
      <c r="F169" s="1">
        <f>'2020'!F169-'2008'!F169</f>
        <v>1.8959361191030477E-3</v>
      </c>
      <c r="G169" s="2">
        <f>'2020'!G169-'2008'!G169</f>
        <v>2.1625254354000395E-2</v>
      </c>
      <c r="H169" s="9">
        <f>'2020'!H169-'2008'!H169</f>
        <v>6.3072481074692779E-3</v>
      </c>
      <c r="I169" s="10">
        <f>'2020'!I169-'2008'!I169</f>
        <v>3.6397856725818162E-3</v>
      </c>
      <c r="J169" s="10">
        <f>'2020'!J169-'2008'!J169</f>
        <v>5.4232836855854227E-3</v>
      </c>
      <c r="K169" s="10">
        <f>'2020'!K169-'2008'!K169</f>
        <v>6.2549368883638781E-3</v>
      </c>
      <c r="L169" s="4">
        <f>'2020'!L169-'2008'!L169</f>
        <v>-2.2441867456179043E-2</v>
      </c>
      <c r="M169" s="11">
        <f>'2020'!M169-'2008'!M169</f>
        <v>-7.9582251524810479E-3</v>
      </c>
      <c r="N169" s="11">
        <f>'2020'!N169-'2008'!N169</f>
        <v>-4.1236195523851119E-3</v>
      </c>
      <c r="O169" s="11">
        <f>'2020'!O169-'2008'!O169</f>
        <v>-3.5165841658153715E-3</v>
      </c>
      <c r="P169" s="11">
        <f>'2020'!P169-'2008'!P169</f>
        <v>-6.8434385854975188E-3</v>
      </c>
      <c r="Q169" s="6">
        <f>'2020'!Q169-'2008'!Q169</f>
        <v>8.87820555721891E-3</v>
      </c>
      <c r="R169" s="12">
        <f>'2020'!R169-'2008'!R169</f>
        <v>7.3001326636322333E-3</v>
      </c>
      <c r="S169" s="12">
        <f>'2020'!S169-'2008'!S169</f>
        <v>1.6479815557971511E-3</v>
      </c>
      <c r="T169" s="12">
        <f>'2020'!T169-'2008'!T169</f>
        <v>-6.9908662210467487E-5</v>
      </c>
      <c r="U169" s="8">
        <f>'2020'!U169-'2008'!U169</f>
        <v>-6.1656563359372141E-3</v>
      </c>
      <c r="V169" s="13">
        <f>'2020'!V169-'2008'!V169</f>
        <v>2.1220480615445625E-5</v>
      </c>
      <c r="W169" s="13">
        <f>'2020'!W169-'2008'!W169</f>
        <v>-3.1944790843080884E-3</v>
      </c>
      <c r="X169" s="13">
        <f>'2020'!X169-'2008'!X169</f>
        <v>-1.4940527818690617E-3</v>
      </c>
      <c r="Y169" s="13">
        <f>'2020'!Y169-'2008'!Y169</f>
        <v>-1.4983449503755165E-3</v>
      </c>
    </row>
    <row r="170" spans="1:25" x14ac:dyDescent="0.3">
      <c r="A170">
        <v>29620</v>
      </c>
      <c r="B170" t="s">
        <v>183</v>
      </c>
      <c r="C170">
        <v>42.713659</v>
      </c>
      <c r="D170">
        <v>-84.605372000000003</v>
      </c>
      <c r="E170">
        <f>'2020'!E170</f>
        <v>162600</v>
      </c>
      <c r="F170" s="1">
        <f>'2020'!F170-'2008'!F170</f>
        <v>1.4740658330223977E-3</v>
      </c>
      <c r="G170" s="2">
        <f>'2020'!G170-'2008'!G170</f>
        <v>1.7940330520518577E-2</v>
      </c>
      <c r="H170" s="9">
        <f>'2020'!H170-'2008'!H170</f>
        <v>4.2494228471644038E-3</v>
      </c>
      <c r="I170" s="10">
        <f>'2020'!I170-'2008'!I170</f>
        <v>4.1491479189083753E-3</v>
      </c>
      <c r="J170" s="10">
        <f>'2020'!J170-'2008'!J170</f>
        <v>3.7439928171922529E-3</v>
      </c>
      <c r="K170" s="10">
        <f>'2020'!K170-'2008'!K170</f>
        <v>5.7977669372535311E-3</v>
      </c>
      <c r="L170" s="4">
        <f>'2020'!L170-'2008'!L170</f>
        <v>-2.5518801290157433E-2</v>
      </c>
      <c r="M170" s="11">
        <f>'2020'!M170-'2008'!M170</f>
        <v>-7.9297230533006483E-3</v>
      </c>
      <c r="N170" s="11">
        <f>'2020'!N170-'2008'!N170</f>
        <v>-2.5588071251142694E-3</v>
      </c>
      <c r="O170" s="11">
        <f>'2020'!O170-'2008'!O170</f>
        <v>-5.6309720923059386E-3</v>
      </c>
      <c r="P170" s="11">
        <f>'2020'!P170-'2008'!P170</f>
        <v>-9.3992990194365772E-3</v>
      </c>
      <c r="Q170" s="6">
        <f>'2020'!Q170-'2008'!Q170</f>
        <v>1.633463985492975E-2</v>
      </c>
      <c r="R170" s="12">
        <f>'2020'!R170-'2008'!R170</f>
        <v>1.0860743357447633E-2</v>
      </c>
      <c r="S170" s="12">
        <f>'2020'!S170-'2008'!S170</f>
        <v>4.3338735937595071E-3</v>
      </c>
      <c r="T170" s="12">
        <f>'2020'!T170-'2008'!T170</f>
        <v>1.1400229037226185E-3</v>
      </c>
      <c r="U170" s="8">
        <f>'2020'!U170-'2008'!U170</f>
        <v>-7.282103252268482E-3</v>
      </c>
      <c r="V170" s="13">
        <f>'2020'!V170-'2008'!V170</f>
        <v>7.7442978626340343E-4</v>
      </c>
      <c r="W170" s="13">
        <f>'2020'!W170-'2008'!W170</f>
        <v>-3.1102777083099331E-3</v>
      </c>
      <c r="X170" s="13">
        <f>'2020'!X170-'2008'!X170</f>
        <v>-2.5732177310236158E-3</v>
      </c>
      <c r="Y170" s="13">
        <f>'2020'!Y170-'2008'!Y170</f>
        <v>-2.3730375991983313E-3</v>
      </c>
    </row>
    <row r="171" spans="1:25" x14ac:dyDescent="0.3">
      <c r="A171">
        <v>33780</v>
      </c>
      <c r="B171" t="s">
        <v>184</v>
      </c>
      <c r="C171">
        <v>41.916097000000001</v>
      </c>
      <c r="D171">
        <v>-83.487105999999997</v>
      </c>
      <c r="E171">
        <f>'2020'!E171</f>
        <v>27060</v>
      </c>
      <c r="F171" s="1">
        <f>'2020'!F171-'2008'!F171</f>
        <v>4.6471713840665063E-3</v>
      </c>
      <c r="G171" s="2">
        <f>'2020'!G171-'2008'!G171</f>
        <v>1.9350350703008709E-2</v>
      </c>
      <c r="H171" s="9">
        <f>'2020'!H171-'2008'!H171</f>
        <v>5.1547649448082308E-3</v>
      </c>
      <c r="I171" s="10">
        <f>'2020'!I171-'2008'!I171</f>
        <v>4.6067235240520744E-3</v>
      </c>
      <c r="J171" s="10">
        <f>'2020'!J171-'2008'!J171</f>
        <v>4.840126330403989E-3</v>
      </c>
      <c r="K171" s="10">
        <f>'2020'!K171-'2008'!K171</f>
        <v>4.7487359037444131E-3</v>
      </c>
      <c r="L171" s="4">
        <f>'2020'!L171-'2008'!L171</f>
        <v>-2.5674392539033919E-2</v>
      </c>
      <c r="M171" s="11">
        <f>'2020'!M171-'2008'!M171</f>
        <v>-5.1614357720694212E-3</v>
      </c>
      <c r="N171" s="11">
        <f>'2020'!N171-'2008'!N171</f>
        <v>-4.0374127598401081E-3</v>
      </c>
      <c r="O171" s="11">
        <f>'2020'!O171-'2008'!O171</f>
        <v>-5.8079126028728403E-3</v>
      </c>
      <c r="P171" s="11">
        <f>'2020'!P171-'2008'!P171</f>
        <v>-1.0667631404251525E-2</v>
      </c>
      <c r="Q171" s="6">
        <f>'2020'!Q171-'2008'!Q171</f>
        <v>9.9023628801523933E-3</v>
      </c>
      <c r="R171" s="12">
        <f>'2020'!R171-'2008'!R171</f>
        <v>7.3574475959482868E-3</v>
      </c>
      <c r="S171" s="12">
        <f>'2020'!S171-'2008'!S171</f>
        <v>2.8057451793045175E-3</v>
      </c>
      <c r="T171" s="12">
        <f>'2020'!T171-'2008'!T171</f>
        <v>-2.6082989510041107E-4</v>
      </c>
      <c r="U171" s="8">
        <f>'2020'!U171-'2008'!U171</f>
        <v>1.0688503399392951E-3</v>
      </c>
      <c r="V171" s="13">
        <f>'2020'!V171-'2008'!V171</f>
        <v>2.4469777775689046E-3</v>
      </c>
      <c r="W171" s="13">
        <f>'2020'!W171-'2008'!W171</f>
        <v>-3.6783169190313797E-4</v>
      </c>
      <c r="X171" s="13">
        <f>'2020'!X171-'2008'!X171</f>
        <v>5.8630087042234671E-4</v>
      </c>
      <c r="Y171" s="13">
        <f>'2020'!Y171-'2008'!Y171</f>
        <v>-1.596596616148839E-3</v>
      </c>
    </row>
    <row r="172" spans="1:25" x14ac:dyDescent="0.3">
      <c r="A172">
        <v>34740</v>
      </c>
      <c r="B172" t="s">
        <v>185</v>
      </c>
      <c r="C172">
        <v>43.289257999999997</v>
      </c>
      <c r="D172">
        <v>-86.751891999999998</v>
      </c>
      <c r="E172">
        <f>'2020'!E172</f>
        <v>38160</v>
      </c>
      <c r="F172" s="1">
        <f>'2020'!F172-'2008'!F172</f>
        <v>2.488236634924923E-3</v>
      </c>
      <c r="G172" s="2">
        <f>'2020'!G172-'2008'!G172</f>
        <v>2.6752095978479648E-2</v>
      </c>
      <c r="H172" s="9">
        <f>'2020'!H172-'2008'!H172</f>
        <v>8.9211393135506731E-3</v>
      </c>
      <c r="I172" s="10">
        <f>'2020'!I172-'2008'!I172</f>
        <v>5.584433356421864E-3</v>
      </c>
      <c r="J172" s="10">
        <f>'2020'!J172-'2008'!J172</f>
        <v>6.3715913623667436E-3</v>
      </c>
      <c r="K172" s="10">
        <f>'2020'!K172-'2008'!K172</f>
        <v>5.8749319461403535E-3</v>
      </c>
      <c r="L172" s="4">
        <f>'2020'!L172-'2008'!L172</f>
        <v>-3.1928600371664229E-2</v>
      </c>
      <c r="M172" s="11">
        <f>'2020'!M172-'2008'!M172</f>
        <v>-1.1427943473403569E-2</v>
      </c>
      <c r="N172" s="11">
        <f>'2020'!N172-'2008'!N172</f>
        <v>-9.6155679464845073E-3</v>
      </c>
      <c r="O172" s="11">
        <f>'2020'!O172-'2008'!O172</f>
        <v>-3.3103134782484223E-3</v>
      </c>
      <c r="P172" s="11">
        <f>'2020'!P172-'2008'!P172</f>
        <v>-7.5747754735277714E-3</v>
      </c>
      <c r="Q172" s="6">
        <f>'2020'!Q172-'2008'!Q172</f>
        <v>1.8446991399435064E-3</v>
      </c>
      <c r="R172" s="12">
        <f>'2020'!R172-'2008'!R172</f>
        <v>3.0159414270804971E-3</v>
      </c>
      <c r="S172" s="12">
        <f>'2020'!S172-'2008'!S172</f>
        <v>3.0336572823747715E-4</v>
      </c>
      <c r="T172" s="12">
        <f>'2020'!T172-'2008'!T172</f>
        <v>-1.4746080153744678E-3</v>
      </c>
      <c r="U172" s="8">
        <f>'2020'!U172-'2008'!U172</f>
        <v>5.8200418881659693E-3</v>
      </c>
      <c r="V172" s="13">
        <f>'2020'!V172-'2008'!V172</f>
        <v>5.7661065446562923E-4</v>
      </c>
      <c r="W172" s="13">
        <f>'2020'!W172-'2008'!W172</f>
        <v>6.4056117580424468E-3</v>
      </c>
      <c r="X172" s="13">
        <f>'2020'!X172-'2008'!X172</f>
        <v>-1.3770085242306752E-3</v>
      </c>
      <c r="Y172" s="13">
        <f>'2020'!Y172-'2008'!Y172</f>
        <v>2.148279998885616E-4</v>
      </c>
    </row>
    <row r="173" spans="1:25" x14ac:dyDescent="0.3">
      <c r="A173">
        <v>35660</v>
      </c>
      <c r="B173" t="s">
        <v>186</v>
      </c>
      <c r="C173">
        <v>41.791381999999999</v>
      </c>
      <c r="D173">
        <v>-86.742542999999998</v>
      </c>
      <c r="E173">
        <f>'2020'!E173</f>
        <v>42160</v>
      </c>
      <c r="F173" s="1">
        <f>'2020'!F173-'2008'!F173</f>
        <v>1.9401512344377481E-3</v>
      </c>
      <c r="G173" s="2">
        <f>'2020'!G173-'2008'!G173</f>
        <v>2.493724997338044E-2</v>
      </c>
      <c r="H173" s="9">
        <f>'2020'!H173-'2008'!H173</f>
        <v>8.7720694934599885E-3</v>
      </c>
      <c r="I173" s="10">
        <f>'2020'!I173-'2008'!I173</f>
        <v>4.1814088554461004E-3</v>
      </c>
      <c r="J173" s="10">
        <f>'2020'!J173-'2008'!J173</f>
        <v>7.8485569810450226E-3</v>
      </c>
      <c r="K173" s="10">
        <f>'2020'!K173-'2008'!K173</f>
        <v>4.1352146434293288E-3</v>
      </c>
      <c r="L173" s="4">
        <f>'2020'!L173-'2008'!L173</f>
        <v>-2.1098714569126098E-2</v>
      </c>
      <c r="M173" s="11">
        <f>'2020'!M173-'2008'!M173</f>
        <v>-1.2397321773693057E-2</v>
      </c>
      <c r="N173" s="11">
        <f>'2020'!N173-'2008'!N173</f>
        <v>-8.7110444506035035E-3</v>
      </c>
      <c r="O173" s="11">
        <f>'2020'!O173-'2008'!O173</f>
        <v>1.0928894526928967E-3</v>
      </c>
      <c r="P173" s="11">
        <f>'2020'!P173-'2008'!P173</f>
        <v>-1.0832377975224378E-3</v>
      </c>
      <c r="Q173" s="6">
        <f>'2020'!Q173-'2008'!Q173</f>
        <v>-4.7509163529996651E-3</v>
      </c>
      <c r="R173" s="12">
        <f>'2020'!R173-'2008'!R173</f>
        <v>-8.4147273551667817E-4</v>
      </c>
      <c r="S173" s="12">
        <f>'2020'!S173-'2008'!S173</f>
        <v>-1.4890918347260657E-3</v>
      </c>
      <c r="T173" s="12">
        <f>'2020'!T173-'2008'!T173</f>
        <v>-2.4203517827569056E-3</v>
      </c>
      <c r="U173" s="8">
        <f>'2020'!U173-'2008'!U173</f>
        <v>2.8525321831831402E-3</v>
      </c>
      <c r="V173" s="13">
        <f>'2020'!V173-'2008'!V173</f>
        <v>6.1964470482182149E-5</v>
      </c>
      <c r="W173" s="13">
        <f>'2020'!W173-'2008'!W173</f>
        <v>8.0382065456636315E-4</v>
      </c>
      <c r="X173" s="13">
        <f>'2020'!X173-'2008'!X173</f>
        <v>9.5781516100375622E-4</v>
      </c>
      <c r="Y173" s="13">
        <f>'2020'!Y173-'2008'!Y173</f>
        <v>1.0289318971308317E-3</v>
      </c>
    </row>
    <row r="174" spans="1:25" x14ac:dyDescent="0.3">
      <c r="A174">
        <v>40980</v>
      </c>
      <c r="B174" t="s">
        <v>187</v>
      </c>
      <c r="C174">
        <v>43.328266999999997</v>
      </c>
      <c r="D174">
        <v>-84.055409999999995</v>
      </c>
      <c r="E174">
        <f>'2020'!E174</f>
        <v>59640</v>
      </c>
      <c r="F174" s="1">
        <f>'2020'!F174-'2008'!F174</f>
        <v>1.9547504819734662E-3</v>
      </c>
      <c r="G174" s="2">
        <f>'2020'!G174-'2008'!G174</f>
        <v>2.7800072317391039E-2</v>
      </c>
      <c r="H174" s="9">
        <f>'2020'!H174-'2008'!H174</f>
        <v>1.070287670602442E-2</v>
      </c>
      <c r="I174" s="10">
        <f>'2020'!I174-'2008'!I174</f>
        <v>3.8559593525806617E-3</v>
      </c>
      <c r="J174" s="10">
        <f>'2020'!J174-'2008'!J174</f>
        <v>9.4532074337495414E-3</v>
      </c>
      <c r="K174" s="10">
        <f>'2020'!K174-'2008'!K174</f>
        <v>3.7880288250364165E-3</v>
      </c>
      <c r="L174" s="4">
        <f>'2020'!L174-'2008'!L174</f>
        <v>-2.3699388913341446E-2</v>
      </c>
      <c r="M174" s="11">
        <f>'2020'!M174-'2008'!M174</f>
        <v>-8.6213869120514153E-3</v>
      </c>
      <c r="N174" s="11">
        <f>'2020'!N174-'2008'!N174</f>
        <v>-7.3248363683346349E-3</v>
      </c>
      <c r="O174" s="11">
        <f>'2020'!O174-'2008'!O174</f>
        <v>-2.5565012142441876E-3</v>
      </c>
      <c r="P174" s="11">
        <f>'2020'!P174-'2008'!P174</f>
        <v>-5.1966644187112221E-3</v>
      </c>
      <c r="Q174" s="6">
        <f>'2020'!Q174-'2008'!Q174</f>
        <v>2.8224284751747764E-3</v>
      </c>
      <c r="R174" s="12">
        <f>'2020'!R174-'2008'!R174</f>
        <v>5.3716454229498362E-3</v>
      </c>
      <c r="S174" s="12">
        <f>'2020'!S174-'2008'!S174</f>
        <v>-7.5707147491985149E-4</v>
      </c>
      <c r="T174" s="12">
        <f>'2020'!T174-'2008'!T174</f>
        <v>-1.7921454728552014E-3</v>
      </c>
      <c r="U174" s="8">
        <f>'2020'!U174-'2008'!U174</f>
        <v>-4.9683613972509172E-3</v>
      </c>
      <c r="V174" s="13">
        <f>'2020'!V174-'2008'!V174</f>
        <v>-1.0718465037117732E-3</v>
      </c>
      <c r="W174" s="13">
        <f>'2020'!W174-'2008'!W174</f>
        <v>-2.1842736938399235E-3</v>
      </c>
      <c r="X174" s="13">
        <f>'2020'!X174-'2008'!X174</f>
        <v>-1.2122370587660733E-4</v>
      </c>
      <c r="Y174" s="13">
        <f>'2020'!Y174-'2008'!Y174</f>
        <v>-1.5910174938226183E-3</v>
      </c>
    </row>
    <row r="175" spans="1:25" x14ac:dyDescent="0.3">
      <c r="A175">
        <v>20260</v>
      </c>
      <c r="B175" t="s">
        <v>188</v>
      </c>
      <c r="C175">
        <v>47.329703000000002</v>
      </c>
      <c r="D175">
        <v>-92.376270000000005</v>
      </c>
      <c r="E175">
        <f>'2020'!E175</f>
        <v>101050</v>
      </c>
      <c r="F175" s="1">
        <f>'2020'!F175-'2008'!F175</f>
        <v>2.8614842833667442E-3</v>
      </c>
      <c r="G175" s="2">
        <f>'2020'!G175-'2008'!G175</f>
        <v>2.229345561788304E-2</v>
      </c>
      <c r="H175" s="9">
        <f>'2020'!H175-'2008'!H175</f>
        <v>6.6399917595708416E-3</v>
      </c>
      <c r="I175" s="10">
        <f>'2020'!I175-'2008'!I175</f>
        <v>3.0897888096745527E-3</v>
      </c>
      <c r="J175" s="10">
        <f>'2020'!J175-'2008'!J175</f>
        <v>6.7137376294892914E-3</v>
      </c>
      <c r="K175" s="10">
        <f>'2020'!K175-'2008'!K175</f>
        <v>5.8499374191483475E-3</v>
      </c>
      <c r="L175" s="4">
        <f>'2020'!L175-'2008'!L175</f>
        <v>-1.9271070881459545E-2</v>
      </c>
      <c r="M175" s="11">
        <f>'2020'!M175-'2008'!M175</f>
        <v>-8.0346664666746809E-3</v>
      </c>
      <c r="N175" s="11">
        <f>'2020'!N175-'2008'!N175</f>
        <v>-1.4156972626336514E-3</v>
      </c>
      <c r="O175" s="11">
        <f>'2020'!O175-'2008'!O175</f>
        <v>-2.7929971096680717E-3</v>
      </c>
      <c r="P175" s="11">
        <f>'2020'!P175-'2008'!P175</f>
        <v>-7.0277100424831415E-3</v>
      </c>
      <c r="Q175" s="6">
        <f>'2020'!Q175-'2008'!Q175</f>
        <v>8.6062546092426639E-3</v>
      </c>
      <c r="R175" s="12">
        <f>'2020'!R175-'2008'!R175</f>
        <v>6.370151414199568E-3</v>
      </c>
      <c r="S175" s="12">
        <f>'2020'!S175-'2008'!S175</f>
        <v>1.8300789896738383E-3</v>
      </c>
      <c r="T175" s="12">
        <f>'2020'!T175-'2008'!T175</f>
        <v>4.0602420536926115E-4</v>
      </c>
      <c r="U175" s="8">
        <f>'2020'!U175-'2008'!U175</f>
        <v>-8.7671550622994698E-3</v>
      </c>
      <c r="V175" s="13">
        <f>'2020'!V175-'2008'!V175</f>
        <v>4.7326753200287175E-5</v>
      </c>
      <c r="W175" s="13">
        <f>'2020'!W175-'2008'!W175</f>
        <v>-4.5607802835113537E-3</v>
      </c>
      <c r="X175" s="13">
        <f>'2020'!X175-'2008'!X175</f>
        <v>-1.2545789395359656E-3</v>
      </c>
      <c r="Y175" s="13">
        <f>'2020'!Y175-'2008'!Y175</f>
        <v>-2.9991225924524412E-3</v>
      </c>
    </row>
    <row r="176" spans="1:25" x14ac:dyDescent="0.3">
      <c r="A176">
        <v>33460</v>
      </c>
      <c r="B176" t="s">
        <v>189</v>
      </c>
      <c r="C176">
        <v>45.060982000000003</v>
      </c>
      <c r="D176">
        <v>-93.351369000000005</v>
      </c>
      <c r="E176">
        <f>'2020'!E176</f>
        <v>1693150</v>
      </c>
      <c r="F176" s="1">
        <f>'2020'!F176-'2008'!F176</f>
        <v>8.4390253397975679E-4</v>
      </c>
      <c r="G176" s="2">
        <f>'2020'!G176-'2008'!G176</f>
        <v>1.7037579792884061E-2</v>
      </c>
      <c r="H176" s="9">
        <f>'2020'!H176-'2008'!H176</f>
        <v>3.9929343027172715E-3</v>
      </c>
      <c r="I176" s="10">
        <f>'2020'!I176-'2008'!I176</f>
        <v>2.6965271836839923E-3</v>
      </c>
      <c r="J176" s="10">
        <f>'2020'!J176-'2008'!J176</f>
        <v>6.2135050626642638E-3</v>
      </c>
      <c r="K176" s="10">
        <f>'2020'!K176-'2008'!K176</f>
        <v>4.1346132438185232E-3</v>
      </c>
      <c r="L176" s="4">
        <f>'2020'!L176-'2008'!L176</f>
        <v>-1.6967382473214082E-2</v>
      </c>
      <c r="M176" s="11">
        <f>'2020'!M176-'2008'!M176</f>
        <v>-7.5190667317393753E-3</v>
      </c>
      <c r="N176" s="11">
        <f>'2020'!N176-'2008'!N176</f>
        <v>-2.2685808608705199E-3</v>
      </c>
      <c r="O176" s="11">
        <f>'2020'!O176-'2008'!O176</f>
        <v>-2.8971406094703417E-3</v>
      </c>
      <c r="P176" s="11">
        <f>'2020'!P176-'2008'!P176</f>
        <v>-4.2825942711338522E-3</v>
      </c>
      <c r="Q176" s="6">
        <f>'2020'!Q176-'2008'!Q176</f>
        <v>6.6446186510484978E-3</v>
      </c>
      <c r="R176" s="12">
        <f>'2020'!R176-'2008'!R176</f>
        <v>4.7229718118594194E-3</v>
      </c>
      <c r="S176" s="12">
        <f>'2020'!S176-'2008'!S176</f>
        <v>1.4675937636883796E-3</v>
      </c>
      <c r="T176" s="12">
        <f>'2020'!T176-'2008'!T176</f>
        <v>4.5405307550070578E-4</v>
      </c>
      <c r="U176" s="8">
        <f>'2020'!U176-'2008'!U176</f>
        <v>-5.8709134367387616E-3</v>
      </c>
      <c r="V176" s="13">
        <f>'2020'!V176-'2008'!V176</f>
        <v>-1.2823453301956909E-3</v>
      </c>
      <c r="W176" s="13">
        <f>'2020'!W176-'2008'!W176</f>
        <v>-2.3941186196596194E-3</v>
      </c>
      <c r="X176" s="13">
        <f>'2020'!X176-'2008'!X176</f>
        <v>-1.0231397015561042E-3</v>
      </c>
      <c r="Y176" s="13">
        <f>'2020'!Y176-'2008'!Y176</f>
        <v>-1.1713097853273575E-3</v>
      </c>
    </row>
    <row r="177" spans="1:25" x14ac:dyDescent="0.3">
      <c r="A177">
        <v>40340</v>
      </c>
      <c r="B177" t="s">
        <v>190</v>
      </c>
      <c r="C177">
        <v>43.949635999999998</v>
      </c>
      <c r="D177">
        <v>-92.336070000000007</v>
      </c>
      <c r="E177">
        <f>'2020'!E177</f>
        <v>82550</v>
      </c>
      <c r="F177" s="1">
        <f>'2020'!F177-'2008'!F177</f>
        <v>-3.2615124524426609E-4</v>
      </c>
      <c r="G177" s="2">
        <f>'2020'!G177-'2008'!G177</f>
        <v>2.3641805345320774E-2</v>
      </c>
      <c r="H177" s="9">
        <f>'2020'!H177-'2008'!H177</f>
        <v>5.8406682602985607E-3</v>
      </c>
      <c r="I177" s="10">
        <f>'2020'!I177-'2008'!I177</f>
        <v>3.5859444638625167E-3</v>
      </c>
      <c r="J177" s="10">
        <f>'2020'!J177-'2008'!J177</f>
        <v>9.2926840392110466E-3</v>
      </c>
      <c r="K177" s="10">
        <f>'2020'!K177-'2008'!K177</f>
        <v>4.9225085819486619E-3</v>
      </c>
      <c r="L177" s="4">
        <f>'2020'!L177-'2008'!L177</f>
        <v>-1.8612510966928925E-2</v>
      </c>
      <c r="M177" s="11">
        <f>'2020'!M177-'2008'!M177</f>
        <v>-1.0977349321694918E-2</v>
      </c>
      <c r="N177" s="11">
        <f>'2020'!N177-'2008'!N177</f>
        <v>-5.6582102532080208E-3</v>
      </c>
      <c r="O177" s="11">
        <f>'2020'!O177-'2008'!O177</f>
        <v>3.9412090332088812E-4</v>
      </c>
      <c r="P177" s="11">
        <f>'2020'!P177-'2008'!P177</f>
        <v>-2.3710722953468946E-3</v>
      </c>
      <c r="Q177" s="6">
        <f>'2020'!Q177-'2008'!Q177</f>
        <v>-3.4150084450056822E-3</v>
      </c>
      <c r="R177" s="12">
        <f>'2020'!R177-'2008'!R177</f>
        <v>-2.7169100149565251E-3</v>
      </c>
      <c r="S177" s="12">
        <f>'2020'!S177-'2008'!S177</f>
        <v>-1.0495853081714159E-3</v>
      </c>
      <c r="T177" s="12">
        <f>'2020'!T177-'2008'!T177</f>
        <v>3.5148687812226048E-4</v>
      </c>
      <c r="U177" s="8">
        <f>'2020'!U177-'2008'!U177</f>
        <v>-1.9404371786303776E-3</v>
      </c>
      <c r="V177" s="13">
        <f>'2020'!V177-'2008'!V177</f>
        <v>-9.8301741963973538E-4</v>
      </c>
      <c r="W177" s="13">
        <f>'2020'!W177-'2008'!W177</f>
        <v>-7.4553444017769893E-4</v>
      </c>
      <c r="X177" s="13">
        <f>'2020'!X177-'2008'!X177</f>
        <v>6.6207046182948509E-5</v>
      </c>
      <c r="Y177" s="13">
        <f>'2020'!Y177-'2008'!Y177</f>
        <v>-2.7809236499587789E-4</v>
      </c>
    </row>
    <row r="178" spans="1:25" x14ac:dyDescent="0.3">
      <c r="A178">
        <v>41060</v>
      </c>
      <c r="B178" t="s">
        <v>191</v>
      </c>
      <c r="C178">
        <v>45.593031000000003</v>
      </c>
      <c r="D178">
        <v>-94.488363000000007</v>
      </c>
      <c r="E178">
        <f>'2020'!E178</f>
        <v>83320</v>
      </c>
      <c r="F178" s="1">
        <f>'2020'!F178-'2008'!F178</f>
        <v>4.3446710414722367E-3</v>
      </c>
      <c r="G178" s="2">
        <f>'2020'!G178-'2008'!G178</f>
        <v>1.9117770865984901E-2</v>
      </c>
      <c r="H178" s="9">
        <f>'2020'!H178-'2008'!H178</f>
        <v>5.7774535051086789E-3</v>
      </c>
      <c r="I178" s="10">
        <f>'2020'!I178-'2008'!I178</f>
        <v>3.2235925775965599E-3</v>
      </c>
      <c r="J178" s="10">
        <f>'2020'!J178-'2008'!J178</f>
        <v>5.9505804426308387E-3</v>
      </c>
      <c r="K178" s="10">
        <f>'2020'!K178-'2008'!K178</f>
        <v>4.1661443406488391E-3</v>
      </c>
      <c r="L178" s="4">
        <f>'2020'!L178-'2008'!L178</f>
        <v>-2.1430676008879185E-2</v>
      </c>
      <c r="M178" s="11">
        <f>'2020'!M178-'2008'!M178</f>
        <v>-5.678443745979013E-3</v>
      </c>
      <c r="N178" s="11">
        <f>'2020'!N178-'2008'!N178</f>
        <v>-2.7104201551527013E-3</v>
      </c>
      <c r="O178" s="11">
        <f>'2020'!O178-'2008'!O178</f>
        <v>-4.8367203925904143E-3</v>
      </c>
      <c r="P178" s="11">
        <f>'2020'!P178-'2008'!P178</f>
        <v>-8.2050917151570354E-3</v>
      </c>
      <c r="Q178" s="6">
        <f>'2020'!Q178-'2008'!Q178</f>
        <v>7.3151404054914299E-3</v>
      </c>
      <c r="R178" s="12">
        <f>'2020'!R178-'2008'!R178</f>
        <v>7.4439852028629766E-3</v>
      </c>
      <c r="S178" s="12">
        <f>'2020'!S178-'2008'!S178</f>
        <v>9.1794161769115715E-4</v>
      </c>
      <c r="T178" s="12">
        <f>'2020'!T178-'2008'!T178</f>
        <v>-1.0467864150627108E-3</v>
      </c>
      <c r="U178" s="8">
        <f>'2020'!U178-'2008'!U178</f>
        <v>-6.5756422112493718E-4</v>
      </c>
      <c r="V178" s="13">
        <f>'2020'!V178-'2008'!V178</f>
        <v>7.420260994378293E-4</v>
      </c>
      <c r="W178" s="13">
        <f>'2020'!W178-'2008'!W178</f>
        <v>3.7246707084695463E-4</v>
      </c>
      <c r="X178" s="13">
        <f>'2020'!X178-'2008'!X178</f>
        <v>-3.8723112415758876E-4</v>
      </c>
      <c r="Y178" s="13">
        <f>'2020'!Y178-'2008'!Y178</f>
        <v>-1.3848262672521393E-3</v>
      </c>
    </row>
    <row r="179" spans="1:25" x14ac:dyDescent="0.3">
      <c r="A179">
        <v>17860</v>
      </c>
      <c r="B179" t="s">
        <v>192</v>
      </c>
      <c r="C179">
        <v>38.989860999999998</v>
      </c>
      <c r="D179">
        <v>-92.310202000000004</v>
      </c>
      <c r="E179">
        <f>'2020'!E179</f>
        <v>66620</v>
      </c>
      <c r="F179" s="1">
        <f>'2020'!F179-'2008'!F179</f>
        <v>6.9932160695984624E-4</v>
      </c>
      <c r="G179" s="2">
        <f>'2020'!G179-'2008'!G179</f>
        <v>2.1411451005956816E-2</v>
      </c>
      <c r="H179" s="9">
        <f>'2020'!H179-'2008'!H179</f>
        <v>5.1695595362062155E-3</v>
      </c>
      <c r="I179" s="10">
        <f>'2020'!I179-'2008'!I179</f>
        <v>2.5779891420879796E-3</v>
      </c>
      <c r="J179" s="10">
        <f>'2020'!J179-'2008'!J179</f>
        <v>6.8634864210101523E-3</v>
      </c>
      <c r="K179" s="10">
        <f>'2020'!K179-'2008'!K179</f>
        <v>6.8004159066524517E-3</v>
      </c>
      <c r="L179" s="4">
        <f>'2020'!L179-'2008'!L179</f>
        <v>-2.0113596550357521E-2</v>
      </c>
      <c r="M179" s="11">
        <f>'2020'!M179-'2008'!M179</f>
        <v>-8.734592477392375E-3</v>
      </c>
      <c r="N179" s="11">
        <f>'2020'!N179-'2008'!N179</f>
        <v>-2.7128593676718146E-3</v>
      </c>
      <c r="O179" s="11">
        <f>'2020'!O179-'2008'!O179</f>
        <v>-1.7187160035942103E-3</v>
      </c>
      <c r="P179" s="11">
        <f>'2020'!P179-'2008'!P179</f>
        <v>-6.9474287016991279E-3</v>
      </c>
      <c r="Q179" s="6">
        <f>'2020'!Q179-'2008'!Q179</f>
        <v>8.7315065957469795E-3</v>
      </c>
      <c r="R179" s="12">
        <f>'2020'!R179-'2008'!R179</f>
        <v>5.0677264278683326E-3</v>
      </c>
      <c r="S179" s="12">
        <f>'2020'!S179-'2008'!S179</f>
        <v>2.6893205635578083E-3</v>
      </c>
      <c r="T179" s="12">
        <f>'2020'!T179-'2008'!T179</f>
        <v>9.744596043208438E-4</v>
      </c>
      <c r="U179" s="8">
        <f>'2020'!U179-'2008'!U179</f>
        <v>-9.3300394443864565E-3</v>
      </c>
      <c r="V179" s="13">
        <f>'2020'!V179-'2008'!V179</f>
        <v>-1.2564463003576221E-3</v>
      </c>
      <c r="W179" s="13">
        <f>'2020'!W179-'2008'!W179</f>
        <v>-3.6100397627078853E-3</v>
      </c>
      <c r="X179" s="13">
        <f>'2020'!X179-'2008'!X179</f>
        <v>-1.6192435540420824E-3</v>
      </c>
      <c r="Y179" s="13">
        <f>'2020'!Y179-'2008'!Y179</f>
        <v>-2.8443098272788528E-3</v>
      </c>
    </row>
    <row r="180" spans="1:25" x14ac:dyDescent="0.3">
      <c r="A180">
        <v>27620</v>
      </c>
      <c r="B180" t="s">
        <v>193</v>
      </c>
      <c r="C180">
        <v>38.637121</v>
      </c>
      <c r="D180">
        <v>-92.089226999999994</v>
      </c>
      <c r="E180">
        <f>'2020'!E180</f>
        <v>55910</v>
      </c>
      <c r="F180" s="1">
        <f>'2020'!F180-'2008'!F180</f>
        <v>4.3633614028354417E-4</v>
      </c>
      <c r="G180" s="2">
        <f>'2020'!G180-'2008'!G180</f>
        <v>2.4670189995752684E-2</v>
      </c>
      <c r="H180" s="9">
        <f>'2020'!H180-'2008'!H180</f>
        <v>8.1793989560668828E-3</v>
      </c>
      <c r="I180" s="10">
        <f>'2020'!I180-'2008'!I180</f>
        <v>2.9997602667643768E-3</v>
      </c>
      <c r="J180" s="10">
        <f>'2020'!J180-'2008'!J180</f>
        <v>8.8705389362198697E-3</v>
      </c>
      <c r="K180" s="10">
        <f>'2020'!K180-'2008'!K180</f>
        <v>4.6204918367015735E-3</v>
      </c>
      <c r="L180" s="4">
        <f>'2020'!L180-'2008'!L180</f>
        <v>-2.2661905035175511E-2</v>
      </c>
      <c r="M180" s="11">
        <f>'2020'!M180-'2008'!M180</f>
        <v>-9.5277346062585533E-3</v>
      </c>
      <c r="N180" s="11">
        <f>'2020'!N180-'2008'!N180</f>
        <v>-3.648728649554546E-3</v>
      </c>
      <c r="O180" s="11">
        <f>'2020'!O180-'2008'!O180</f>
        <v>-3.8721267096659268E-3</v>
      </c>
      <c r="P180" s="11">
        <f>'2020'!P180-'2008'!P180</f>
        <v>-5.6133150696964645E-3</v>
      </c>
      <c r="Q180" s="6">
        <f>'2020'!Q180-'2008'!Q180</f>
        <v>1.1718356414464143E-2</v>
      </c>
      <c r="R180" s="12">
        <f>'2020'!R180-'2008'!R180</f>
        <v>1.0625453971767979E-2</v>
      </c>
      <c r="S180" s="12">
        <f>'2020'!S180-'2008'!S180</f>
        <v>5.9000443636940056E-4</v>
      </c>
      <c r="T180" s="12">
        <f>'2020'!T180-'2008'!T180</f>
        <v>5.0289800632678447E-4</v>
      </c>
      <c r="U180" s="8">
        <f>'2020'!U180-'2008'!U180</f>
        <v>-1.329030523475784E-2</v>
      </c>
      <c r="V180" s="13">
        <f>'2020'!V180-'2008'!V180</f>
        <v>-1.692420194375939E-3</v>
      </c>
      <c r="W180" s="13">
        <f>'2020'!W180-'2008'!W180</f>
        <v>-6.0687270688763312E-3</v>
      </c>
      <c r="X180" s="13">
        <f>'2020'!X180-'2008'!X180</f>
        <v>-1.8596070158260758E-3</v>
      </c>
      <c r="Y180" s="13">
        <f>'2020'!Y180-'2008'!Y180</f>
        <v>-3.6695509556794771E-3</v>
      </c>
    </row>
    <row r="181" spans="1:25" x14ac:dyDescent="0.3">
      <c r="A181">
        <v>27900</v>
      </c>
      <c r="B181" t="s">
        <v>194</v>
      </c>
      <c r="C181">
        <v>37.055546</v>
      </c>
      <c r="D181">
        <v>-94.339736000000002</v>
      </c>
      <c r="E181">
        <f>'2020'!E181</f>
        <v>64400</v>
      </c>
      <c r="F181" s="1">
        <f>'2020'!F181-'2008'!F181</f>
        <v>3.5872481924617561E-3</v>
      </c>
      <c r="G181" s="2">
        <f>'2020'!G181-'2008'!G181</f>
        <v>2.2471242303253966E-2</v>
      </c>
      <c r="H181" s="9">
        <f>'2020'!H181-'2008'!H181</f>
        <v>5.9657622050046794E-3</v>
      </c>
      <c r="I181" s="10">
        <f>'2020'!I181-'2008'!I181</f>
        <v>4.1882084134617723E-3</v>
      </c>
      <c r="J181" s="10">
        <f>'2020'!J181-'2008'!J181</f>
        <v>6.6315233139733476E-3</v>
      </c>
      <c r="K181" s="10">
        <f>'2020'!K181-'2008'!K181</f>
        <v>5.685748370814165E-3</v>
      </c>
      <c r="L181" s="4">
        <f>'2020'!L181-'2008'!L181</f>
        <v>-2.3158934233727918E-2</v>
      </c>
      <c r="M181" s="11">
        <f>'2020'!M181-'2008'!M181</f>
        <v>-7.0847682041502089E-3</v>
      </c>
      <c r="N181" s="11">
        <f>'2020'!N181-'2008'!N181</f>
        <v>-4.833242118021764E-3</v>
      </c>
      <c r="O181" s="11">
        <f>'2020'!O181-'2008'!O181</f>
        <v>-5.4913431154790179E-3</v>
      </c>
      <c r="P181" s="11">
        <f>'2020'!P181-'2008'!P181</f>
        <v>-5.7495807960769307E-3</v>
      </c>
      <c r="Q181" s="6">
        <f>'2020'!Q181-'2008'!Q181</f>
        <v>6.6881160758945624E-3</v>
      </c>
      <c r="R181" s="12">
        <f>'2020'!R181-'2008'!R181</f>
        <v>5.2687541395597323E-3</v>
      </c>
      <c r="S181" s="12">
        <f>'2020'!S181-'2008'!S181</f>
        <v>1.1467615037805707E-3</v>
      </c>
      <c r="T181" s="12">
        <f>'2020'!T181-'2008'!T181</f>
        <v>2.7260043255424547E-4</v>
      </c>
      <c r="U181" s="8">
        <f>'2020'!U181-'2008'!U181</f>
        <v>-2.4131759529588126E-3</v>
      </c>
      <c r="V181" s="13">
        <f>'2020'!V181-'2008'!V181</f>
        <v>1.3618541588593727E-4</v>
      </c>
      <c r="W181" s="13">
        <f>'2020'!W181-'2008'!W181</f>
        <v>-3.1326981273948964E-3</v>
      </c>
      <c r="X181" s="13">
        <f>'2020'!X181-'2008'!X181</f>
        <v>5.5438168775674701E-4</v>
      </c>
      <c r="Y181" s="13">
        <f>'2020'!Y181-'2008'!Y181</f>
        <v>2.8955070793409976E-5</v>
      </c>
    </row>
    <row r="182" spans="1:25" x14ac:dyDescent="0.3">
      <c r="A182">
        <v>28140</v>
      </c>
      <c r="B182" t="s">
        <v>195</v>
      </c>
      <c r="C182">
        <v>38.931849</v>
      </c>
      <c r="D182">
        <v>-94.443824000000006</v>
      </c>
      <c r="E182">
        <f>'2020'!E182</f>
        <v>926760</v>
      </c>
      <c r="F182" s="1">
        <f>'2020'!F182-'2008'!F182</f>
        <v>1.8718957726072127E-3</v>
      </c>
      <c r="G182" s="2">
        <f>'2020'!G182-'2008'!G182</f>
        <v>1.7161055907761916E-2</v>
      </c>
      <c r="H182" s="9">
        <f>'2020'!H182-'2008'!H182</f>
        <v>3.911973413340257E-3</v>
      </c>
      <c r="I182" s="10">
        <f>'2020'!I182-'2008'!I182</f>
        <v>3.065320916174433E-3</v>
      </c>
      <c r="J182" s="10">
        <f>'2020'!J182-'2008'!J182</f>
        <v>5.7991396308228402E-3</v>
      </c>
      <c r="K182" s="10">
        <f>'2020'!K182-'2008'!K182</f>
        <v>4.3846219474243942E-3</v>
      </c>
      <c r="L182" s="4">
        <f>'2020'!L182-'2008'!L182</f>
        <v>-1.7328257706005157E-2</v>
      </c>
      <c r="M182" s="11">
        <f>'2020'!M182-'2008'!M182</f>
        <v>-8.2147642192269138E-3</v>
      </c>
      <c r="N182" s="11">
        <f>'2020'!N182-'2008'!N182</f>
        <v>-3.0068054004299613E-3</v>
      </c>
      <c r="O182" s="11">
        <f>'2020'!O182-'2008'!O182</f>
        <v>-2.3497015820875752E-3</v>
      </c>
      <c r="P182" s="11">
        <f>'2020'!P182-'2008'!P182</f>
        <v>-3.7569865042607273E-3</v>
      </c>
      <c r="Q182" s="6">
        <f>'2020'!Q182-'2008'!Q182</f>
        <v>4.7577442190035318E-3</v>
      </c>
      <c r="R182" s="12">
        <f>'2020'!R182-'2008'!R182</f>
        <v>3.7170927380801924E-3</v>
      </c>
      <c r="S182" s="12">
        <f>'2020'!S182-'2008'!S182</f>
        <v>1.2143622116203776E-3</v>
      </c>
      <c r="T182" s="12">
        <f>'2020'!T182-'2008'!T182</f>
        <v>-1.737107306970416E-4</v>
      </c>
      <c r="U182" s="8">
        <f>'2020'!U182-'2008'!U182</f>
        <v>-2.7186466481530641E-3</v>
      </c>
      <c r="V182" s="13">
        <f>'2020'!V182-'2008'!V182</f>
        <v>-3.8137341297496408E-4</v>
      </c>
      <c r="W182" s="13">
        <f>'2020'!W182-'2008'!W182</f>
        <v>-9.9810865463891008E-4</v>
      </c>
      <c r="X182" s="13">
        <f>'2020'!X182-'2008'!X182</f>
        <v>-2.8347199797497044E-4</v>
      </c>
      <c r="Y182" s="13">
        <f>'2020'!Y182-'2008'!Y182</f>
        <v>-1.055692582564223E-3</v>
      </c>
    </row>
    <row r="183" spans="1:25" x14ac:dyDescent="0.3">
      <c r="A183">
        <v>41140</v>
      </c>
      <c r="B183" t="s">
        <v>196</v>
      </c>
      <c r="C183">
        <v>39.834842999999999</v>
      </c>
      <c r="D183">
        <v>-94.783754000000002</v>
      </c>
      <c r="E183">
        <f>'2020'!E183</f>
        <v>38490</v>
      </c>
      <c r="F183" s="1">
        <f>'2020'!F183-'2008'!F183</f>
        <v>4.3740171558681595E-3</v>
      </c>
      <c r="G183" s="2">
        <f>'2020'!G183-'2008'!G183</f>
        <v>2.2028506462330469E-2</v>
      </c>
      <c r="H183" s="9">
        <f>'2020'!H183-'2008'!H183</f>
        <v>4.6905190970047417E-3</v>
      </c>
      <c r="I183" s="10">
        <f>'2020'!I183-'2008'!I183</f>
        <v>3.2916856792495775E-3</v>
      </c>
      <c r="J183" s="10">
        <f>'2020'!J183-'2008'!J183</f>
        <v>9.2418771930514731E-3</v>
      </c>
      <c r="K183" s="10">
        <f>'2020'!K183-'2008'!K183</f>
        <v>4.8044244930246678E-3</v>
      </c>
      <c r="L183" s="4">
        <f>'2020'!L183-'2008'!L183</f>
        <v>-2.9006812132089971E-2</v>
      </c>
      <c r="M183" s="11">
        <f>'2020'!M183-'2008'!M183</f>
        <v>-6.0384400729467172E-3</v>
      </c>
      <c r="N183" s="11">
        <f>'2020'!N183-'2008'!N183</f>
        <v>-4.1560699963179189E-3</v>
      </c>
      <c r="O183" s="11">
        <f>'2020'!O183-'2008'!O183</f>
        <v>-8.5754617990595194E-3</v>
      </c>
      <c r="P183" s="11">
        <f>'2020'!P183-'2008'!P183</f>
        <v>-1.0236840263765826E-2</v>
      </c>
      <c r="Q183" s="6">
        <f>'2020'!Q183-'2008'!Q183</f>
        <v>1.3212029212177914E-2</v>
      </c>
      <c r="R183" s="12">
        <f>'2020'!R183-'2008'!R183</f>
        <v>1.1381624492795818E-2</v>
      </c>
      <c r="S183" s="12">
        <f>'2020'!S183-'2008'!S183</f>
        <v>1.8705999367289814E-3</v>
      </c>
      <c r="T183" s="12">
        <f>'2020'!T183-'2008'!T183</f>
        <v>-4.0195217346881626E-5</v>
      </c>
      <c r="U183" s="8">
        <f>'2020'!U183-'2008'!U183</f>
        <v>-1.8597063865502389E-3</v>
      </c>
      <c r="V183" s="13">
        <f>'2020'!V183-'2008'!V183</f>
        <v>9.6341591469745885E-4</v>
      </c>
      <c r="W183" s="13">
        <f>'2020'!W183-'2008'!W183</f>
        <v>2.2693347900742261E-4</v>
      </c>
      <c r="X183" s="13">
        <f>'2020'!X183-'2008'!X183</f>
        <v>-1.6843593347006663E-4</v>
      </c>
      <c r="Y183" s="13">
        <f>'2020'!Y183-'2008'!Y183</f>
        <v>-2.8816198467850468E-3</v>
      </c>
    </row>
    <row r="184" spans="1:25" x14ac:dyDescent="0.3">
      <c r="A184">
        <v>41180</v>
      </c>
      <c r="B184" t="s">
        <v>197</v>
      </c>
      <c r="C184">
        <v>38.740372000000001</v>
      </c>
      <c r="D184">
        <v>-90.345956000000001</v>
      </c>
      <c r="E184">
        <f>'2020'!E184</f>
        <v>1187830</v>
      </c>
      <c r="F184" s="1">
        <f>'2020'!F184-'2008'!F184</f>
        <v>2.5588113356854736E-3</v>
      </c>
      <c r="G184" s="2">
        <f>'2020'!G184-'2008'!G184</f>
        <v>1.9593924587056999E-2</v>
      </c>
      <c r="H184" s="9">
        <f>'2020'!H184-'2008'!H184</f>
        <v>4.0493822030132631E-3</v>
      </c>
      <c r="I184" s="10">
        <f>'2020'!I184-'2008'!I184</f>
        <v>3.5028952773068014E-3</v>
      </c>
      <c r="J184" s="10">
        <f>'2020'!J184-'2008'!J184</f>
        <v>6.4340576106300187E-3</v>
      </c>
      <c r="K184" s="10">
        <f>'2020'!K184-'2008'!K184</f>
        <v>5.6075894961069364E-3</v>
      </c>
      <c r="L184" s="4">
        <f>'2020'!L184-'2008'!L184</f>
        <v>-1.9256501681479354E-2</v>
      </c>
      <c r="M184" s="11">
        <f>'2020'!M184-'2008'!M184</f>
        <v>-6.7741825859483143E-3</v>
      </c>
      <c r="N184" s="11">
        <f>'2020'!N184-'2008'!N184</f>
        <v>-2.9212175065318619E-3</v>
      </c>
      <c r="O184" s="11">
        <f>'2020'!O184-'2008'!O184</f>
        <v>-3.6696543591080988E-3</v>
      </c>
      <c r="P184" s="11">
        <f>'2020'!P184-'2008'!P184</f>
        <v>-5.8914472298910864E-3</v>
      </c>
      <c r="Q184" s="6">
        <f>'2020'!Q184-'2008'!Q184</f>
        <v>7.4482696428357087E-3</v>
      </c>
      <c r="R184" s="12">
        <f>'2020'!R184-'2008'!R184</f>
        <v>6.0704918624339896E-3</v>
      </c>
      <c r="S184" s="12">
        <f>'2020'!S184-'2008'!S184</f>
        <v>1.3672089591224117E-3</v>
      </c>
      <c r="T184" s="12">
        <f>'2020'!T184-'2008'!T184</f>
        <v>1.0568821279300505E-5</v>
      </c>
      <c r="U184" s="8">
        <f>'2020'!U184-'2008'!U184</f>
        <v>-5.2268812127277964E-3</v>
      </c>
      <c r="V184" s="13">
        <f>'2020'!V184-'2008'!V184</f>
        <v>-7.2533380349178861E-4</v>
      </c>
      <c r="W184" s="13">
        <f>'2020'!W184-'2008'!W184</f>
        <v>-2.2807918413297185E-3</v>
      </c>
      <c r="X184" s="13">
        <f>'2020'!X184-'2008'!X184</f>
        <v>-5.3195827722486363E-4</v>
      </c>
      <c r="Y184" s="13">
        <f>'2020'!Y184-'2008'!Y184</f>
        <v>-1.6887972906814222E-3</v>
      </c>
    </row>
    <row r="185" spans="1:25" x14ac:dyDescent="0.3">
      <c r="A185">
        <v>44180</v>
      </c>
      <c r="B185" t="s">
        <v>198</v>
      </c>
      <c r="C185">
        <v>37.360869999999998</v>
      </c>
      <c r="D185">
        <v>-93.180261999999999</v>
      </c>
      <c r="E185">
        <f>'2020'!E185</f>
        <v>175150</v>
      </c>
      <c r="F185" s="1">
        <f>'2020'!F185-'2008'!F185</f>
        <v>2.0084823642341765E-3</v>
      </c>
      <c r="G185" s="2">
        <f>'2020'!G185-'2008'!G185</f>
        <v>2.2802922190798894E-2</v>
      </c>
      <c r="H185" s="9">
        <f>'2020'!H185-'2008'!H185</f>
        <v>5.4412605089298391E-3</v>
      </c>
      <c r="I185" s="10">
        <f>'2020'!I185-'2008'!I185</f>
        <v>3.5990834325020701E-3</v>
      </c>
      <c r="J185" s="10">
        <f>'2020'!J185-'2008'!J185</f>
        <v>7.7924084510508848E-3</v>
      </c>
      <c r="K185" s="10">
        <f>'2020'!K185-'2008'!K185</f>
        <v>5.9701697983160877E-3</v>
      </c>
      <c r="L185" s="4">
        <f>'2020'!L185-'2008'!L185</f>
        <v>-2.1349635194998967E-2</v>
      </c>
      <c r="M185" s="11">
        <f>'2020'!M185-'2008'!M185</f>
        <v>-8.6906801651948085E-3</v>
      </c>
      <c r="N185" s="11">
        <f>'2020'!N185-'2008'!N185</f>
        <v>-5.5443307046624049E-3</v>
      </c>
      <c r="O185" s="11">
        <f>'2020'!O185-'2008'!O185</f>
        <v>-2.156128475902179E-3</v>
      </c>
      <c r="P185" s="11">
        <f>'2020'!P185-'2008'!P185</f>
        <v>-4.9584958492395678E-3</v>
      </c>
      <c r="Q185" s="6">
        <f>'2020'!Q185-'2008'!Q185</f>
        <v>5.1536782259133246E-3</v>
      </c>
      <c r="R185" s="12">
        <f>'2020'!R185-'2008'!R185</f>
        <v>5.0544348931011174E-3</v>
      </c>
      <c r="S185" s="12">
        <f>'2020'!S185-'2008'!S185</f>
        <v>1.1207482007794152E-3</v>
      </c>
      <c r="T185" s="12">
        <f>'2020'!T185-'2008'!T185</f>
        <v>-1.0215048679672045E-3</v>
      </c>
      <c r="U185" s="8">
        <f>'2020'!U185-'2008'!U185</f>
        <v>-4.5984828574791164E-3</v>
      </c>
      <c r="V185" s="13">
        <f>'2020'!V185-'2008'!V185</f>
        <v>-8.6226375582879392E-4</v>
      </c>
      <c r="W185" s="13">
        <f>'2020'!W185-'2008'!W185</f>
        <v>-3.1729245180628363E-4</v>
      </c>
      <c r="X185" s="13">
        <f>'2020'!X185-'2008'!X185</f>
        <v>-1.1515775712172653E-3</v>
      </c>
      <c r="Y185" s="13">
        <f>'2020'!Y185-'2008'!Y185</f>
        <v>-2.2673490786267701E-3</v>
      </c>
    </row>
    <row r="186" spans="1:25" x14ac:dyDescent="0.3">
      <c r="A186">
        <v>25060</v>
      </c>
      <c r="B186" t="s">
        <v>199</v>
      </c>
      <c r="C186">
        <v>30.430244999999999</v>
      </c>
      <c r="D186">
        <v>-88.979736000000003</v>
      </c>
      <c r="E186">
        <f>'2020'!E186</f>
        <v>124190</v>
      </c>
      <c r="F186" s="1">
        <f>'2020'!F186-'2008'!F186</f>
        <v>3.7595774008403748E-3</v>
      </c>
      <c r="G186" s="2">
        <f>'2020'!G186-'2008'!G186</f>
        <v>1.7614154395921081E-2</v>
      </c>
      <c r="H186" s="9">
        <f>'2020'!H186-'2008'!H186</f>
        <v>5.1847955091641612E-3</v>
      </c>
      <c r="I186" s="10">
        <f>'2020'!I186-'2008'!I186</f>
        <v>3.063765825587296E-3</v>
      </c>
      <c r="J186" s="10">
        <f>'2020'!J186-'2008'!J186</f>
        <v>5.3281869619157263E-3</v>
      </c>
      <c r="K186" s="10">
        <f>'2020'!K186-'2008'!K186</f>
        <v>4.037406099253911E-3</v>
      </c>
      <c r="L186" s="4">
        <f>'2020'!L186-'2008'!L186</f>
        <v>-2.4828613638534586E-2</v>
      </c>
      <c r="M186" s="11">
        <f>'2020'!M186-'2008'!M186</f>
        <v>-8.0032695990816527E-3</v>
      </c>
      <c r="N186" s="11">
        <f>'2020'!N186-'2008'!N186</f>
        <v>-3.7724444232676499E-3</v>
      </c>
      <c r="O186" s="11">
        <f>'2020'!O186-'2008'!O186</f>
        <v>-5.6197005882940229E-3</v>
      </c>
      <c r="P186" s="11">
        <f>'2020'!P186-'2008'!P186</f>
        <v>-7.433199027891281E-3</v>
      </c>
      <c r="Q186" s="6">
        <f>'2020'!Q186-'2008'!Q186</f>
        <v>5.4406139045819202E-3</v>
      </c>
      <c r="R186" s="12">
        <f>'2020'!R186-'2008'!R186</f>
        <v>3.5940934434257124E-3</v>
      </c>
      <c r="S186" s="12">
        <f>'2020'!S186-'2008'!S186</f>
        <v>1.6468239777828082E-3</v>
      </c>
      <c r="T186" s="12">
        <f>'2020'!T186-'2008'!T186</f>
        <v>1.9969648337339954E-4</v>
      </c>
      <c r="U186" s="8">
        <f>'2020'!U186-'2008'!U186</f>
        <v>5.5334227388720153E-3</v>
      </c>
      <c r="V186" s="13">
        <f>'2020'!V186-'2008'!V186</f>
        <v>3.4221989313667732E-3</v>
      </c>
      <c r="W186" s="13">
        <f>'2020'!W186-'2008'!W186</f>
        <v>1.5607640243539833E-3</v>
      </c>
      <c r="X186" s="13">
        <f>'2020'!X186-'2008'!X186</f>
        <v>1.7436011401977536E-3</v>
      </c>
      <c r="Y186" s="13">
        <f>'2020'!Y186-'2008'!Y186</f>
        <v>-1.1931413570464774E-3</v>
      </c>
    </row>
    <row r="187" spans="1:25" x14ac:dyDescent="0.3">
      <c r="A187">
        <v>25620</v>
      </c>
      <c r="B187" t="s">
        <v>200</v>
      </c>
      <c r="C187">
        <v>31.188441000000001</v>
      </c>
      <c r="D187">
        <v>-89.232741000000004</v>
      </c>
      <c r="E187">
        <f>'2020'!E187</f>
        <v>48030</v>
      </c>
      <c r="F187" s="1">
        <f>'2020'!F187-'2008'!F187</f>
        <v>2.2153574154770705E-3</v>
      </c>
      <c r="G187" s="2">
        <f>'2020'!G187-'2008'!G187</f>
        <v>2.7441717134556023E-2</v>
      </c>
      <c r="H187" s="9">
        <f>'2020'!H187-'2008'!H187</f>
        <v>1.0266628861666301E-2</v>
      </c>
      <c r="I187" s="10">
        <f>'2020'!I187-'2008'!I187</f>
        <v>4.097923202017387E-3</v>
      </c>
      <c r="J187" s="10">
        <f>'2020'!J187-'2008'!J187</f>
        <v>8.2223359274555194E-3</v>
      </c>
      <c r="K187" s="10">
        <f>'2020'!K187-'2008'!K187</f>
        <v>4.8548291434168285E-3</v>
      </c>
      <c r="L187" s="4">
        <f>'2020'!L187-'2008'!L187</f>
        <v>-2.7460821062676527E-2</v>
      </c>
      <c r="M187" s="11">
        <f>'2020'!M187-'2008'!M187</f>
        <v>-1.0024227117155261E-2</v>
      </c>
      <c r="N187" s="11">
        <f>'2020'!N187-'2008'!N187</f>
        <v>-5.3251236040068872E-3</v>
      </c>
      <c r="O187" s="11">
        <f>'2020'!O187-'2008'!O187</f>
        <v>-4.8446368476136523E-3</v>
      </c>
      <c r="P187" s="11">
        <f>'2020'!P187-'2008'!P187</f>
        <v>-7.2668334939007331E-3</v>
      </c>
      <c r="Q187" s="6">
        <f>'2020'!Q187-'2008'!Q187</f>
        <v>6.883476719777834E-3</v>
      </c>
      <c r="R187" s="12">
        <f>'2020'!R187-'2008'!R187</f>
        <v>6.9585778505388135E-3</v>
      </c>
      <c r="S187" s="12">
        <f>'2020'!S187-'2008'!S187</f>
        <v>6.1832341112819447E-4</v>
      </c>
      <c r="T187" s="12">
        <f>'2020'!T187-'2008'!T187</f>
        <v>-6.93424541889167E-4</v>
      </c>
      <c r="U187" s="8">
        <f>'2020'!U187-'2008'!U187</f>
        <v>-4.6490153761802461E-3</v>
      </c>
      <c r="V187" s="13">
        <f>'2020'!V187-'2008'!V187</f>
        <v>-1.094942238114259E-4</v>
      </c>
      <c r="W187" s="13">
        <f>'2020'!W187-'2008'!W187</f>
        <v>-1.2059755482113979E-3</v>
      </c>
      <c r="X187" s="13">
        <f>'2020'!X187-'2008'!X187</f>
        <v>-4.3683406729070479E-4</v>
      </c>
      <c r="Y187" s="13">
        <f>'2020'!Y187-'2008'!Y187</f>
        <v>-2.8967115368667175E-3</v>
      </c>
    </row>
    <row r="188" spans="1:25" x14ac:dyDescent="0.3">
      <c r="A188">
        <v>27140</v>
      </c>
      <c r="B188" t="s">
        <v>201</v>
      </c>
      <c r="C188">
        <v>32.316001</v>
      </c>
      <c r="D188">
        <v>-90.220839999999995</v>
      </c>
      <c r="E188">
        <f>'2020'!E188</f>
        <v>221540</v>
      </c>
      <c r="F188" s="1">
        <f>'2020'!F188-'2008'!F188</f>
        <v>8.3393858584324132E-4</v>
      </c>
      <c r="G188" s="2">
        <f>'2020'!G188-'2008'!G188</f>
        <v>2.2370434578049103E-2</v>
      </c>
      <c r="H188" s="9">
        <f>'2020'!H188-'2008'!H188</f>
        <v>6.6044456888891961E-3</v>
      </c>
      <c r="I188" s="10">
        <f>'2020'!I188-'2008'!I188</f>
        <v>3.2915834841490878E-3</v>
      </c>
      <c r="J188" s="10">
        <f>'2020'!J188-'2008'!J188</f>
        <v>8.0789145974609067E-3</v>
      </c>
      <c r="K188" s="10">
        <f>'2020'!K188-'2008'!K188</f>
        <v>4.3954908075499073E-3</v>
      </c>
      <c r="L188" s="4">
        <f>'2020'!L188-'2008'!L188</f>
        <v>-1.8840590116335404E-2</v>
      </c>
      <c r="M188" s="11">
        <f>'2020'!M188-'2008'!M188</f>
        <v>-1.0409832000177435E-2</v>
      </c>
      <c r="N188" s="11">
        <f>'2020'!N188-'2008'!N188</f>
        <v>-2.2242720469692681E-3</v>
      </c>
      <c r="O188" s="11">
        <f>'2020'!O188-'2008'!O188</f>
        <v>-4.3757083723004464E-3</v>
      </c>
      <c r="P188" s="11">
        <f>'2020'!P188-'2008'!P188</f>
        <v>-1.8307776968882819E-3</v>
      </c>
      <c r="Q188" s="6">
        <f>'2020'!Q188-'2008'!Q188</f>
        <v>2.970660137076836E-3</v>
      </c>
      <c r="R188" s="12">
        <f>'2020'!R188-'2008'!R188</f>
        <v>2.4708910869894532E-3</v>
      </c>
      <c r="S188" s="12">
        <f>'2020'!S188-'2008'!S188</f>
        <v>7.409769942985818E-4</v>
      </c>
      <c r="T188" s="12">
        <f>'2020'!T188-'2008'!T188</f>
        <v>-2.412079442111921E-4</v>
      </c>
      <c r="U188" s="8">
        <f>'2020'!U188-'2008'!U188</f>
        <v>-5.6665660129473633E-3</v>
      </c>
      <c r="V188" s="13">
        <f>'2020'!V188-'2008'!V188</f>
        <v>-4.6976508765171621E-4</v>
      </c>
      <c r="W188" s="13">
        <f>'2020'!W188-'2008'!W188</f>
        <v>-9.0580637212229337E-4</v>
      </c>
      <c r="X188" s="13">
        <f>'2020'!X188-'2008'!X188</f>
        <v>-9.5870370291459978E-4</v>
      </c>
      <c r="Y188" s="13">
        <f>'2020'!Y188-'2008'!Y188</f>
        <v>-3.332290850258747E-3</v>
      </c>
    </row>
    <row r="189" spans="1:25" x14ac:dyDescent="0.3">
      <c r="A189">
        <v>13740</v>
      </c>
      <c r="B189" t="s">
        <v>202</v>
      </c>
      <c r="C189">
        <v>45.775174999999997</v>
      </c>
      <c r="D189">
        <v>-108.72653699999999</v>
      </c>
      <c r="E189">
        <f>'2020'!E189</f>
        <v>69450</v>
      </c>
      <c r="F189" s="1">
        <f>'2020'!F189-'2008'!F189</f>
        <v>4.1094260171060104E-3</v>
      </c>
      <c r="G189" s="2">
        <f>'2020'!G189-'2008'!G189</f>
        <v>2.4855121008685407E-2</v>
      </c>
      <c r="H189" s="9">
        <f>'2020'!H189-'2008'!H189</f>
        <v>5.5327548210111627E-3</v>
      </c>
      <c r="I189" s="10">
        <f>'2020'!I189-'2008'!I189</f>
        <v>4.4293384311499279E-3</v>
      </c>
      <c r="J189" s="10">
        <f>'2020'!J189-'2008'!J189</f>
        <v>8.7917307055321511E-3</v>
      </c>
      <c r="K189" s="10">
        <f>'2020'!K189-'2008'!K189</f>
        <v>6.1012970509921743E-3</v>
      </c>
      <c r="L189" s="4">
        <f>'2020'!L189-'2008'!L189</f>
        <v>-1.9560279451073137E-2</v>
      </c>
      <c r="M189" s="11">
        <f>'2020'!M189-'2008'!M189</f>
        <v>-7.1790173481968075E-3</v>
      </c>
      <c r="N189" s="11">
        <f>'2020'!N189-'2008'!N189</f>
        <v>-1.4082960949292483E-3</v>
      </c>
      <c r="O189" s="11">
        <f>'2020'!O189-'2008'!O189</f>
        <v>-3.1729512344218502E-3</v>
      </c>
      <c r="P189" s="11">
        <f>'2020'!P189-'2008'!P189</f>
        <v>-7.800014773525217E-3</v>
      </c>
      <c r="Q189" s="6">
        <f>'2020'!Q189-'2008'!Q189</f>
        <v>7.1443725759117033E-3</v>
      </c>
      <c r="R189" s="12">
        <f>'2020'!R189-'2008'!R189</f>
        <v>6.0538482825686982E-3</v>
      </c>
      <c r="S189" s="12">
        <f>'2020'!S189-'2008'!S189</f>
        <v>1.6465783565680538E-3</v>
      </c>
      <c r="T189" s="12">
        <f>'2020'!T189-'2008'!T189</f>
        <v>-5.56054063225047E-4</v>
      </c>
      <c r="U189" s="8">
        <f>'2020'!U189-'2008'!U189</f>
        <v>-8.3297881164179494E-3</v>
      </c>
      <c r="V189" s="13">
        <f>'2020'!V189-'2008'!V189</f>
        <v>3.6868887710859305E-4</v>
      </c>
      <c r="W189" s="13">
        <f>'2020'!W189-'2008'!W189</f>
        <v>-7.5684283550886064E-3</v>
      </c>
      <c r="X189" s="13">
        <f>'2020'!X189-'2008'!X189</f>
        <v>1.8823403013545903E-4</v>
      </c>
      <c r="Y189" s="13">
        <f>'2020'!Y189-'2008'!Y189</f>
        <v>-1.3182826685733985E-3</v>
      </c>
    </row>
    <row r="190" spans="1:25" x14ac:dyDescent="0.3">
      <c r="A190">
        <v>24500</v>
      </c>
      <c r="B190" t="s">
        <v>203</v>
      </c>
      <c r="C190">
        <v>47.316575</v>
      </c>
      <c r="D190">
        <v>-111.350262</v>
      </c>
      <c r="E190">
        <f>'2020'!E190</f>
        <v>24750</v>
      </c>
      <c r="F190" s="1">
        <f>'2020'!F190-'2008'!F190</f>
        <v>4.6250307945339686E-3</v>
      </c>
      <c r="G190" s="2">
        <f>'2020'!G190-'2008'!G190</f>
        <v>1.8691739749172168E-2</v>
      </c>
      <c r="H190" s="9">
        <f>'2020'!H190-'2008'!H190</f>
        <v>3.4999771818606806E-3</v>
      </c>
      <c r="I190" s="10">
        <f>'2020'!I190-'2008'!I190</f>
        <v>4.7130543122026296E-3</v>
      </c>
      <c r="J190" s="10">
        <f>'2020'!J190-'2008'!J190</f>
        <v>5.542338985576066E-3</v>
      </c>
      <c r="K190" s="10">
        <f>'2020'!K190-'2008'!K190</f>
        <v>4.9363692695328053E-3</v>
      </c>
      <c r="L190" s="4">
        <f>'2020'!L190-'2008'!L190</f>
        <v>-2.3308714105932687E-2</v>
      </c>
      <c r="M190" s="11">
        <f>'2020'!M190-'2008'!M190</f>
        <v>-1.096069965572196E-2</v>
      </c>
      <c r="N190" s="11">
        <f>'2020'!N190-'2008'!N190</f>
        <v>-6.1468623072722627E-3</v>
      </c>
      <c r="O190" s="11">
        <f>'2020'!O190-'2008'!O190</f>
        <v>9.0264041003759732E-4</v>
      </c>
      <c r="P190" s="11">
        <f>'2020'!P190-'2008'!P190</f>
        <v>-7.1037925529761001E-3</v>
      </c>
      <c r="Q190" s="6">
        <f>'2020'!Q190-'2008'!Q190</f>
        <v>3.3548503165360538E-3</v>
      </c>
      <c r="R190" s="12">
        <f>'2020'!R190-'2008'!R190</f>
        <v>4.181418697915891E-3</v>
      </c>
      <c r="S190" s="12">
        <f>'2020'!S190-'2008'!S190</f>
        <v>7.4224820225597676E-4</v>
      </c>
      <c r="T190" s="12">
        <f>'2020'!T190-'2008'!T190</f>
        <v>-1.5688165836358035E-3</v>
      </c>
      <c r="U190" s="8">
        <f>'2020'!U190-'2008'!U190</f>
        <v>5.8871548347584068E-3</v>
      </c>
      <c r="V190" s="13">
        <f>'2020'!V190-'2008'!V190</f>
        <v>2.7561528218649645E-3</v>
      </c>
      <c r="W190" s="13">
        <f>'2020'!W190-'2008'!W190</f>
        <v>3.6205283318428705E-5</v>
      </c>
      <c r="X190" s="13">
        <f>'2020'!X190-'2008'!X190</f>
        <v>1.5481547080348455E-3</v>
      </c>
      <c r="Y190" s="13">
        <f>'2020'!Y190-'2008'!Y190</f>
        <v>1.5466420215401559E-3</v>
      </c>
    </row>
    <row r="191" spans="1:25" x14ac:dyDescent="0.3">
      <c r="A191">
        <v>33540</v>
      </c>
      <c r="B191" t="s">
        <v>204</v>
      </c>
      <c r="C191">
        <v>47.027262999999998</v>
      </c>
      <c r="D191">
        <v>-113.892691</v>
      </c>
      <c r="E191">
        <f>'2020'!E191</f>
        <v>46780</v>
      </c>
      <c r="F191" s="1">
        <f>'2020'!F191-'2008'!F191</f>
        <v>2.3255055303788574E-3</v>
      </c>
      <c r="G191" s="2">
        <f>'2020'!G191-'2008'!G191</f>
        <v>2.3771511804180426E-2</v>
      </c>
      <c r="H191" s="9">
        <f>'2020'!H191-'2008'!H191</f>
        <v>5.6783314144466523E-3</v>
      </c>
      <c r="I191" s="10">
        <f>'2020'!I191-'2008'!I191</f>
        <v>3.7587784013349019E-3</v>
      </c>
      <c r="J191" s="10">
        <f>'2020'!J191-'2008'!J191</f>
        <v>8.7699906204368322E-3</v>
      </c>
      <c r="K191" s="10">
        <f>'2020'!K191-'2008'!K191</f>
        <v>5.5644113679620445E-3</v>
      </c>
      <c r="L191" s="4">
        <f>'2020'!L191-'2008'!L191</f>
        <v>-2.1242937122909089E-2</v>
      </c>
      <c r="M191" s="11">
        <f>'2020'!M191-'2008'!M191</f>
        <v>-1.0955281527104822E-2</v>
      </c>
      <c r="N191" s="11">
        <f>'2020'!N191-'2008'!N191</f>
        <v>-3.7837520159416591E-3</v>
      </c>
      <c r="O191" s="11">
        <f>'2020'!O191-'2008'!O191</f>
        <v>-1.7497033107635659E-3</v>
      </c>
      <c r="P191" s="11">
        <f>'2020'!P191-'2008'!P191</f>
        <v>-4.7542002690990556E-3</v>
      </c>
      <c r="Q191" s="6">
        <f>'2020'!Q191-'2008'!Q191</f>
        <v>6.1424252072383445E-3</v>
      </c>
      <c r="R191" s="12">
        <f>'2020'!R191-'2008'!R191</f>
        <v>4.4181600475049904E-3</v>
      </c>
      <c r="S191" s="12">
        <f>'2020'!S191-'2008'!S191</f>
        <v>2.3659729038545182E-3</v>
      </c>
      <c r="T191" s="12">
        <f>'2020'!T191-'2008'!T191</f>
        <v>-6.4170774412116577E-4</v>
      </c>
      <c r="U191" s="8">
        <f>'2020'!U191-'2008'!U191</f>
        <v>-6.345494358130907E-3</v>
      </c>
      <c r="V191" s="13">
        <f>'2020'!V191-'2008'!V191</f>
        <v>9.8792145435141511E-4</v>
      </c>
      <c r="W191" s="13">
        <f>'2020'!W191-'2008'!W191</f>
        <v>-3.5388336749635693E-3</v>
      </c>
      <c r="X191" s="13">
        <f>'2020'!X191-'2008'!X191</f>
        <v>-1.8769736541058811E-3</v>
      </c>
      <c r="Y191" s="13">
        <f>'2020'!Y191-'2008'!Y191</f>
        <v>-1.9176084834128838E-3</v>
      </c>
    </row>
    <row r="192" spans="1:25" x14ac:dyDescent="0.3">
      <c r="A192">
        <v>11700</v>
      </c>
      <c r="B192" t="s">
        <v>205</v>
      </c>
      <c r="C192">
        <v>35.595669000000001</v>
      </c>
      <c r="D192">
        <v>-82.681614999999994</v>
      </c>
      <c r="E192">
        <f>'2020'!E192</f>
        <v>157610</v>
      </c>
      <c r="F192" s="1">
        <f>'2020'!F192-'2008'!F192</f>
        <v>5.1378323588162633E-3</v>
      </c>
      <c r="G192" s="2">
        <f>'2020'!G192-'2008'!G192</f>
        <v>1.8746394910833464E-2</v>
      </c>
      <c r="H192" s="9">
        <f>'2020'!H192-'2008'!H192</f>
        <v>5.5504778936092333E-3</v>
      </c>
      <c r="I192" s="10">
        <f>'2020'!I192-'2008'!I192</f>
        <v>3.7350522384745344E-3</v>
      </c>
      <c r="J192" s="10">
        <f>'2020'!J192-'2008'!J192</f>
        <v>5.1939999416653684E-3</v>
      </c>
      <c r="K192" s="10">
        <f>'2020'!K192-'2008'!K192</f>
        <v>4.2668648370843311E-3</v>
      </c>
      <c r="L192" s="4">
        <f>'2020'!L192-'2008'!L192</f>
        <v>-1.8368702192161884E-2</v>
      </c>
      <c r="M192" s="11">
        <f>'2020'!M192-'2008'!M192</f>
        <v>-7.4786406351164195E-3</v>
      </c>
      <c r="N192" s="11">
        <f>'2020'!N192-'2008'!N192</f>
        <v>-3.0594304176519774E-3</v>
      </c>
      <c r="O192" s="11">
        <f>'2020'!O192-'2008'!O192</f>
        <v>-2.1446156941565056E-3</v>
      </c>
      <c r="P192" s="11">
        <f>'2020'!P192-'2008'!P192</f>
        <v>-5.6860154452369957E-3</v>
      </c>
      <c r="Q192" s="6">
        <f>'2020'!Q192-'2008'!Q192</f>
        <v>5.6875817224324027E-3</v>
      </c>
      <c r="R192" s="12">
        <f>'2020'!R192-'2008'!R192</f>
        <v>5.4630469278423577E-3</v>
      </c>
      <c r="S192" s="12">
        <f>'2020'!S192-'2008'!S192</f>
        <v>4.0952021920796083E-4</v>
      </c>
      <c r="T192" s="12">
        <f>'2020'!T192-'2008'!T192</f>
        <v>-1.849854246179089E-4</v>
      </c>
      <c r="U192" s="8">
        <f>'2020'!U192-'2008'!U192</f>
        <v>-9.2744208228778824E-4</v>
      </c>
      <c r="V192" s="13">
        <f>'2020'!V192-'2008'!V192</f>
        <v>7.569377020245141E-4</v>
      </c>
      <c r="W192" s="13">
        <f>'2020'!W192-'2008'!W192</f>
        <v>-1.0077133918419412E-3</v>
      </c>
      <c r="X192" s="13">
        <f>'2020'!X192-'2008'!X192</f>
        <v>1.738998426993911E-4</v>
      </c>
      <c r="Y192" s="13">
        <f>'2020'!Y192-'2008'!Y192</f>
        <v>-8.5056623516976959E-4</v>
      </c>
    </row>
    <row r="193" spans="1:25" x14ac:dyDescent="0.3">
      <c r="A193">
        <v>15500</v>
      </c>
      <c r="B193" t="s">
        <v>206</v>
      </c>
      <c r="C193">
        <v>36.043953999999999</v>
      </c>
      <c r="D193">
        <v>-79.400572999999994</v>
      </c>
      <c r="E193">
        <f>'2020'!E193</f>
        <v>49150</v>
      </c>
      <c r="F193" s="1">
        <f>'2020'!F193-'2008'!F193</f>
        <v>4.1294935203047278E-3</v>
      </c>
      <c r="G193" s="2">
        <f>'2020'!G193-'2008'!G193</f>
        <v>2.3779712851539653E-2</v>
      </c>
      <c r="H193" s="9">
        <f>'2020'!H193-'2008'!H193</f>
        <v>6.4061170410793511E-3</v>
      </c>
      <c r="I193" s="10">
        <f>'2020'!I193-'2008'!I193</f>
        <v>4.9293949661318049E-3</v>
      </c>
      <c r="J193" s="10">
        <f>'2020'!J193-'2008'!J193</f>
        <v>8.0672843882911432E-3</v>
      </c>
      <c r="K193" s="10">
        <f>'2020'!K193-'2008'!K193</f>
        <v>4.3769164560373518E-3</v>
      </c>
      <c r="L193" s="4">
        <f>'2020'!L193-'2008'!L193</f>
        <v>-2.0849471648049234E-2</v>
      </c>
      <c r="M193" s="11">
        <f>'2020'!M193-'2008'!M193</f>
        <v>-6.6533773982440716E-3</v>
      </c>
      <c r="N193" s="11">
        <f>'2020'!N193-'2008'!N193</f>
        <v>-3.7116943348655361E-3</v>
      </c>
      <c r="O193" s="11">
        <f>'2020'!O193-'2008'!O193</f>
        <v>-4.8729428391015572E-3</v>
      </c>
      <c r="P193" s="11">
        <f>'2020'!P193-'2008'!P193</f>
        <v>-5.6114570758380514E-3</v>
      </c>
      <c r="Q193" s="6">
        <f>'2020'!Q193-'2008'!Q193</f>
        <v>1.472488526061147E-3</v>
      </c>
      <c r="R193" s="12">
        <f>'2020'!R193-'2008'!R193</f>
        <v>1.5151581907095063E-3</v>
      </c>
      <c r="S193" s="12">
        <f>'2020'!S193-'2008'!S193</f>
        <v>-3.3047247281122946E-4</v>
      </c>
      <c r="T193" s="12">
        <f>'2020'!T193-'2008'!T193</f>
        <v>2.8780280816287189E-4</v>
      </c>
      <c r="U193" s="8">
        <f>'2020'!U193-'2008'!U193</f>
        <v>-2.732362092468521E-4</v>
      </c>
      <c r="V193" s="13">
        <f>'2020'!V193-'2008'!V193</f>
        <v>6.5631764627280265E-4</v>
      </c>
      <c r="W193" s="13">
        <f>'2020'!W193-'2008'!W193</f>
        <v>-2.1439903894330259E-3</v>
      </c>
      <c r="X193" s="13">
        <f>'2020'!X193-'2008'!X193</f>
        <v>1.3628338020336694E-3</v>
      </c>
      <c r="Y193" s="13">
        <f>'2020'!Y193-'2008'!Y193</f>
        <v>-1.4839726812030177E-4</v>
      </c>
    </row>
    <row r="194" spans="1:25" x14ac:dyDescent="0.3">
      <c r="A194">
        <v>16740</v>
      </c>
      <c r="B194" t="s">
        <v>207</v>
      </c>
      <c r="C194">
        <v>35.187294999999999</v>
      </c>
      <c r="D194">
        <v>-80.867491000000001</v>
      </c>
      <c r="E194">
        <f>'2020'!E194</f>
        <v>1108480</v>
      </c>
      <c r="F194" s="1">
        <f>'2020'!F194-'2008'!F194</f>
        <v>3.3386451507540493E-3</v>
      </c>
      <c r="G194" s="2">
        <f>'2020'!G194-'2008'!G194</f>
        <v>1.5700960071211106E-2</v>
      </c>
      <c r="H194" s="9">
        <f>'2020'!H194-'2008'!H194</f>
        <v>3.9795715475645435E-3</v>
      </c>
      <c r="I194" s="10">
        <f>'2020'!I194-'2008'!I194</f>
        <v>3.2063257611668859E-3</v>
      </c>
      <c r="J194" s="10">
        <f>'2020'!J194-'2008'!J194</f>
        <v>5.1766713645048576E-3</v>
      </c>
      <c r="K194" s="10">
        <f>'2020'!K194-'2008'!K194</f>
        <v>3.3383913979748089E-3</v>
      </c>
      <c r="L194" s="4">
        <f>'2020'!L194-'2008'!L194</f>
        <v>-1.6929743100526029E-2</v>
      </c>
      <c r="M194" s="11">
        <f>'2020'!M194-'2008'!M194</f>
        <v>-6.9446173667023353E-3</v>
      </c>
      <c r="N194" s="11">
        <f>'2020'!N194-'2008'!N194</f>
        <v>-1.5569978511307397E-3</v>
      </c>
      <c r="O194" s="11">
        <f>'2020'!O194-'2008'!O194</f>
        <v>-3.593930842085237E-3</v>
      </c>
      <c r="P194" s="11">
        <f>'2020'!P194-'2008'!P194</f>
        <v>-4.8341970406077447E-3</v>
      </c>
      <c r="Q194" s="6">
        <f>'2020'!Q194-'2008'!Q194</f>
        <v>7.00140383409463E-3</v>
      </c>
      <c r="R194" s="12">
        <f>'2020'!R194-'2008'!R194</f>
        <v>5.2352348485392372E-3</v>
      </c>
      <c r="S194" s="12">
        <f>'2020'!S194-'2008'!S194</f>
        <v>1.42598331652561E-3</v>
      </c>
      <c r="T194" s="12">
        <f>'2020'!T194-'2008'!T194</f>
        <v>3.4018566902978623E-4</v>
      </c>
      <c r="U194" s="8">
        <f>'2020'!U194-'2008'!U194</f>
        <v>-2.4339756540256163E-3</v>
      </c>
      <c r="V194" s="13">
        <f>'2020'!V194-'2008'!V194</f>
        <v>4.7637449536421655E-5</v>
      </c>
      <c r="W194" s="13">
        <f>'2020'!W194-'2008'!W194</f>
        <v>-1.132241690089679E-3</v>
      </c>
      <c r="X194" s="13">
        <f>'2020'!X194-'2008'!X194</f>
        <v>6.5368067740326913E-5</v>
      </c>
      <c r="Y194" s="13">
        <f>'2020'!Y194-'2008'!Y194</f>
        <v>-1.4147394812126755E-3</v>
      </c>
    </row>
    <row r="195" spans="1:25" x14ac:dyDescent="0.3">
      <c r="A195">
        <v>20500</v>
      </c>
      <c r="B195" t="s">
        <v>208</v>
      </c>
      <c r="C195">
        <v>35.995536000000001</v>
      </c>
      <c r="D195">
        <v>-79.096990000000005</v>
      </c>
      <c r="E195">
        <f>'2020'!E195</f>
        <v>252640</v>
      </c>
      <c r="F195" s="1">
        <f>'2020'!F195-'2008'!F195</f>
        <v>5.8686598556245695E-4</v>
      </c>
      <c r="G195" s="2">
        <f>'2020'!G195-'2008'!G195</f>
        <v>1.835110394337014E-2</v>
      </c>
      <c r="H195" s="9">
        <f>'2020'!H195-'2008'!H195</f>
        <v>5.3219598262798304E-3</v>
      </c>
      <c r="I195" s="10">
        <f>'2020'!I195-'2008'!I195</f>
        <v>2.6595965486545612E-3</v>
      </c>
      <c r="J195" s="10">
        <f>'2020'!J195-'2008'!J195</f>
        <v>6.3037246257978477E-3</v>
      </c>
      <c r="K195" s="10">
        <f>'2020'!K195-'2008'!K195</f>
        <v>4.0658229426378985E-3</v>
      </c>
      <c r="L195" s="4">
        <f>'2020'!L195-'2008'!L195</f>
        <v>-1.8695302730110913E-2</v>
      </c>
      <c r="M195" s="11">
        <f>'2020'!M195-'2008'!M195</f>
        <v>-7.383070411033428E-3</v>
      </c>
      <c r="N195" s="11">
        <f>'2020'!N195-'2008'!N195</f>
        <v>-2.5617307518228868E-3</v>
      </c>
      <c r="O195" s="11">
        <f>'2020'!O195-'2008'!O195</f>
        <v>-3.5790141548923127E-3</v>
      </c>
      <c r="P195" s="11">
        <f>'2020'!P195-'2008'!P195</f>
        <v>-5.1714874123622925E-3</v>
      </c>
      <c r="Q195" s="6">
        <f>'2020'!Q195-'2008'!Q195</f>
        <v>7.4708598548880872E-3</v>
      </c>
      <c r="R195" s="12">
        <f>'2020'!R195-'2008'!R195</f>
        <v>5.9213909686822996E-3</v>
      </c>
      <c r="S195" s="12">
        <f>'2020'!S195-'2008'!S195</f>
        <v>2.7093877642768438E-4</v>
      </c>
      <c r="T195" s="12">
        <f>'2020'!T195-'2008'!T195</f>
        <v>1.2785301097780963E-3</v>
      </c>
      <c r="U195" s="8">
        <f>'2020'!U195-'2008'!U195</f>
        <v>-6.5397950825848011E-3</v>
      </c>
      <c r="V195" s="13">
        <f>'2020'!V195-'2008'!V195</f>
        <v>-2.6700688429589954E-3</v>
      </c>
      <c r="W195" s="13">
        <f>'2020'!W195-'2008'!W195</f>
        <v>-1.1561639670763027E-3</v>
      </c>
      <c r="X195" s="13">
        <f>'2020'!X195-'2008'!X195</f>
        <v>-1.0209162532933413E-3</v>
      </c>
      <c r="Y195" s="13">
        <f>'2020'!Y195-'2008'!Y195</f>
        <v>-1.6926460192561582E-3</v>
      </c>
    </row>
    <row r="196" spans="1:25" x14ac:dyDescent="0.3">
      <c r="A196">
        <v>22180</v>
      </c>
      <c r="B196" t="s">
        <v>209</v>
      </c>
      <c r="C196">
        <v>35.037956000000001</v>
      </c>
      <c r="D196">
        <v>-78.982208999999997</v>
      </c>
      <c r="E196">
        <f>'2020'!E196</f>
        <v>100720</v>
      </c>
      <c r="F196" s="1">
        <f>'2020'!F196-'2008'!F196</f>
        <v>5.0075075868314944E-3</v>
      </c>
      <c r="G196" s="2">
        <f>'2020'!G196-'2008'!G196</f>
        <v>2.3948181205379837E-2</v>
      </c>
      <c r="H196" s="9">
        <f>'2020'!H196-'2008'!H196</f>
        <v>7.5994026251692201E-3</v>
      </c>
      <c r="I196" s="10">
        <f>'2020'!I196-'2008'!I196</f>
        <v>4.1294348647559504E-3</v>
      </c>
      <c r="J196" s="10">
        <f>'2020'!J196-'2008'!J196</f>
        <v>6.3997582703049574E-3</v>
      </c>
      <c r="K196" s="10">
        <f>'2020'!K196-'2008'!K196</f>
        <v>5.8195854451497109E-3</v>
      </c>
      <c r="L196" s="4">
        <f>'2020'!L196-'2008'!L196</f>
        <v>-2.0919511577276562E-2</v>
      </c>
      <c r="M196" s="11">
        <f>'2020'!M196-'2008'!M196</f>
        <v>-4.8493492046456088E-3</v>
      </c>
      <c r="N196" s="11">
        <f>'2020'!N196-'2008'!N196</f>
        <v>-2.242296185675105E-3</v>
      </c>
      <c r="O196" s="11">
        <f>'2020'!O196-'2008'!O196</f>
        <v>-4.6088709444218681E-3</v>
      </c>
      <c r="P196" s="11">
        <f>'2020'!P196-'2008'!P196</f>
        <v>-9.2189952425339658E-3</v>
      </c>
      <c r="Q196" s="6">
        <f>'2020'!Q196-'2008'!Q196</f>
        <v>1.1603615034375417E-2</v>
      </c>
      <c r="R196" s="12">
        <f>'2020'!R196-'2008'!R196</f>
        <v>8.4543984012585144E-3</v>
      </c>
      <c r="S196" s="12">
        <f>'2020'!S196-'2008'!S196</f>
        <v>1.6765889028672026E-3</v>
      </c>
      <c r="T196" s="12">
        <f>'2020'!T196-'2008'!T196</f>
        <v>1.4726277302496947E-3</v>
      </c>
      <c r="U196" s="8">
        <f>'2020'!U196-'2008'!U196</f>
        <v>-9.6247770756472673E-3</v>
      </c>
      <c r="V196" s="13">
        <f>'2020'!V196-'2008'!V196</f>
        <v>-1.0236697846288945E-3</v>
      </c>
      <c r="W196" s="13">
        <f>'2020'!W196-'2008'!W196</f>
        <v>-5.7018885514971279E-3</v>
      </c>
      <c r="X196" s="13">
        <f>'2020'!X196-'2008'!X196</f>
        <v>-4.4938089475309723E-4</v>
      </c>
      <c r="Y196" s="13">
        <f>'2020'!Y196-'2008'!Y196</f>
        <v>-2.4498378447681476E-3</v>
      </c>
    </row>
    <row r="197" spans="1:25" x14ac:dyDescent="0.3">
      <c r="A197">
        <v>24140</v>
      </c>
      <c r="B197" t="s">
        <v>210</v>
      </c>
      <c r="C197">
        <v>35.354190000000003</v>
      </c>
      <c r="D197">
        <v>-78.008669999999995</v>
      </c>
      <c r="E197">
        <f>'2020'!E197</f>
        <v>30870</v>
      </c>
      <c r="F197" s="1">
        <f>'2020'!F197-'2008'!F197</f>
        <v>5.1083191095138147E-3</v>
      </c>
      <c r="G197" s="2">
        <f>'2020'!G197-'2008'!G197</f>
        <v>2.2063252063458091E-2</v>
      </c>
      <c r="H197" s="9">
        <f>'2020'!H197-'2008'!H197</f>
        <v>7.2304828858932094E-3</v>
      </c>
      <c r="I197" s="10">
        <f>'2020'!I197-'2008'!I197</f>
        <v>5.2183467466861404E-3</v>
      </c>
      <c r="J197" s="10">
        <f>'2020'!J197-'2008'!J197</f>
        <v>4.6214763677862869E-3</v>
      </c>
      <c r="K197" s="10">
        <f>'2020'!K197-'2008'!K197</f>
        <v>4.9929460630924669E-3</v>
      </c>
      <c r="L197" s="4">
        <f>'2020'!L197-'2008'!L197</f>
        <v>-2.2736005954582528E-2</v>
      </c>
      <c r="M197" s="11">
        <f>'2020'!M197-'2008'!M197</f>
        <v>-4.7444281253227472E-3</v>
      </c>
      <c r="N197" s="11">
        <f>'2020'!N197-'2008'!N197</f>
        <v>-4.7139234314988454E-4</v>
      </c>
      <c r="O197" s="11">
        <f>'2020'!O197-'2008'!O197</f>
        <v>-9.0194588525583513E-3</v>
      </c>
      <c r="P197" s="11">
        <f>'2020'!P197-'2008'!P197</f>
        <v>-8.5007266335515377E-3</v>
      </c>
      <c r="Q197" s="6">
        <f>'2020'!Q197-'2008'!Q197</f>
        <v>1.0527719205417924E-2</v>
      </c>
      <c r="R197" s="12">
        <f>'2020'!R197-'2008'!R197</f>
        <v>6.0060055362621753E-3</v>
      </c>
      <c r="S197" s="12">
        <f>'2020'!S197-'2008'!S197</f>
        <v>1.9175012778310796E-3</v>
      </c>
      <c r="T197" s="12">
        <f>'2020'!T197-'2008'!T197</f>
        <v>2.6042123913246843E-3</v>
      </c>
      <c r="U197" s="8">
        <f>'2020'!U197-'2008'!U197</f>
        <v>-4.7466462047796587E-3</v>
      </c>
      <c r="V197" s="13">
        <f>'2020'!V197-'2008'!V197</f>
        <v>6.5169095260259914E-4</v>
      </c>
      <c r="W197" s="13">
        <f>'2020'!W197-'2008'!W197</f>
        <v>-3.337214943182891E-3</v>
      </c>
      <c r="X197" s="13">
        <f>'2020'!X197-'2008'!X197</f>
        <v>3.0041591205524562E-4</v>
      </c>
      <c r="Y197" s="13">
        <f>'2020'!Y197-'2008'!Y197</f>
        <v>-2.3615381262546177E-3</v>
      </c>
    </row>
    <row r="198" spans="1:25" x14ac:dyDescent="0.3">
      <c r="A198">
        <v>24660</v>
      </c>
      <c r="B198" t="s">
        <v>211</v>
      </c>
      <c r="C198">
        <v>36.025204000000002</v>
      </c>
      <c r="D198">
        <v>-79.792632999999995</v>
      </c>
      <c r="E198">
        <f>'2020'!E198</f>
        <v>312860</v>
      </c>
      <c r="F198" s="1">
        <f>'2020'!F198-'2008'!F198</f>
        <v>4.0846829482303337E-3</v>
      </c>
      <c r="G198" s="2">
        <f>'2020'!G198-'2008'!G198</f>
        <v>1.7288792346044607E-2</v>
      </c>
      <c r="H198" s="9">
        <f>'2020'!H198-'2008'!H198</f>
        <v>4.9803069540161546E-3</v>
      </c>
      <c r="I198" s="10">
        <f>'2020'!I198-'2008'!I198</f>
        <v>3.5016930047190881E-3</v>
      </c>
      <c r="J198" s="10">
        <f>'2020'!J198-'2008'!J198</f>
        <v>4.9948489784426287E-3</v>
      </c>
      <c r="K198" s="10">
        <f>'2020'!K198-'2008'!K198</f>
        <v>3.8119434088667303E-3</v>
      </c>
      <c r="L198" s="4">
        <f>'2020'!L198-'2008'!L198</f>
        <v>-1.8480973992107408E-2</v>
      </c>
      <c r="M198" s="11">
        <f>'2020'!M198-'2008'!M198</f>
        <v>-6.8543482844201226E-3</v>
      </c>
      <c r="N198" s="11">
        <f>'2020'!N198-'2008'!N198</f>
        <v>-2.2246139123661968E-3</v>
      </c>
      <c r="O198" s="11">
        <f>'2020'!O198-'2008'!O198</f>
        <v>-4.0583497604189736E-3</v>
      </c>
      <c r="P198" s="11">
        <f>'2020'!P198-'2008'!P198</f>
        <v>-5.3436620349021219E-3</v>
      </c>
      <c r="Q198" s="6">
        <f>'2020'!Q198-'2008'!Q198</f>
        <v>7.3222985624894626E-3</v>
      </c>
      <c r="R198" s="12">
        <f>'2020'!R198-'2008'!R198</f>
        <v>6.413741127414864E-3</v>
      </c>
      <c r="S198" s="12">
        <f>'2020'!S198-'2008'!S198</f>
        <v>8.9424316175798144E-4</v>
      </c>
      <c r="T198" s="12">
        <f>'2020'!T198-'2008'!T198</f>
        <v>1.4314273316617249E-5</v>
      </c>
      <c r="U198" s="8">
        <f>'2020'!U198-'2008'!U198</f>
        <v>-2.0454339681963002E-3</v>
      </c>
      <c r="V198" s="13">
        <f>'2020'!V198-'2008'!V198</f>
        <v>-2.1314062840274706E-4</v>
      </c>
      <c r="W198" s="13">
        <f>'2020'!W198-'2008'!W198</f>
        <v>3.6637786218840507E-4</v>
      </c>
      <c r="X198" s="13">
        <f>'2020'!X198-'2008'!X198</f>
        <v>-5.1920445091069994E-4</v>
      </c>
      <c r="Y198" s="13">
        <f>'2020'!Y198-'2008'!Y198</f>
        <v>-1.6794667510712617E-3</v>
      </c>
    </row>
    <row r="199" spans="1:25" x14ac:dyDescent="0.3">
      <c r="A199">
        <v>24780</v>
      </c>
      <c r="B199" t="s">
        <v>212</v>
      </c>
      <c r="C199">
        <v>35.592489999999998</v>
      </c>
      <c r="D199">
        <v>-77.372738999999996</v>
      </c>
      <c r="E199">
        <f>'2020'!E199</f>
        <v>59420</v>
      </c>
      <c r="F199" s="1">
        <f>'2020'!F199-'2008'!F199</f>
        <v>4.6663411721289405E-3</v>
      </c>
      <c r="G199" s="2">
        <f>'2020'!G199-'2008'!G199</f>
        <v>2.0488514436930616E-2</v>
      </c>
      <c r="H199" s="9">
        <f>'2020'!H199-'2008'!H199</f>
        <v>6.3647369564410056E-3</v>
      </c>
      <c r="I199" s="10">
        <f>'2020'!I199-'2008'!I199</f>
        <v>4.0253158657208004E-3</v>
      </c>
      <c r="J199" s="10">
        <f>'2020'!J199-'2008'!J199</f>
        <v>6.1056653636037198E-3</v>
      </c>
      <c r="K199" s="10">
        <f>'2020'!K199-'2008'!K199</f>
        <v>3.9927962511651025E-3</v>
      </c>
      <c r="L199" s="4">
        <f>'2020'!L199-'2008'!L199</f>
        <v>-1.8613765506668045E-2</v>
      </c>
      <c r="M199" s="11">
        <f>'2020'!M199-'2008'!M199</f>
        <v>-5.415226861462244E-3</v>
      </c>
      <c r="N199" s="11">
        <f>'2020'!N199-'2008'!N199</f>
        <v>-1.1731528314111797E-3</v>
      </c>
      <c r="O199" s="11">
        <f>'2020'!O199-'2008'!O199</f>
        <v>-3.5694951628054555E-3</v>
      </c>
      <c r="P199" s="11">
        <f>'2020'!P199-'2008'!P199</f>
        <v>-8.4558906509891729E-3</v>
      </c>
      <c r="Q199" s="6">
        <f>'2020'!Q199-'2008'!Q199</f>
        <v>1.1570728201529212E-2</v>
      </c>
      <c r="R199" s="12">
        <f>'2020'!R199-'2008'!R199</f>
        <v>8.8968146250308147E-3</v>
      </c>
      <c r="S199" s="12">
        <f>'2020'!S199-'2008'!S199</f>
        <v>1.6891148342334551E-3</v>
      </c>
      <c r="T199" s="12">
        <f>'2020'!T199-'2008'!T199</f>
        <v>9.8479874226496331E-4</v>
      </c>
      <c r="U199" s="8">
        <f>'2020'!U199-'2008'!U199</f>
        <v>-8.7791359596627733E-3</v>
      </c>
      <c r="V199" s="13">
        <f>'2020'!V199-'2008'!V199</f>
        <v>-1.363043174390172E-3</v>
      </c>
      <c r="W199" s="13">
        <f>'2020'!W199-'2008'!W199</f>
        <v>-5.1853392523485142E-3</v>
      </c>
      <c r="X199" s="13">
        <f>'2020'!X199-'2008'!X199</f>
        <v>-2.0108993954976936E-4</v>
      </c>
      <c r="Y199" s="13">
        <f>'2020'!Y199-'2008'!Y199</f>
        <v>-2.0296635933743298E-3</v>
      </c>
    </row>
    <row r="200" spans="1:25" x14ac:dyDescent="0.3">
      <c r="A200">
        <v>25860</v>
      </c>
      <c r="B200" t="s">
        <v>213</v>
      </c>
      <c r="C200">
        <v>35.814610999999999</v>
      </c>
      <c r="D200">
        <v>-81.457065999999998</v>
      </c>
      <c r="E200">
        <f>'2020'!E200</f>
        <v>126660</v>
      </c>
      <c r="F200" s="1">
        <f>'2020'!F200-'2008'!F200</f>
        <v>6.7860313740691902E-3</v>
      </c>
      <c r="G200" s="2">
        <f>'2020'!G200-'2008'!G200</f>
        <v>1.4533130482842535E-2</v>
      </c>
      <c r="H200" s="9">
        <f>'2020'!H200-'2008'!H200</f>
        <v>4.2284742273595854E-3</v>
      </c>
      <c r="I200" s="10">
        <f>'2020'!I200-'2008'!I200</f>
        <v>3.9896215218716245E-3</v>
      </c>
      <c r="J200" s="10">
        <f>'2020'!J200-'2008'!J200</f>
        <v>3.6805401120092937E-3</v>
      </c>
      <c r="K200" s="10">
        <f>'2020'!K200-'2008'!K200</f>
        <v>2.6344946216020244E-3</v>
      </c>
      <c r="L200" s="4">
        <f>'2020'!L200-'2008'!L200</f>
        <v>-1.222388351727674E-2</v>
      </c>
      <c r="M200" s="11">
        <f>'2020'!M200-'2008'!M200</f>
        <v>-4.6668153845257146E-3</v>
      </c>
      <c r="N200" s="11">
        <f>'2020'!N200-'2008'!N200</f>
        <v>-2.1479220733850377E-3</v>
      </c>
      <c r="O200" s="11">
        <f>'2020'!O200-'2008'!O200</f>
        <v>-1.4540399986282052E-3</v>
      </c>
      <c r="P200" s="11">
        <f>'2020'!P200-'2008'!P200</f>
        <v>-3.9551060607377897E-3</v>
      </c>
      <c r="Q200" s="6">
        <f>'2020'!Q200-'2008'!Q200</f>
        <v>4.2927477150080801E-3</v>
      </c>
      <c r="R200" s="12">
        <f>'2020'!R200-'2008'!R200</f>
        <v>4.805111069272068E-3</v>
      </c>
      <c r="S200" s="12">
        <f>'2020'!S200-'2008'!S200</f>
        <v>2.3570715603686218E-4</v>
      </c>
      <c r="T200" s="12">
        <f>'2020'!T200-'2008'!T200</f>
        <v>-7.4807051030085364E-4</v>
      </c>
      <c r="U200" s="8">
        <f>'2020'!U200-'2008'!U200</f>
        <v>1.84036693495232E-4</v>
      </c>
      <c r="V200" s="13">
        <f>'2020'!V200-'2008'!V200</f>
        <v>2.3995168844898121E-3</v>
      </c>
      <c r="W200" s="13">
        <f>'2020'!W200-'2008'!W200</f>
        <v>-2.3665778473823049E-3</v>
      </c>
      <c r="X200" s="13">
        <f>'2020'!X200-'2008'!X200</f>
        <v>2.0848686143305657E-3</v>
      </c>
      <c r="Y200" s="13">
        <f>'2020'!Y200-'2008'!Y200</f>
        <v>-1.9337709579428444E-3</v>
      </c>
    </row>
    <row r="201" spans="1:25" x14ac:dyDescent="0.3">
      <c r="A201">
        <v>27340</v>
      </c>
      <c r="B201" t="s">
        <v>214</v>
      </c>
      <c r="C201">
        <v>34.763109</v>
      </c>
      <c r="D201">
        <v>-77.499469000000005</v>
      </c>
      <c r="E201">
        <f>'2020'!E201</f>
        <v>37500</v>
      </c>
      <c r="F201" s="1">
        <f>'2020'!F201-'2008'!F201</f>
        <v>4.6894414963682407E-3</v>
      </c>
      <c r="G201" s="2">
        <f>'2020'!G201-'2008'!G201</f>
        <v>2.4885793735194991E-2</v>
      </c>
      <c r="H201" s="9">
        <f>'2020'!H201-'2008'!H201</f>
        <v>5.2143017803878908E-3</v>
      </c>
      <c r="I201" s="10">
        <f>'2020'!I201-'2008'!I201</f>
        <v>3.9180843244810502E-3</v>
      </c>
      <c r="J201" s="10">
        <f>'2020'!J201-'2008'!J201</f>
        <v>7.0990454852530305E-3</v>
      </c>
      <c r="K201" s="10">
        <f>'2020'!K201-'2008'!K201</f>
        <v>8.6543621450730288E-3</v>
      </c>
      <c r="L201" s="4">
        <f>'2020'!L201-'2008'!L201</f>
        <v>-3.1464060610835093E-2</v>
      </c>
      <c r="M201" s="11">
        <f>'2020'!M201-'2008'!M201</f>
        <v>-8.3321445491072593E-3</v>
      </c>
      <c r="N201" s="11">
        <f>'2020'!N201-'2008'!N201</f>
        <v>-4.1724464402111451E-3</v>
      </c>
      <c r="O201" s="11">
        <f>'2020'!O201-'2008'!O201</f>
        <v>-3.9101803346323349E-3</v>
      </c>
      <c r="P201" s="11">
        <f>'2020'!P201-'2008'!P201</f>
        <v>-1.5049289286884364E-2</v>
      </c>
      <c r="Q201" s="6">
        <f>'2020'!Q201-'2008'!Q201</f>
        <v>8.1257904914392443E-3</v>
      </c>
      <c r="R201" s="12">
        <f>'2020'!R201-'2008'!R201</f>
        <v>5.0211147837792153E-3</v>
      </c>
      <c r="S201" s="12">
        <f>'2020'!S201-'2008'!S201</f>
        <v>2.509879314966202E-3</v>
      </c>
      <c r="T201" s="12">
        <f>'2020'!T201-'2008'!T201</f>
        <v>5.9479639269383044E-4</v>
      </c>
      <c r="U201" s="8">
        <f>'2020'!U201-'2008'!U201</f>
        <v>3.1419178805691256E-3</v>
      </c>
      <c r="V201" s="13">
        <f>'2020'!V201-'2008'!V201</f>
        <v>2.3979424629172515E-3</v>
      </c>
      <c r="W201" s="13">
        <f>'2020'!W201-'2008'!W201</f>
        <v>-9.6267112495330986E-4</v>
      </c>
      <c r="X201" s="13">
        <f>'2020'!X201-'2008'!X201</f>
        <v>2.0160095600371755E-3</v>
      </c>
      <c r="Y201" s="13">
        <f>'2020'!Y201-'2008'!Y201</f>
        <v>-3.0936301743200376E-4</v>
      </c>
    </row>
    <row r="202" spans="1:25" x14ac:dyDescent="0.3">
      <c r="A202">
        <v>39580</v>
      </c>
      <c r="B202" t="s">
        <v>215</v>
      </c>
      <c r="C202">
        <v>35.756746</v>
      </c>
      <c r="D202">
        <v>-78.460441000000003</v>
      </c>
      <c r="E202">
        <f>'2020'!E202</f>
        <v>557250</v>
      </c>
      <c r="F202" s="1">
        <f>'2020'!F202-'2008'!F202</f>
        <v>3.2363316964990618E-3</v>
      </c>
      <c r="G202" s="2">
        <f>'2020'!G202-'2008'!G202</f>
        <v>1.6320036547323016E-2</v>
      </c>
      <c r="H202" s="9">
        <f>'2020'!H202-'2008'!H202</f>
        <v>4.2452496063100018E-3</v>
      </c>
      <c r="I202" s="10">
        <f>'2020'!I202-'2008'!I202</f>
        <v>3.1056946392271738E-3</v>
      </c>
      <c r="J202" s="10">
        <f>'2020'!J202-'2008'!J202</f>
        <v>5.6363669927597948E-3</v>
      </c>
      <c r="K202" s="10">
        <f>'2020'!K202-'2008'!K202</f>
        <v>3.3327253090260599E-3</v>
      </c>
      <c r="L202" s="4">
        <f>'2020'!L202-'2008'!L202</f>
        <v>-1.6222117881034948E-2</v>
      </c>
      <c r="M202" s="11">
        <f>'2020'!M202-'2008'!M202</f>
        <v>-5.2951082803041546E-3</v>
      </c>
      <c r="N202" s="11">
        <f>'2020'!N202-'2008'!N202</f>
        <v>-1.0056854151404074E-3</v>
      </c>
      <c r="O202" s="11">
        <f>'2020'!O202-'2008'!O202</f>
        <v>-4.0199601382713071E-3</v>
      </c>
      <c r="P202" s="11">
        <f>'2020'!P202-'2008'!P202</f>
        <v>-5.9013640473190784E-3</v>
      </c>
      <c r="Q202" s="6">
        <f>'2020'!Q202-'2008'!Q202</f>
        <v>9.7518625431568529E-3</v>
      </c>
      <c r="R202" s="12">
        <f>'2020'!R202-'2008'!R202</f>
        <v>7.6415632442899117E-3</v>
      </c>
      <c r="S202" s="12">
        <f>'2020'!S202-'2008'!S202</f>
        <v>1.5769570657151594E-3</v>
      </c>
      <c r="T202" s="12">
        <f>'2020'!T202-'2008'!T202</f>
        <v>5.3334223315177828E-4</v>
      </c>
      <c r="U202" s="8">
        <f>'2020'!U202-'2008'!U202</f>
        <v>-6.6134495129459292E-3</v>
      </c>
      <c r="V202" s="13">
        <f>'2020'!V202-'2008'!V202</f>
        <v>-9.2013021096687755E-4</v>
      </c>
      <c r="W202" s="13">
        <f>'2020'!W202-'2008'!W202</f>
        <v>-2.3823570000226155E-3</v>
      </c>
      <c r="X202" s="13">
        <f>'2020'!X202-'2008'!X202</f>
        <v>-9.9094062911987343E-4</v>
      </c>
      <c r="Y202" s="13">
        <f>'2020'!Y202-'2008'!Y202</f>
        <v>-2.3200216728365489E-3</v>
      </c>
    </row>
    <row r="203" spans="1:25" x14ac:dyDescent="0.3">
      <c r="A203">
        <v>40580</v>
      </c>
      <c r="B203" t="s">
        <v>216</v>
      </c>
      <c r="C203">
        <v>35.941045000000003</v>
      </c>
      <c r="D203">
        <v>-77.798548999999994</v>
      </c>
      <c r="E203">
        <f>'2020'!E203</f>
        <v>40700</v>
      </c>
      <c r="F203" s="1">
        <f>'2020'!F203-'2008'!F203</f>
        <v>4.2668027006899645E-3</v>
      </c>
      <c r="G203" s="2">
        <f>'2020'!G203-'2008'!G203</f>
        <v>2.077980787752548E-2</v>
      </c>
      <c r="H203" s="9">
        <f>'2020'!H203-'2008'!H203</f>
        <v>6.1246411956800695E-3</v>
      </c>
      <c r="I203" s="10">
        <f>'2020'!I203-'2008'!I203</f>
        <v>4.2750612472697395E-3</v>
      </c>
      <c r="J203" s="10">
        <f>'2020'!J203-'2008'!J203</f>
        <v>6.604683198268832E-3</v>
      </c>
      <c r="K203" s="10">
        <f>'2020'!K203-'2008'!K203</f>
        <v>3.7754222363068149E-3</v>
      </c>
      <c r="L203" s="4">
        <f>'2020'!L203-'2008'!L203</f>
        <v>-1.7198503060735559E-2</v>
      </c>
      <c r="M203" s="11">
        <f>'2020'!M203-'2008'!M203</f>
        <v>-5.7004742382514711E-3</v>
      </c>
      <c r="N203" s="11">
        <f>'2020'!N203-'2008'!N203</f>
        <v>-1.326964113260852E-3</v>
      </c>
      <c r="O203" s="11">
        <f>'2020'!O203-'2008'!O203</f>
        <v>-6.0567410962181004E-3</v>
      </c>
      <c r="P203" s="11">
        <f>'2020'!P203-'2008'!P203</f>
        <v>-4.1143236130051289E-3</v>
      </c>
      <c r="Q203" s="6">
        <f>'2020'!Q203-'2008'!Q203</f>
        <v>5.8032091615408815E-3</v>
      </c>
      <c r="R203" s="12">
        <f>'2020'!R203-'2008'!R203</f>
        <v>5.9472240294094758E-3</v>
      </c>
      <c r="S203" s="12">
        <f>'2020'!S203-'2008'!S203</f>
        <v>-1.3397580835986314E-4</v>
      </c>
      <c r="T203" s="12">
        <f>'2020'!T203-'2008'!T203</f>
        <v>-1.0039059508741566E-5</v>
      </c>
      <c r="U203" s="8">
        <f>'2020'!U203-'2008'!U203</f>
        <v>-5.1177112776407685E-3</v>
      </c>
      <c r="V203" s="13">
        <f>'2020'!V203-'2008'!V203</f>
        <v>-1.2894436004373053E-3</v>
      </c>
      <c r="W203" s="13">
        <f>'2020'!W203-'2008'!W203</f>
        <v>-5.9559894325484503E-4</v>
      </c>
      <c r="X203" s="13">
        <f>'2020'!X203-'2008'!X203</f>
        <v>-2.6619954571310486E-4</v>
      </c>
      <c r="Y203" s="13">
        <f>'2020'!Y203-'2008'!Y203</f>
        <v>-2.9664691882355029E-3</v>
      </c>
    </row>
    <row r="204" spans="1:25" x14ac:dyDescent="0.3">
      <c r="A204">
        <v>48900</v>
      </c>
      <c r="B204" t="s">
        <v>217</v>
      </c>
      <c r="C204">
        <v>34.426032999999997</v>
      </c>
      <c r="D204">
        <v>-77.889634000000001</v>
      </c>
      <c r="E204">
        <f>'2020'!E204</f>
        <v>109160</v>
      </c>
      <c r="F204" s="1">
        <f>'2020'!F204-'2008'!F204</f>
        <v>4.8236205408579425E-3</v>
      </c>
      <c r="G204" s="2">
        <f>'2020'!G204-'2008'!G204</f>
        <v>2.1017273604959086E-2</v>
      </c>
      <c r="H204" s="9">
        <f>'2020'!H204-'2008'!H204</f>
        <v>6.4795121516029938E-3</v>
      </c>
      <c r="I204" s="10">
        <f>'2020'!I204-'2008'!I204</f>
        <v>3.5341064002048991E-3</v>
      </c>
      <c r="J204" s="10">
        <f>'2020'!J204-'2008'!J204</f>
        <v>5.9627162444946188E-3</v>
      </c>
      <c r="K204" s="10">
        <f>'2020'!K204-'2008'!K204</f>
        <v>5.040938808656574E-3</v>
      </c>
      <c r="L204" s="4">
        <f>'2020'!L204-'2008'!L204</f>
        <v>-2.056479973347547E-2</v>
      </c>
      <c r="M204" s="11">
        <f>'2020'!M204-'2008'!M204</f>
        <v>-5.0319977745386865E-3</v>
      </c>
      <c r="N204" s="11">
        <f>'2020'!N204-'2008'!N204</f>
        <v>-1.2849536417008575E-3</v>
      </c>
      <c r="O204" s="11">
        <f>'2020'!O204-'2008'!O204</f>
        <v>-4.2129925332609133E-3</v>
      </c>
      <c r="P204" s="11">
        <f>'2020'!P204-'2008'!P204</f>
        <v>-1.0034855783975033E-2</v>
      </c>
      <c r="Q204" s="6">
        <f>'2020'!Q204-'2008'!Q204</f>
        <v>1.0700737437457905E-2</v>
      </c>
      <c r="R204" s="12">
        <f>'2020'!R204-'2008'!R204</f>
        <v>7.4008643047171058E-3</v>
      </c>
      <c r="S204" s="12">
        <f>'2020'!S204-'2008'!S204</f>
        <v>2.3302388712351362E-3</v>
      </c>
      <c r="T204" s="12">
        <f>'2020'!T204-'2008'!T204</f>
        <v>9.6963426150566481E-4</v>
      </c>
      <c r="U204" s="8">
        <f>'2020'!U204-'2008'!U204</f>
        <v>-6.3295907680836067E-3</v>
      </c>
      <c r="V204" s="13">
        <f>'2020'!V204-'2008'!V204</f>
        <v>6.4072887210234186E-4</v>
      </c>
      <c r="W204" s="13">
        <f>'2020'!W204-'2008'!W204</f>
        <v>-3.4644049537628438E-3</v>
      </c>
      <c r="X204" s="13">
        <f>'2020'!X204-'2008'!X204</f>
        <v>-5.7665966027643789E-4</v>
      </c>
      <c r="Y204" s="13">
        <f>'2020'!Y204-'2008'!Y204</f>
        <v>-2.9292550261466807E-3</v>
      </c>
    </row>
    <row r="205" spans="1:25" x14ac:dyDescent="0.3">
      <c r="A205">
        <v>49180</v>
      </c>
      <c r="B205" t="s">
        <v>218</v>
      </c>
      <c r="C205">
        <v>36.078851999999998</v>
      </c>
      <c r="D205">
        <v>-80.345063999999994</v>
      </c>
      <c r="E205">
        <f>'2020'!E205</f>
        <v>224810</v>
      </c>
      <c r="F205" s="1">
        <f>'2020'!F205-'2008'!F205</f>
        <v>4.2788469872934165E-3</v>
      </c>
      <c r="G205" s="2">
        <f>'2020'!G205-'2008'!G205</f>
        <v>1.7274382829674334E-2</v>
      </c>
      <c r="H205" s="9">
        <f>'2020'!H205-'2008'!H205</f>
        <v>4.7130970722848789E-3</v>
      </c>
      <c r="I205" s="10">
        <f>'2020'!I205-'2008'!I205</f>
        <v>3.4950026465307375E-3</v>
      </c>
      <c r="J205" s="10">
        <f>'2020'!J205-'2008'!J205</f>
        <v>6.2095763918941504E-3</v>
      </c>
      <c r="K205" s="10">
        <f>'2020'!K205-'2008'!K205</f>
        <v>2.8567067189645794E-3</v>
      </c>
      <c r="L205" s="4">
        <f>'2020'!L205-'2008'!L205</f>
        <v>-1.5570978253501427E-2</v>
      </c>
      <c r="M205" s="11">
        <f>'2020'!M205-'2008'!M205</f>
        <v>-6.7896070326319835E-3</v>
      </c>
      <c r="N205" s="11">
        <f>'2020'!N205-'2008'!N205</f>
        <v>-2.0594612544790475E-3</v>
      </c>
      <c r="O205" s="11">
        <f>'2020'!O205-'2008'!O205</f>
        <v>-2.2617685867711984E-3</v>
      </c>
      <c r="P205" s="11">
        <f>'2020'!P205-'2008'!P205</f>
        <v>-4.460141379619198E-3</v>
      </c>
      <c r="Q205" s="6">
        <f>'2020'!Q205-'2008'!Q205</f>
        <v>3.7874096427906873E-3</v>
      </c>
      <c r="R205" s="12">
        <f>'2020'!R205-'2008'!R205</f>
        <v>3.4125040256925421E-3</v>
      </c>
      <c r="S205" s="12">
        <f>'2020'!S205-'2008'!S205</f>
        <v>1.9624423694792302E-4</v>
      </c>
      <c r="T205" s="12">
        <f>'2020'!T205-'2008'!T205</f>
        <v>1.7866138015021002E-4</v>
      </c>
      <c r="U205" s="8">
        <f>'2020'!U205-'2008'!U205</f>
        <v>-1.2119672316701635E-3</v>
      </c>
      <c r="V205" s="13">
        <f>'2020'!V205-'2008'!V205</f>
        <v>-1.5600717149893625E-4</v>
      </c>
      <c r="W205" s="13">
        <f>'2020'!W205-'2008'!W205</f>
        <v>-1.3796261670538795E-3</v>
      </c>
      <c r="X205" s="13">
        <f>'2020'!X205-'2008'!X205</f>
        <v>3.2154236865854918E-4</v>
      </c>
      <c r="Y205" s="13">
        <f>'2020'!Y205-'2008'!Y205</f>
        <v>2.1237382240892055E-6</v>
      </c>
    </row>
    <row r="206" spans="1:25" x14ac:dyDescent="0.3">
      <c r="A206">
        <v>13900</v>
      </c>
      <c r="B206" t="s">
        <v>219</v>
      </c>
      <c r="C206">
        <v>46.726593999999999</v>
      </c>
      <c r="D206">
        <v>-100.99609599999999</v>
      </c>
      <c r="E206">
        <f>'2020'!E206</f>
        <v>54730</v>
      </c>
      <c r="F206" s="1">
        <f>'2020'!F206-'2008'!F206</f>
        <v>1.390115434705852E-3</v>
      </c>
      <c r="G206" s="2">
        <f>'2020'!G206-'2008'!G206</f>
        <v>2.1360715183250778E-2</v>
      </c>
      <c r="H206" s="9">
        <f>'2020'!H206-'2008'!H206</f>
        <v>6.264292194803539E-3</v>
      </c>
      <c r="I206" s="10">
        <f>'2020'!I206-'2008'!I206</f>
        <v>3.2815173412053186E-3</v>
      </c>
      <c r="J206" s="10">
        <f>'2020'!J206-'2008'!J206</f>
        <v>7.3600511493999293E-3</v>
      </c>
      <c r="K206" s="10">
        <f>'2020'!K206-'2008'!K206</f>
        <v>4.4548544978419875E-3</v>
      </c>
      <c r="L206" s="4">
        <f>'2020'!L206-'2008'!L206</f>
        <v>-2.281103655151312E-2</v>
      </c>
      <c r="M206" s="11">
        <f>'2020'!M206-'2008'!M206</f>
        <v>-9.8651853818936611E-3</v>
      </c>
      <c r="N206" s="11">
        <f>'2020'!N206-'2008'!N206</f>
        <v>-4.9327427247444003E-3</v>
      </c>
      <c r="O206" s="11">
        <f>'2020'!O206-'2008'!O206</f>
        <v>-2.6200062526410134E-3</v>
      </c>
      <c r="P206" s="11">
        <f>'2020'!P206-'2008'!P206</f>
        <v>-5.3931021922340727E-3</v>
      </c>
      <c r="Q206" s="6">
        <f>'2020'!Q206-'2008'!Q206</f>
        <v>8.5781275129657442E-3</v>
      </c>
      <c r="R206" s="12">
        <f>'2020'!R206-'2008'!R206</f>
        <v>6.7718203270208041E-3</v>
      </c>
      <c r="S206" s="12">
        <f>'2020'!S206-'2008'!S206</f>
        <v>1.299267771083296E-3</v>
      </c>
      <c r="T206" s="12">
        <f>'2020'!T206-'2008'!T206</f>
        <v>5.0703941486164583E-4</v>
      </c>
      <c r="U206" s="8">
        <f>'2020'!U206-'2008'!U206</f>
        <v>-5.7376907099974395E-3</v>
      </c>
      <c r="V206" s="13">
        <f>'2020'!V206-'2008'!V206</f>
        <v>5.2176864506173377E-4</v>
      </c>
      <c r="W206" s="13">
        <f>'2020'!W206-'2008'!W206</f>
        <v>-3.4267669048226833E-3</v>
      </c>
      <c r="X206" s="13">
        <f>'2020'!X206-'2008'!X206</f>
        <v>-1.1278416513198081E-3</v>
      </c>
      <c r="Y206" s="13">
        <f>'2020'!Y206-'2008'!Y206</f>
        <v>-1.7048507989166628E-3</v>
      </c>
    </row>
    <row r="207" spans="1:25" x14ac:dyDescent="0.3">
      <c r="A207">
        <v>22020</v>
      </c>
      <c r="B207" t="s">
        <v>220</v>
      </c>
      <c r="C207">
        <v>46.914859</v>
      </c>
      <c r="D207">
        <v>-96.960183000000001</v>
      </c>
      <c r="E207">
        <f>'2020'!E207</f>
        <v>116120</v>
      </c>
      <c r="F207" s="1">
        <f>'2020'!F207-'2008'!F207</f>
        <v>1.5618795873309499E-3</v>
      </c>
      <c r="G207" s="2">
        <f>'2020'!G207-'2008'!G207</f>
        <v>2.2165359580058858E-2</v>
      </c>
      <c r="H207" s="9">
        <f>'2020'!H207-'2008'!H207</f>
        <v>5.434898313722264E-3</v>
      </c>
      <c r="I207" s="10">
        <f>'2020'!I207-'2008'!I207</f>
        <v>3.2516513644763427E-3</v>
      </c>
      <c r="J207" s="10">
        <f>'2020'!J207-'2008'!J207</f>
        <v>8.060013203715681E-3</v>
      </c>
      <c r="K207" s="10">
        <f>'2020'!K207-'2008'!K207</f>
        <v>5.4187966981445561E-3</v>
      </c>
      <c r="L207" s="4">
        <f>'2020'!L207-'2008'!L207</f>
        <v>-2.3046926333378903E-2</v>
      </c>
      <c r="M207" s="11">
        <f>'2020'!M207-'2008'!M207</f>
        <v>-7.9366089624927846E-3</v>
      </c>
      <c r="N207" s="11">
        <f>'2020'!N207-'2008'!N207</f>
        <v>-3.8189506450925503E-3</v>
      </c>
      <c r="O207" s="11">
        <f>'2020'!O207-'2008'!O207</f>
        <v>-4.4492243845159762E-3</v>
      </c>
      <c r="P207" s="11">
        <f>'2020'!P207-'2008'!P207</f>
        <v>-6.8421423412776058E-3</v>
      </c>
      <c r="Q207" s="6">
        <f>'2020'!Q207-'2008'!Q207</f>
        <v>8.4876520613410278E-3</v>
      </c>
      <c r="R207" s="12">
        <f>'2020'!R207-'2008'!R207</f>
        <v>6.4743757088434606E-3</v>
      </c>
      <c r="S207" s="12">
        <f>'2020'!S207-'2008'!S207</f>
        <v>1.8517078246485536E-3</v>
      </c>
      <c r="T207" s="12">
        <f>'2020'!T207-'2008'!T207</f>
        <v>1.6156852784901532E-4</v>
      </c>
      <c r="U207" s="8">
        <f>'2020'!U207-'2008'!U207</f>
        <v>-6.0442057206901156E-3</v>
      </c>
      <c r="V207" s="13">
        <f>'2020'!V207-'2008'!V207</f>
        <v>-1.2380709327021525E-3</v>
      </c>
      <c r="W207" s="13">
        <f>'2020'!W207-'2008'!W207</f>
        <v>-1.4975315452048846E-3</v>
      </c>
      <c r="X207" s="13">
        <f>'2020'!X207-'2008'!X207</f>
        <v>-8.2880478824364293E-4</v>
      </c>
      <c r="Y207" s="13">
        <f>'2020'!Y207-'2008'!Y207</f>
        <v>-2.4797984545394426E-3</v>
      </c>
    </row>
    <row r="208" spans="1:25" x14ac:dyDescent="0.3">
      <c r="A208">
        <v>24220</v>
      </c>
      <c r="B208" t="s">
        <v>221</v>
      </c>
      <c r="C208">
        <v>47.835929</v>
      </c>
      <c r="D208">
        <v>-96.842680999999999</v>
      </c>
      <c r="E208">
        <f>'2020'!E208</f>
        <v>35710</v>
      </c>
      <c r="F208" s="1">
        <f>'2020'!F208-'2008'!F208</f>
        <v>4.0607198147755152E-3</v>
      </c>
      <c r="G208" s="2">
        <f>'2020'!G208-'2008'!G208</f>
        <v>1.8223477208115096E-2</v>
      </c>
      <c r="H208" s="9">
        <f>'2020'!H208-'2008'!H208</f>
        <v>4.3323326154202993E-3</v>
      </c>
      <c r="I208" s="10">
        <f>'2020'!I208-'2008'!I208</f>
        <v>4.1011152652325796E-3</v>
      </c>
      <c r="J208" s="10">
        <f>'2020'!J208-'2008'!J208</f>
        <v>3.4063858657081905E-3</v>
      </c>
      <c r="K208" s="10">
        <f>'2020'!K208-'2008'!K208</f>
        <v>6.3836434617540357E-3</v>
      </c>
      <c r="L208" s="4">
        <f>'2020'!L208-'2008'!L208</f>
        <v>-2.5136803634152216E-2</v>
      </c>
      <c r="M208" s="11">
        <f>'2020'!M208-'2008'!M208</f>
        <v>-1.0409817238516812E-2</v>
      </c>
      <c r="N208" s="11">
        <f>'2020'!N208-'2008'!N208</f>
        <v>-6.9819184655383025E-3</v>
      </c>
      <c r="O208" s="11">
        <f>'2020'!O208-'2008'!O208</f>
        <v>3.7713808649815495E-5</v>
      </c>
      <c r="P208" s="11">
        <f>'2020'!P208-'2008'!P208</f>
        <v>-7.7827817387469203E-3</v>
      </c>
      <c r="Q208" s="6">
        <f>'2020'!Q208-'2008'!Q208</f>
        <v>3.8858134275813055E-3</v>
      </c>
      <c r="R208" s="12">
        <f>'2020'!R208-'2008'!R208</f>
        <v>3.0507359930204425E-3</v>
      </c>
      <c r="S208" s="12">
        <f>'2020'!S208-'2008'!S208</f>
        <v>1.6036626283354432E-3</v>
      </c>
      <c r="T208" s="12">
        <f>'2020'!T208-'2008'!T208</f>
        <v>-7.685851937745819E-4</v>
      </c>
      <c r="U208" s="8">
        <f>'2020'!U208-'2008'!U208</f>
        <v>7.0882328132313432E-3</v>
      </c>
      <c r="V208" s="13">
        <f>'2020'!V208-'2008'!V208</f>
        <v>3.6459381893985659E-3</v>
      </c>
      <c r="W208" s="13">
        <f>'2020'!W208-'2008'!W208</f>
        <v>-2.8943055952903446E-4</v>
      </c>
      <c r="X208" s="13">
        <f>'2020'!X208-'2008'!X208</f>
        <v>1.3984770431501418E-3</v>
      </c>
      <c r="Y208" s="13">
        <f>'2020'!Y208-'2008'!Y208</f>
        <v>2.3332481402116717E-3</v>
      </c>
    </row>
    <row r="209" spans="1:25" x14ac:dyDescent="0.3">
      <c r="A209">
        <v>30700</v>
      </c>
      <c r="B209" t="s">
        <v>222</v>
      </c>
      <c r="C209">
        <v>40.817458000000002</v>
      </c>
      <c r="D209">
        <v>-96.868742999999995</v>
      </c>
      <c r="E209">
        <f>'2020'!E209</f>
        <v>150990</v>
      </c>
      <c r="F209" s="1">
        <f>'2020'!F209-'2008'!F209</f>
        <v>5.0744318769918584E-4</v>
      </c>
      <c r="G209" s="2">
        <f>'2020'!G209-'2008'!G209</f>
        <v>2.1990398751853657E-2</v>
      </c>
      <c r="H209" s="9">
        <f>'2020'!H209-'2008'!H209</f>
        <v>5.5492416594168162E-3</v>
      </c>
      <c r="I209" s="10">
        <f>'2020'!I209-'2008'!I209</f>
        <v>3.473275094676171E-3</v>
      </c>
      <c r="J209" s="10">
        <f>'2020'!J209-'2008'!J209</f>
        <v>6.3685212680023237E-3</v>
      </c>
      <c r="K209" s="10">
        <f>'2020'!K209-'2008'!K209</f>
        <v>6.5993607297583391E-3</v>
      </c>
      <c r="L209" s="4">
        <f>'2020'!L209-'2008'!L209</f>
        <v>-2.5786135622160727E-2</v>
      </c>
      <c r="M209" s="11">
        <f>'2020'!M209-'2008'!M209</f>
        <v>-1.0366292813511438E-2</v>
      </c>
      <c r="N209" s="11">
        <f>'2020'!N209-'2008'!N209</f>
        <v>-4.195915072350169E-3</v>
      </c>
      <c r="O209" s="11">
        <f>'2020'!O209-'2008'!O209</f>
        <v>-5.1098276152312036E-3</v>
      </c>
      <c r="P209" s="11">
        <f>'2020'!P209-'2008'!P209</f>
        <v>-6.1141001210679308E-3</v>
      </c>
      <c r="Q209" s="6">
        <f>'2020'!Q209-'2008'!Q209</f>
        <v>8.7943816424064514E-3</v>
      </c>
      <c r="R209" s="12">
        <f>'2020'!R209-'2008'!R209</f>
        <v>5.7492465996333009E-3</v>
      </c>
      <c r="S209" s="12">
        <f>'2020'!S209-'2008'!S209</f>
        <v>2.387623073904185E-3</v>
      </c>
      <c r="T209" s="12">
        <f>'2020'!T209-'2008'!T209</f>
        <v>6.5751196886897414E-4</v>
      </c>
      <c r="U209" s="8">
        <f>'2020'!U209-'2008'!U209</f>
        <v>-4.4912015844001535E-3</v>
      </c>
      <c r="V209" s="13">
        <f>'2020'!V209-'2008'!V209</f>
        <v>-9.44636029531154E-4</v>
      </c>
      <c r="W209" s="13">
        <f>'2020'!W209-'2008'!W209</f>
        <v>2.3073568442301406E-4</v>
      </c>
      <c r="X209" s="13">
        <f>'2020'!X209-'2008'!X209</f>
        <v>-1.8586691553571406E-3</v>
      </c>
      <c r="Y209" s="13">
        <f>'2020'!Y209-'2008'!Y209</f>
        <v>-1.9186320839348799E-3</v>
      </c>
    </row>
    <row r="210" spans="1:25" x14ac:dyDescent="0.3">
      <c r="A210">
        <v>36540</v>
      </c>
      <c r="B210" t="s">
        <v>223</v>
      </c>
      <c r="C210">
        <v>41.290458999999998</v>
      </c>
      <c r="D210">
        <v>-95.999970000000005</v>
      </c>
      <c r="E210">
        <f>'2020'!E210</f>
        <v>431290</v>
      </c>
      <c r="F210" s="1">
        <f>'2020'!F210-'2008'!F210</f>
        <v>1.4076229621412528E-3</v>
      </c>
      <c r="G210" s="2">
        <f>'2020'!G210-'2008'!G210</f>
        <v>2.072746234123965E-2</v>
      </c>
      <c r="H210" s="9">
        <f>'2020'!H210-'2008'!H210</f>
        <v>5.2609248407573667E-3</v>
      </c>
      <c r="I210" s="10">
        <f>'2020'!I210-'2008'!I210</f>
        <v>3.8609034463971403E-3</v>
      </c>
      <c r="J210" s="10">
        <f>'2020'!J210-'2008'!J210</f>
        <v>5.5386430016190827E-3</v>
      </c>
      <c r="K210" s="10">
        <f>'2020'!K210-'2008'!K210</f>
        <v>6.0669910524660565E-3</v>
      </c>
      <c r="L210" s="4">
        <f>'2020'!L210-'2008'!L210</f>
        <v>-2.3277434686017923E-2</v>
      </c>
      <c r="M210" s="11">
        <f>'2020'!M210-'2008'!M210</f>
        <v>-9.0361178301139947E-3</v>
      </c>
      <c r="N210" s="11">
        <f>'2020'!N210-'2008'!N210</f>
        <v>-3.4606339146315696E-3</v>
      </c>
      <c r="O210" s="11">
        <f>'2020'!O210-'2008'!O210</f>
        <v>-4.949966299574643E-3</v>
      </c>
      <c r="P210" s="11">
        <f>'2020'!P210-'2008'!P210</f>
        <v>-5.8307166416977085E-3</v>
      </c>
      <c r="Q210" s="6">
        <f>'2020'!Q210-'2008'!Q210</f>
        <v>9.5550765761547862E-3</v>
      </c>
      <c r="R210" s="12">
        <f>'2020'!R210-'2008'!R210</f>
        <v>6.5608299674698445E-3</v>
      </c>
      <c r="S210" s="12">
        <f>'2020'!S210-'2008'!S210</f>
        <v>2.0255475022056164E-3</v>
      </c>
      <c r="T210" s="12">
        <f>'2020'!T210-'2008'!T210</f>
        <v>9.6869910647933571E-4</v>
      </c>
      <c r="U210" s="8">
        <f>'2020'!U210-'2008'!U210</f>
        <v>-5.5974812692351772E-3</v>
      </c>
      <c r="V210" s="13">
        <f>'2020'!V210-'2008'!V210</f>
        <v>-8.5368373253548457E-5</v>
      </c>
      <c r="W210" s="13">
        <f>'2020'!W210-'2008'!W210</f>
        <v>-2.5804107126671388E-3</v>
      </c>
      <c r="X210" s="13">
        <f>'2020'!X210-'2008'!X210</f>
        <v>-1.2872906047807255E-3</v>
      </c>
      <c r="Y210" s="13">
        <f>'2020'!Y210-'2008'!Y210</f>
        <v>-1.6444115785337783E-3</v>
      </c>
    </row>
    <row r="211" spans="1:25" x14ac:dyDescent="0.3">
      <c r="A211">
        <v>74950</v>
      </c>
      <c r="B211" t="s">
        <v>224</v>
      </c>
      <c r="C211">
        <v>42.911532000000001</v>
      </c>
      <c r="D211">
        <v>-71.723055000000002</v>
      </c>
      <c r="E211">
        <f>'2020'!E211</f>
        <v>93110</v>
      </c>
      <c r="F211" s="1">
        <f>'2020'!F211-'2008'!F211</f>
        <v>2.6048540507012108E-3</v>
      </c>
      <c r="G211" s="2">
        <f>'2020'!G211-'2008'!G211</f>
        <v>1.7864822042823691E-2</v>
      </c>
      <c r="H211" s="9">
        <f>'2020'!H211-'2008'!H211</f>
        <v>4.6176931252303668E-3</v>
      </c>
      <c r="I211" s="10">
        <f>'2020'!I211-'2008'!I211</f>
        <v>3.2822215509181463E-3</v>
      </c>
      <c r="J211" s="10">
        <f>'2020'!J211-'2008'!J211</f>
        <v>5.1917145477091489E-3</v>
      </c>
      <c r="K211" s="10">
        <f>'2020'!K211-'2008'!K211</f>
        <v>4.773192818966026E-3</v>
      </c>
      <c r="L211" s="4">
        <f>'2020'!L211-'2008'!L211</f>
        <v>-2.1273774487640035E-2</v>
      </c>
      <c r="M211" s="11">
        <f>'2020'!M211-'2008'!M211</f>
        <v>-6.4080295802532508E-3</v>
      </c>
      <c r="N211" s="11">
        <f>'2020'!N211-'2008'!N211</f>
        <v>-4.199839078002969E-3</v>
      </c>
      <c r="O211" s="11">
        <f>'2020'!O211-'2008'!O211</f>
        <v>-3.9508228543026838E-3</v>
      </c>
      <c r="P211" s="11">
        <f>'2020'!P211-'2008'!P211</f>
        <v>-6.7150829750811589E-3</v>
      </c>
      <c r="Q211" s="6">
        <f>'2020'!Q211-'2008'!Q211</f>
        <v>8.9232754805539105E-3</v>
      </c>
      <c r="R211" s="12">
        <f>'2020'!R211-'2008'!R211</f>
        <v>8.3879492756722546E-3</v>
      </c>
      <c r="S211" s="12">
        <f>'2020'!S211-'2008'!S211</f>
        <v>9.6906416863365777E-4</v>
      </c>
      <c r="T211" s="12">
        <f>'2020'!T211-'2008'!T211</f>
        <v>-4.3373796375200876E-4</v>
      </c>
      <c r="U211" s="8">
        <f>'2020'!U211-'2008'!U211</f>
        <v>-2.9094689850363425E-3</v>
      </c>
      <c r="V211" s="13">
        <f>'2020'!V211-'2008'!V211</f>
        <v>1.8067354934371907E-4</v>
      </c>
      <c r="W211" s="13">
        <f>'2020'!W211-'2008'!W211</f>
        <v>-1.2311548761431146E-3</v>
      </c>
      <c r="X211" s="13">
        <f>'2020'!X211-'2008'!X211</f>
        <v>-1.081308701232922E-3</v>
      </c>
      <c r="Y211" s="13">
        <f>'2020'!Y211-'2008'!Y211</f>
        <v>-7.7767895700403891E-4</v>
      </c>
    </row>
    <row r="212" spans="1:25" x14ac:dyDescent="0.3">
      <c r="A212">
        <v>12100</v>
      </c>
      <c r="B212" t="s">
        <v>225</v>
      </c>
      <c r="C212">
        <v>39.469355</v>
      </c>
      <c r="D212">
        <v>-74.633758999999998</v>
      </c>
      <c r="E212">
        <f>'2020'!E212</f>
        <v>93470</v>
      </c>
      <c r="F212" s="1">
        <f>'2020'!F212-'2008'!F212</f>
        <v>3.5718000160219754E-3</v>
      </c>
      <c r="G212" s="2">
        <f>'2020'!G212-'2008'!G212</f>
        <v>2.4724041046576842E-2</v>
      </c>
      <c r="H212" s="9">
        <f>'2020'!H212-'2008'!H212</f>
        <v>8.1085673452916882E-3</v>
      </c>
      <c r="I212" s="10">
        <f>'2020'!I212-'2008'!I212</f>
        <v>2.9107107273095619E-3</v>
      </c>
      <c r="J212" s="10">
        <f>'2020'!J212-'2008'!J212</f>
        <v>7.0554116189974203E-3</v>
      </c>
      <c r="K212" s="10">
        <f>'2020'!K212-'2008'!K212</f>
        <v>6.6493513549781662E-3</v>
      </c>
      <c r="L212" s="4">
        <f>'2020'!L212-'2008'!L212</f>
        <v>-2.8285088333075359E-2</v>
      </c>
      <c r="M212" s="11">
        <f>'2020'!M212-'2008'!M212</f>
        <v>-7.6312072447031129E-3</v>
      </c>
      <c r="N212" s="11">
        <f>'2020'!N212-'2008'!N212</f>
        <v>-3.4654902358686145E-3</v>
      </c>
      <c r="O212" s="11">
        <f>'2020'!O212-'2008'!O212</f>
        <v>-7.2432274883252878E-3</v>
      </c>
      <c r="P212" s="11">
        <f>'2020'!P212-'2008'!P212</f>
        <v>-9.945163364178361E-3</v>
      </c>
      <c r="Q212" s="6">
        <f>'2020'!Q212-'2008'!Q212</f>
        <v>1.2028339709320338E-2</v>
      </c>
      <c r="R212" s="12">
        <f>'2020'!R212-'2008'!R212</f>
        <v>8.3185375440249995E-3</v>
      </c>
      <c r="S212" s="12">
        <f>'2020'!S212-'2008'!S212</f>
        <v>2.6633123821610729E-3</v>
      </c>
      <c r="T212" s="12">
        <f>'2020'!T212-'2008'!T212</f>
        <v>1.0464897831342634E-3</v>
      </c>
      <c r="U212" s="8">
        <f>'2020'!U212-'2008'!U212</f>
        <v>-4.8954924067998729E-3</v>
      </c>
      <c r="V212" s="13">
        <f>'2020'!V212-'2008'!V212</f>
        <v>-1.1232015349021858E-3</v>
      </c>
      <c r="W212" s="13">
        <f>'2020'!W212-'2008'!W212</f>
        <v>7.200333110474362E-4</v>
      </c>
      <c r="X212" s="13">
        <f>'2020'!X212-'2008'!X212</f>
        <v>-1.3050623503466918E-3</v>
      </c>
      <c r="Y212" s="13">
        <f>'2020'!Y212-'2008'!Y212</f>
        <v>-3.1872618325984314E-3</v>
      </c>
    </row>
    <row r="213" spans="1:25" x14ac:dyDescent="0.3">
      <c r="A213">
        <v>36140</v>
      </c>
      <c r="B213" t="s">
        <v>226</v>
      </c>
      <c r="C213">
        <v>39.086140999999998</v>
      </c>
      <c r="D213">
        <v>-74.847710000000006</v>
      </c>
      <c r="E213">
        <f>'2020'!E213</f>
        <v>27430</v>
      </c>
      <c r="F213" s="1">
        <f>'2020'!F213-'2008'!F213</f>
        <v>3.9077745001346309E-3</v>
      </c>
      <c r="G213" s="2">
        <f>'2020'!G213-'2008'!G213</f>
        <v>2.6867068501111757E-2</v>
      </c>
      <c r="H213" s="9">
        <f>'2020'!H213-'2008'!H213</f>
        <v>7.830241908686246E-3</v>
      </c>
      <c r="I213" s="10">
        <f>'2020'!I213-'2008'!I213</f>
        <v>3.998371163927962E-3</v>
      </c>
      <c r="J213" s="10">
        <f>'2020'!J213-'2008'!J213</f>
        <v>9.7769588453801987E-3</v>
      </c>
      <c r="K213" s="10">
        <f>'2020'!K213-'2008'!K213</f>
        <v>5.261496583117347E-3</v>
      </c>
      <c r="L213" s="4">
        <f>'2020'!L213-'2008'!L213</f>
        <v>-2.0208102694240143E-2</v>
      </c>
      <c r="M213" s="11">
        <f>'2020'!M213-'2008'!M213</f>
        <v>-1.0133516467019828E-2</v>
      </c>
      <c r="N213" s="11">
        <f>'2020'!N213-'2008'!N213</f>
        <v>-6.3931539425607226E-3</v>
      </c>
      <c r="O213" s="11">
        <f>'2020'!O213-'2008'!O213</f>
        <v>7.7513082797090599E-4</v>
      </c>
      <c r="P213" s="11">
        <f>'2020'!P213-'2008'!P213</f>
        <v>-4.4565631126304711E-3</v>
      </c>
      <c r="Q213" s="6">
        <f>'2020'!Q213-'2008'!Q213</f>
        <v>-2.3513626406049537E-3</v>
      </c>
      <c r="R213" s="12">
        <f>'2020'!R213-'2008'!R213</f>
        <v>2.1281256574235546E-4</v>
      </c>
      <c r="S213" s="12">
        <f>'2020'!S213-'2008'!S213</f>
        <v>-3.7872036079141663E-4</v>
      </c>
      <c r="T213" s="12">
        <f>'2020'!T213-'2008'!T213</f>
        <v>-2.1854548455559064E-3</v>
      </c>
      <c r="U213" s="8">
        <f>'2020'!U213-'2008'!U213</f>
        <v>-3.9982866613198775E-4</v>
      </c>
      <c r="V213" s="13">
        <f>'2020'!V213-'2008'!V213</f>
        <v>9.0762438093465979E-4</v>
      </c>
      <c r="W213" s="13">
        <f>'2020'!W213-'2008'!W213</f>
        <v>-9.7339384761597342E-4</v>
      </c>
      <c r="X213" s="13">
        <f>'2020'!X213-'2008'!X213</f>
        <v>3.1139012063318566E-5</v>
      </c>
      <c r="Y213" s="13">
        <f>'2020'!Y213-'2008'!Y213</f>
        <v>-3.6519821151400136E-4</v>
      </c>
    </row>
    <row r="214" spans="1:25" x14ac:dyDescent="0.3">
      <c r="A214">
        <v>45940</v>
      </c>
      <c r="B214" t="s">
        <v>227</v>
      </c>
      <c r="C214">
        <v>40.282502999999998</v>
      </c>
      <c r="D214">
        <v>-74.703723999999994</v>
      </c>
      <c r="E214">
        <f>'2020'!E214</f>
        <v>186260</v>
      </c>
      <c r="F214" s="1">
        <f>'2020'!F214-'2008'!F214</f>
        <v>-1.0936796276762584E-3</v>
      </c>
      <c r="G214" s="2">
        <f>'2020'!G214-'2008'!G214</f>
        <v>1.2164406800281677E-2</v>
      </c>
      <c r="H214" s="9">
        <f>'2020'!H214-'2008'!H214</f>
        <v>2.0947757785644977E-3</v>
      </c>
      <c r="I214" s="10">
        <f>'2020'!I214-'2008'!I214</f>
        <v>2.1936390659817225E-3</v>
      </c>
      <c r="J214" s="10">
        <f>'2020'!J214-'2008'!J214</f>
        <v>4.3342752672334908E-3</v>
      </c>
      <c r="K214" s="10">
        <f>'2020'!K214-'2008'!K214</f>
        <v>3.5417166885019606E-3</v>
      </c>
      <c r="L214" s="4">
        <f>'2020'!L214-'2008'!L214</f>
        <v>-1.7031251104776712E-2</v>
      </c>
      <c r="M214" s="11">
        <f>'2020'!M214-'2008'!M214</f>
        <v>-1.0121646716882579E-2</v>
      </c>
      <c r="N214" s="11">
        <f>'2020'!N214-'2008'!N214</f>
        <v>-2.6445943312707471E-3</v>
      </c>
      <c r="O214" s="11">
        <f>'2020'!O214-'2008'!O214</f>
        <v>-1.5545304695271933E-3</v>
      </c>
      <c r="P214" s="11">
        <f>'2020'!P214-'2008'!P214</f>
        <v>-2.710479587096172E-3</v>
      </c>
      <c r="Q214" s="6">
        <f>'2020'!Q214-'2008'!Q214</f>
        <v>4.6406225211579472E-3</v>
      </c>
      <c r="R214" s="12">
        <f>'2020'!R214-'2008'!R214</f>
        <v>2.3290090653577816E-3</v>
      </c>
      <c r="S214" s="12">
        <f>'2020'!S214-'2008'!S214</f>
        <v>1.0589556123606868E-3</v>
      </c>
      <c r="T214" s="12">
        <f>'2020'!T214-'2008'!T214</f>
        <v>1.2526578434394822E-3</v>
      </c>
      <c r="U214" s="8">
        <f>'2020'!U214-'2008'!U214</f>
        <v>-8.674578443391423E-4</v>
      </c>
      <c r="V214" s="13">
        <f>'2020'!V214-'2008'!V214</f>
        <v>-1.7262330490319441E-3</v>
      </c>
      <c r="W214" s="13">
        <f>'2020'!W214-'2008'!W214</f>
        <v>1.4799370208602516E-3</v>
      </c>
      <c r="X214" s="13">
        <f>'2020'!X214-'2008'!X214</f>
        <v>-8.9890444572814435E-4</v>
      </c>
      <c r="Y214" s="13">
        <f>'2020'!Y214-'2008'!Y214</f>
        <v>2.7774262956070661E-4</v>
      </c>
    </row>
    <row r="215" spans="1:25" x14ac:dyDescent="0.3">
      <c r="A215">
        <v>47220</v>
      </c>
      <c r="B215" t="s">
        <v>228</v>
      </c>
      <c r="C215">
        <v>39.328434000000001</v>
      </c>
      <c r="D215">
        <v>-75.121628000000001</v>
      </c>
      <c r="E215">
        <f>'2020'!E215</f>
        <v>47400</v>
      </c>
      <c r="F215" s="1">
        <f>'2020'!F215-'2008'!F215</f>
        <v>4.219189218587549E-3</v>
      </c>
      <c r="G215" s="2">
        <f>'2020'!G215-'2008'!G215</f>
        <v>1.4695306294251059E-2</v>
      </c>
      <c r="H215" s="9">
        <f>'2020'!H215-'2008'!H215</f>
        <v>3.0244815797344782E-3</v>
      </c>
      <c r="I215" s="10">
        <f>'2020'!I215-'2008'!I215</f>
        <v>4.1422660086484833E-3</v>
      </c>
      <c r="J215" s="10">
        <f>'2020'!J215-'2008'!J215</f>
        <v>6.1251467092787101E-3</v>
      </c>
      <c r="K215" s="10">
        <f>'2020'!K215-'2008'!K215</f>
        <v>1.4034119965893981E-3</v>
      </c>
      <c r="L215" s="4">
        <f>'2020'!L215-'2008'!L215</f>
        <v>-2.0696000171534279E-2</v>
      </c>
      <c r="M215" s="11">
        <f>'2020'!M215-'2008'!M215</f>
        <v>-7.3009684992547952E-3</v>
      </c>
      <c r="N215" s="11">
        <f>'2020'!N215-'2008'!N215</f>
        <v>-6.1458189147353577E-3</v>
      </c>
      <c r="O215" s="11">
        <f>'2020'!O215-'2008'!O215</f>
        <v>-4.7299210169215317E-3</v>
      </c>
      <c r="P215" s="11">
        <f>'2020'!P215-'2008'!P215</f>
        <v>-2.5192917406225909E-3</v>
      </c>
      <c r="Q215" s="6">
        <f>'2020'!Q215-'2008'!Q215</f>
        <v>-2.193132816083021E-3</v>
      </c>
      <c r="R215" s="12">
        <f>'2020'!R215-'2008'!R215</f>
        <v>-1.0523741566693945E-4</v>
      </c>
      <c r="S215" s="12">
        <f>'2020'!S215-'2008'!S215</f>
        <v>-6.7141924394555942E-4</v>
      </c>
      <c r="T215" s="12">
        <f>'2020'!T215-'2008'!T215</f>
        <v>-1.4164761564705152E-3</v>
      </c>
      <c r="U215" s="8">
        <f>'2020'!U215-'2008'!U215</f>
        <v>1.2413015911953804E-2</v>
      </c>
      <c r="V215" s="13">
        <f>'2020'!V215-'2008'!V215</f>
        <v>9.6021169241404525E-4</v>
      </c>
      <c r="W215" s="13">
        <f>'2020'!W215-'2008'!W215</f>
        <v>8.4906681697123967E-3</v>
      </c>
      <c r="X215" s="13">
        <f>'2020'!X215-'2008'!X215</f>
        <v>8.0766022714428079E-4</v>
      </c>
      <c r="Y215" s="13">
        <f>'2020'!Y215-'2008'!Y215</f>
        <v>2.1544758226830704E-3</v>
      </c>
    </row>
    <row r="216" spans="1:25" x14ac:dyDescent="0.3">
      <c r="A216">
        <v>10740</v>
      </c>
      <c r="B216" t="s">
        <v>229</v>
      </c>
      <c r="C216">
        <v>35.123496000000003</v>
      </c>
      <c r="D216">
        <v>-106.458392</v>
      </c>
      <c r="E216">
        <f>'2020'!E216</f>
        <v>330360</v>
      </c>
      <c r="F216" s="1">
        <f>'2020'!F216-'2008'!F216</f>
        <v>2.747731983073709E-3</v>
      </c>
      <c r="G216" s="2">
        <f>'2020'!G216-'2008'!G216</f>
        <v>2.2570215715240705E-2</v>
      </c>
      <c r="H216" s="9">
        <f>'2020'!H216-'2008'!H216</f>
        <v>7.4898000071831269E-3</v>
      </c>
      <c r="I216" s="10">
        <f>'2020'!I216-'2008'!I216</f>
        <v>2.6048396193371504E-3</v>
      </c>
      <c r="J216" s="10">
        <f>'2020'!J216-'2008'!J216</f>
        <v>7.104924841283701E-3</v>
      </c>
      <c r="K216" s="10">
        <f>'2020'!K216-'2008'!K216</f>
        <v>5.3706512474367037E-3</v>
      </c>
      <c r="L216" s="4">
        <f>'2020'!L216-'2008'!L216</f>
        <v>-1.9565453427793644E-2</v>
      </c>
      <c r="M216" s="11">
        <f>'2020'!M216-'2008'!M216</f>
        <v>-6.7975252031182223E-3</v>
      </c>
      <c r="N216" s="11">
        <f>'2020'!N216-'2008'!N216</f>
        <v>-2.0568803812923489E-3</v>
      </c>
      <c r="O216" s="11">
        <f>'2020'!O216-'2008'!O216</f>
        <v>-3.687673357764161E-3</v>
      </c>
      <c r="P216" s="11">
        <f>'2020'!P216-'2008'!P216</f>
        <v>-7.0233744856188912E-3</v>
      </c>
      <c r="Q216" s="6">
        <f>'2020'!Q216-'2008'!Q216</f>
        <v>8.2052926740138477E-3</v>
      </c>
      <c r="R216" s="12">
        <f>'2020'!R216-'2008'!R216</f>
        <v>7.9056891350666111E-3</v>
      </c>
      <c r="S216" s="12">
        <f>'2020'!S216-'2008'!S216</f>
        <v>7.2308747759583514E-4</v>
      </c>
      <c r="T216" s="12">
        <f>'2020'!T216-'2008'!T216</f>
        <v>-4.2348393864858822E-4</v>
      </c>
      <c r="U216" s="8">
        <f>'2020'!U216-'2008'!U216</f>
        <v>-8.4623229783872544E-3</v>
      </c>
      <c r="V216" s="13">
        <f>'2020'!V216-'2008'!V216</f>
        <v>-1.6340423748736847E-3</v>
      </c>
      <c r="W216" s="13">
        <f>'2020'!W216-'2008'!W216</f>
        <v>-4.4564692632793959E-3</v>
      </c>
      <c r="X216" s="13">
        <f>'2020'!X216-'2008'!X216</f>
        <v>-6.3092076880467973E-6</v>
      </c>
      <c r="Y216" s="13">
        <f>'2020'!Y216-'2008'!Y216</f>
        <v>-2.3655021325461392E-3</v>
      </c>
    </row>
    <row r="217" spans="1:25" x14ac:dyDescent="0.3">
      <c r="A217">
        <v>22140</v>
      </c>
      <c r="B217" t="s">
        <v>230</v>
      </c>
      <c r="C217">
        <v>36.511623999999998</v>
      </c>
      <c r="D217">
        <v>-108.324578</v>
      </c>
      <c r="E217">
        <f>'2020'!E217</f>
        <v>35490</v>
      </c>
      <c r="F217" s="1">
        <f>'2020'!F217-'2008'!F217</f>
        <v>5.3022794951822494E-3</v>
      </c>
      <c r="G217" s="2">
        <f>'2020'!G217-'2008'!G217</f>
        <v>2.6211922435658022E-2</v>
      </c>
      <c r="H217" s="9">
        <f>'2020'!H217-'2008'!H217</f>
        <v>8.5665369780728098E-3</v>
      </c>
      <c r="I217" s="10">
        <f>'2020'!I217-'2008'!I217</f>
        <v>4.3677119331698867E-3</v>
      </c>
      <c r="J217" s="10">
        <f>'2020'!J217-'2008'!J217</f>
        <v>9.068025976592807E-3</v>
      </c>
      <c r="K217" s="10">
        <f>'2020'!K217-'2008'!K217</f>
        <v>4.2096475478225065E-3</v>
      </c>
      <c r="L217" s="4">
        <f>'2020'!L217-'2008'!L217</f>
        <v>-1.7324664174967086E-2</v>
      </c>
      <c r="M217" s="11">
        <f>'2020'!M217-'2008'!M217</f>
        <v>-8.0755764251233958E-3</v>
      </c>
      <c r="N217" s="11">
        <f>'2020'!N217-'2008'!N217</f>
        <v>-2.3405157146465343E-3</v>
      </c>
      <c r="O217" s="11">
        <f>'2020'!O217-'2008'!O217</f>
        <v>-3.1771763848252518E-3</v>
      </c>
      <c r="P217" s="11">
        <f>'2020'!P217-'2008'!P217</f>
        <v>-3.7313956503719214E-3</v>
      </c>
      <c r="Q217" s="6">
        <f>'2020'!Q217-'2008'!Q217</f>
        <v>4.7868283173511106E-3</v>
      </c>
      <c r="R217" s="12">
        <f>'2020'!R217-'2008'!R217</f>
        <v>6.0312814078774257E-3</v>
      </c>
      <c r="S217" s="12">
        <f>'2020'!S217-'2008'!S217</f>
        <v>-9.2969188080205961E-5</v>
      </c>
      <c r="T217" s="12">
        <f>'2020'!T217-'2008'!T217</f>
        <v>-1.1514839024461109E-3</v>
      </c>
      <c r="U217" s="8">
        <f>'2020'!U217-'2008'!U217</f>
        <v>-8.3718070828598251E-3</v>
      </c>
      <c r="V217" s="13">
        <f>'2020'!V217-'2008'!V217</f>
        <v>-8.6563029972495237E-4</v>
      </c>
      <c r="W217" s="13">
        <f>'2020'!W217-'2008'!W217</f>
        <v>-7.752338344568753E-3</v>
      </c>
      <c r="X217" s="13">
        <f>'2020'!X217-'2008'!X217</f>
        <v>1.2361566257778588E-3</v>
      </c>
      <c r="Y217" s="13">
        <f>'2020'!Y217-'2008'!Y217</f>
        <v>-9.8999506434398546E-4</v>
      </c>
    </row>
    <row r="218" spans="1:25" x14ac:dyDescent="0.3">
      <c r="A218">
        <v>29740</v>
      </c>
      <c r="B218" t="s">
        <v>231</v>
      </c>
      <c r="C218">
        <v>32.349919</v>
      </c>
      <c r="D218">
        <v>-106.834968</v>
      </c>
      <c r="E218">
        <f>'2020'!E218</f>
        <v>55810</v>
      </c>
      <c r="F218" s="1">
        <f>'2020'!F218-'2008'!F218</f>
        <v>3.2026024770437367E-3</v>
      </c>
      <c r="G218" s="2">
        <f>'2020'!G218-'2008'!G218</f>
        <v>2.0840671424024848E-2</v>
      </c>
      <c r="H218" s="9">
        <f>'2020'!H218-'2008'!H218</f>
        <v>6.5586688231531187E-3</v>
      </c>
      <c r="I218" s="10">
        <f>'2020'!I218-'2008'!I218</f>
        <v>2.6054026534057268E-3</v>
      </c>
      <c r="J218" s="10">
        <f>'2020'!J218-'2008'!J218</f>
        <v>7.9004606673118566E-3</v>
      </c>
      <c r="K218" s="10">
        <f>'2020'!K218-'2008'!K218</f>
        <v>3.7761392801541546E-3</v>
      </c>
      <c r="L218" s="4">
        <f>'2020'!L218-'2008'!L218</f>
        <v>-1.5844273406392162E-2</v>
      </c>
      <c r="M218" s="11">
        <f>'2020'!M218-'2008'!M218</f>
        <v>-5.7864480197182613E-3</v>
      </c>
      <c r="N218" s="11">
        <f>'2020'!N218-'2008'!N218</f>
        <v>-2.4943496257706088E-3</v>
      </c>
      <c r="O218" s="11">
        <f>'2020'!O218-'2008'!O218</f>
        <v>-1.4686966545495311E-3</v>
      </c>
      <c r="P218" s="11">
        <f>'2020'!P218-'2008'!P218</f>
        <v>-6.0947791063537399E-3</v>
      </c>
      <c r="Q218" s="6">
        <f>'2020'!Q218-'2008'!Q218</f>
        <v>8.199921049139941E-3</v>
      </c>
      <c r="R218" s="12">
        <f>'2020'!R218-'2008'!R218</f>
        <v>8.1038467647127702E-3</v>
      </c>
      <c r="S218" s="12">
        <f>'2020'!S218-'2008'!S218</f>
        <v>9.8496573382063704E-4</v>
      </c>
      <c r="T218" s="12">
        <f>'2020'!T218-'2008'!T218</f>
        <v>-8.8889144939344536E-4</v>
      </c>
      <c r="U218" s="8">
        <f>'2020'!U218-'2008'!U218</f>
        <v>-9.9937165897288766E-3</v>
      </c>
      <c r="V218" s="13">
        <f>'2020'!V218-'2008'!V218</f>
        <v>-1.3856765290071339E-3</v>
      </c>
      <c r="W218" s="13">
        <f>'2020'!W218-'2008'!W218</f>
        <v>-6.395858443170057E-3</v>
      </c>
      <c r="X218" s="13">
        <f>'2020'!X218-'2008'!X218</f>
        <v>4.6944925931842463E-4</v>
      </c>
      <c r="Y218" s="13">
        <f>'2020'!Y218-'2008'!Y218</f>
        <v>-2.6816308768701086E-3</v>
      </c>
    </row>
    <row r="219" spans="1:25" x14ac:dyDescent="0.3">
      <c r="A219">
        <v>42140</v>
      </c>
      <c r="B219" t="s">
        <v>232</v>
      </c>
      <c r="C219">
        <v>35.514530000000001</v>
      </c>
      <c r="D219">
        <v>-105.963972</v>
      </c>
      <c r="E219">
        <f>'2020'!E219</f>
        <v>49000</v>
      </c>
      <c r="F219" s="1">
        <f>'2020'!F219-'2008'!F219</f>
        <v>1.8354884226648438E-3</v>
      </c>
      <c r="G219" s="2">
        <f>'2020'!G219-'2008'!G219</f>
        <v>1.5552090551390785E-2</v>
      </c>
      <c r="H219" s="9">
        <f>'2020'!H219-'2008'!H219</f>
        <v>5.6554726802097513E-3</v>
      </c>
      <c r="I219" s="10">
        <f>'2020'!I219-'2008'!I219</f>
        <v>2.5876515701361135E-3</v>
      </c>
      <c r="J219" s="10">
        <f>'2020'!J219-'2008'!J219</f>
        <v>3.5039353007660229E-3</v>
      </c>
      <c r="K219" s="10">
        <f>'2020'!K219-'2008'!K219</f>
        <v>3.8050310002789092E-3</v>
      </c>
      <c r="L219" s="4">
        <f>'2020'!L219-'2008'!L219</f>
        <v>-1.8520758843064533E-2</v>
      </c>
      <c r="M219" s="11">
        <f>'2020'!M219-'2008'!M219</f>
        <v>-6.2340406972701337E-3</v>
      </c>
      <c r="N219" s="11">
        <f>'2020'!N219-'2008'!N219</f>
        <v>-5.2390952732017521E-3</v>
      </c>
      <c r="O219" s="11">
        <f>'2020'!O219-'2008'!O219</f>
        <v>-8.0113999157609833E-4</v>
      </c>
      <c r="P219" s="11">
        <f>'2020'!P219-'2008'!P219</f>
        <v>-6.246482881016549E-3</v>
      </c>
      <c r="Q219" s="6">
        <f>'2020'!Q219-'2008'!Q219</f>
        <v>6.5902456963475436E-3</v>
      </c>
      <c r="R219" s="12">
        <f>'2020'!R219-'2008'!R219</f>
        <v>4.0804764715968167E-3</v>
      </c>
      <c r="S219" s="12">
        <f>'2020'!S219-'2008'!S219</f>
        <v>1.0291886904596932E-3</v>
      </c>
      <c r="T219" s="12">
        <f>'2020'!T219-'2008'!T219</f>
        <v>1.4805805342910303E-3</v>
      </c>
      <c r="U219" s="8">
        <f>'2020'!U219-'2008'!U219</f>
        <v>-1.7860889820089237E-3</v>
      </c>
      <c r="V219" s="13">
        <f>'2020'!V219-'2008'!V219</f>
        <v>-6.3408164400282491E-5</v>
      </c>
      <c r="W219" s="13">
        <f>'2020'!W219-'2008'!W219</f>
        <v>-1.4631686819387077E-3</v>
      </c>
      <c r="X219" s="13">
        <f>'2020'!X219-'2008'!X219</f>
        <v>5.45543010419796E-4</v>
      </c>
      <c r="Y219" s="13">
        <f>'2020'!Y219-'2008'!Y219</f>
        <v>-8.0505514608972956E-4</v>
      </c>
    </row>
    <row r="220" spans="1:25" x14ac:dyDescent="0.3">
      <c r="A220">
        <v>16180</v>
      </c>
      <c r="B220" t="s">
        <v>233</v>
      </c>
      <c r="C220">
        <v>39.153060000000004</v>
      </c>
      <c r="D220">
        <v>-119.747379</v>
      </c>
      <c r="E220">
        <f>'2020'!E220</f>
        <v>20520</v>
      </c>
      <c r="F220" s="1">
        <f>'2020'!F220-'2008'!F220</f>
        <v>-1.4351214481311825E-3</v>
      </c>
      <c r="G220" s="2">
        <f>'2020'!G220-'2008'!G220</f>
        <v>2.5465955900865506E-2</v>
      </c>
      <c r="H220" s="9">
        <f>'2020'!H220-'2008'!H220</f>
        <v>6.1761494288670934E-3</v>
      </c>
      <c r="I220" s="10">
        <f>'2020'!I220-'2008'!I220</f>
        <v>4.4270690654827048E-3</v>
      </c>
      <c r="J220" s="10">
        <f>'2020'!J220-'2008'!J220</f>
        <v>9.1088271602601002E-3</v>
      </c>
      <c r="K220" s="10">
        <f>'2020'!K220-'2008'!K220</f>
        <v>5.7539102462556106E-3</v>
      </c>
      <c r="L220" s="4">
        <f>'2020'!L220-'2008'!L220</f>
        <v>-3.0707899376203968E-2</v>
      </c>
      <c r="M220" s="11">
        <f>'2020'!M220-'2008'!M220</f>
        <v>-1.2309660637229665E-2</v>
      </c>
      <c r="N220" s="11">
        <f>'2020'!N220-'2008'!N220</f>
        <v>-6.4225201724582431E-3</v>
      </c>
      <c r="O220" s="11">
        <f>'2020'!O220-'2008'!O220</f>
        <v>-5.9943752221406355E-3</v>
      </c>
      <c r="P220" s="11">
        <f>'2020'!P220-'2008'!P220</f>
        <v>-5.9813433443754241E-3</v>
      </c>
      <c r="Q220" s="6">
        <f>'2020'!Q220-'2008'!Q220</f>
        <v>7.191087566991855E-3</v>
      </c>
      <c r="R220" s="12">
        <f>'2020'!R220-'2008'!R220</f>
        <v>3.4425601380015658E-3</v>
      </c>
      <c r="S220" s="12">
        <f>'2020'!S220-'2008'!S220</f>
        <v>1.5293295037066383E-3</v>
      </c>
      <c r="T220" s="12">
        <f>'2020'!T220-'2008'!T220</f>
        <v>2.2191979252836475E-3</v>
      </c>
      <c r="U220" s="8">
        <f>'2020'!U220-'2008'!U220</f>
        <v>-3.3842655397845894E-3</v>
      </c>
      <c r="V220" s="13">
        <f>'2020'!V220-'2008'!V220</f>
        <v>-9.2545611659576588E-5</v>
      </c>
      <c r="W220" s="13">
        <f>'2020'!W220-'2008'!W220</f>
        <v>1.1550955562836668E-3</v>
      </c>
      <c r="X220" s="13">
        <f>'2020'!X220-'2008'!X220</f>
        <v>-1.9282357504516005E-3</v>
      </c>
      <c r="Y220" s="13">
        <f>'2020'!Y220-'2008'!Y220</f>
        <v>-2.5185797339570895E-3</v>
      </c>
    </row>
    <row r="221" spans="1:25" x14ac:dyDescent="0.3">
      <c r="A221">
        <v>29820</v>
      </c>
      <c r="B221" t="s">
        <v>234</v>
      </c>
      <c r="C221">
        <v>36.214257000000003</v>
      </c>
      <c r="D221">
        <v>-115.013812</v>
      </c>
      <c r="E221">
        <f>'2020'!E221</f>
        <v>803310</v>
      </c>
      <c r="F221" s="1">
        <f>'2020'!F221-'2008'!F221</f>
        <v>4.3542879018599323E-3</v>
      </c>
      <c r="G221" s="2">
        <f>'2020'!G221-'2008'!G221</f>
        <v>2.5174871429585077E-2</v>
      </c>
      <c r="H221" s="9">
        <f>'2020'!H221-'2008'!H221</f>
        <v>7.3702244942007097E-3</v>
      </c>
      <c r="I221" s="10">
        <f>'2020'!I221-'2008'!I221</f>
        <v>3.3657335422338924E-3</v>
      </c>
      <c r="J221" s="10">
        <f>'2020'!J221-'2008'!J221</f>
        <v>8.2880736721419393E-3</v>
      </c>
      <c r="K221" s="10">
        <f>'2020'!K221-'2008'!K221</f>
        <v>6.1508397210085393E-3</v>
      </c>
      <c r="L221" s="4">
        <f>'2020'!L221-'2008'!L221</f>
        <v>-2.0284222956690384E-2</v>
      </c>
      <c r="M221" s="11">
        <f>'2020'!M221-'2008'!M221</f>
        <v>-5.7775279427203716E-3</v>
      </c>
      <c r="N221" s="11">
        <f>'2020'!N221-'2008'!N221</f>
        <v>-3.3604548002032081E-3</v>
      </c>
      <c r="O221" s="11">
        <f>'2020'!O221-'2008'!O221</f>
        <v>-4.9202908319693067E-3</v>
      </c>
      <c r="P221" s="11">
        <f>'2020'!P221-'2008'!P221</f>
        <v>-6.2259493817975048E-3</v>
      </c>
      <c r="Q221" s="6">
        <f>'2020'!Q221-'2008'!Q221</f>
        <v>9.7702947400830215E-3</v>
      </c>
      <c r="R221" s="12">
        <f>'2020'!R221-'2008'!R221</f>
        <v>7.6605134313453213E-3</v>
      </c>
      <c r="S221" s="12">
        <f>'2020'!S221-'2008'!S221</f>
        <v>1.2863352881366079E-3</v>
      </c>
      <c r="T221" s="12">
        <f>'2020'!T221-'2008'!T221</f>
        <v>8.2344602060109399E-4</v>
      </c>
      <c r="U221" s="8">
        <f>'2020'!U221-'2008'!U221</f>
        <v>-1.0306655311117713E-2</v>
      </c>
      <c r="V221" s="13">
        <f>'2020'!V221-'2008'!V221</f>
        <v>-1.6776102238072847E-3</v>
      </c>
      <c r="W221" s="13">
        <f>'2020'!W221-'2008'!W221</f>
        <v>-4.1225152759248734E-3</v>
      </c>
      <c r="X221" s="13">
        <f>'2020'!X221-'2008'!X221</f>
        <v>-6.8533217767072566E-4</v>
      </c>
      <c r="Y221" s="13">
        <f>'2020'!Y221-'2008'!Y221</f>
        <v>-3.8211976337148325E-3</v>
      </c>
    </row>
    <row r="222" spans="1:25" x14ac:dyDescent="0.3">
      <c r="A222">
        <v>39900</v>
      </c>
      <c r="B222" t="s">
        <v>235</v>
      </c>
      <c r="C222">
        <v>40.500794999999997</v>
      </c>
      <c r="D222">
        <v>-119.731161</v>
      </c>
      <c r="E222">
        <f>'2020'!E222</f>
        <v>189760</v>
      </c>
      <c r="F222" s="1">
        <f>'2020'!F222-'2008'!F222</f>
        <v>3.1406874767990756E-3</v>
      </c>
      <c r="G222" s="2">
        <f>'2020'!G222-'2008'!G222</f>
        <v>1.8585962299755315E-2</v>
      </c>
      <c r="H222" s="9">
        <f>'2020'!H222-'2008'!H222</f>
        <v>4.2765653968835984E-3</v>
      </c>
      <c r="I222" s="10">
        <f>'2020'!I222-'2008'!I222</f>
        <v>4.2146375826036704E-3</v>
      </c>
      <c r="J222" s="10">
        <f>'2020'!J222-'2008'!J222</f>
        <v>4.7131666651304763E-3</v>
      </c>
      <c r="K222" s="10">
        <f>'2020'!K222-'2008'!K222</f>
        <v>5.3815926551375702E-3</v>
      </c>
      <c r="L222" s="4">
        <f>'2020'!L222-'2008'!L222</f>
        <v>-2.1456080470785011E-2</v>
      </c>
      <c r="M222" s="11">
        <f>'2020'!M222-'2008'!M222</f>
        <v>-7.4193974897190929E-3</v>
      </c>
      <c r="N222" s="11">
        <f>'2020'!N222-'2008'!N222</f>
        <v>-3.973274621167474E-3</v>
      </c>
      <c r="O222" s="11">
        <f>'2020'!O222-'2008'!O222</f>
        <v>-5.2193074242560464E-3</v>
      </c>
      <c r="P222" s="11">
        <f>'2020'!P222-'2008'!P222</f>
        <v>-4.8441009356424286E-3</v>
      </c>
      <c r="Q222" s="6">
        <f>'2020'!Q222-'2008'!Q222</f>
        <v>7.0745688471941098E-3</v>
      </c>
      <c r="R222" s="12">
        <f>'2020'!R222-'2008'!R222</f>
        <v>5.0329034932377753E-3</v>
      </c>
      <c r="S222" s="12">
        <f>'2020'!S222-'2008'!S222</f>
        <v>9.6762223470941121E-4</v>
      </c>
      <c r="T222" s="12">
        <f>'2020'!T222-'2008'!T222</f>
        <v>1.0740431192469233E-3</v>
      </c>
      <c r="U222" s="8">
        <f>'2020'!U222-'2008'!U222</f>
        <v>-1.0637631993653668E-3</v>
      </c>
      <c r="V222" s="13">
        <f>'2020'!V222-'2008'!V222</f>
        <v>-6.3691170297336744E-4</v>
      </c>
      <c r="W222" s="13">
        <f>'2020'!W222-'2008'!W222</f>
        <v>1.0929027506339714E-3</v>
      </c>
      <c r="X222" s="13">
        <f>'2020'!X222-'2008'!X222</f>
        <v>-3.1436236388654101E-4</v>
      </c>
      <c r="Y222" s="13">
        <f>'2020'!Y222-'2008'!Y222</f>
        <v>-1.2053918831394193E-3</v>
      </c>
    </row>
    <row r="223" spans="1:25" x14ac:dyDescent="0.3">
      <c r="A223">
        <v>10580</v>
      </c>
      <c r="B223" t="s">
        <v>236</v>
      </c>
      <c r="C223">
        <v>42.78792</v>
      </c>
      <c r="D223">
        <v>-73.942347999999996</v>
      </c>
      <c r="E223">
        <f>'2020'!E223</f>
        <v>376820</v>
      </c>
      <c r="F223" s="1">
        <f>'2020'!F223-'2008'!F223</f>
        <v>5.4343912726628751E-5</v>
      </c>
      <c r="G223" s="2">
        <f>'2020'!G223-'2008'!G223</f>
        <v>1.7979036819341376E-2</v>
      </c>
      <c r="H223" s="9">
        <f>'2020'!H223-'2008'!H223</f>
        <v>4.8187152272753941E-3</v>
      </c>
      <c r="I223" s="10">
        <f>'2020'!I223-'2008'!I223</f>
        <v>3.4147093676604387E-3</v>
      </c>
      <c r="J223" s="10">
        <f>'2020'!J223-'2008'!J223</f>
        <v>5.2246407822685165E-3</v>
      </c>
      <c r="K223" s="10">
        <f>'2020'!K223-'2008'!K223</f>
        <v>4.5209714421370027E-3</v>
      </c>
      <c r="L223" s="4">
        <f>'2020'!L223-'2008'!L223</f>
        <v>-2.0874312324268923E-2</v>
      </c>
      <c r="M223" s="11">
        <f>'2020'!M223-'2008'!M223</f>
        <v>-1.0995615789106662E-2</v>
      </c>
      <c r="N223" s="11">
        <f>'2020'!N223-'2008'!N223</f>
        <v>-4.1403822547276675E-3</v>
      </c>
      <c r="O223" s="11">
        <f>'2020'!O223-'2008'!O223</f>
        <v>-1.9067672877876377E-3</v>
      </c>
      <c r="P223" s="11">
        <f>'2020'!P223-'2008'!P223</f>
        <v>-3.8315469926469628E-3</v>
      </c>
      <c r="Q223" s="6">
        <f>'2020'!Q223-'2008'!Q223</f>
        <v>5.4660575967428321E-3</v>
      </c>
      <c r="R223" s="12">
        <f>'2020'!R223-'2008'!R223</f>
        <v>3.976692909387361E-3</v>
      </c>
      <c r="S223" s="12">
        <f>'2020'!S223-'2008'!S223</f>
        <v>1.7328315128412389E-3</v>
      </c>
      <c r="T223" s="12">
        <f>'2020'!T223-'2008'!T223</f>
        <v>-2.434668254857747E-4</v>
      </c>
      <c r="U223" s="8">
        <f>'2020'!U223-'2008'!U223</f>
        <v>-2.5164381790886564E-3</v>
      </c>
      <c r="V223" s="13">
        <f>'2020'!V223-'2008'!V223</f>
        <v>3.7288234355940635E-4</v>
      </c>
      <c r="W223" s="13">
        <f>'2020'!W223-'2008'!W223</f>
        <v>-1.9675133841016886E-3</v>
      </c>
      <c r="X223" s="13">
        <f>'2020'!X223-'2008'!X223</f>
        <v>-1.0320396936500005E-3</v>
      </c>
      <c r="Y223" s="13">
        <f>'2020'!Y223-'2008'!Y223</f>
        <v>1.1023255510361415E-4</v>
      </c>
    </row>
    <row r="224" spans="1:25" x14ac:dyDescent="0.3">
      <c r="A224">
        <v>13780</v>
      </c>
      <c r="B224" t="s">
        <v>237</v>
      </c>
      <c r="C224">
        <v>42.163927999999999</v>
      </c>
      <c r="D224">
        <v>-76.022942999999998</v>
      </c>
      <c r="E224">
        <f>'2020'!E224</f>
        <v>78630</v>
      </c>
      <c r="F224" s="1">
        <f>'2020'!F224-'2008'!F224</f>
        <v>1.3791734465394834E-3</v>
      </c>
      <c r="G224" s="2">
        <f>'2020'!G224-'2008'!G224</f>
        <v>2.092201214421191E-2</v>
      </c>
      <c r="H224" s="9">
        <f>'2020'!H224-'2008'!H224</f>
        <v>4.6197484616895892E-3</v>
      </c>
      <c r="I224" s="10">
        <f>'2020'!I224-'2008'!I224</f>
        <v>4.2191204665303246E-3</v>
      </c>
      <c r="J224" s="10">
        <f>'2020'!J224-'2008'!J224</f>
        <v>7.926599012578632E-3</v>
      </c>
      <c r="K224" s="10">
        <f>'2020'!K224-'2008'!K224</f>
        <v>4.1565442034133503E-3</v>
      </c>
      <c r="L224" s="4">
        <f>'2020'!L224-'2008'!L224</f>
        <v>-2.149335428558477E-2</v>
      </c>
      <c r="M224" s="11">
        <f>'2020'!M224-'2008'!M224</f>
        <v>-8.5554506036353631E-3</v>
      </c>
      <c r="N224" s="11">
        <f>'2020'!N224-'2008'!N224</f>
        <v>-4.9945768403404645E-3</v>
      </c>
      <c r="O224" s="11">
        <f>'2020'!O224-'2008'!O224</f>
        <v>-3.0947766284355124E-3</v>
      </c>
      <c r="P224" s="11">
        <f>'2020'!P224-'2008'!P224</f>
        <v>-4.8485502131734304E-3</v>
      </c>
      <c r="Q224" s="6">
        <f>'2020'!Q224-'2008'!Q224</f>
        <v>3.6311618800819179E-3</v>
      </c>
      <c r="R224" s="12">
        <f>'2020'!R224-'2008'!R224</f>
        <v>3.034454730164178E-3</v>
      </c>
      <c r="S224" s="12">
        <f>'2020'!S224-'2008'!S224</f>
        <v>9.0759856257882285E-4</v>
      </c>
      <c r="T224" s="12">
        <f>'2020'!T224-'2008'!T224</f>
        <v>-3.1089141266107956E-4</v>
      </c>
      <c r="U224" s="8">
        <f>'2020'!U224-'2008'!U224</f>
        <v>-1.6806462921695325E-3</v>
      </c>
      <c r="V224" s="13">
        <f>'2020'!V224-'2008'!V224</f>
        <v>-5.7575913292263331E-4</v>
      </c>
      <c r="W224" s="13">
        <f>'2020'!W224-'2008'!W224</f>
        <v>-9.9504144986350962E-4</v>
      </c>
      <c r="X224" s="13">
        <f>'2020'!X224-'2008'!X224</f>
        <v>-5.4962614890359182E-4</v>
      </c>
      <c r="Y224" s="13">
        <f>'2020'!Y224-'2008'!Y224</f>
        <v>4.3978043952020915E-4</v>
      </c>
    </row>
    <row r="225" spans="1:25" x14ac:dyDescent="0.3">
      <c r="A225">
        <v>15380</v>
      </c>
      <c r="B225" t="s">
        <v>238</v>
      </c>
      <c r="C225">
        <v>43.044370999999998</v>
      </c>
      <c r="D225">
        <v>-78.777334999999994</v>
      </c>
      <c r="E225">
        <f>'2020'!E225</f>
        <v>451840</v>
      </c>
      <c r="F225" s="1">
        <f>'2020'!F225-'2008'!F225</f>
        <v>1.0536564474413757E-3</v>
      </c>
      <c r="G225" s="2">
        <f>'2020'!G225-'2008'!G225</f>
        <v>2.2258138155414442E-2</v>
      </c>
      <c r="H225" s="9">
        <f>'2020'!H225-'2008'!H225</f>
        <v>6.2322670675537262E-3</v>
      </c>
      <c r="I225" s="10">
        <f>'2020'!I225-'2008'!I225</f>
        <v>3.5949111985293259E-3</v>
      </c>
      <c r="J225" s="10">
        <f>'2020'!J225-'2008'!J225</f>
        <v>7.1190425364114837E-3</v>
      </c>
      <c r="K225" s="10">
        <f>'2020'!K225-'2008'!K225</f>
        <v>5.3119173529199148E-3</v>
      </c>
      <c r="L225" s="4">
        <f>'2020'!L225-'2008'!L225</f>
        <v>-2.2528070569041492E-2</v>
      </c>
      <c r="M225" s="11">
        <f>'2020'!M225-'2008'!M225</f>
        <v>-9.206491885635687E-3</v>
      </c>
      <c r="N225" s="11">
        <f>'2020'!N225-'2008'!N225</f>
        <v>-3.3777871342629828E-3</v>
      </c>
      <c r="O225" s="11">
        <f>'2020'!O225-'2008'!O225</f>
        <v>-4.3270094945522461E-3</v>
      </c>
      <c r="P225" s="11">
        <f>'2020'!P225-'2008'!P225</f>
        <v>-5.6167820545905828E-3</v>
      </c>
      <c r="Q225" s="6">
        <f>'2020'!Q225-'2008'!Q225</f>
        <v>6.4019626011340425E-3</v>
      </c>
      <c r="R225" s="12">
        <f>'2020'!R225-'2008'!R225</f>
        <v>4.6880720726808489E-3</v>
      </c>
      <c r="S225" s="12">
        <f>'2020'!S225-'2008'!S225</f>
        <v>1.2575735623357644E-3</v>
      </c>
      <c r="T225" s="12">
        <f>'2020'!T225-'2008'!T225</f>
        <v>4.5631696611743433E-4</v>
      </c>
      <c r="U225" s="8">
        <f>'2020'!U225-'2008'!U225</f>
        <v>-5.0783737400656448E-3</v>
      </c>
      <c r="V225" s="13">
        <f>'2020'!V225-'2008'!V225</f>
        <v>-5.4555962924468515E-4</v>
      </c>
      <c r="W225" s="13">
        <f>'2020'!W225-'2008'!W225</f>
        <v>-1.9803451521592103E-3</v>
      </c>
      <c r="X225" s="13">
        <f>'2020'!X225-'2008'!X225</f>
        <v>-1.1475731416365417E-3</v>
      </c>
      <c r="Y225" s="13">
        <f>'2020'!Y225-'2008'!Y225</f>
        <v>-1.4048958170252111E-3</v>
      </c>
    </row>
    <row r="226" spans="1:25" x14ac:dyDescent="0.3">
      <c r="A226">
        <v>21300</v>
      </c>
      <c r="B226" t="s">
        <v>239</v>
      </c>
      <c r="C226">
        <v>42.155279999999998</v>
      </c>
      <c r="D226">
        <v>-76.747179000000003</v>
      </c>
      <c r="E226">
        <f>'2020'!E226</f>
        <v>25270</v>
      </c>
      <c r="F226" s="1">
        <f>'2020'!F226-'2008'!F226</f>
        <v>1.6661964190732292E-3</v>
      </c>
      <c r="G226" s="2">
        <f>'2020'!G226-'2008'!G226</f>
        <v>3.2670998605923998E-2</v>
      </c>
      <c r="H226" s="9">
        <f>'2020'!H226-'2008'!H226</f>
        <v>1.0545098994664361E-2</v>
      </c>
      <c r="I226" s="10">
        <f>'2020'!I226-'2008'!I226</f>
        <v>5.2279512567581388E-3</v>
      </c>
      <c r="J226" s="10">
        <f>'2020'!J226-'2008'!J226</f>
        <v>1.3179285122818678E-2</v>
      </c>
      <c r="K226" s="10">
        <f>'2020'!K226-'2008'!K226</f>
        <v>3.7186632316828123E-3</v>
      </c>
      <c r="L226" s="4">
        <f>'2020'!L226-'2008'!L226</f>
        <v>-2.054736778070626E-2</v>
      </c>
      <c r="M226" s="11">
        <f>'2020'!M226-'2008'!M226</f>
        <v>-8.7728781281480733E-3</v>
      </c>
      <c r="N226" s="11">
        <f>'2020'!N226-'2008'!N226</f>
        <v>-8.1536787845109641E-3</v>
      </c>
      <c r="O226" s="11">
        <f>'2020'!O226-'2008'!O226</f>
        <v>-3.1765810157681901E-3</v>
      </c>
      <c r="P226" s="11">
        <f>'2020'!P226-'2008'!P226</f>
        <v>-4.4422985227903639E-4</v>
      </c>
      <c r="Q226" s="6">
        <f>'2020'!Q226-'2008'!Q226</f>
        <v>-1.9252590392622171E-3</v>
      </c>
      <c r="R226" s="12">
        <f>'2020'!R226-'2008'!R226</f>
        <v>1.3779546637964768E-3</v>
      </c>
      <c r="S226" s="12">
        <f>'2020'!S226-'2008'!S226</f>
        <v>-1.1135937246300378E-3</v>
      </c>
      <c r="T226" s="12">
        <f>'2020'!T226-'2008'!T226</f>
        <v>-2.1896199784286474E-3</v>
      </c>
      <c r="U226" s="8">
        <f>'2020'!U226-'2008'!U226</f>
        <v>-8.5321753668823608E-3</v>
      </c>
      <c r="V226" s="13">
        <f>'2020'!V226-'2008'!V226</f>
        <v>-3.9019106847354122E-3</v>
      </c>
      <c r="W226" s="13">
        <f>'2020'!W226-'2008'!W226</f>
        <v>-8.3895309863456918E-4</v>
      </c>
      <c r="X226" s="13">
        <f>'2020'!X226-'2008'!X226</f>
        <v>-2.1590761726597366E-3</v>
      </c>
      <c r="Y226" s="13">
        <f>'2020'!Y226-'2008'!Y226</f>
        <v>-1.6322354108526463E-3</v>
      </c>
    </row>
    <row r="227" spans="1:25" x14ac:dyDescent="0.3">
      <c r="A227">
        <v>24020</v>
      </c>
      <c r="B227" t="s">
        <v>240</v>
      </c>
      <c r="C227">
        <v>43.440449999999998</v>
      </c>
      <c r="D227">
        <v>-73.636757000000003</v>
      </c>
      <c r="E227">
        <f>'2020'!E227</f>
        <v>38740</v>
      </c>
      <c r="F227" s="1">
        <f>'2020'!F227-'2008'!F227</f>
        <v>2.7567176500024049E-3</v>
      </c>
      <c r="G227" s="2">
        <f>'2020'!G227-'2008'!G227</f>
        <v>2.444640492536497E-2</v>
      </c>
      <c r="H227" s="9">
        <f>'2020'!H227-'2008'!H227</f>
        <v>6.1677151484228268E-3</v>
      </c>
      <c r="I227" s="10">
        <f>'2020'!I227-'2008'!I227</f>
        <v>3.5278902019201374E-3</v>
      </c>
      <c r="J227" s="10">
        <f>'2020'!J227-'2008'!J227</f>
        <v>9.4722064034926112E-3</v>
      </c>
      <c r="K227" s="10">
        <f>'2020'!K227-'2008'!K227</f>
        <v>5.278593171529386E-3</v>
      </c>
      <c r="L227" s="4">
        <f>'2020'!L227-'2008'!L227</f>
        <v>-2.1877967111084723E-2</v>
      </c>
      <c r="M227" s="11">
        <f>'2020'!M227-'2008'!M227</f>
        <v>-7.6400307919162538E-3</v>
      </c>
      <c r="N227" s="11">
        <f>'2020'!N227-'2008'!N227</f>
        <v>-1.9755452933943943E-3</v>
      </c>
      <c r="O227" s="11">
        <f>'2020'!O227-'2008'!O227</f>
        <v>-6.3226135556172444E-3</v>
      </c>
      <c r="P227" s="11">
        <f>'2020'!P227-'2008'!P227</f>
        <v>-5.9397774701568304E-3</v>
      </c>
      <c r="Q227" s="6">
        <f>'2020'!Q227-'2008'!Q227</f>
        <v>4.2431696669480573E-3</v>
      </c>
      <c r="R227" s="12">
        <f>'2020'!R227-'2008'!R227</f>
        <v>4.2497522560378947E-3</v>
      </c>
      <c r="S227" s="12">
        <f>'2020'!S227-'2008'!S227</f>
        <v>1.169026292206863E-3</v>
      </c>
      <c r="T227" s="12">
        <f>'2020'!T227-'2008'!T227</f>
        <v>-1.1756088812966935E-3</v>
      </c>
      <c r="U227" s="8">
        <f>'2020'!U227-'2008'!U227</f>
        <v>-4.0548898312258719E-3</v>
      </c>
      <c r="V227" s="13">
        <f>'2020'!V227-'2008'!V227</f>
        <v>-8.6403942442053044E-4</v>
      </c>
      <c r="W227" s="13">
        <f>'2020'!W227-'2008'!W227</f>
        <v>-8.1585333774707169E-4</v>
      </c>
      <c r="X227" s="13">
        <f>'2020'!X227-'2008'!X227</f>
        <v>-6.7409427904863498E-4</v>
      </c>
      <c r="Y227" s="13">
        <f>'2020'!Y227-'2008'!Y227</f>
        <v>-1.7009027900096209E-3</v>
      </c>
    </row>
    <row r="228" spans="1:25" x14ac:dyDescent="0.3">
      <c r="A228">
        <v>27060</v>
      </c>
      <c r="B228" t="s">
        <v>241</v>
      </c>
      <c r="C228">
        <v>42.453006000000002</v>
      </c>
      <c r="D228">
        <v>-76.473483000000002</v>
      </c>
      <c r="E228">
        <f>'2020'!E228</f>
        <v>33170</v>
      </c>
      <c r="F228" s="1">
        <f>'2020'!F228-'2008'!F228</f>
        <v>-1.2084132281371396E-3</v>
      </c>
      <c r="G228" s="2">
        <f>'2020'!G228-'2008'!G228</f>
        <v>2.2785296156244625E-2</v>
      </c>
      <c r="H228" s="9">
        <f>'2020'!H228-'2008'!H228</f>
        <v>8.1027254368895019E-3</v>
      </c>
      <c r="I228" s="10">
        <f>'2020'!I228-'2008'!I228</f>
        <v>3.4146823708592882E-3</v>
      </c>
      <c r="J228" s="10">
        <f>'2020'!J228-'2008'!J228</f>
        <v>6.6155118358382503E-3</v>
      </c>
      <c r="K228" s="10">
        <f>'2020'!K228-'2008'!K228</f>
        <v>4.6523765126575897E-3</v>
      </c>
      <c r="L228" s="4">
        <f>'2020'!L228-'2008'!L228</f>
        <v>-2.4967400840765069E-2</v>
      </c>
      <c r="M228" s="11">
        <f>'2020'!M228-'2008'!M228</f>
        <v>-1.0903871843570806E-2</v>
      </c>
      <c r="N228" s="11">
        <f>'2020'!N228-'2008'!N228</f>
        <v>-4.350688717122006E-3</v>
      </c>
      <c r="O228" s="11">
        <f>'2020'!O228-'2008'!O228</f>
        <v>-4.6086689909316525E-3</v>
      </c>
      <c r="P228" s="11">
        <f>'2020'!P228-'2008'!P228</f>
        <v>-5.104171289140598E-3</v>
      </c>
      <c r="Q228" s="6">
        <f>'2020'!Q228-'2008'!Q228</f>
        <v>1.150403508630643E-2</v>
      </c>
      <c r="R228" s="12">
        <f>'2020'!R228-'2008'!R228</f>
        <v>9.7924754026295913E-3</v>
      </c>
      <c r="S228" s="12">
        <f>'2020'!S228-'2008'!S228</f>
        <v>1.6014563895912527E-3</v>
      </c>
      <c r="T228" s="12">
        <f>'2020'!T228-'2008'!T228</f>
        <v>1.1010329408557909E-4</v>
      </c>
      <c r="U228" s="8">
        <f>'2020'!U228-'2008'!U228</f>
        <v>-1.0530343629923056E-2</v>
      </c>
      <c r="V228" s="13">
        <f>'2020'!V228-'2008'!V228</f>
        <v>-1.7477933748434125E-3</v>
      </c>
      <c r="W228" s="13">
        <f>'2020'!W228-'2008'!W228</f>
        <v>-3.7225287231915961E-3</v>
      </c>
      <c r="X228" s="13">
        <f>'2020'!X228-'2008'!X228</f>
        <v>-2.9400758650162308E-3</v>
      </c>
      <c r="Y228" s="13">
        <f>'2020'!Y228-'2008'!Y228</f>
        <v>-2.1199456668718197E-3</v>
      </c>
    </row>
    <row r="229" spans="1:25" x14ac:dyDescent="0.3">
      <c r="A229">
        <v>28740</v>
      </c>
      <c r="B229" t="s">
        <v>242</v>
      </c>
      <c r="C229">
        <v>41.947212</v>
      </c>
      <c r="D229">
        <v>-74.265457999999995</v>
      </c>
      <c r="E229">
        <f>'2020'!E229</f>
        <v>45480</v>
      </c>
      <c r="F229" s="1">
        <f>'2020'!F229-'2008'!F229</f>
        <v>1.875878149510235E-3</v>
      </c>
      <c r="G229" s="2">
        <f>'2020'!G229-'2008'!G229</f>
        <v>2.614331494957349E-2</v>
      </c>
      <c r="H229" s="9">
        <f>'2020'!H229-'2008'!H229</f>
        <v>8.9616808234799714E-3</v>
      </c>
      <c r="I229" s="10">
        <f>'2020'!I229-'2008'!I229</f>
        <v>3.4183316275566526E-3</v>
      </c>
      <c r="J229" s="10">
        <f>'2020'!J229-'2008'!J229</f>
        <v>9.8308181130454114E-3</v>
      </c>
      <c r="K229" s="10">
        <f>'2020'!K229-'2008'!K229</f>
        <v>3.9324843854914616E-3</v>
      </c>
      <c r="L229" s="4">
        <f>'2020'!L229-'2008'!L229</f>
        <v>-2.2016199781352275E-2</v>
      </c>
      <c r="M229" s="11">
        <f>'2020'!M229-'2008'!M229</f>
        <v>-1.0535149918540397E-2</v>
      </c>
      <c r="N229" s="11">
        <f>'2020'!N229-'2008'!N229</f>
        <v>-3.9077964195814614E-3</v>
      </c>
      <c r="O229" s="11">
        <f>'2020'!O229-'2008'!O229</f>
        <v>-2.3401425071881421E-3</v>
      </c>
      <c r="P229" s="11">
        <f>'2020'!P229-'2008'!P229</f>
        <v>-5.2331109360422914E-3</v>
      </c>
      <c r="Q229" s="6">
        <f>'2020'!Q229-'2008'!Q229</f>
        <v>3.6295520916664881E-3</v>
      </c>
      <c r="R229" s="12">
        <f>'2020'!R229-'2008'!R229</f>
        <v>4.9523575303158651E-3</v>
      </c>
      <c r="S229" s="12">
        <f>'2020'!S229-'2008'!S229</f>
        <v>3.0681473083544152E-4</v>
      </c>
      <c r="T229" s="12">
        <f>'2020'!T229-'2008'!T229</f>
        <v>-1.6296201694848134E-3</v>
      </c>
      <c r="U229" s="8">
        <f>'2020'!U229-'2008'!U229</f>
        <v>-5.8807891103774129E-3</v>
      </c>
      <c r="V229" s="13">
        <f>'2020'!V229-'2008'!V229</f>
        <v>3.6914564629069932E-5</v>
      </c>
      <c r="W229" s="13">
        <f>'2020'!W229-'2008'!W229</f>
        <v>-2.8904674260050375E-3</v>
      </c>
      <c r="X229" s="13">
        <f>'2020'!X229-'2008'!X229</f>
        <v>-1.1444339029935691E-3</v>
      </c>
      <c r="Y229" s="13">
        <f>'2020'!Y229-'2008'!Y229</f>
        <v>-1.882802346007878E-3</v>
      </c>
    </row>
    <row r="230" spans="1:25" x14ac:dyDescent="0.3">
      <c r="A230">
        <v>35620</v>
      </c>
      <c r="B230" t="s">
        <v>243</v>
      </c>
      <c r="C230">
        <v>40.898788000000003</v>
      </c>
      <c r="D230">
        <v>-73.903130000000004</v>
      </c>
      <c r="E230">
        <f>'2020'!E230</f>
        <v>8114670</v>
      </c>
      <c r="F230" s="1">
        <f>'2020'!F230-'2008'!F230</f>
        <v>-5.7753579108332787E-4</v>
      </c>
      <c r="G230" s="2">
        <f>'2020'!G230-'2008'!G230</f>
        <v>1.8100106704872873E-2</v>
      </c>
      <c r="H230" s="9">
        <f>'2020'!H230-'2008'!H230</f>
        <v>3.7018920709086731E-3</v>
      </c>
      <c r="I230" s="10">
        <f>'2020'!I230-'2008'!I230</f>
        <v>2.9039796768069448E-3</v>
      </c>
      <c r="J230" s="10">
        <f>'2020'!J230-'2008'!J230</f>
        <v>7.2202559470386091E-3</v>
      </c>
      <c r="K230" s="10">
        <f>'2020'!K230-'2008'!K230</f>
        <v>4.2739790101186705E-3</v>
      </c>
      <c r="L230" s="4">
        <f>'2020'!L230-'2008'!L230</f>
        <v>-1.6374956333336327E-2</v>
      </c>
      <c r="M230" s="11">
        <f>'2020'!M230-'2008'!M230</f>
        <v>-1.0621403772965513E-2</v>
      </c>
      <c r="N230" s="11">
        <f>'2020'!N230-'2008'!N230</f>
        <v>-2.7987313586925328E-3</v>
      </c>
      <c r="O230" s="11">
        <f>'2020'!O230-'2008'!O230</f>
        <v>-1.5409501781743704E-3</v>
      </c>
      <c r="P230" s="11">
        <f>'2020'!P230-'2008'!P230</f>
        <v>-1.4138710235039112E-3</v>
      </c>
      <c r="Q230" s="6">
        <f>'2020'!Q230-'2008'!Q230</f>
        <v>3.6218473092221037E-3</v>
      </c>
      <c r="R230" s="12">
        <f>'2020'!R230-'2008'!R230</f>
        <v>1.7924090160874456E-3</v>
      </c>
      <c r="S230" s="12">
        <f>'2020'!S230-'2008'!S230</f>
        <v>1.4458401423606722E-3</v>
      </c>
      <c r="T230" s="12">
        <f>'2020'!T230-'2008'!T230</f>
        <v>3.835981507739894E-4</v>
      </c>
      <c r="U230" s="8">
        <f>'2020'!U230-'2008'!U230</f>
        <v>-5.9245334718420056E-3</v>
      </c>
      <c r="V230" s="13">
        <f>'2020'!V230-'2008'!V230</f>
        <v>-1.6466148462185512E-3</v>
      </c>
      <c r="W230" s="13">
        <f>'2020'!W230-'2008'!W230</f>
        <v>-2.2440478482934796E-3</v>
      </c>
      <c r="X230" s="13">
        <f>'2020'!X230-'2008'!X230</f>
        <v>-1.0951566804203693E-3</v>
      </c>
      <c r="Y230" s="13">
        <f>'2020'!Y230-'2008'!Y230</f>
        <v>-9.3871409690960556E-4</v>
      </c>
    </row>
    <row r="231" spans="1:25" x14ac:dyDescent="0.3">
      <c r="A231">
        <v>40380</v>
      </c>
      <c r="B231" t="s">
        <v>244</v>
      </c>
      <c r="C231">
        <v>43.148038</v>
      </c>
      <c r="D231">
        <v>-77.523257000000001</v>
      </c>
      <c r="E231">
        <f>'2020'!E231</f>
        <v>431850</v>
      </c>
      <c r="F231" s="1">
        <f>'2020'!F231-'2008'!F231</f>
        <v>1.5148002239463443E-3</v>
      </c>
      <c r="G231" s="2">
        <f>'2020'!G231-'2008'!G231</f>
        <v>2.0498930448445057E-2</v>
      </c>
      <c r="H231" s="9">
        <f>'2020'!H231-'2008'!H231</f>
        <v>6.101410373795052E-3</v>
      </c>
      <c r="I231" s="10">
        <f>'2020'!I231-'2008'!I231</f>
        <v>3.4555265347352322E-3</v>
      </c>
      <c r="J231" s="10">
        <f>'2020'!J231-'2008'!J231</f>
        <v>7.0540598961374018E-3</v>
      </c>
      <c r="K231" s="10">
        <f>'2020'!K231-'2008'!K231</f>
        <v>3.8879336437773748E-3</v>
      </c>
      <c r="L231" s="4">
        <f>'2020'!L231-'2008'!L231</f>
        <v>-2.0694388630127514E-2</v>
      </c>
      <c r="M231" s="11">
        <f>'2020'!M231-'2008'!M231</f>
        <v>-8.1531396899498162E-3</v>
      </c>
      <c r="N231" s="11">
        <f>'2020'!N231-'2008'!N231</f>
        <v>-3.0224424912687065E-3</v>
      </c>
      <c r="O231" s="11">
        <f>'2020'!O231-'2008'!O231</f>
        <v>-4.1571636454216312E-3</v>
      </c>
      <c r="P231" s="11">
        <f>'2020'!P231-'2008'!P231</f>
        <v>-5.3616428034873459E-3</v>
      </c>
      <c r="Q231" s="6">
        <f>'2020'!Q231-'2008'!Q231</f>
        <v>6.1920455685605807E-3</v>
      </c>
      <c r="R231" s="12">
        <f>'2020'!R231-'2008'!R231</f>
        <v>5.7418274274877723E-3</v>
      </c>
      <c r="S231" s="12">
        <f>'2020'!S231-'2008'!S231</f>
        <v>9.5518812069905756E-4</v>
      </c>
      <c r="T231" s="12">
        <f>'2020'!T231-'2008'!T231</f>
        <v>-5.0496997962624912E-4</v>
      </c>
      <c r="U231" s="8">
        <f>'2020'!U231-'2008'!U231</f>
        <v>-4.4817871629318218E-3</v>
      </c>
      <c r="V231" s="13">
        <f>'2020'!V231-'2008'!V231</f>
        <v>-7.7904182936211486E-4</v>
      </c>
      <c r="W231" s="13">
        <f>'2020'!W231-'2008'!W231</f>
        <v>-1.6508697767717018E-3</v>
      </c>
      <c r="X231" s="13">
        <f>'2020'!X231-'2008'!X231</f>
        <v>-1.2498910666913082E-3</v>
      </c>
      <c r="Y231" s="13">
        <f>'2020'!Y231-'2008'!Y231</f>
        <v>-8.0198449010670733E-4</v>
      </c>
    </row>
    <row r="232" spans="1:25" x14ac:dyDescent="0.3">
      <c r="A232">
        <v>45060</v>
      </c>
      <c r="B232" t="s">
        <v>245</v>
      </c>
      <c r="C232">
        <v>43.006515999999998</v>
      </c>
      <c r="D232">
        <v>-76.196134000000001</v>
      </c>
      <c r="E232">
        <f>'2020'!E232</f>
        <v>255290</v>
      </c>
      <c r="F232" s="1">
        <f>'2020'!F232-'2008'!F232</f>
        <v>5.6728692849017381E-4</v>
      </c>
      <c r="G232" s="2">
        <f>'2020'!G232-'2008'!G232</f>
        <v>2.2063888557443442E-2</v>
      </c>
      <c r="H232" s="9">
        <f>'2020'!H232-'2008'!H232</f>
        <v>6.6986430267415228E-3</v>
      </c>
      <c r="I232" s="10">
        <f>'2020'!I232-'2008'!I232</f>
        <v>3.7635746835969937E-3</v>
      </c>
      <c r="J232" s="10">
        <f>'2020'!J232-'2008'!J232</f>
        <v>6.6552493427505591E-3</v>
      </c>
      <c r="K232" s="10">
        <f>'2020'!K232-'2008'!K232</f>
        <v>4.9464215043543633E-3</v>
      </c>
      <c r="L232" s="4">
        <f>'2020'!L232-'2008'!L232</f>
        <v>-2.1684575808760376E-2</v>
      </c>
      <c r="M232" s="11">
        <f>'2020'!M232-'2008'!M232</f>
        <v>-9.1427603236628394E-3</v>
      </c>
      <c r="N232" s="11">
        <f>'2020'!N232-'2008'!N232</f>
        <v>-3.0889573902246406E-3</v>
      </c>
      <c r="O232" s="11">
        <f>'2020'!O232-'2008'!O232</f>
        <v>-4.6026588426895457E-3</v>
      </c>
      <c r="P232" s="11">
        <f>'2020'!P232-'2008'!P232</f>
        <v>-4.8501992521833501E-3</v>
      </c>
      <c r="Q232" s="6">
        <f>'2020'!Q232-'2008'!Q232</f>
        <v>7.3146256593981385E-3</v>
      </c>
      <c r="R232" s="12">
        <f>'2020'!R232-'2008'!R232</f>
        <v>4.8857039791611254E-3</v>
      </c>
      <c r="S232" s="12">
        <f>'2020'!S232-'2008'!S232</f>
        <v>1.5001017118191594E-3</v>
      </c>
      <c r="T232" s="12">
        <f>'2020'!T232-'2008'!T232</f>
        <v>9.2881996841784331E-4</v>
      </c>
      <c r="U232" s="8">
        <f>'2020'!U232-'2008'!U232</f>
        <v>-7.126651479591059E-3</v>
      </c>
      <c r="V232" s="13">
        <f>'2020'!V232-'2008'!V232</f>
        <v>-5.4813458412380361E-4</v>
      </c>
      <c r="W232" s="13">
        <f>'2020'!W232-'2008'!W232</f>
        <v>-2.9721274881219575E-3</v>
      </c>
      <c r="X232" s="13">
        <f>'2020'!X232-'2008'!X232</f>
        <v>-1.7465056070478067E-3</v>
      </c>
      <c r="Y232" s="13">
        <f>'2020'!Y232-'2008'!Y232</f>
        <v>-1.8598838002974981E-3</v>
      </c>
    </row>
    <row r="233" spans="1:25" x14ac:dyDescent="0.3">
      <c r="A233">
        <v>46540</v>
      </c>
      <c r="B233" t="s">
        <v>246</v>
      </c>
      <c r="C233">
        <v>43.332279999999997</v>
      </c>
      <c r="D233">
        <v>-75.173188999999994</v>
      </c>
      <c r="E233">
        <f>'2020'!E233</f>
        <v>99720</v>
      </c>
      <c r="F233" s="1">
        <f>'2020'!F233-'2008'!F233</f>
        <v>-4.3705954324790852E-4</v>
      </c>
      <c r="G233" s="2">
        <f>'2020'!G233-'2008'!G233</f>
        <v>2.6069760098948264E-2</v>
      </c>
      <c r="H233" s="9">
        <f>'2020'!H233-'2008'!H233</f>
        <v>6.3690468837731898E-3</v>
      </c>
      <c r="I233" s="10">
        <f>'2020'!I233-'2008'!I233</f>
        <v>3.5270387259247037E-3</v>
      </c>
      <c r="J233" s="10">
        <f>'2020'!J233-'2008'!J233</f>
        <v>1.1913573907320313E-2</v>
      </c>
      <c r="K233" s="10">
        <f>'2020'!K233-'2008'!K233</f>
        <v>4.2601005819300451E-3</v>
      </c>
      <c r="L233" s="4">
        <f>'2020'!L233-'2008'!L233</f>
        <v>-1.6608196112726376E-2</v>
      </c>
      <c r="M233" s="11">
        <f>'2020'!M233-'2008'!M233</f>
        <v>-1.2447425068368469E-2</v>
      </c>
      <c r="N233" s="11">
        <f>'2020'!N233-'2008'!N233</f>
        <v>-3.133053036986258E-3</v>
      </c>
      <c r="O233" s="11">
        <f>'2020'!O233-'2008'!O233</f>
        <v>-9.7050485172312656E-4</v>
      </c>
      <c r="P233" s="11">
        <f>'2020'!P233-'2008'!P233</f>
        <v>-5.7213155648480618E-5</v>
      </c>
      <c r="Q233" s="6">
        <f>'2020'!Q233-'2008'!Q233</f>
        <v>-1.4941729885467187E-3</v>
      </c>
      <c r="R233" s="12">
        <f>'2020'!R233-'2008'!R233</f>
        <v>-3.2322672811931075E-4</v>
      </c>
      <c r="S233" s="12">
        <f>'2020'!S233-'2008'!S233</f>
        <v>3.6306163374895221E-4</v>
      </c>
      <c r="T233" s="12">
        <f>'2020'!T233-'2008'!T233</f>
        <v>-1.5340078941763584E-3</v>
      </c>
      <c r="U233" s="8">
        <f>'2020'!U233-'2008'!U233</f>
        <v>-8.4044505409230363E-3</v>
      </c>
      <c r="V233" s="13">
        <f>'2020'!V233-'2008'!V233</f>
        <v>-2.2766381590649445E-3</v>
      </c>
      <c r="W233" s="13">
        <f>'2020'!W233-'2008'!W233</f>
        <v>-2.977425642320862E-3</v>
      </c>
      <c r="X233" s="13">
        <f>'2020'!X233-'2008'!X233</f>
        <v>-1.4711997865734343E-3</v>
      </c>
      <c r="Y233" s="13">
        <f>'2020'!Y233-'2008'!Y233</f>
        <v>-1.6791869529638147E-3</v>
      </c>
    </row>
    <row r="234" spans="1:25" x14ac:dyDescent="0.3">
      <c r="A234">
        <v>10420</v>
      </c>
      <c r="B234" t="s">
        <v>247</v>
      </c>
      <c r="C234">
        <v>41.146639</v>
      </c>
      <c r="D234">
        <v>-81.350110000000001</v>
      </c>
      <c r="E234">
        <f>'2020'!E234</f>
        <v>277900</v>
      </c>
      <c r="F234" s="1">
        <f>'2020'!F234-'2008'!F234</f>
        <v>2.8140725125451183E-3</v>
      </c>
      <c r="G234" s="2">
        <f>'2020'!G234-'2008'!G234</f>
        <v>1.8557109200751459E-2</v>
      </c>
      <c r="H234" s="9">
        <f>'2020'!H234-'2008'!H234</f>
        <v>4.2511796895531029E-3</v>
      </c>
      <c r="I234" s="10">
        <f>'2020'!I234-'2008'!I234</f>
        <v>3.8630295666994743E-3</v>
      </c>
      <c r="J234" s="10">
        <f>'2020'!J234-'2008'!J234</f>
        <v>5.4861322411773675E-3</v>
      </c>
      <c r="K234" s="10">
        <f>'2020'!K234-'2008'!K234</f>
        <v>4.9567677033214991E-3</v>
      </c>
      <c r="L234" s="4">
        <f>'2020'!L234-'2008'!L234</f>
        <v>-1.8439911001331549E-2</v>
      </c>
      <c r="M234" s="11">
        <f>'2020'!M234-'2008'!M234</f>
        <v>-6.9457080336239665E-3</v>
      </c>
      <c r="N234" s="11">
        <f>'2020'!N234-'2008'!N234</f>
        <v>-2.6218271490046283E-3</v>
      </c>
      <c r="O234" s="11">
        <f>'2020'!O234-'2008'!O234</f>
        <v>-3.6249679731523848E-3</v>
      </c>
      <c r="P234" s="11">
        <f>'2020'!P234-'2008'!P234</f>
        <v>-5.2474078455505696E-3</v>
      </c>
      <c r="Q234" s="6">
        <f>'2020'!Q234-'2008'!Q234</f>
        <v>6.3599440548168934E-3</v>
      </c>
      <c r="R234" s="12">
        <f>'2020'!R234-'2008'!R234</f>
        <v>5.0597584208165597E-3</v>
      </c>
      <c r="S234" s="12">
        <f>'2020'!S234-'2008'!S234</f>
        <v>1.2331018546685741E-3</v>
      </c>
      <c r="T234" s="12">
        <f>'2020'!T234-'2008'!T234</f>
        <v>6.7083779331754412E-5</v>
      </c>
      <c r="U234" s="8">
        <f>'2020'!U234-'2008'!U234</f>
        <v>-3.6630697416916852E-3</v>
      </c>
      <c r="V234" s="13">
        <f>'2020'!V234-'2008'!V234</f>
        <v>-3.9291449060858269E-4</v>
      </c>
      <c r="W234" s="13">
        <f>'2020'!W234-'2008'!W234</f>
        <v>-1.1743323696471811E-3</v>
      </c>
      <c r="X234" s="13">
        <f>'2020'!X234-'2008'!X234</f>
        <v>-8.6297656690769928E-4</v>
      </c>
      <c r="Y234" s="13">
        <f>'2020'!Y234-'2008'!Y234</f>
        <v>-1.2328463145282291E-3</v>
      </c>
    </row>
    <row r="235" spans="1:25" x14ac:dyDescent="0.3">
      <c r="A235">
        <v>15940</v>
      </c>
      <c r="B235" t="s">
        <v>248</v>
      </c>
      <c r="C235">
        <v>40.711072000000001</v>
      </c>
      <c r="D235">
        <v>-81.261474000000007</v>
      </c>
      <c r="E235">
        <f>'2020'!E235</f>
        <v>137010</v>
      </c>
      <c r="F235" s="1">
        <f>'2020'!F235-'2008'!F235</f>
        <v>3.7568236639117236E-3</v>
      </c>
      <c r="G235" s="2">
        <f>'2020'!G235-'2008'!G235</f>
        <v>2.2873357896193991E-2</v>
      </c>
      <c r="H235" s="9">
        <f>'2020'!H235-'2008'!H235</f>
        <v>6.5177117272767204E-3</v>
      </c>
      <c r="I235" s="10">
        <f>'2020'!I235-'2008'!I235</f>
        <v>3.9757384149679987E-3</v>
      </c>
      <c r="J235" s="10">
        <f>'2020'!J235-'2008'!J235</f>
        <v>7.2395398925700211E-3</v>
      </c>
      <c r="K235" s="10">
        <f>'2020'!K235-'2008'!K235</f>
        <v>5.1403678613792664E-3</v>
      </c>
      <c r="L235" s="4">
        <f>'2020'!L235-'2008'!L235</f>
        <v>-1.9164947652708431E-2</v>
      </c>
      <c r="M235" s="11">
        <f>'2020'!M235-'2008'!M235</f>
        <v>-7.0079175098699126E-3</v>
      </c>
      <c r="N235" s="11">
        <f>'2020'!N235-'2008'!N235</f>
        <v>-2.8259292865545627E-3</v>
      </c>
      <c r="O235" s="11">
        <f>'2020'!O235-'2008'!O235</f>
        <v>-3.6729158546333004E-3</v>
      </c>
      <c r="P235" s="11">
        <f>'2020'!P235-'2008'!P235</f>
        <v>-5.6581850016506618E-3</v>
      </c>
      <c r="Q235" s="6">
        <f>'2020'!Q235-'2008'!Q235</f>
        <v>5.9307344129352346E-3</v>
      </c>
      <c r="R235" s="12">
        <f>'2020'!R235-'2008'!R235</f>
        <v>5.6045398428780993E-3</v>
      </c>
      <c r="S235" s="12">
        <f>'2020'!S235-'2008'!S235</f>
        <v>4.3107546520699223E-4</v>
      </c>
      <c r="T235" s="12">
        <f>'2020'!T235-'2008'!T235</f>
        <v>-1.0488089514984478E-4</v>
      </c>
      <c r="U235" s="8">
        <f>'2020'!U235-'2008'!U235</f>
        <v>-5.8823209925090575E-3</v>
      </c>
      <c r="V235" s="13">
        <f>'2020'!V235-'2008'!V235</f>
        <v>-4.6395442406602094E-4</v>
      </c>
      <c r="W235" s="13">
        <f>'2020'!W235-'2008'!W235</f>
        <v>-2.433523650546561E-3</v>
      </c>
      <c r="X235" s="13">
        <f>'2020'!X235-'2008'!X235</f>
        <v>-6.1365661494902288E-4</v>
      </c>
      <c r="Y235" s="13">
        <f>'2020'!Y235-'2008'!Y235</f>
        <v>-2.3711863029474665E-3</v>
      </c>
    </row>
    <row r="236" spans="1:25" x14ac:dyDescent="0.3">
      <c r="A236">
        <v>17140</v>
      </c>
      <c r="B236" t="s">
        <v>249</v>
      </c>
      <c r="C236">
        <v>39.069457999999997</v>
      </c>
      <c r="D236">
        <v>-84.427153000000004</v>
      </c>
      <c r="E236">
        <f>'2020'!E236</f>
        <v>940420</v>
      </c>
      <c r="F236" s="1">
        <f>'2020'!F236-'2008'!F236</f>
        <v>2.5686883608107558E-3</v>
      </c>
      <c r="G236" s="2">
        <f>'2020'!G236-'2008'!G236</f>
        <v>1.5338803118347719E-2</v>
      </c>
      <c r="H236" s="9">
        <f>'2020'!H236-'2008'!H236</f>
        <v>1.5253546011290281E-3</v>
      </c>
      <c r="I236" s="10">
        <f>'2020'!I236-'2008'!I236</f>
        <v>2.8844773882570653E-3</v>
      </c>
      <c r="J236" s="10">
        <f>'2020'!J236-'2008'!J236</f>
        <v>6.6630856725654747E-3</v>
      </c>
      <c r="K236" s="10">
        <f>'2020'!K236-'2008'!K236</f>
        <v>4.2658854563961367E-3</v>
      </c>
      <c r="L236" s="4">
        <f>'2020'!L236-'2008'!L236</f>
        <v>-1.5272811298408795E-2</v>
      </c>
      <c r="M236" s="11">
        <f>'2020'!M236-'2008'!M236</f>
        <v>-7.7405675676955749E-3</v>
      </c>
      <c r="N236" s="11">
        <f>'2020'!N236-'2008'!N236</f>
        <v>-3.0103946644374005E-3</v>
      </c>
      <c r="O236" s="11">
        <f>'2020'!O236-'2008'!O236</f>
        <v>-1.1375992486856792E-3</v>
      </c>
      <c r="P236" s="11">
        <f>'2020'!P236-'2008'!P236</f>
        <v>-3.3842498175901611E-3</v>
      </c>
      <c r="Q236" s="6">
        <f>'2020'!Q236-'2008'!Q236</f>
        <v>-1.9585037859472382E-3</v>
      </c>
      <c r="R236" s="12">
        <f>'2020'!R236-'2008'!R236</f>
        <v>-1.2133095637795119E-3</v>
      </c>
      <c r="S236" s="12">
        <f>'2020'!S236-'2008'!S236</f>
        <v>-1.7424864513396199E-4</v>
      </c>
      <c r="T236" s="12">
        <f>'2020'!T236-'2008'!T236</f>
        <v>-5.7094557703376084E-4</v>
      </c>
      <c r="U236" s="8">
        <f>'2020'!U236-'2008'!U236</f>
        <v>4.4612003268190009E-3</v>
      </c>
      <c r="V236" s="13">
        <f>'2020'!V236-'2008'!V236</f>
        <v>3.0978367102095505E-4</v>
      </c>
      <c r="W236" s="13">
        <f>'2020'!W236-'2008'!W236</f>
        <v>1.2928318542603165E-3</v>
      </c>
      <c r="X236" s="13">
        <f>'2020'!X236-'2008'!X236</f>
        <v>1.962123086154479E-3</v>
      </c>
      <c r="Y236" s="13">
        <f>'2020'!Y236-'2008'!Y236</f>
        <v>8.964617153832434E-4</v>
      </c>
    </row>
    <row r="237" spans="1:25" x14ac:dyDescent="0.3">
      <c r="A237">
        <v>17460</v>
      </c>
      <c r="B237" t="s">
        <v>250</v>
      </c>
      <c r="C237">
        <v>41.760392000000003</v>
      </c>
      <c r="D237">
        <v>-81.724216999999996</v>
      </c>
      <c r="E237">
        <f>'2020'!E237</f>
        <v>891900</v>
      </c>
      <c r="F237" s="1">
        <f>'2020'!F237-'2008'!F237</f>
        <v>3.8490167065764469E-3</v>
      </c>
      <c r="G237" s="2">
        <f>'2020'!G237-'2008'!G237</f>
        <v>1.5814760471104139E-2</v>
      </c>
      <c r="H237" s="9">
        <f>'2020'!H237-'2008'!H237</f>
        <v>2.0241368008698107E-3</v>
      </c>
      <c r="I237" s="10">
        <f>'2020'!I237-'2008'!I237</f>
        <v>3.3374593425545274E-3</v>
      </c>
      <c r="J237" s="10">
        <f>'2020'!J237-'2008'!J237</f>
        <v>4.2492656180615693E-3</v>
      </c>
      <c r="K237" s="10">
        <f>'2020'!K237-'2008'!K237</f>
        <v>6.2038987096182212E-3</v>
      </c>
      <c r="L237" s="4">
        <f>'2020'!L237-'2008'!L237</f>
        <v>-1.8918441515975021E-2</v>
      </c>
      <c r="M237" s="11">
        <f>'2020'!M237-'2008'!M237</f>
        <v>-2.249121189390961E-3</v>
      </c>
      <c r="N237" s="11">
        <f>'2020'!N237-'2008'!N237</f>
        <v>1.8166095340440766E-3</v>
      </c>
      <c r="O237" s="11">
        <f>'2020'!O237-'2008'!O237</f>
        <v>-7.6281742146388429E-3</v>
      </c>
      <c r="P237" s="11">
        <f>'2020'!P237-'2008'!P237</f>
        <v>-1.08577556459893E-2</v>
      </c>
      <c r="Q237" s="6">
        <f>'2020'!Q237-'2008'!Q237</f>
        <v>1.3840474011911311E-2</v>
      </c>
      <c r="R237" s="12">
        <f>'2020'!R237-'2008'!R237</f>
        <v>7.807403872933126E-3</v>
      </c>
      <c r="S237" s="12">
        <f>'2020'!S237-'2008'!S237</f>
        <v>3.2910607005103322E-3</v>
      </c>
      <c r="T237" s="12">
        <f>'2020'!T237-'2008'!T237</f>
        <v>2.7420094384678628E-3</v>
      </c>
      <c r="U237" s="8">
        <f>'2020'!U237-'2008'!U237</f>
        <v>-6.8877762604640375E-3</v>
      </c>
      <c r="V237" s="13">
        <f>'2020'!V237-'2008'!V237</f>
        <v>-3.6968351385335829E-4</v>
      </c>
      <c r="W237" s="13">
        <f>'2020'!W237-'2008'!W237</f>
        <v>-3.9549605410010152E-3</v>
      </c>
      <c r="X237" s="13">
        <f>'2020'!X237-'2008'!X237</f>
        <v>-5.3444412514883771E-4</v>
      </c>
      <c r="Y237" s="13">
        <f>'2020'!Y237-'2008'!Y237</f>
        <v>-2.0286880804608297E-3</v>
      </c>
    </row>
    <row r="238" spans="1:25" x14ac:dyDescent="0.3">
      <c r="A238">
        <v>18140</v>
      </c>
      <c r="B238" t="s">
        <v>251</v>
      </c>
      <c r="C238">
        <v>39.968561999999999</v>
      </c>
      <c r="D238">
        <v>-82.835910999999996</v>
      </c>
      <c r="E238">
        <f>'2020'!E238</f>
        <v>933140</v>
      </c>
      <c r="F238" s="1">
        <f>'2020'!F238-'2008'!F238</f>
        <v>1.8529183647498226E-3</v>
      </c>
      <c r="G238" s="2">
        <f>'2020'!G238-'2008'!G238</f>
        <v>8.7765542290182269E-3</v>
      </c>
      <c r="H238" s="9">
        <f>'2020'!H238-'2008'!H238</f>
        <v>6.1725630278694488E-4</v>
      </c>
      <c r="I238" s="10">
        <f>'2020'!I238-'2008'!I238</f>
        <v>1.9238428765350098E-3</v>
      </c>
      <c r="J238" s="10">
        <f>'2020'!J238-'2008'!J238</f>
        <v>4.4602561976870639E-3</v>
      </c>
      <c r="K238" s="10">
        <f>'2020'!K238-'2008'!K238</f>
        <v>1.7751988520092257E-3</v>
      </c>
      <c r="L238" s="4">
        <f>'2020'!L238-'2008'!L238</f>
        <v>-1.3802013887392439E-2</v>
      </c>
      <c r="M238" s="11">
        <f>'2020'!M238-'2008'!M238</f>
        <v>-6.8037360605518252E-3</v>
      </c>
      <c r="N238" s="11">
        <f>'2020'!N238-'2008'!N238</f>
        <v>-4.9972970231493621E-3</v>
      </c>
      <c r="O238" s="11">
        <f>'2020'!O238-'2008'!O238</f>
        <v>1.7937106383877632E-3</v>
      </c>
      <c r="P238" s="11">
        <f>'2020'!P238-'2008'!P238</f>
        <v>-3.794691442079022E-3</v>
      </c>
      <c r="Q238" s="6">
        <f>'2020'!Q238-'2008'!Q238</f>
        <v>-3.9355129220482732E-3</v>
      </c>
      <c r="R238" s="12">
        <f>'2020'!R238-'2008'!R238</f>
        <v>-2.226567414922373E-3</v>
      </c>
      <c r="S238" s="12">
        <f>'2020'!S238-'2008'!S238</f>
        <v>-1.4346345751282824E-3</v>
      </c>
      <c r="T238" s="12">
        <f>'2020'!T238-'2008'!T238</f>
        <v>-2.743109319976178E-4</v>
      </c>
      <c r="U238" s="8">
        <f>'2020'!U238-'2008'!U238</f>
        <v>1.0813890945172336E-2</v>
      </c>
      <c r="V238" s="13">
        <f>'2020'!V238-'2008'!V238</f>
        <v>-1.0591218081109702E-3</v>
      </c>
      <c r="W238" s="13">
        <f>'2020'!W238-'2008'!W238</f>
        <v>7.7830596023814314E-3</v>
      </c>
      <c r="X238" s="13">
        <f>'2020'!X238-'2008'!X238</f>
        <v>1.5379860794613454E-3</v>
      </c>
      <c r="Y238" s="13">
        <f>'2020'!Y238-'2008'!Y238</f>
        <v>2.5519670714405362E-3</v>
      </c>
    </row>
    <row r="239" spans="1:25" x14ac:dyDescent="0.3">
      <c r="A239">
        <v>19380</v>
      </c>
      <c r="B239" t="s">
        <v>252</v>
      </c>
      <c r="C239">
        <v>39.828854</v>
      </c>
      <c r="D239">
        <v>-84.141812999999999</v>
      </c>
      <c r="E239">
        <f>'2020'!E239</f>
        <v>312420</v>
      </c>
      <c r="F239" s="1">
        <f>'2020'!F239-'2008'!F239</f>
        <v>1.7566810944016353E-3</v>
      </c>
      <c r="G239" s="2">
        <f>'2020'!G239-'2008'!G239</f>
        <v>1.1951496445921833E-2</v>
      </c>
      <c r="H239" s="9">
        <f>'2020'!H239-'2008'!H239</f>
        <v>8.2199953037946569E-3</v>
      </c>
      <c r="I239" s="10">
        <f>'2020'!I239-'2008'!I239</f>
        <v>3.6658731922820341E-3</v>
      </c>
      <c r="J239" s="10">
        <f>'2020'!J239-'2008'!J239</f>
        <v>2.3325312444158475E-4</v>
      </c>
      <c r="K239" s="10">
        <f>'2020'!K239-'2008'!K239</f>
        <v>-1.6762517459646339E-4</v>
      </c>
      <c r="L239" s="4">
        <f>'2020'!L239-'2008'!L239</f>
        <v>-9.4981508870986553E-3</v>
      </c>
      <c r="M239" s="11">
        <f>'2020'!M239-'2008'!M239</f>
        <v>-1.7153172791086718E-2</v>
      </c>
      <c r="N239" s="11">
        <f>'2020'!N239-'2008'!N239</f>
        <v>-9.1005511269522527E-3</v>
      </c>
      <c r="O239" s="11">
        <f>'2020'!O239-'2008'!O239</f>
        <v>8.8993829276807837E-3</v>
      </c>
      <c r="P239" s="11">
        <f>'2020'!P239-'2008'!P239</f>
        <v>7.8561901032595111E-3</v>
      </c>
      <c r="Q239" s="6">
        <f>'2020'!Q239-'2008'!Q239</f>
        <v>3.4373627034080811E-3</v>
      </c>
      <c r="R239" s="12">
        <f>'2020'!R239-'2008'!R239</f>
        <v>6.903298790201691E-3</v>
      </c>
      <c r="S239" s="12">
        <f>'2020'!S239-'2008'!S239</f>
        <v>-2.9019552804371643E-4</v>
      </c>
      <c r="T239" s="12">
        <f>'2020'!T239-'2008'!T239</f>
        <v>-3.1757405587499073E-3</v>
      </c>
      <c r="U239" s="8">
        <f>'2020'!U239-'2008'!U239</f>
        <v>-4.1340271678297069E-3</v>
      </c>
      <c r="V239" s="13">
        <f>'2020'!V239-'2008'!V239</f>
        <v>-1.585260450379343E-3</v>
      </c>
      <c r="W239" s="13">
        <f>'2020'!W239-'2008'!W239</f>
        <v>3.7834771763060882E-4</v>
      </c>
      <c r="X239" s="13">
        <f>'2020'!X239-'2008'!X239</f>
        <v>-3.7822703630074478E-3</v>
      </c>
      <c r="Y239" s="13">
        <f>'2020'!Y239-'2008'!Y239</f>
        <v>8.5515592792647158E-4</v>
      </c>
    </row>
    <row r="240" spans="1:25" x14ac:dyDescent="0.3">
      <c r="A240">
        <v>30620</v>
      </c>
      <c r="B240" t="s">
        <v>253</v>
      </c>
      <c r="C240">
        <v>40.771627000000002</v>
      </c>
      <c r="D240">
        <v>-84.106103000000004</v>
      </c>
      <c r="E240">
        <f>'2020'!E240</f>
        <v>35460</v>
      </c>
      <c r="F240" s="1">
        <f>'2020'!F240-'2008'!F240</f>
        <v>1.382032797141719E-3</v>
      </c>
      <c r="G240" s="2">
        <f>'2020'!G240-'2008'!G240</f>
        <v>8.3335207819646984E-3</v>
      </c>
      <c r="H240" s="9">
        <f>'2020'!H240-'2008'!H240</f>
        <v>-6.319581755880023E-3</v>
      </c>
      <c r="I240" s="10">
        <f>'2020'!I240-'2008'!I240</f>
        <v>5.2119896309001813E-3</v>
      </c>
      <c r="J240" s="10">
        <f>'2020'!J240-'2008'!J240</f>
        <v>9.0652779699665342E-4</v>
      </c>
      <c r="K240" s="10">
        <f>'2020'!K240-'2008'!K240</f>
        <v>8.5345851099478641E-3</v>
      </c>
      <c r="L240" s="4">
        <f>'2020'!L240-'2008'!L240</f>
        <v>-5.2846093702594327E-2</v>
      </c>
      <c r="M240" s="11">
        <f>'2020'!M240-'2008'!M240</f>
        <v>-1.7341613361070471E-2</v>
      </c>
      <c r="N240" s="11">
        <f>'2020'!N240-'2008'!N240</f>
        <v>-1.0851340838340204E-2</v>
      </c>
      <c r="O240" s="11">
        <f>'2020'!O240-'2008'!O240</f>
        <v>-6.4106355455809325E-3</v>
      </c>
      <c r="P240" s="11">
        <f>'2020'!P240-'2008'!P240</f>
        <v>-1.824250395760272E-2</v>
      </c>
      <c r="Q240" s="6">
        <f>'2020'!Q240-'2008'!Q240</f>
        <v>9.7649289183153326E-3</v>
      </c>
      <c r="R240" s="12">
        <f>'2020'!R240-'2008'!R240</f>
        <v>2.6641457559131373E-3</v>
      </c>
      <c r="S240" s="12">
        <f>'2020'!S240-'2008'!S240</f>
        <v>2.9665566859293831E-3</v>
      </c>
      <c r="T240" s="12">
        <f>'2020'!T240-'2008'!T240</f>
        <v>4.1342264764728156E-3</v>
      </c>
      <c r="U240" s="8">
        <f>'2020'!U240-'2008'!U240</f>
        <v>3.6129676799455959E-2</v>
      </c>
      <c r="V240" s="13">
        <f>'2020'!V240-'2008'!V240</f>
        <v>1.1386121726029878E-2</v>
      </c>
      <c r="W240" s="13">
        <f>'2020'!W240-'2008'!W240</f>
        <v>1.6660362529475132E-2</v>
      </c>
      <c r="X240" s="13">
        <f>'2020'!X240-'2008'!X240</f>
        <v>2.734995105548324E-3</v>
      </c>
      <c r="Y240" s="13">
        <f>'2020'!Y240-'2008'!Y240</f>
        <v>5.3481974384026187E-3</v>
      </c>
    </row>
    <row r="241" spans="1:25" x14ac:dyDescent="0.3">
      <c r="A241">
        <v>31900</v>
      </c>
      <c r="B241" t="s">
        <v>254</v>
      </c>
      <c r="C241">
        <v>40.774158999999997</v>
      </c>
      <c r="D241">
        <v>-82.542781000000005</v>
      </c>
      <c r="E241">
        <f>'2020'!E241</f>
        <v>35830</v>
      </c>
      <c r="F241" s="1">
        <f>'2020'!F241-'2008'!F241</f>
        <v>1.0362642582267878E-2</v>
      </c>
      <c r="G241" s="2">
        <f>'2020'!G241-'2008'!G241</f>
        <v>2.1462857610225317E-2</v>
      </c>
      <c r="H241" s="9">
        <f>'2020'!H241-'2008'!H241</f>
        <v>1.0588537497031439E-2</v>
      </c>
      <c r="I241" s="10">
        <f>'2020'!I241-'2008'!I241</f>
        <v>2.5574618122721736E-3</v>
      </c>
      <c r="J241" s="10">
        <f>'2020'!J241-'2008'!J241</f>
        <v>9.9134817140571208E-4</v>
      </c>
      <c r="K241" s="10">
        <f>'2020'!K241-'2008'!K241</f>
        <v>7.3255101295159816E-3</v>
      </c>
      <c r="L241" s="4">
        <f>'2020'!L241-'2008'!L241</f>
        <v>-4.6515453021290787E-2</v>
      </c>
      <c r="M241" s="11">
        <f>'2020'!M241-'2008'!M241</f>
        <v>-5.2585577297582092E-3</v>
      </c>
      <c r="N241" s="11">
        <f>'2020'!N241-'2008'!N241</f>
        <v>-1.7077873414367978E-4</v>
      </c>
      <c r="O241" s="11">
        <f>'2020'!O241-'2008'!O241</f>
        <v>-1.7302554691318001E-2</v>
      </c>
      <c r="P241" s="11">
        <f>'2020'!P241-'2008'!P241</f>
        <v>-2.3783561866070918E-2</v>
      </c>
      <c r="Q241" s="6">
        <f>'2020'!Q241-'2008'!Q241</f>
        <v>1.4969427787408479E-2</v>
      </c>
      <c r="R241" s="12">
        <f>'2020'!R241-'2008'!R241</f>
        <v>1.2507447890783757E-2</v>
      </c>
      <c r="S241" s="12">
        <f>'2020'!S241-'2008'!S241</f>
        <v>1.8073364673681994E-3</v>
      </c>
      <c r="T241" s="12">
        <f>'2020'!T241-'2008'!T241</f>
        <v>6.5464342925652952E-4</v>
      </c>
      <c r="U241" s="8">
        <f>'2020'!U241-'2008'!U241</f>
        <v>2.0445810205924869E-2</v>
      </c>
      <c r="V241" s="13">
        <f>'2020'!V241-'2008'!V241</f>
        <v>7.5798036319082839E-3</v>
      </c>
      <c r="W241" s="13">
        <f>'2020'!W241-'2008'!W241</f>
        <v>2.8666633758550816E-3</v>
      </c>
      <c r="X241" s="13">
        <f>'2020'!X241-'2008'!X241</f>
        <v>5.35296220002969E-3</v>
      </c>
      <c r="Y241" s="13">
        <f>'2020'!Y241-'2008'!Y241</f>
        <v>4.6463809981318153E-3</v>
      </c>
    </row>
    <row r="242" spans="1:25" x14ac:dyDescent="0.3">
      <c r="A242">
        <v>44220</v>
      </c>
      <c r="B242" t="s">
        <v>255</v>
      </c>
      <c r="C242">
        <v>39.917031999999999</v>
      </c>
      <c r="D242">
        <v>-83.783676</v>
      </c>
      <c r="E242">
        <f>'2020'!E242</f>
        <v>36070</v>
      </c>
      <c r="F242" s="1">
        <f>'2020'!F242-'2008'!F242</f>
        <v>1.4104589288395086E-2</v>
      </c>
      <c r="G242" s="2">
        <f>'2020'!G242-'2008'!G242</f>
        <v>1.1343123023710086E-2</v>
      </c>
      <c r="H242" s="9">
        <f>'2020'!H242-'2008'!H242</f>
        <v>-7.039658220877397E-3</v>
      </c>
      <c r="I242" s="10">
        <f>'2020'!I242-'2008'!I242</f>
        <v>4.1158986353907363E-3</v>
      </c>
      <c r="J242" s="10">
        <f>'2020'!J242-'2008'!J242</f>
        <v>3.635677909970117E-3</v>
      </c>
      <c r="K242" s="10">
        <f>'2020'!K242-'2008'!K242</f>
        <v>1.0631204699226654E-2</v>
      </c>
      <c r="L242" s="4">
        <f>'2020'!L242-'2008'!L242</f>
        <v>-2.5212974884792849E-2</v>
      </c>
      <c r="M242" s="11">
        <f>'2020'!M242-'2008'!M242</f>
        <v>9.8382414464337001E-3</v>
      </c>
      <c r="N242" s="11">
        <f>'2020'!N242-'2008'!N242</f>
        <v>4.1235013608365012E-6</v>
      </c>
      <c r="O242" s="11">
        <f>'2020'!O242-'2008'!O242</f>
        <v>-4.3365898241572373E-3</v>
      </c>
      <c r="P242" s="11">
        <f>'2020'!P242-'2008'!P242</f>
        <v>-3.0718750008430155E-2</v>
      </c>
      <c r="Q242" s="6">
        <f>'2020'!Q242-'2008'!Q242</f>
        <v>1.8419921507575363E-2</v>
      </c>
      <c r="R242" s="12">
        <f>'2020'!R242-'2008'!R242</f>
        <v>1.2974228321177748E-2</v>
      </c>
      <c r="S242" s="12">
        <f>'2020'!S242-'2008'!S242</f>
        <v>5.9441089279503459E-3</v>
      </c>
      <c r="T242" s="12">
        <f>'2020'!T242-'2008'!T242</f>
        <v>-4.9841574155273273E-4</v>
      </c>
      <c r="U242" s="8">
        <f>'2020'!U242-'2008'!U242</f>
        <v>9.5545196419025286E-3</v>
      </c>
      <c r="V242" s="13">
        <f>'2020'!V242-'2008'!V242</f>
        <v>1.1770829457251296E-3</v>
      </c>
      <c r="W242" s="13">
        <f>'2020'!W242-'2008'!W242</f>
        <v>-2.3885043256511515E-3</v>
      </c>
      <c r="X242" s="13">
        <f>'2020'!X242-'2008'!X242</f>
        <v>4.8017353410316661E-3</v>
      </c>
      <c r="Y242" s="13">
        <f>'2020'!Y242-'2008'!Y242</f>
        <v>5.9642056807968843E-3</v>
      </c>
    </row>
    <row r="243" spans="1:25" x14ac:dyDescent="0.3">
      <c r="A243">
        <v>45780</v>
      </c>
      <c r="B243" t="s">
        <v>256</v>
      </c>
      <c r="C243">
        <v>41.544356999999998</v>
      </c>
      <c r="D243">
        <v>-83.690776999999997</v>
      </c>
      <c r="E243">
        <f>'2020'!E243</f>
        <v>244630</v>
      </c>
      <c r="F243" s="1">
        <f>'2020'!F243-'2008'!F243</f>
        <v>-3.841669443698903E-3</v>
      </c>
      <c r="G243" s="2">
        <f>'2020'!G243-'2008'!G243</f>
        <v>-1.1132088902361975E-2</v>
      </c>
      <c r="H243" s="9">
        <f>'2020'!H243-'2008'!H243</f>
        <v>-3.1084661563522825E-3</v>
      </c>
      <c r="I243" s="10">
        <f>'2020'!I243-'2008'!I243</f>
        <v>-2.3177310040649688E-3</v>
      </c>
      <c r="J243" s="10">
        <f>'2020'!J243-'2008'!J243</f>
        <v>-4.1796738845880574E-3</v>
      </c>
      <c r="K243" s="10">
        <f>'2020'!K243-'2008'!K243</f>
        <v>-1.5262178573566439E-3</v>
      </c>
      <c r="L243" s="4">
        <f>'2020'!L243-'2008'!L243</f>
        <v>5.2734991465427095E-3</v>
      </c>
      <c r="M243" s="11">
        <f>'2020'!M243-'2008'!M243</f>
        <v>-1.2028073415918376E-2</v>
      </c>
      <c r="N243" s="11">
        <f>'2020'!N243-'2008'!N243</f>
        <v>-1.0586977133952548E-2</v>
      </c>
      <c r="O243" s="11">
        <f>'2020'!O243-'2008'!O243</f>
        <v>1.7911901799902683E-2</v>
      </c>
      <c r="P243" s="11">
        <f>'2020'!P243-'2008'!P243</f>
        <v>9.9766478965109609E-3</v>
      </c>
      <c r="Q243" s="6">
        <f>'2020'!Q243-'2008'!Q243</f>
        <v>-3.0822419966688164E-2</v>
      </c>
      <c r="R243" s="12">
        <f>'2020'!R243-'2008'!R243</f>
        <v>-2.9360867503868245E-2</v>
      </c>
      <c r="S243" s="12">
        <f>'2020'!S243-'2008'!S243</f>
        <v>6.7972497049634088E-4</v>
      </c>
      <c r="T243" s="12">
        <f>'2020'!T243-'2008'!T243</f>
        <v>-2.1412774333162757E-3</v>
      </c>
      <c r="U243" s="8">
        <f>'2020'!U243-'2008'!U243</f>
        <v>3.2839340278808499E-2</v>
      </c>
      <c r="V243" s="13">
        <f>'2020'!V243-'2008'!V243</f>
        <v>7.6533773831277303E-3</v>
      </c>
      <c r="W243" s="13">
        <f>'2020'!W243-'2008'!W243</f>
        <v>1.5147239802247619E-2</v>
      </c>
      <c r="X243" s="13">
        <f>'2020'!X243-'2008'!X243</f>
        <v>3.1238814400452002E-3</v>
      </c>
      <c r="Y243" s="13">
        <f>'2020'!Y243-'2008'!Y243</f>
        <v>6.9148416533879459E-3</v>
      </c>
    </row>
    <row r="244" spans="1:25" x14ac:dyDescent="0.3">
      <c r="A244">
        <v>49660</v>
      </c>
      <c r="B244" t="s">
        <v>257</v>
      </c>
      <c r="C244">
        <v>41.236460000000001</v>
      </c>
      <c r="D244">
        <v>-80.561784000000003</v>
      </c>
      <c r="E244">
        <f>'2020'!E244</f>
        <v>171940</v>
      </c>
      <c r="F244" s="1" t="e">
        <f>'2020'!F244-'2008'!F244</f>
        <v>#DIV/0!</v>
      </c>
      <c r="G244" s="2" t="e">
        <f>'2020'!G244-'2008'!G244</f>
        <v>#DIV/0!</v>
      </c>
      <c r="H244" s="9" t="e">
        <f>'2020'!H244-'2008'!H244</f>
        <v>#DIV/0!</v>
      </c>
      <c r="I244" s="10" t="e">
        <f>'2020'!I244-'2008'!I244</f>
        <v>#DIV/0!</v>
      </c>
      <c r="J244" s="10" t="e">
        <f>'2020'!J244-'2008'!J244</f>
        <v>#DIV/0!</v>
      </c>
      <c r="K244" s="10" t="e">
        <f>'2020'!K244-'2008'!K244</f>
        <v>#DIV/0!</v>
      </c>
      <c r="L244" s="4" t="e">
        <f>'2020'!L244-'2008'!L244</f>
        <v>#DIV/0!</v>
      </c>
      <c r="M244" s="11" t="e">
        <f>'2020'!M244-'2008'!M244</f>
        <v>#DIV/0!</v>
      </c>
      <c r="N244" s="11" t="e">
        <f>'2020'!N244-'2008'!N244</f>
        <v>#DIV/0!</v>
      </c>
      <c r="O244" s="11" t="e">
        <f>'2020'!O244-'2008'!O244</f>
        <v>#DIV/0!</v>
      </c>
      <c r="P244" s="11" t="e">
        <f>'2020'!P244-'2008'!P244</f>
        <v>#DIV/0!</v>
      </c>
      <c r="Q244" s="6" t="e">
        <f>'2020'!Q244-'2008'!Q244</f>
        <v>#DIV/0!</v>
      </c>
      <c r="R244" s="12" t="e">
        <f>'2020'!R244-'2008'!R244</f>
        <v>#DIV/0!</v>
      </c>
      <c r="S244" s="12" t="e">
        <f>'2020'!S244-'2008'!S244</f>
        <v>#DIV/0!</v>
      </c>
      <c r="T244" s="12" t="e">
        <f>'2020'!T244-'2008'!T244</f>
        <v>#DIV/0!</v>
      </c>
      <c r="U244" s="8" t="e">
        <f>'2020'!U244-'2008'!U244</f>
        <v>#DIV/0!</v>
      </c>
      <c r="V244" s="13" t="e">
        <f>'2020'!V244-'2008'!V244</f>
        <v>#DIV/0!</v>
      </c>
      <c r="W244" s="13" t="e">
        <f>'2020'!W244-'2008'!W244</f>
        <v>#DIV/0!</v>
      </c>
      <c r="X244" s="13" t="e">
        <f>'2020'!X244-'2008'!X244</f>
        <v>#DIV/0!</v>
      </c>
      <c r="Y244" s="13" t="e">
        <f>'2020'!Y244-'2008'!Y244</f>
        <v>#DIV/0!</v>
      </c>
    </row>
    <row r="245" spans="1:25" x14ac:dyDescent="0.3">
      <c r="A245">
        <v>30020</v>
      </c>
      <c r="B245" t="s">
        <v>258</v>
      </c>
      <c r="C245">
        <v>34.529110000000003</v>
      </c>
      <c r="D245">
        <v>-98.430916999999994</v>
      </c>
      <c r="E245">
        <f>'2020'!E245</f>
        <v>29720</v>
      </c>
      <c r="F245" s="1" t="e">
        <f>'2020'!F245-'2008'!F245</f>
        <v>#DIV/0!</v>
      </c>
      <c r="G245" s="2" t="e">
        <f>'2020'!G245-'2008'!G245</f>
        <v>#DIV/0!</v>
      </c>
      <c r="H245" s="9" t="e">
        <f>'2020'!H245-'2008'!H245</f>
        <v>#DIV/0!</v>
      </c>
      <c r="I245" s="10" t="e">
        <f>'2020'!I245-'2008'!I245</f>
        <v>#DIV/0!</v>
      </c>
      <c r="J245" s="10" t="e">
        <f>'2020'!J245-'2008'!J245</f>
        <v>#DIV/0!</v>
      </c>
      <c r="K245" s="10" t="e">
        <f>'2020'!K245-'2008'!K245</f>
        <v>#DIV/0!</v>
      </c>
      <c r="L245" s="4" t="e">
        <f>'2020'!L245-'2008'!L245</f>
        <v>#DIV/0!</v>
      </c>
      <c r="M245" s="11" t="e">
        <f>'2020'!M245-'2008'!M245</f>
        <v>#DIV/0!</v>
      </c>
      <c r="N245" s="11" t="e">
        <f>'2020'!N245-'2008'!N245</f>
        <v>#DIV/0!</v>
      </c>
      <c r="O245" s="11" t="e">
        <f>'2020'!O245-'2008'!O245</f>
        <v>#DIV/0!</v>
      </c>
      <c r="P245" s="11" t="e">
        <f>'2020'!P245-'2008'!P245</f>
        <v>#DIV/0!</v>
      </c>
      <c r="Q245" s="6" t="e">
        <f>'2020'!Q245-'2008'!Q245</f>
        <v>#DIV/0!</v>
      </c>
      <c r="R245" s="12" t="e">
        <f>'2020'!R245-'2008'!R245</f>
        <v>#DIV/0!</v>
      </c>
      <c r="S245" s="12" t="e">
        <f>'2020'!S245-'2008'!S245</f>
        <v>#DIV/0!</v>
      </c>
      <c r="T245" s="12" t="e">
        <f>'2020'!T245-'2008'!T245</f>
        <v>#DIV/0!</v>
      </c>
      <c r="U245" s="8" t="e">
        <f>'2020'!U245-'2008'!U245</f>
        <v>#DIV/0!</v>
      </c>
      <c r="V245" s="13" t="e">
        <f>'2020'!V245-'2008'!V245</f>
        <v>#DIV/0!</v>
      </c>
      <c r="W245" s="13" t="e">
        <f>'2020'!W245-'2008'!W245</f>
        <v>#DIV/0!</v>
      </c>
      <c r="X245" s="13" t="e">
        <f>'2020'!X245-'2008'!X245</f>
        <v>#DIV/0!</v>
      </c>
      <c r="Y245" s="13" t="e">
        <f>'2020'!Y245-'2008'!Y245</f>
        <v>#DIV/0!</v>
      </c>
    </row>
    <row r="246" spans="1:25" x14ac:dyDescent="0.3">
      <c r="A246">
        <v>36420</v>
      </c>
      <c r="B246" t="s">
        <v>259</v>
      </c>
      <c r="C246">
        <v>35.430968</v>
      </c>
      <c r="D246">
        <v>-97.506966000000006</v>
      </c>
      <c r="E246">
        <f>'2020'!E246</f>
        <v>555200</v>
      </c>
      <c r="F246" s="1" t="e">
        <f>'2020'!F246-'2008'!F246</f>
        <v>#DIV/0!</v>
      </c>
      <c r="G246" s="2" t="e">
        <f>'2020'!G246-'2008'!G246</f>
        <v>#DIV/0!</v>
      </c>
      <c r="H246" s="9" t="e">
        <f>'2020'!H246-'2008'!H246</f>
        <v>#DIV/0!</v>
      </c>
      <c r="I246" s="10" t="e">
        <f>'2020'!I246-'2008'!I246</f>
        <v>#DIV/0!</v>
      </c>
      <c r="J246" s="10" t="e">
        <f>'2020'!J246-'2008'!J246</f>
        <v>#DIV/0!</v>
      </c>
      <c r="K246" s="10" t="e">
        <f>'2020'!K246-'2008'!K246</f>
        <v>#DIV/0!</v>
      </c>
      <c r="L246" s="4" t="e">
        <f>'2020'!L246-'2008'!L246</f>
        <v>#DIV/0!</v>
      </c>
      <c r="M246" s="11" t="e">
        <f>'2020'!M246-'2008'!M246</f>
        <v>#DIV/0!</v>
      </c>
      <c r="N246" s="11" t="e">
        <f>'2020'!N246-'2008'!N246</f>
        <v>#DIV/0!</v>
      </c>
      <c r="O246" s="11" t="e">
        <f>'2020'!O246-'2008'!O246</f>
        <v>#DIV/0!</v>
      </c>
      <c r="P246" s="11" t="e">
        <f>'2020'!P246-'2008'!P246</f>
        <v>#DIV/0!</v>
      </c>
      <c r="Q246" s="6" t="e">
        <f>'2020'!Q246-'2008'!Q246</f>
        <v>#DIV/0!</v>
      </c>
      <c r="R246" s="12" t="e">
        <f>'2020'!R246-'2008'!R246</f>
        <v>#DIV/0!</v>
      </c>
      <c r="S246" s="12" t="e">
        <f>'2020'!S246-'2008'!S246</f>
        <v>#DIV/0!</v>
      </c>
      <c r="T246" s="12" t="e">
        <f>'2020'!T246-'2008'!T246</f>
        <v>#DIV/0!</v>
      </c>
      <c r="U246" s="8" t="e">
        <f>'2020'!U246-'2008'!U246</f>
        <v>#DIV/0!</v>
      </c>
      <c r="V246" s="13" t="e">
        <f>'2020'!V246-'2008'!V246</f>
        <v>#DIV/0!</v>
      </c>
      <c r="W246" s="13" t="e">
        <f>'2020'!W246-'2008'!W246</f>
        <v>#DIV/0!</v>
      </c>
      <c r="X246" s="13" t="e">
        <f>'2020'!X246-'2008'!X246</f>
        <v>#DIV/0!</v>
      </c>
      <c r="Y246" s="13" t="e">
        <f>'2020'!Y246-'2008'!Y246</f>
        <v>#DIV/0!</v>
      </c>
    </row>
    <row r="247" spans="1:25" x14ac:dyDescent="0.3">
      <c r="A247">
        <v>46140</v>
      </c>
      <c r="B247" t="s">
        <v>260</v>
      </c>
      <c r="C247">
        <v>36.254429000000002</v>
      </c>
      <c r="D247">
        <v>-96.177329</v>
      </c>
      <c r="E247">
        <f>'2020'!E247</f>
        <v>389850</v>
      </c>
      <c r="F247" s="1" t="e">
        <f>'2020'!F247-'2008'!F247</f>
        <v>#DIV/0!</v>
      </c>
      <c r="G247" s="2" t="e">
        <f>'2020'!G247-'2008'!G247</f>
        <v>#DIV/0!</v>
      </c>
      <c r="H247" s="9" t="e">
        <f>'2020'!H247-'2008'!H247</f>
        <v>#DIV/0!</v>
      </c>
      <c r="I247" s="10" t="e">
        <f>'2020'!I247-'2008'!I247</f>
        <v>#DIV/0!</v>
      </c>
      <c r="J247" s="10" t="e">
        <f>'2020'!J247-'2008'!J247</f>
        <v>#DIV/0!</v>
      </c>
      <c r="K247" s="10" t="e">
        <f>'2020'!K247-'2008'!K247</f>
        <v>#DIV/0!</v>
      </c>
      <c r="L247" s="4" t="e">
        <f>'2020'!L247-'2008'!L247</f>
        <v>#DIV/0!</v>
      </c>
      <c r="M247" s="11" t="e">
        <f>'2020'!M247-'2008'!M247</f>
        <v>#DIV/0!</v>
      </c>
      <c r="N247" s="11" t="e">
        <f>'2020'!N247-'2008'!N247</f>
        <v>#DIV/0!</v>
      </c>
      <c r="O247" s="11" t="e">
        <f>'2020'!O247-'2008'!O247</f>
        <v>#DIV/0!</v>
      </c>
      <c r="P247" s="11" t="e">
        <f>'2020'!P247-'2008'!P247</f>
        <v>#DIV/0!</v>
      </c>
      <c r="Q247" s="6" t="e">
        <f>'2020'!Q247-'2008'!Q247</f>
        <v>#DIV/0!</v>
      </c>
      <c r="R247" s="12" t="e">
        <f>'2020'!R247-'2008'!R247</f>
        <v>#DIV/0!</v>
      </c>
      <c r="S247" s="12" t="e">
        <f>'2020'!S247-'2008'!S247</f>
        <v>#DIV/0!</v>
      </c>
      <c r="T247" s="12" t="e">
        <f>'2020'!T247-'2008'!T247</f>
        <v>#DIV/0!</v>
      </c>
      <c r="U247" s="8" t="e">
        <f>'2020'!U247-'2008'!U247</f>
        <v>#DIV/0!</v>
      </c>
      <c r="V247" s="13" t="e">
        <f>'2020'!V247-'2008'!V247</f>
        <v>#DIV/0!</v>
      </c>
      <c r="W247" s="13" t="e">
        <f>'2020'!W247-'2008'!W247</f>
        <v>#DIV/0!</v>
      </c>
      <c r="X247" s="13" t="e">
        <f>'2020'!X247-'2008'!X247</f>
        <v>#DIV/0!</v>
      </c>
      <c r="Y247" s="13" t="e">
        <f>'2020'!Y247-'2008'!Y247</f>
        <v>#DIV/0!</v>
      </c>
    </row>
    <row r="248" spans="1:25" x14ac:dyDescent="0.3">
      <c r="A248">
        <v>13460</v>
      </c>
      <c r="B248" t="s">
        <v>261</v>
      </c>
      <c r="C248">
        <v>43.915118</v>
      </c>
      <c r="D248">
        <v>-121.22557500000001</v>
      </c>
      <c r="E248">
        <f>'2020'!E248</f>
        <v>66780</v>
      </c>
      <c r="F248" s="1" t="e">
        <f>'2020'!F248-'2008'!F248</f>
        <v>#DIV/0!</v>
      </c>
      <c r="G248" s="2" t="e">
        <f>'2020'!G248-'2008'!G248</f>
        <v>#DIV/0!</v>
      </c>
      <c r="H248" s="9" t="e">
        <f>'2020'!H248-'2008'!H248</f>
        <v>#DIV/0!</v>
      </c>
      <c r="I248" s="10" t="e">
        <f>'2020'!I248-'2008'!I248</f>
        <v>#DIV/0!</v>
      </c>
      <c r="J248" s="10" t="e">
        <f>'2020'!J248-'2008'!J248</f>
        <v>#DIV/0!</v>
      </c>
      <c r="K248" s="10" t="e">
        <f>'2020'!K248-'2008'!K248</f>
        <v>#DIV/0!</v>
      </c>
      <c r="L248" s="4" t="e">
        <f>'2020'!L248-'2008'!L248</f>
        <v>#DIV/0!</v>
      </c>
      <c r="M248" s="11" t="e">
        <f>'2020'!M248-'2008'!M248</f>
        <v>#DIV/0!</v>
      </c>
      <c r="N248" s="11" t="e">
        <f>'2020'!N248-'2008'!N248</f>
        <v>#DIV/0!</v>
      </c>
      <c r="O248" s="11" t="e">
        <f>'2020'!O248-'2008'!O248</f>
        <v>#DIV/0!</v>
      </c>
      <c r="P248" s="11" t="e">
        <f>'2020'!P248-'2008'!P248</f>
        <v>#DIV/0!</v>
      </c>
      <c r="Q248" s="6" t="e">
        <f>'2020'!Q248-'2008'!Q248</f>
        <v>#DIV/0!</v>
      </c>
      <c r="R248" s="12" t="e">
        <f>'2020'!R248-'2008'!R248</f>
        <v>#DIV/0!</v>
      </c>
      <c r="S248" s="12" t="e">
        <f>'2020'!S248-'2008'!S248</f>
        <v>#DIV/0!</v>
      </c>
      <c r="T248" s="12" t="e">
        <f>'2020'!T248-'2008'!T248</f>
        <v>#DIV/0!</v>
      </c>
      <c r="U248" s="8" t="e">
        <f>'2020'!U248-'2008'!U248</f>
        <v>#DIV/0!</v>
      </c>
      <c r="V248" s="13" t="e">
        <f>'2020'!V248-'2008'!V248</f>
        <v>#DIV/0!</v>
      </c>
      <c r="W248" s="13" t="e">
        <f>'2020'!W248-'2008'!W248</f>
        <v>#DIV/0!</v>
      </c>
      <c r="X248" s="13" t="e">
        <f>'2020'!X248-'2008'!X248</f>
        <v>#DIV/0!</v>
      </c>
      <c r="Y248" s="13" t="e">
        <f>'2020'!Y248-'2008'!Y248</f>
        <v>#DIV/0!</v>
      </c>
    </row>
    <row r="249" spans="1:25" x14ac:dyDescent="0.3">
      <c r="A249">
        <v>18700</v>
      </c>
      <c r="B249" t="s">
        <v>262</v>
      </c>
      <c r="C249">
        <v>44.493881999999999</v>
      </c>
      <c r="D249">
        <v>-123.42466400000001</v>
      </c>
      <c r="E249">
        <f>'2020'!E249</f>
        <v>22490</v>
      </c>
      <c r="F249" s="1" t="e">
        <f>'2020'!F249-'2008'!F249</f>
        <v>#DIV/0!</v>
      </c>
      <c r="G249" s="2" t="e">
        <f>'2020'!G249-'2008'!G249</f>
        <v>#DIV/0!</v>
      </c>
      <c r="H249" s="9" t="e">
        <f>'2020'!H249-'2008'!H249</f>
        <v>#DIV/0!</v>
      </c>
      <c r="I249" s="10" t="e">
        <f>'2020'!I249-'2008'!I249</f>
        <v>#DIV/0!</v>
      </c>
      <c r="J249" s="10" t="e">
        <f>'2020'!J249-'2008'!J249</f>
        <v>#DIV/0!</v>
      </c>
      <c r="K249" s="10" t="e">
        <f>'2020'!K249-'2008'!K249</f>
        <v>#DIV/0!</v>
      </c>
      <c r="L249" s="4" t="e">
        <f>'2020'!L249-'2008'!L249</f>
        <v>#DIV/0!</v>
      </c>
      <c r="M249" s="11" t="e">
        <f>'2020'!M249-'2008'!M249</f>
        <v>#DIV/0!</v>
      </c>
      <c r="N249" s="11" t="e">
        <f>'2020'!N249-'2008'!N249</f>
        <v>#DIV/0!</v>
      </c>
      <c r="O249" s="11" t="e">
        <f>'2020'!O249-'2008'!O249</f>
        <v>#DIV/0!</v>
      </c>
      <c r="P249" s="11" t="e">
        <f>'2020'!P249-'2008'!P249</f>
        <v>#DIV/0!</v>
      </c>
      <c r="Q249" s="6" t="e">
        <f>'2020'!Q249-'2008'!Q249</f>
        <v>#DIV/0!</v>
      </c>
      <c r="R249" s="12" t="e">
        <f>'2020'!R249-'2008'!R249</f>
        <v>#DIV/0!</v>
      </c>
      <c r="S249" s="12" t="e">
        <f>'2020'!S249-'2008'!S249</f>
        <v>#DIV/0!</v>
      </c>
      <c r="T249" s="12" t="e">
        <f>'2020'!T249-'2008'!T249</f>
        <v>#DIV/0!</v>
      </c>
      <c r="U249" s="8" t="e">
        <f>'2020'!U249-'2008'!U249</f>
        <v>#DIV/0!</v>
      </c>
      <c r="V249" s="13" t="e">
        <f>'2020'!V249-'2008'!V249</f>
        <v>#DIV/0!</v>
      </c>
      <c r="W249" s="13" t="e">
        <f>'2020'!W249-'2008'!W249</f>
        <v>#DIV/0!</v>
      </c>
      <c r="X249" s="13" t="e">
        <f>'2020'!X249-'2008'!X249</f>
        <v>#DIV/0!</v>
      </c>
      <c r="Y249" s="13" t="e">
        <f>'2020'!Y249-'2008'!Y249</f>
        <v>#DIV/0!</v>
      </c>
    </row>
    <row r="250" spans="1:25" x14ac:dyDescent="0.3">
      <c r="A250">
        <v>21660</v>
      </c>
      <c r="B250" t="s">
        <v>263</v>
      </c>
      <c r="C250">
        <v>43.928328999999998</v>
      </c>
      <c r="D250">
        <v>-122.89769</v>
      </c>
      <c r="E250">
        <f>'2020'!E250</f>
        <v>126710</v>
      </c>
      <c r="F250" s="1" t="e">
        <f>'2020'!F250-'2008'!F250</f>
        <v>#DIV/0!</v>
      </c>
      <c r="G250" s="2" t="e">
        <f>'2020'!G250-'2008'!G250</f>
        <v>#DIV/0!</v>
      </c>
      <c r="H250" s="9" t="e">
        <f>'2020'!H250-'2008'!H250</f>
        <v>#DIV/0!</v>
      </c>
      <c r="I250" s="10" t="e">
        <f>'2020'!I250-'2008'!I250</f>
        <v>#DIV/0!</v>
      </c>
      <c r="J250" s="10" t="e">
        <f>'2020'!J250-'2008'!J250</f>
        <v>#DIV/0!</v>
      </c>
      <c r="K250" s="10" t="e">
        <f>'2020'!K250-'2008'!K250</f>
        <v>#DIV/0!</v>
      </c>
      <c r="L250" s="4" t="e">
        <f>'2020'!L250-'2008'!L250</f>
        <v>#DIV/0!</v>
      </c>
      <c r="M250" s="11" t="e">
        <f>'2020'!M250-'2008'!M250</f>
        <v>#DIV/0!</v>
      </c>
      <c r="N250" s="11" t="e">
        <f>'2020'!N250-'2008'!N250</f>
        <v>#DIV/0!</v>
      </c>
      <c r="O250" s="11" t="e">
        <f>'2020'!O250-'2008'!O250</f>
        <v>#DIV/0!</v>
      </c>
      <c r="P250" s="11" t="e">
        <f>'2020'!P250-'2008'!P250</f>
        <v>#DIV/0!</v>
      </c>
      <c r="Q250" s="6" t="e">
        <f>'2020'!Q250-'2008'!Q250</f>
        <v>#DIV/0!</v>
      </c>
      <c r="R250" s="12" t="e">
        <f>'2020'!R250-'2008'!R250</f>
        <v>#DIV/0!</v>
      </c>
      <c r="S250" s="12" t="e">
        <f>'2020'!S250-'2008'!S250</f>
        <v>#DIV/0!</v>
      </c>
      <c r="T250" s="12" t="e">
        <f>'2020'!T250-'2008'!T250</f>
        <v>#DIV/0!</v>
      </c>
      <c r="U250" s="8" t="e">
        <f>'2020'!U250-'2008'!U250</f>
        <v>#DIV/0!</v>
      </c>
      <c r="V250" s="13" t="e">
        <f>'2020'!V250-'2008'!V250</f>
        <v>#DIV/0!</v>
      </c>
      <c r="W250" s="13" t="e">
        <f>'2020'!W250-'2008'!W250</f>
        <v>#DIV/0!</v>
      </c>
      <c r="X250" s="13" t="e">
        <f>'2020'!X250-'2008'!X250</f>
        <v>#DIV/0!</v>
      </c>
      <c r="Y250" s="13" t="e">
        <f>'2020'!Y250-'2008'!Y250</f>
        <v>#DIV/0!</v>
      </c>
    </row>
    <row r="251" spans="1:25" x14ac:dyDescent="0.3">
      <c r="A251">
        <v>32780</v>
      </c>
      <c r="B251" t="s">
        <v>264</v>
      </c>
      <c r="C251">
        <v>42.411628</v>
      </c>
      <c r="D251">
        <v>-122.675685</v>
      </c>
      <c r="E251">
        <f>'2020'!E251</f>
        <v>72350</v>
      </c>
      <c r="F251" s="1" t="e">
        <f>'2020'!F251-'2008'!F251</f>
        <v>#DIV/0!</v>
      </c>
      <c r="G251" s="2" t="e">
        <f>'2020'!G251-'2008'!G251</f>
        <v>#DIV/0!</v>
      </c>
      <c r="H251" s="9" t="e">
        <f>'2020'!H251-'2008'!H251</f>
        <v>#DIV/0!</v>
      </c>
      <c r="I251" s="10" t="e">
        <f>'2020'!I251-'2008'!I251</f>
        <v>#DIV/0!</v>
      </c>
      <c r="J251" s="10" t="e">
        <f>'2020'!J251-'2008'!J251</f>
        <v>#DIV/0!</v>
      </c>
      <c r="K251" s="10" t="e">
        <f>'2020'!K251-'2008'!K251</f>
        <v>#DIV/0!</v>
      </c>
      <c r="L251" s="4" t="e">
        <f>'2020'!L251-'2008'!L251</f>
        <v>#DIV/0!</v>
      </c>
      <c r="M251" s="11" t="e">
        <f>'2020'!M251-'2008'!M251</f>
        <v>#DIV/0!</v>
      </c>
      <c r="N251" s="11" t="e">
        <f>'2020'!N251-'2008'!N251</f>
        <v>#DIV/0!</v>
      </c>
      <c r="O251" s="11" t="e">
        <f>'2020'!O251-'2008'!O251</f>
        <v>#DIV/0!</v>
      </c>
      <c r="P251" s="11" t="e">
        <f>'2020'!P251-'2008'!P251</f>
        <v>#DIV/0!</v>
      </c>
      <c r="Q251" s="6" t="e">
        <f>'2020'!Q251-'2008'!Q251</f>
        <v>#DIV/0!</v>
      </c>
      <c r="R251" s="12" t="e">
        <f>'2020'!R251-'2008'!R251</f>
        <v>#DIV/0!</v>
      </c>
      <c r="S251" s="12" t="e">
        <f>'2020'!S251-'2008'!S251</f>
        <v>#DIV/0!</v>
      </c>
      <c r="T251" s="12" t="e">
        <f>'2020'!T251-'2008'!T251</f>
        <v>#DIV/0!</v>
      </c>
      <c r="U251" s="8" t="e">
        <f>'2020'!U251-'2008'!U251</f>
        <v>#DIV/0!</v>
      </c>
      <c r="V251" s="13" t="e">
        <f>'2020'!V251-'2008'!V251</f>
        <v>#DIV/0!</v>
      </c>
      <c r="W251" s="13" t="e">
        <f>'2020'!W251-'2008'!W251</f>
        <v>#DIV/0!</v>
      </c>
      <c r="X251" s="13" t="e">
        <f>'2020'!X251-'2008'!X251</f>
        <v>#DIV/0!</v>
      </c>
      <c r="Y251" s="13" t="e">
        <f>'2020'!Y251-'2008'!Y251</f>
        <v>#DIV/0!</v>
      </c>
    </row>
    <row r="252" spans="1:25" x14ac:dyDescent="0.3">
      <c r="A252">
        <v>38900</v>
      </c>
      <c r="B252" t="s">
        <v>265</v>
      </c>
      <c r="C252">
        <v>45.600619999999999</v>
      </c>
      <c r="D252">
        <v>-122.484346</v>
      </c>
      <c r="E252">
        <f>'2020'!E252</f>
        <v>1007860</v>
      </c>
      <c r="F252" s="1" t="e">
        <f>'2020'!F252-'2008'!F252</f>
        <v>#DIV/0!</v>
      </c>
      <c r="G252" s="2" t="e">
        <f>'2020'!G252-'2008'!G252</f>
        <v>#DIV/0!</v>
      </c>
      <c r="H252" s="9" t="e">
        <f>'2020'!H252-'2008'!H252</f>
        <v>#DIV/0!</v>
      </c>
      <c r="I252" s="10" t="e">
        <f>'2020'!I252-'2008'!I252</f>
        <v>#DIV/0!</v>
      </c>
      <c r="J252" s="10" t="e">
        <f>'2020'!J252-'2008'!J252</f>
        <v>#DIV/0!</v>
      </c>
      <c r="K252" s="10" t="e">
        <f>'2020'!K252-'2008'!K252</f>
        <v>#DIV/0!</v>
      </c>
      <c r="L252" s="4" t="e">
        <f>'2020'!L252-'2008'!L252</f>
        <v>#DIV/0!</v>
      </c>
      <c r="M252" s="11" t="e">
        <f>'2020'!M252-'2008'!M252</f>
        <v>#DIV/0!</v>
      </c>
      <c r="N252" s="11" t="e">
        <f>'2020'!N252-'2008'!N252</f>
        <v>#DIV/0!</v>
      </c>
      <c r="O252" s="11" t="e">
        <f>'2020'!O252-'2008'!O252</f>
        <v>#DIV/0!</v>
      </c>
      <c r="P252" s="11" t="e">
        <f>'2020'!P252-'2008'!P252</f>
        <v>#DIV/0!</v>
      </c>
      <c r="Q252" s="6" t="e">
        <f>'2020'!Q252-'2008'!Q252</f>
        <v>#DIV/0!</v>
      </c>
      <c r="R252" s="12" t="e">
        <f>'2020'!R252-'2008'!R252</f>
        <v>#DIV/0!</v>
      </c>
      <c r="S252" s="12" t="e">
        <f>'2020'!S252-'2008'!S252</f>
        <v>#DIV/0!</v>
      </c>
      <c r="T252" s="12" t="e">
        <f>'2020'!T252-'2008'!T252</f>
        <v>#DIV/0!</v>
      </c>
      <c r="U252" s="8" t="e">
        <f>'2020'!U252-'2008'!U252</f>
        <v>#DIV/0!</v>
      </c>
      <c r="V252" s="13" t="e">
        <f>'2020'!V252-'2008'!V252</f>
        <v>#DIV/0!</v>
      </c>
      <c r="W252" s="13" t="e">
        <f>'2020'!W252-'2008'!W252</f>
        <v>#DIV/0!</v>
      </c>
      <c r="X252" s="13" t="e">
        <f>'2020'!X252-'2008'!X252</f>
        <v>#DIV/0!</v>
      </c>
      <c r="Y252" s="13" t="e">
        <f>'2020'!Y252-'2008'!Y252</f>
        <v>#DIV/0!</v>
      </c>
    </row>
    <row r="253" spans="1:25" x14ac:dyDescent="0.3">
      <c r="A253">
        <v>41420</v>
      </c>
      <c r="B253" t="s">
        <v>266</v>
      </c>
      <c r="C253">
        <v>44.903385</v>
      </c>
      <c r="D253">
        <v>-122.901757</v>
      </c>
      <c r="E253">
        <f>'2020'!E253</f>
        <v>144890</v>
      </c>
      <c r="F253" s="1" t="e">
        <f>'2020'!F253-'2008'!F253</f>
        <v>#DIV/0!</v>
      </c>
      <c r="G253" s="2" t="e">
        <f>'2020'!G253-'2008'!G253</f>
        <v>#DIV/0!</v>
      </c>
      <c r="H253" s="9" t="e">
        <f>'2020'!H253-'2008'!H253</f>
        <v>#DIV/0!</v>
      </c>
      <c r="I253" s="10" t="e">
        <f>'2020'!I253-'2008'!I253</f>
        <v>#DIV/0!</v>
      </c>
      <c r="J253" s="10" t="e">
        <f>'2020'!J253-'2008'!J253</f>
        <v>#DIV/0!</v>
      </c>
      <c r="K253" s="10" t="e">
        <f>'2020'!K253-'2008'!K253</f>
        <v>#DIV/0!</v>
      </c>
      <c r="L253" s="4" t="e">
        <f>'2020'!L253-'2008'!L253</f>
        <v>#DIV/0!</v>
      </c>
      <c r="M253" s="11" t="e">
        <f>'2020'!M253-'2008'!M253</f>
        <v>#DIV/0!</v>
      </c>
      <c r="N253" s="11" t="e">
        <f>'2020'!N253-'2008'!N253</f>
        <v>#DIV/0!</v>
      </c>
      <c r="O253" s="11" t="e">
        <f>'2020'!O253-'2008'!O253</f>
        <v>#DIV/0!</v>
      </c>
      <c r="P253" s="11" t="e">
        <f>'2020'!P253-'2008'!P253</f>
        <v>#DIV/0!</v>
      </c>
      <c r="Q253" s="6" t="e">
        <f>'2020'!Q253-'2008'!Q253</f>
        <v>#DIV/0!</v>
      </c>
      <c r="R253" s="12" t="e">
        <f>'2020'!R253-'2008'!R253</f>
        <v>#DIV/0!</v>
      </c>
      <c r="S253" s="12" t="e">
        <f>'2020'!S253-'2008'!S253</f>
        <v>#DIV/0!</v>
      </c>
      <c r="T253" s="12" t="e">
        <f>'2020'!T253-'2008'!T253</f>
        <v>#DIV/0!</v>
      </c>
      <c r="U253" s="8" t="e">
        <f>'2020'!U253-'2008'!U253</f>
        <v>#DIV/0!</v>
      </c>
      <c r="V253" s="13" t="e">
        <f>'2020'!V253-'2008'!V253</f>
        <v>#DIV/0!</v>
      </c>
      <c r="W253" s="13" t="e">
        <f>'2020'!W253-'2008'!W253</f>
        <v>#DIV/0!</v>
      </c>
      <c r="X253" s="13" t="e">
        <f>'2020'!X253-'2008'!X253</f>
        <v>#DIV/0!</v>
      </c>
      <c r="Y253" s="13" t="e">
        <f>'2020'!Y253-'2008'!Y253</f>
        <v>#DIV/0!</v>
      </c>
    </row>
    <row r="254" spans="1:25" x14ac:dyDescent="0.3">
      <c r="A254">
        <v>10900</v>
      </c>
      <c r="B254" t="s">
        <v>267</v>
      </c>
      <c r="C254">
        <v>40.789338999999998</v>
      </c>
      <c r="D254">
        <v>-75.398157999999995</v>
      </c>
      <c r="E254">
        <f>'2020'!E254</f>
        <v>311720</v>
      </c>
      <c r="F254" s="1" t="e">
        <f>'2020'!F254-'2008'!F254</f>
        <v>#DIV/0!</v>
      </c>
      <c r="G254" s="2" t="e">
        <f>'2020'!G254-'2008'!G254</f>
        <v>#DIV/0!</v>
      </c>
      <c r="H254" s="9" t="e">
        <f>'2020'!H254-'2008'!H254</f>
        <v>#DIV/0!</v>
      </c>
      <c r="I254" s="10" t="e">
        <f>'2020'!I254-'2008'!I254</f>
        <v>#DIV/0!</v>
      </c>
      <c r="J254" s="10" t="e">
        <f>'2020'!J254-'2008'!J254</f>
        <v>#DIV/0!</v>
      </c>
      <c r="K254" s="10" t="e">
        <f>'2020'!K254-'2008'!K254</f>
        <v>#DIV/0!</v>
      </c>
      <c r="L254" s="4" t="e">
        <f>'2020'!L254-'2008'!L254</f>
        <v>#DIV/0!</v>
      </c>
      <c r="M254" s="11" t="e">
        <f>'2020'!M254-'2008'!M254</f>
        <v>#DIV/0!</v>
      </c>
      <c r="N254" s="11" t="e">
        <f>'2020'!N254-'2008'!N254</f>
        <v>#DIV/0!</v>
      </c>
      <c r="O254" s="11" t="e">
        <f>'2020'!O254-'2008'!O254</f>
        <v>#DIV/0!</v>
      </c>
      <c r="P254" s="11" t="e">
        <f>'2020'!P254-'2008'!P254</f>
        <v>#DIV/0!</v>
      </c>
      <c r="Q254" s="6" t="e">
        <f>'2020'!Q254-'2008'!Q254</f>
        <v>#DIV/0!</v>
      </c>
      <c r="R254" s="12" t="e">
        <f>'2020'!R254-'2008'!R254</f>
        <v>#DIV/0!</v>
      </c>
      <c r="S254" s="12" t="e">
        <f>'2020'!S254-'2008'!S254</f>
        <v>#DIV/0!</v>
      </c>
      <c r="T254" s="12" t="e">
        <f>'2020'!T254-'2008'!T254</f>
        <v>#DIV/0!</v>
      </c>
      <c r="U254" s="8" t="e">
        <f>'2020'!U254-'2008'!U254</f>
        <v>#DIV/0!</v>
      </c>
      <c r="V254" s="13" t="e">
        <f>'2020'!V254-'2008'!V254</f>
        <v>#DIV/0!</v>
      </c>
      <c r="W254" s="13" t="e">
        <f>'2020'!W254-'2008'!W254</f>
        <v>#DIV/0!</v>
      </c>
      <c r="X254" s="13" t="e">
        <f>'2020'!X254-'2008'!X254</f>
        <v>#DIV/0!</v>
      </c>
      <c r="Y254" s="13" t="e">
        <f>'2020'!Y254-'2008'!Y254</f>
        <v>#DIV/0!</v>
      </c>
    </row>
    <row r="255" spans="1:25" x14ac:dyDescent="0.3">
      <c r="A255">
        <v>11020</v>
      </c>
      <c r="B255" t="s">
        <v>268</v>
      </c>
      <c r="C255">
        <v>40.497922000000003</v>
      </c>
      <c r="D255">
        <v>-78.310636000000002</v>
      </c>
      <c r="E255">
        <f>'2020'!E255</f>
        <v>46120</v>
      </c>
      <c r="F255" s="1" t="e">
        <f>'2020'!F255-'2008'!F255</f>
        <v>#DIV/0!</v>
      </c>
      <c r="G255" s="2" t="e">
        <f>'2020'!G255-'2008'!G255</f>
        <v>#DIV/0!</v>
      </c>
      <c r="H255" s="9" t="e">
        <f>'2020'!H255-'2008'!H255</f>
        <v>#DIV/0!</v>
      </c>
      <c r="I255" s="10" t="e">
        <f>'2020'!I255-'2008'!I255</f>
        <v>#DIV/0!</v>
      </c>
      <c r="J255" s="10" t="e">
        <f>'2020'!J255-'2008'!J255</f>
        <v>#DIV/0!</v>
      </c>
      <c r="K255" s="10" t="e">
        <f>'2020'!K255-'2008'!K255</f>
        <v>#DIV/0!</v>
      </c>
      <c r="L255" s="4" t="e">
        <f>'2020'!L255-'2008'!L255</f>
        <v>#DIV/0!</v>
      </c>
      <c r="M255" s="11" t="e">
        <f>'2020'!M255-'2008'!M255</f>
        <v>#DIV/0!</v>
      </c>
      <c r="N255" s="11" t="e">
        <f>'2020'!N255-'2008'!N255</f>
        <v>#DIV/0!</v>
      </c>
      <c r="O255" s="11" t="e">
        <f>'2020'!O255-'2008'!O255</f>
        <v>#DIV/0!</v>
      </c>
      <c r="P255" s="11" t="e">
        <f>'2020'!P255-'2008'!P255</f>
        <v>#DIV/0!</v>
      </c>
      <c r="Q255" s="6" t="e">
        <f>'2020'!Q255-'2008'!Q255</f>
        <v>#DIV/0!</v>
      </c>
      <c r="R255" s="12" t="e">
        <f>'2020'!R255-'2008'!R255</f>
        <v>#DIV/0!</v>
      </c>
      <c r="S255" s="12" t="e">
        <f>'2020'!S255-'2008'!S255</f>
        <v>#DIV/0!</v>
      </c>
      <c r="T255" s="12" t="e">
        <f>'2020'!T255-'2008'!T255</f>
        <v>#DIV/0!</v>
      </c>
      <c r="U255" s="8" t="e">
        <f>'2020'!U255-'2008'!U255</f>
        <v>#DIV/0!</v>
      </c>
      <c r="V255" s="13" t="e">
        <f>'2020'!V255-'2008'!V255</f>
        <v>#DIV/0!</v>
      </c>
      <c r="W255" s="13" t="e">
        <f>'2020'!W255-'2008'!W255</f>
        <v>#DIV/0!</v>
      </c>
      <c r="X255" s="13" t="e">
        <f>'2020'!X255-'2008'!X255</f>
        <v>#DIV/0!</v>
      </c>
      <c r="Y255" s="13" t="e">
        <f>'2020'!Y255-'2008'!Y255</f>
        <v>#DIV/0!</v>
      </c>
    </row>
    <row r="256" spans="1:25" x14ac:dyDescent="0.3">
      <c r="A256">
        <v>21500</v>
      </c>
      <c r="B256" t="s">
        <v>269</v>
      </c>
      <c r="C256">
        <v>42.117952000000002</v>
      </c>
      <c r="D256">
        <v>-80.096385999999995</v>
      </c>
      <c r="E256">
        <f>'2020'!E256</f>
        <v>100080</v>
      </c>
      <c r="F256" s="1" t="e">
        <f>'2020'!F256-'2008'!F256</f>
        <v>#DIV/0!</v>
      </c>
      <c r="G256" s="2" t="e">
        <f>'2020'!G256-'2008'!G256</f>
        <v>#DIV/0!</v>
      </c>
      <c r="H256" s="9" t="e">
        <f>'2020'!H256-'2008'!H256</f>
        <v>#DIV/0!</v>
      </c>
      <c r="I256" s="10" t="e">
        <f>'2020'!I256-'2008'!I256</f>
        <v>#DIV/0!</v>
      </c>
      <c r="J256" s="10" t="e">
        <f>'2020'!J256-'2008'!J256</f>
        <v>#DIV/0!</v>
      </c>
      <c r="K256" s="10" t="e">
        <f>'2020'!K256-'2008'!K256</f>
        <v>#DIV/0!</v>
      </c>
      <c r="L256" s="4" t="e">
        <f>'2020'!L256-'2008'!L256</f>
        <v>#DIV/0!</v>
      </c>
      <c r="M256" s="11" t="e">
        <f>'2020'!M256-'2008'!M256</f>
        <v>#DIV/0!</v>
      </c>
      <c r="N256" s="11" t="e">
        <f>'2020'!N256-'2008'!N256</f>
        <v>#DIV/0!</v>
      </c>
      <c r="O256" s="11" t="e">
        <f>'2020'!O256-'2008'!O256</f>
        <v>#DIV/0!</v>
      </c>
      <c r="P256" s="11" t="e">
        <f>'2020'!P256-'2008'!P256</f>
        <v>#DIV/0!</v>
      </c>
      <c r="Q256" s="6" t="e">
        <f>'2020'!Q256-'2008'!Q256</f>
        <v>#DIV/0!</v>
      </c>
      <c r="R256" s="12" t="e">
        <f>'2020'!R256-'2008'!R256</f>
        <v>#DIV/0!</v>
      </c>
      <c r="S256" s="12" t="e">
        <f>'2020'!S256-'2008'!S256</f>
        <v>#DIV/0!</v>
      </c>
      <c r="T256" s="12" t="e">
        <f>'2020'!T256-'2008'!T256</f>
        <v>#DIV/0!</v>
      </c>
      <c r="U256" s="8" t="e">
        <f>'2020'!U256-'2008'!U256</f>
        <v>#DIV/0!</v>
      </c>
      <c r="V256" s="13" t="e">
        <f>'2020'!V256-'2008'!V256</f>
        <v>#DIV/0!</v>
      </c>
      <c r="W256" s="13" t="e">
        <f>'2020'!W256-'2008'!W256</f>
        <v>#DIV/0!</v>
      </c>
      <c r="X256" s="13" t="e">
        <f>'2020'!X256-'2008'!X256</f>
        <v>#DIV/0!</v>
      </c>
      <c r="Y256" s="13" t="e">
        <f>'2020'!Y256-'2008'!Y256</f>
        <v>#DIV/0!</v>
      </c>
    </row>
    <row r="257" spans="1:25" x14ac:dyDescent="0.3">
      <c r="A257">
        <v>25420</v>
      </c>
      <c r="B257" t="s">
        <v>270</v>
      </c>
      <c r="C257">
        <v>40.335915</v>
      </c>
      <c r="D257">
        <v>-77.050489999999996</v>
      </c>
      <c r="E257">
        <f>'2020'!E257</f>
        <v>276490</v>
      </c>
      <c r="F257" s="1" t="e">
        <f>'2020'!F257-'2008'!F257</f>
        <v>#DIV/0!</v>
      </c>
      <c r="G257" s="2" t="e">
        <f>'2020'!G257-'2008'!G257</f>
        <v>#DIV/0!</v>
      </c>
      <c r="H257" s="9" t="e">
        <f>'2020'!H257-'2008'!H257</f>
        <v>#DIV/0!</v>
      </c>
      <c r="I257" s="10" t="e">
        <f>'2020'!I257-'2008'!I257</f>
        <v>#DIV/0!</v>
      </c>
      <c r="J257" s="10" t="e">
        <f>'2020'!J257-'2008'!J257</f>
        <v>#DIV/0!</v>
      </c>
      <c r="K257" s="10" t="e">
        <f>'2020'!K257-'2008'!K257</f>
        <v>#DIV/0!</v>
      </c>
      <c r="L257" s="4" t="e">
        <f>'2020'!L257-'2008'!L257</f>
        <v>#DIV/0!</v>
      </c>
      <c r="M257" s="11" t="e">
        <f>'2020'!M257-'2008'!M257</f>
        <v>#DIV/0!</v>
      </c>
      <c r="N257" s="11" t="e">
        <f>'2020'!N257-'2008'!N257</f>
        <v>#DIV/0!</v>
      </c>
      <c r="O257" s="11" t="e">
        <f>'2020'!O257-'2008'!O257</f>
        <v>#DIV/0!</v>
      </c>
      <c r="P257" s="11" t="e">
        <f>'2020'!P257-'2008'!P257</f>
        <v>#DIV/0!</v>
      </c>
      <c r="Q257" s="6" t="e">
        <f>'2020'!Q257-'2008'!Q257</f>
        <v>#DIV/0!</v>
      </c>
      <c r="R257" s="12" t="e">
        <f>'2020'!R257-'2008'!R257</f>
        <v>#DIV/0!</v>
      </c>
      <c r="S257" s="12" t="e">
        <f>'2020'!S257-'2008'!S257</f>
        <v>#DIV/0!</v>
      </c>
      <c r="T257" s="12" t="e">
        <f>'2020'!T257-'2008'!T257</f>
        <v>#DIV/0!</v>
      </c>
      <c r="U257" s="8" t="e">
        <f>'2020'!U257-'2008'!U257</f>
        <v>#DIV/0!</v>
      </c>
      <c r="V257" s="13" t="e">
        <f>'2020'!V257-'2008'!V257</f>
        <v>#DIV/0!</v>
      </c>
      <c r="W257" s="13" t="e">
        <f>'2020'!W257-'2008'!W257</f>
        <v>#DIV/0!</v>
      </c>
      <c r="X257" s="13" t="e">
        <f>'2020'!X257-'2008'!X257</f>
        <v>#DIV/0!</v>
      </c>
      <c r="Y257" s="13" t="e">
        <f>'2020'!Y257-'2008'!Y257</f>
        <v>#DIV/0!</v>
      </c>
    </row>
    <row r="258" spans="1:25" x14ac:dyDescent="0.3">
      <c r="A258">
        <v>27780</v>
      </c>
      <c r="B258" t="s">
        <v>271</v>
      </c>
      <c r="C258">
        <v>40.510221999999999</v>
      </c>
      <c r="D258">
        <v>-78.710477999999995</v>
      </c>
      <c r="E258">
        <f>'2020'!E258</f>
        <v>38340</v>
      </c>
      <c r="F258" s="1" t="e">
        <f>'2020'!F258-'2008'!F258</f>
        <v>#DIV/0!</v>
      </c>
      <c r="G258" s="2" t="e">
        <f>'2020'!G258-'2008'!G258</f>
        <v>#DIV/0!</v>
      </c>
      <c r="H258" s="9" t="e">
        <f>'2020'!H258-'2008'!H258</f>
        <v>#DIV/0!</v>
      </c>
      <c r="I258" s="10" t="e">
        <f>'2020'!I258-'2008'!I258</f>
        <v>#DIV/0!</v>
      </c>
      <c r="J258" s="10" t="e">
        <f>'2020'!J258-'2008'!J258</f>
        <v>#DIV/0!</v>
      </c>
      <c r="K258" s="10" t="e">
        <f>'2020'!K258-'2008'!K258</f>
        <v>#DIV/0!</v>
      </c>
      <c r="L258" s="4" t="e">
        <f>'2020'!L258-'2008'!L258</f>
        <v>#DIV/0!</v>
      </c>
      <c r="M258" s="11" t="e">
        <f>'2020'!M258-'2008'!M258</f>
        <v>#DIV/0!</v>
      </c>
      <c r="N258" s="11" t="e">
        <f>'2020'!N258-'2008'!N258</f>
        <v>#DIV/0!</v>
      </c>
      <c r="O258" s="11" t="e">
        <f>'2020'!O258-'2008'!O258</f>
        <v>#DIV/0!</v>
      </c>
      <c r="P258" s="11" t="e">
        <f>'2020'!P258-'2008'!P258</f>
        <v>#DIV/0!</v>
      </c>
      <c r="Q258" s="6" t="e">
        <f>'2020'!Q258-'2008'!Q258</f>
        <v>#DIV/0!</v>
      </c>
      <c r="R258" s="12" t="e">
        <f>'2020'!R258-'2008'!R258</f>
        <v>#DIV/0!</v>
      </c>
      <c r="S258" s="12" t="e">
        <f>'2020'!S258-'2008'!S258</f>
        <v>#DIV/0!</v>
      </c>
      <c r="T258" s="12" t="e">
        <f>'2020'!T258-'2008'!T258</f>
        <v>#DIV/0!</v>
      </c>
      <c r="U258" s="8" t="e">
        <f>'2020'!U258-'2008'!U258</f>
        <v>#DIV/0!</v>
      </c>
      <c r="V258" s="13" t="e">
        <f>'2020'!V258-'2008'!V258</f>
        <v>#DIV/0!</v>
      </c>
      <c r="W258" s="13" t="e">
        <f>'2020'!W258-'2008'!W258</f>
        <v>#DIV/0!</v>
      </c>
      <c r="X258" s="13" t="e">
        <f>'2020'!X258-'2008'!X258</f>
        <v>#DIV/0!</v>
      </c>
      <c r="Y258" s="13" t="e">
        <f>'2020'!Y258-'2008'!Y258</f>
        <v>#DIV/0!</v>
      </c>
    </row>
    <row r="259" spans="1:25" x14ac:dyDescent="0.3">
      <c r="A259">
        <v>29540</v>
      </c>
      <c r="B259" t="s">
        <v>272</v>
      </c>
      <c r="C259">
        <v>40.041992</v>
      </c>
      <c r="D259">
        <v>-76.250197999999997</v>
      </c>
      <c r="E259">
        <f>'2020'!E259</f>
        <v>208250</v>
      </c>
      <c r="F259" s="1" t="e">
        <f>'2020'!F259-'2008'!F259</f>
        <v>#DIV/0!</v>
      </c>
      <c r="G259" s="2" t="e">
        <f>'2020'!G259-'2008'!G259</f>
        <v>#DIV/0!</v>
      </c>
      <c r="H259" s="9" t="e">
        <f>'2020'!H259-'2008'!H259</f>
        <v>#DIV/0!</v>
      </c>
      <c r="I259" s="10" t="e">
        <f>'2020'!I259-'2008'!I259</f>
        <v>#DIV/0!</v>
      </c>
      <c r="J259" s="10" t="e">
        <f>'2020'!J259-'2008'!J259</f>
        <v>#DIV/0!</v>
      </c>
      <c r="K259" s="10" t="e">
        <f>'2020'!K259-'2008'!K259</f>
        <v>#DIV/0!</v>
      </c>
      <c r="L259" s="4" t="e">
        <f>'2020'!L259-'2008'!L259</f>
        <v>#DIV/0!</v>
      </c>
      <c r="M259" s="11" t="e">
        <f>'2020'!M259-'2008'!M259</f>
        <v>#DIV/0!</v>
      </c>
      <c r="N259" s="11" t="e">
        <f>'2020'!N259-'2008'!N259</f>
        <v>#DIV/0!</v>
      </c>
      <c r="O259" s="11" t="e">
        <f>'2020'!O259-'2008'!O259</f>
        <v>#DIV/0!</v>
      </c>
      <c r="P259" s="11" t="e">
        <f>'2020'!P259-'2008'!P259</f>
        <v>#DIV/0!</v>
      </c>
      <c r="Q259" s="6" t="e">
        <f>'2020'!Q259-'2008'!Q259</f>
        <v>#DIV/0!</v>
      </c>
      <c r="R259" s="12" t="e">
        <f>'2020'!R259-'2008'!R259</f>
        <v>#DIV/0!</v>
      </c>
      <c r="S259" s="12" t="e">
        <f>'2020'!S259-'2008'!S259</f>
        <v>#DIV/0!</v>
      </c>
      <c r="T259" s="12" t="e">
        <f>'2020'!T259-'2008'!T259</f>
        <v>#DIV/0!</v>
      </c>
      <c r="U259" s="8" t="e">
        <f>'2020'!U259-'2008'!U259</f>
        <v>#DIV/0!</v>
      </c>
      <c r="V259" s="13" t="e">
        <f>'2020'!V259-'2008'!V259</f>
        <v>#DIV/0!</v>
      </c>
      <c r="W259" s="13" t="e">
        <f>'2020'!W259-'2008'!W259</f>
        <v>#DIV/0!</v>
      </c>
      <c r="X259" s="13" t="e">
        <f>'2020'!X259-'2008'!X259</f>
        <v>#DIV/0!</v>
      </c>
      <c r="Y259" s="13" t="e">
        <f>'2020'!Y259-'2008'!Y259</f>
        <v>#DIV/0!</v>
      </c>
    </row>
    <row r="260" spans="1:25" x14ac:dyDescent="0.3">
      <c r="A260">
        <v>30140</v>
      </c>
      <c r="B260" t="s">
        <v>273</v>
      </c>
      <c r="C260">
        <v>40.371558999999998</v>
      </c>
      <c r="D260">
        <v>-76.464870000000005</v>
      </c>
      <c r="E260">
        <f>'2020'!E260</f>
        <v>38770</v>
      </c>
      <c r="F260" s="1" t="e">
        <f>'2020'!F260-'2008'!F260</f>
        <v>#DIV/0!</v>
      </c>
      <c r="G260" s="2" t="e">
        <f>'2020'!G260-'2008'!G260</f>
        <v>#DIV/0!</v>
      </c>
      <c r="H260" s="9" t="e">
        <f>'2020'!H260-'2008'!H260</f>
        <v>#DIV/0!</v>
      </c>
      <c r="I260" s="10" t="e">
        <f>'2020'!I260-'2008'!I260</f>
        <v>#DIV/0!</v>
      </c>
      <c r="J260" s="10" t="e">
        <f>'2020'!J260-'2008'!J260</f>
        <v>#DIV/0!</v>
      </c>
      <c r="K260" s="10" t="e">
        <f>'2020'!K260-'2008'!K260</f>
        <v>#DIV/0!</v>
      </c>
      <c r="L260" s="4" t="e">
        <f>'2020'!L260-'2008'!L260</f>
        <v>#DIV/0!</v>
      </c>
      <c r="M260" s="11" t="e">
        <f>'2020'!M260-'2008'!M260</f>
        <v>#DIV/0!</v>
      </c>
      <c r="N260" s="11" t="e">
        <f>'2020'!N260-'2008'!N260</f>
        <v>#DIV/0!</v>
      </c>
      <c r="O260" s="11" t="e">
        <f>'2020'!O260-'2008'!O260</f>
        <v>#DIV/0!</v>
      </c>
      <c r="P260" s="11" t="e">
        <f>'2020'!P260-'2008'!P260</f>
        <v>#DIV/0!</v>
      </c>
      <c r="Q260" s="6" t="e">
        <f>'2020'!Q260-'2008'!Q260</f>
        <v>#DIV/0!</v>
      </c>
      <c r="R260" s="12" t="e">
        <f>'2020'!R260-'2008'!R260</f>
        <v>#DIV/0!</v>
      </c>
      <c r="S260" s="12" t="e">
        <f>'2020'!S260-'2008'!S260</f>
        <v>#DIV/0!</v>
      </c>
      <c r="T260" s="12" t="e">
        <f>'2020'!T260-'2008'!T260</f>
        <v>#DIV/0!</v>
      </c>
      <c r="U260" s="8" t="e">
        <f>'2020'!U260-'2008'!U260</f>
        <v>#DIV/0!</v>
      </c>
      <c r="V260" s="13" t="e">
        <f>'2020'!V260-'2008'!V260</f>
        <v>#DIV/0!</v>
      </c>
      <c r="W260" s="13" t="e">
        <f>'2020'!W260-'2008'!W260</f>
        <v>#DIV/0!</v>
      </c>
      <c r="X260" s="13" t="e">
        <f>'2020'!X260-'2008'!X260</f>
        <v>#DIV/0!</v>
      </c>
      <c r="Y260" s="13" t="e">
        <f>'2020'!Y260-'2008'!Y260</f>
        <v>#DIV/0!</v>
      </c>
    </row>
    <row r="261" spans="1:25" x14ac:dyDescent="0.3">
      <c r="A261">
        <v>37980</v>
      </c>
      <c r="B261" t="s">
        <v>274</v>
      </c>
      <c r="C261">
        <v>39.894936000000001</v>
      </c>
      <c r="D261">
        <v>-75.311954999999998</v>
      </c>
      <c r="E261">
        <f>'2020'!E261</f>
        <v>2475380</v>
      </c>
      <c r="F261" s="1">
        <f>'2020'!F261-'2008'!F261</f>
        <v>4.366519790726664E-4</v>
      </c>
      <c r="G261" s="2">
        <f>'2020'!G261-'2008'!G261</f>
        <v>1.8113150228935143E-2</v>
      </c>
      <c r="H261" s="9">
        <f>'2020'!H261-'2008'!H261</f>
        <v>3.1729612106388486E-3</v>
      </c>
      <c r="I261" s="10">
        <f>'2020'!I261-'2008'!I261</f>
        <v>3.0004733423423524E-3</v>
      </c>
      <c r="J261" s="10">
        <f>'2020'!J261-'2008'!J261</f>
        <v>6.7819331970931443E-3</v>
      </c>
      <c r="K261" s="10">
        <f>'2020'!K261-'2008'!K261</f>
        <v>5.1577824788608083E-3</v>
      </c>
      <c r="L261" s="4">
        <f>'2020'!L261-'2008'!L261</f>
        <v>-1.7463117073035189E-2</v>
      </c>
      <c r="M261" s="11">
        <f>'2020'!M261-'2008'!M261</f>
        <v>-9.2176288988965807E-3</v>
      </c>
      <c r="N261" s="11">
        <f>'2020'!N261-'2008'!N261</f>
        <v>-3.6202410912617583E-3</v>
      </c>
      <c r="O261" s="11">
        <f>'2020'!O261-'2008'!O261</f>
        <v>-1.4651110809593762E-3</v>
      </c>
      <c r="P261" s="11">
        <f>'2020'!P261-'2008'!P261</f>
        <v>-3.160136001917474E-3</v>
      </c>
      <c r="Q261" s="6">
        <f>'2020'!Q261-'2008'!Q261</f>
        <v>6.1996520516058168E-3</v>
      </c>
      <c r="R261" s="12">
        <f>'2020'!R261-'2008'!R261</f>
        <v>4.3680712737504818E-3</v>
      </c>
      <c r="S261" s="12">
        <f>'2020'!S261-'2008'!S261</f>
        <v>1.2176978650546427E-3</v>
      </c>
      <c r="T261" s="12">
        <f>'2020'!T261-'2008'!T261</f>
        <v>6.1388291280069229E-4</v>
      </c>
      <c r="U261" s="8">
        <f>'2020'!U261-'2008'!U261</f>
        <v>-6.4130332284331321E-3</v>
      </c>
      <c r="V261" s="13">
        <f>'2020'!V261-'2008'!V261</f>
        <v>-1.7366589852436543E-3</v>
      </c>
      <c r="W261" s="13">
        <f>'2020'!W261-'2008'!W261</f>
        <v>-1.9536991736555584E-3</v>
      </c>
      <c r="X261" s="13">
        <f>'2020'!X261-'2008'!X261</f>
        <v>-1.1979360164830546E-3</v>
      </c>
      <c r="Y261" s="13">
        <f>'2020'!Y261-'2008'!Y261</f>
        <v>-1.5247390530508734E-3</v>
      </c>
    </row>
    <row r="262" spans="1:25" x14ac:dyDescent="0.3">
      <c r="A262">
        <v>38300</v>
      </c>
      <c r="B262" t="s">
        <v>275</v>
      </c>
      <c r="C262">
        <v>40.434337999999997</v>
      </c>
      <c r="D262">
        <v>-79.828061000000005</v>
      </c>
      <c r="E262">
        <f>'2020'!E262</f>
        <v>979190</v>
      </c>
      <c r="F262" s="1" t="e">
        <f>'2020'!F262-'2008'!F262</f>
        <v>#DIV/0!</v>
      </c>
      <c r="G262" s="2" t="e">
        <f>'2020'!G262-'2008'!G262</f>
        <v>#DIV/0!</v>
      </c>
      <c r="H262" s="9" t="e">
        <f>'2020'!H262-'2008'!H262</f>
        <v>#DIV/0!</v>
      </c>
      <c r="I262" s="10" t="e">
        <f>'2020'!I262-'2008'!I262</f>
        <v>#DIV/0!</v>
      </c>
      <c r="J262" s="10" t="e">
        <f>'2020'!J262-'2008'!J262</f>
        <v>#DIV/0!</v>
      </c>
      <c r="K262" s="10" t="e">
        <f>'2020'!K262-'2008'!K262</f>
        <v>#DIV/0!</v>
      </c>
      <c r="L262" s="4" t="e">
        <f>'2020'!L262-'2008'!L262</f>
        <v>#DIV/0!</v>
      </c>
      <c r="M262" s="11" t="e">
        <f>'2020'!M262-'2008'!M262</f>
        <v>#DIV/0!</v>
      </c>
      <c r="N262" s="11" t="e">
        <f>'2020'!N262-'2008'!N262</f>
        <v>#DIV/0!</v>
      </c>
      <c r="O262" s="11" t="e">
        <f>'2020'!O262-'2008'!O262</f>
        <v>#DIV/0!</v>
      </c>
      <c r="P262" s="11" t="e">
        <f>'2020'!P262-'2008'!P262</f>
        <v>#DIV/0!</v>
      </c>
      <c r="Q262" s="6" t="e">
        <f>'2020'!Q262-'2008'!Q262</f>
        <v>#DIV/0!</v>
      </c>
      <c r="R262" s="12" t="e">
        <f>'2020'!R262-'2008'!R262</f>
        <v>#DIV/0!</v>
      </c>
      <c r="S262" s="12" t="e">
        <f>'2020'!S262-'2008'!S262</f>
        <v>#DIV/0!</v>
      </c>
      <c r="T262" s="12" t="e">
        <f>'2020'!T262-'2008'!T262</f>
        <v>#DIV/0!</v>
      </c>
      <c r="U262" s="8" t="e">
        <f>'2020'!U262-'2008'!U262</f>
        <v>#DIV/0!</v>
      </c>
      <c r="V262" s="13" t="e">
        <f>'2020'!V262-'2008'!V262</f>
        <v>#DIV/0!</v>
      </c>
      <c r="W262" s="13" t="e">
        <f>'2020'!W262-'2008'!W262</f>
        <v>#DIV/0!</v>
      </c>
      <c r="X262" s="13" t="e">
        <f>'2020'!X262-'2008'!X262</f>
        <v>#DIV/0!</v>
      </c>
      <c r="Y262" s="13" t="e">
        <f>'2020'!Y262-'2008'!Y262</f>
        <v>#DIV/0!</v>
      </c>
    </row>
    <row r="263" spans="1:25" x14ac:dyDescent="0.3">
      <c r="A263">
        <v>39740</v>
      </c>
      <c r="B263" t="s">
        <v>276</v>
      </c>
      <c r="C263">
        <v>40.413957000000003</v>
      </c>
      <c r="D263">
        <v>-75.926860000000005</v>
      </c>
      <c r="E263">
        <f>'2020'!E263</f>
        <v>143050</v>
      </c>
      <c r="F263" s="1" t="e">
        <f>'2020'!F263-'2008'!F263</f>
        <v>#DIV/0!</v>
      </c>
      <c r="G263" s="2" t="e">
        <f>'2020'!G263-'2008'!G263</f>
        <v>#DIV/0!</v>
      </c>
      <c r="H263" s="9" t="e">
        <f>'2020'!H263-'2008'!H263</f>
        <v>#DIV/0!</v>
      </c>
      <c r="I263" s="10" t="e">
        <f>'2020'!I263-'2008'!I263</f>
        <v>#DIV/0!</v>
      </c>
      <c r="J263" s="10" t="e">
        <f>'2020'!J263-'2008'!J263</f>
        <v>#DIV/0!</v>
      </c>
      <c r="K263" s="10" t="e">
        <f>'2020'!K263-'2008'!K263</f>
        <v>#DIV/0!</v>
      </c>
      <c r="L263" s="4" t="e">
        <f>'2020'!L263-'2008'!L263</f>
        <v>#DIV/0!</v>
      </c>
      <c r="M263" s="11" t="e">
        <f>'2020'!M263-'2008'!M263</f>
        <v>#DIV/0!</v>
      </c>
      <c r="N263" s="11" t="e">
        <f>'2020'!N263-'2008'!N263</f>
        <v>#DIV/0!</v>
      </c>
      <c r="O263" s="11" t="e">
        <f>'2020'!O263-'2008'!O263</f>
        <v>#DIV/0!</v>
      </c>
      <c r="P263" s="11" t="e">
        <f>'2020'!P263-'2008'!P263</f>
        <v>#DIV/0!</v>
      </c>
      <c r="Q263" s="6" t="e">
        <f>'2020'!Q263-'2008'!Q263</f>
        <v>#DIV/0!</v>
      </c>
      <c r="R263" s="12" t="e">
        <f>'2020'!R263-'2008'!R263</f>
        <v>#DIV/0!</v>
      </c>
      <c r="S263" s="12" t="e">
        <f>'2020'!S263-'2008'!S263</f>
        <v>#DIV/0!</v>
      </c>
      <c r="T263" s="12" t="e">
        <f>'2020'!T263-'2008'!T263</f>
        <v>#DIV/0!</v>
      </c>
      <c r="U263" s="8" t="e">
        <f>'2020'!U263-'2008'!U263</f>
        <v>#DIV/0!</v>
      </c>
      <c r="V263" s="13" t="e">
        <f>'2020'!V263-'2008'!V263</f>
        <v>#DIV/0!</v>
      </c>
      <c r="W263" s="13" t="e">
        <f>'2020'!W263-'2008'!W263</f>
        <v>#DIV/0!</v>
      </c>
      <c r="X263" s="13" t="e">
        <f>'2020'!X263-'2008'!X263</f>
        <v>#DIV/0!</v>
      </c>
      <c r="Y263" s="13" t="e">
        <f>'2020'!Y263-'2008'!Y263</f>
        <v>#DIV/0!</v>
      </c>
    </row>
    <row r="264" spans="1:25" x14ac:dyDescent="0.3">
      <c r="A264">
        <v>42540</v>
      </c>
      <c r="B264" t="s">
        <v>277</v>
      </c>
      <c r="C264">
        <v>41.322881000000002</v>
      </c>
      <c r="D264">
        <v>-75.898188000000005</v>
      </c>
      <c r="E264">
        <f>'2020'!E264</f>
        <v>214900</v>
      </c>
      <c r="F264" s="1" t="e">
        <f>'2020'!F264-'2008'!F264</f>
        <v>#DIV/0!</v>
      </c>
      <c r="G264" s="2" t="e">
        <f>'2020'!G264-'2008'!G264</f>
        <v>#DIV/0!</v>
      </c>
      <c r="H264" s="9" t="e">
        <f>'2020'!H264-'2008'!H264</f>
        <v>#DIV/0!</v>
      </c>
      <c r="I264" s="10" t="e">
        <f>'2020'!I264-'2008'!I264</f>
        <v>#DIV/0!</v>
      </c>
      <c r="J264" s="10" t="e">
        <f>'2020'!J264-'2008'!J264</f>
        <v>#DIV/0!</v>
      </c>
      <c r="K264" s="10" t="e">
        <f>'2020'!K264-'2008'!K264</f>
        <v>#DIV/0!</v>
      </c>
      <c r="L264" s="4" t="e">
        <f>'2020'!L264-'2008'!L264</f>
        <v>#DIV/0!</v>
      </c>
      <c r="M264" s="11" t="e">
        <f>'2020'!M264-'2008'!M264</f>
        <v>#DIV/0!</v>
      </c>
      <c r="N264" s="11" t="e">
        <f>'2020'!N264-'2008'!N264</f>
        <v>#DIV/0!</v>
      </c>
      <c r="O264" s="11" t="e">
        <f>'2020'!O264-'2008'!O264</f>
        <v>#DIV/0!</v>
      </c>
      <c r="P264" s="11" t="e">
        <f>'2020'!P264-'2008'!P264</f>
        <v>#DIV/0!</v>
      </c>
      <c r="Q264" s="6" t="e">
        <f>'2020'!Q264-'2008'!Q264</f>
        <v>#DIV/0!</v>
      </c>
      <c r="R264" s="12" t="e">
        <f>'2020'!R264-'2008'!R264</f>
        <v>#DIV/0!</v>
      </c>
      <c r="S264" s="12" t="e">
        <f>'2020'!S264-'2008'!S264</f>
        <v>#DIV/0!</v>
      </c>
      <c r="T264" s="12" t="e">
        <f>'2020'!T264-'2008'!T264</f>
        <v>#DIV/0!</v>
      </c>
      <c r="U264" s="8" t="e">
        <f>'2020'!U264-'2008'!U264</f>
        <v>#DIV/0!</v>
      </c>
      <c r="V264" s="13" t="e">
        <f>'2020'!V264-'2008'!V264</f>
        <v>#DIV/0!</v>
      </c>
      <c r="W264" s="13" t="e">
        <f>'2020'!W264-'2008'!W264</f>
        <v>#DIV/0!</v>
      </c>
      <c r="X264" s="13" t="e">
        <f>'2020'!X264-'2008'!X264</f>
        <v>#DIV/0!</v>
      </c>
      <c r="Y264" s="13" t="e">
        <f>'2020'!Y264-'2008'!Y264</f>
        <v>#DIV/0!</v>
      </c>
    </row>
    <row r="265" spans="1:25" x14ac:dyDescent="0.3">
      <c r="A265">
        <v>44300</v>
      </c>
      <c r="B265" t="s">
        <v>278</v>
      </c>
      <c r="C265">
        <v>40.909128000000003</v>
      </c>
      <c r="D265">
        <v>-77.847876999999997</v>
      </c>
      <c r="E265">
        <f>'2020'!E265</f>
        <v>47030</v>
      </c>
      <c r="F265" s="1" t="e">
        <f>'2020'!F265-'2008'!F265</f>
        <v>#DIV/0!</v>
      </c>
      <c r="G265" s="2" t="e">
        <f>'2020'!G265-'2008'!G265</f>
        <v>#DIV/0!</v>
      </c>
      <c r="H265" s="9" t="e">
        <f>'2020'!H265-'2008'!H265</f>
        <v>#DIV/0!</v>
      </c>
      <c r="I265" s="10" t="e">
        <f>'2020'!I265-'2008'!I265</f>
        <v>#DIV/0!</v>
      </c>
      <c r="J265" s="10" t="e">
        <f>'2020'!J265-'2008'!J265</f>
        <v>#DIV/0!</v>
      </c>
      <c r="K265" s="10" t="e">
        <f>'2020'!K265-'2008'!K265</f>
        <v>#DIV/0!</v>
      </c>
      <c r="L265" s="4" t="e">
        <f>'2020'!L265-'2008'!L265</f>
        <v>#DIV/0!</v>
      </c>
      <c r="M265" s="11" t="e">
        <f>'2020'!M265-'2008'!M265</f>
        <v>#DIV/0!</v>
      </c>
      <c r="N265" s="11" t="e">
        <f>'2020'!N265-'2008'!N265</f>
        <v>#DIV/0!</v>
      </c>
      <c r="O265" s="11" t="e">
        <f>'2020'!O265-'2008'!O265</f>
        <v>#DIV/0!</v>
      </c>
      <c r="P265" s="11" t="e">
        <f>'2020'!P265-'2008'!P265</f>
        <v>#DIV/0!</v>
      </c>
      <c r="Q265" s="6" t="e">
        <f>'2020'!Q265-'2008'!Q265</f>
        <v>#DIV/0!</v>
      </c>
      <c r="R265" s="12" t="e">
        <f>'2020'!R265-'2008'!R265</f>
        <v>#DIV/0!</v>
      </c>
      <c r="S265" s="12" t="e">
        <f>'2020'!S265-'2008'!S265</f>
        <v>#DIV/0!</v>
      </c>
      <c r="T265" s="12" t="e">
        <f>'2020'!T265-'2008'!T265</f>
        <v>#DIV/0!</v>
      </c>
      <c r="U265" s="8" t="e">
        <f>'2020'!U265-'2008'!U265</f>
        <v>#DIV/0!</v>
      </c>
      <c r="V265" s="13" t="e">
        <f>'2020'!V265-'2008'!V265</f>
        <v>#DIV/0!</v>
      </c>
      <c r="W265" s="13" t="e">
        <f>'2020'!W265-'2008'!W265</f>
        <v>#DIV/0!</v>
      </c>
      <c r="X265" s="13" t="e">
        <f>'2020'!X265-'2008'!X265</f>
        <v>#DIV/0!</v>
      </c>
      <c r="Y265" s="13" t="e">
        <f>'2020'!Y265-'2008'!Y265</f>
        <v>#DIV/0!</v>
      </c>
    </row>
    <row r="266" spans="1:25" x14ac:dyDescent="0.3">
      <c r="A266">
        <v>48700</v>
      </c>
      <c r="B266" t="s">
        <v>279</v>
      </c>
      <c r="C266">
        <v>41.343882000000001</v>
      </c>
      <c r="D266">
        <v>-77.055261999999999</v>
      </c>
      <c r="E266">
        <f>'2020'!E266</f>
        <v>36530</v>
      </c>
      <c r="F266" s="1" t="e">
        <f>'2020'!F266-'2008'!F266</f>
        <v>#DIV/0!</v>
      </c>
      <c r="G266" s="2" t="e">
        <f>'2020'!G266-'2008'!G266</f>
        <v>#DIV/0!</v>
      </c>
      <c r="H266" s="9" t="e">
        <f>'2020'!H266-'2008'!H266</f>
        <v>#DIV/0!</v>
      </c>
      <c r="I266" s="10" t="e">
        <f>'2020'!I266-'2008'!I266</f>
        <v>#DIV/0!</v>
      </c>
      <c r="J266" s="10" t="e">
        <f>'2020'!J266-'2008'!J266</f>
        <v>#DIV/0!</v>
      </c>
      <c r="K266" s="10" t="e">
        <f>'2020'!K266-'2008'!K266</f>
        <v>#DIV/0!</v>
      </c>
      <c r="L266" s="4" t="e">
        <f>'2020'!L266-'2008'!L266</f>
        <v>#DIV/0!</v>
      </c>
      <c r="M266" s="11" t="e">
        <f>'2020'!M266-'2008'!M266</f>
        <v>#DIV/0!</v>
      </c>
      <c r="N266" s="11" t="e">
        <f>'2020'!N266-'2008'!N266</f>
        <v>#DIV/0!</v>
      </c>
      <c r="O266" s="11" t="e">
        <f>'2020'!O266-'2008'!O266</f>
        <v>#DIV/0!</v>
      </c>
      <c r="P266" s="11" t="e">
        <f>'2020'!P266-'2008'!P266</f>
        <v>#DIV/0!</v>
      </c>
      <c r="Q266" s="6" t="e">
        <f>'2020'!Q266-'2008'!Q266</f>
        <v>#DIV/0!</v>
      </c>
      <c r="R266" s="12" t="e">
        <f>'2020'!R266-'2008'!R266</f>
        <v>#DIV/0!</v>
      </c>
      <c r="S266" s="12" t="e">
        <f>'2020'!S266-'2008'!S266</f>
        <v>#DIV/0!</v>
      </c>
      <c r="T266" s="12" t="e">
        <f>'2020'!T266-'2008'!T266</f>
        <v>#DIV/0!</v>
      </c>
      <c r="U266" s="8" t="e">
        <f>'2020'!U266-'2008'!U266</f>
        <v>#DIV/0!</v>
      </c>
      <c r="V266" s="13" t="e">
        <f>'2020'!V266-'2008'!V266</f>
        <v>#DIV/0!</v>
      </c>
      <c r="W266" s="13" t="e">
        <f>'2020'!W266-'2008'!W266</f>
        <v>#DIV/0!</v>
      </c>
      <c r="X266" s="13" t="e">
        <f>'2020'!X266-'2008'!X266</f>
        <v>#DIV/0!</v>
      </c>
      <c r="Y266" s="13" t="e">
        <f>'2020'!Y266-'2008'!Y266</f>
        <v>#DIV/0!</v>
      </c>
    </row>
    <row r="267" spans="1:25" x14ac:dyDescent="0.3">
      <c r="A267">
        <v>49620</v>
      </c>
      <c r="B267" t="s">
        <v>280</v>
      </c>
      <c r="C267">
        <v>39.921751</v>
      </c>
      <c r="D267">
        <v>-76.728888999999995</v>
      </c>
      <c r="E267">
        <f>'2020'!E267</f>
        <v>150880</v>
      </c>
      <c r="F267" s="1" t="e">
        <f>'2020'!F267-'2008'!F267</f>
        <v>#DIV/0!</v>
      </c>
      <c r="G267" s="2" t="e">
        <f>'2020'!G267-'2008'!G267</f>
        <v>#DIV/0!</v>
      </c>
      <c r="H267" s="9" t="e">
        <f>'2020'!H267-'2008'!H267</f>
        <v>#DIV/0!</v>
      </c>
      <c r="I267" s="10" t="e">
        <f>'2020'!I267-'2008'!I267</f>
        <v>#DIV/0!</v>
      </c>
      <c r="J267" s="10" t="e">
        <f>'2020'!J267-'2008'!J267</f>
        <v>#DIV/0!</v>
      </c>
      <c r="K267" s="10" t="e">
        <f>'2020'!K267-'2008'!K267</f>
        <v>#DIV/0!</v>
      </c>
      <c r="L267" s="4" t="e">
        <f>'2020'!L267-'2008'!L267</f>
        <v>#DIV/0!</v>
      </c>
      <c r="M267" s="11" t="e">
        <f>'2020'!M267-'2008'!M267</f>
        <v>#DIV/0!</v>
      </c>
      <c r="N267" s="11" t="e">
        <f>'2020'!N267-'2008'!N267</f>
        <v>#DIV/0!</v>
      </c>
      <c r="O267" s="11" t="e">
        <f>'2020'!O267-'2008'!O267</f>
        <v>#DIV/0!</v>
      </c>
      <c r="P267" s="11" t="e">
        <f>'2020'!P267-'2008'!P267</f>
        <v>#DIV/0!</v>
      </c>
      <c r="Q267" s="6" t="e">
        <f>'2020'!Q267-'2008'!Q267</f>
        <v>#DIV/0!</v>
      </c>
      <c r="R267" s="12" t="e">
        <f>'2020'!R267-'2008'!R267</f>
        <v>#DIV/0!</v>
      </c>
      <c r="S267" s="12" t="e">
        <f>'2020'!S267-'2008'!S267</f>
        <v>#DIV/0!</v>
      </c>
      <c r="T267" s="12" t="e">
        <f>'2020'!T267-'2008'!T267</f>
        <v>#DIV/0!</v>
      </c>
      <c r="U267" s="8" t="e">
        <f>'2020'!U267-'2008'!U267</f>
        <v>#DIV/0!</v>
      </c>
      <c r="V267" s="13" t="e">
        <f>'2020'!V267-'2008'!V267</f>
        <v>#DIV/0!</v>
      </c>
      <c r="W267" s="13" t="e">
        <f>'2020'!W267-'2008'!W267</f>
        <v>#DIV/0!</v>
      </c>
      <c r="X267" s="13" t="e">
        <f>'2020'!X267-'2008'!X267</f>
        <v>#DIV/0!</v>
      </c>
      <c r="Y267" s="13" t="e">
        <f>'2020'!Y267-'2008'!Y267</f>
        <v>#DIV/0!</v>
      </c>
    </row>
    <row r="268" spans="1:25" x14ac:dyDescent="0.3">
      <c r="A268">
        <v>77200</v>
      </c>
      <c r="B268" t="s">
        <v>281</v>
      </c>
      <c r="C268">
        <v>41.706831000000001</v>
      </c>
      <c r="D268">
        <v>-71.286636999999999</v>
      </c>
      <c r="E268">
        <f>'2020'!E268</f>
        <v>470290</v>
      </c>
      <c r="F268" s="1" t="e">
        <f>'2020'!F268-'2008'!F268</f>
        <v>#DIV/0!</v>
      </c>
      <c r="G268" s="2" t="e">
        <f>'2020'!G268-'2008'!G268</f>
        <v>#DIV/0!</v>
      </c>
      <c r="H268" s="9" t="e">
        <f>'2020'!H268-'2008'!H268</f>
        <v>#DIV/0!</v>
      </c>
      <c r="I268" s="10" t="e">
        <f>'2020'!I268-'2008'!I268</f>
        <v>#DIV/0!</v>
      </c>
      <c r="J268" s="10" t="e">
        <f>'2020'!J268-'2008'!J268</f>
        <v>#DIV/0!</v>
      </c>
      <c r="K268" s="10" t="e">
        <f>'2020'!K268-'2008'!K268</f>
        <v>#DIV/0!</v>
      </c>
      <c r="L268" s="4" t="e">
        <f>'2020'!L268-'2008'!L268</f>
        <v>#DIV/0!</v>
      </c>
      <c r="M268" s="11" t="e">
        <f>'2020'!M268-'2008'!M268</f>
        <v>#DIV/0!</v>
      </c>
      <c r="N268" s="11" t="e">
        <f>'2020'!N268-'2008'!N268</f>
        <v>#DIV/0!</v>
      </c>
      <c r="O268" s="11" t="e">
        <f>'2020'!O268-'2008'!O268</f>
        <v>#DIV/0!</v>
      </c>
      <c r="P268" s="11" t="e">
        <f>'2020'!P268-'2008'!P268</f>
        <v>#DIV/0!</v>
      </c>
      <c r="Q268" s="6" t="e">
        <f>'2020'!Q268-'2008'!Q268</f>
        <v>#DIV/0!</v>
      </c>
      <c r="R268" s="12" t="e">
        <f>'2020'!R268-'2008'!R268</f>
        <v>#DIV/0!</v>
      </c>
      <c r="S268" s="12" t="e">
        <f>'2020'!S268-'2008'!S268</f>
        <v>#DIV/0!</v>
      </c>
      <c r="T268" s="12" t="e">
        <f>'2020'!T268-'2008'!T268</f>
        <v>#DIV/0!</v>
      </c>
      <c r="U268" s="8" t="e">
        <f>'2020'!U268-'2008'!U268</f>
        <v>#DIV/0!</v>
      </c>
      <c r="V268" s="13" t="e">
        <f>'2020'!V268-'2008'!V268</f>
        <v>#DIV/0!</v>
      </c>
      <c r="W268" s="13" t="e">
        <f>'2020'!W268-'2008'!W268</f>
        <v>#DIV/0!</v>
      </c>
      <c r="X268" s="13" t="e">
        <f>'2020'!X268-'2008'!X268</f>
        <v>#DIV/0!</v>
      </c>
      <c r="Y268" s="13" t="e">
        <f>'2020'!Y268-'2008'!Y268</f>
        <v>#DIV/0!</v>
      </c>
    </row>
    <row r="269" spans="1:25" x14ac:dyDescent="0.3">
      <c r="A269">
        <v>16700</v>
      </c>
      <c r="B269" t="s">
        <v>282</v>
      </c>
      <c r="C269">
        <v>33.021988999999998</v>
      </c>
      <c r="D269">
        <v>-80.012043000000006</v>
      </c>
      <c r="E269">
        <f>'2020'!E269</f>
        <v>310220</v>
      </c>
      <c r="F269" s="1" t="e">
        <f>'2020'!F269-'2008'!F269</f>
        <v>#DIV/0!</v>
      </c>
      <c r="G269" s="2" t="e">
        <f>'2020'!G269-'2008'!G269</f>
        <v>#DIV/0!</v>
      </c>
      <c r="H269" s="9" t="e">
        <f>'2020'!H269-'2008'!H269</f>
        <v>#DIV/0!</v>
      </c>
      <c r="I269" s="10" t="e">
        <f>'2020'!I269-'2008'!I269</f>
        <v>#DIV/0!</v>
      </c>
      <c r="J269" s="10" t="e">
        <f>'2020'!J269-'2008'!J269</f>
        <v>#DIV/0!</v>
      </c>
      <c r="K269" s="10" t="e">
        <f>'2020'!K269-'2008'!K269</f>
        <v>#DIV/0!</v>
      </c>
      <c r="L269" s="4" t="e">
        <f>'2020'!L269-'2008'!L269</f>
        <v>#DIV/0!</v>
      </c>
      <c r="M269" s="11" t="e">
        <f>'2020'!M269-'2008'!M269</f>
        <v>#DIV/0!</v>
      </c>
      <c r="N269" s="11" t="e">
        <f>'2020'!N269-'2008'!N269</f>
        <v>#DIV/0!</v>
      </c>
      <c r="O269" s="11" t="e">
        <f>'2020'!O269-'2008'!O269</f>
        <v>#DIV/0!</v>
      </c>
      <c r="P269" s="11" t="e">
        <f>'2020'!P269-'2008'!P269</f>
        <v>#DIV/0!</v>
      </c>
      <c r="Q269" s="6" t="e">
        <f>'2020'!Q269-'2008'!Q269</f>
        <v>#DIV/0!</v>
      </c>
      <c r="R269" s="12" t="e">
        <f>'2020'!R269-'2008'!R269</f>
        <v>#DIV/0!</v>
      </c>
      <c r="S269" s="12" t="e">
        <f>'2020'!S269-'2008'!S269</f>
        <v>#DIV/0!</v>
      </c>
      <c r="T269" s="12" t="e">
        <f>'2020'!T269-'2008'!T269</f>
        <v>#DIV/0!</v>
      </c>
      <c r="U269" s="8" t="e">
        <f>'2020'!U269-'2008'!U269</f>
        <v>#DIV/0!</v>
      </c>
      <c r="V269" s="13" t="e">
        <f>'2020'!V269-'2008'!V269</f>
        <v>#DIV/0!</v>
      </c>
      <c r="W269" s="13" t="e">
        <f>'2020'!W269-'2008'!W269</f>
        <v>#DIV/0!</v>
      </c>
      <c r="X269" s="13" t="e">
        <f>'2020'!X269-'2008'!X269</f>
        <v>#DIV/0!</v>
      </c>
      <c r="Y269" s="13" t="e">
        <f>'2020'!Y269-'2008'!Y269</f>
        <v>#DIV/0!</v>
      </c>
    </row>
    <row r="270" spans="1:25" x14ac:dyDescent="0.3">
      <c r="A270">
        <v>17900</v>
      </c>
      <c r="B270" t="s">
        <v>283</v>
      </c>
      <c r="C270">
        <v>34.077584999999999</v>
      </c>
      <c r="D270">
        <v>-81.037845000000004</v>
      </c>
      <c r="E270">
        <f>'2020'!E270</f>
        <v>337330</v>
      </c>
      <c r="F270" s="1" t="e">
        <f>'2020'!F270-'2008'!F270</f>
        <v>#DIV/0!</v>
      </c>
      <c r="G270" s="2" t="e">
        <f>'2020'!G270-'2008'!G270</f>
        <v>#DIV/0!</v>
      </c>
      <c r="H270" s="9" t="e">
        <f>'2020'!H270-'2008'!H270</f>
        <v>#DIV/0!</v>
      </c>
      <c r="I270" s="10" t="e">
        <f>'2020'!I270-'2008'!I270</f>
        <v>#DIV/0!</v>
      </c>
      <c r="J270" s="10" t="e">
        <f>'2020'!J270-'2008'!J270</f>
        <v>#DIV/0!</v>
      </c>
      <c r="K270" s="10" t="e">
        <f>'2020'!K270-'2008'!K270</f>
        <v>#DIV/0!</v>
      </c>
      <c r="L270" s="4" t="e">
        <f>'2020'!L270-'2008'!L270</f>
        <v>#DIV/0!</v>
      </c>
      <c r="M270" s="11" t="e">
        <f>'2020'!M270-'2008'!M270</f>
        <v>#DIV/0!</v>
      </c>
      <c r="N270" s="11" t="e">
        <f>'2020'!N270-'2008'!N270</f>
        <v>#DIV/0!</v>
      </c>
      <c r="O270" s="11" t="e">
        <f>'2020'!O270-'2008'!O270</f>
        <v>#DIV/0!</v>
      </c>
      <c r="P270" s="11" t="e">
        <f>'2020'!P270-'2008'!P270</f>
        <v>#DIV/0!</v>
      </c>
      <c r="Q270" s="6" t="e">
        <f>'2020'!Q270-'2008'!Q270</f>
        <v>#DIV/0!</v>
      </c>
      <c r="R270" s="12" t="e">
        <f>'2020'!R270-'2008'!R270</f>
        <v>#DIV/0!</v>
      </c>
      <c r="S270" s="12" t="e">
        <f>'2020'!S270-'2008'!S270</f>
        <v>#DIV/0!</v>
      </c>
      <c r="T270" s="12" t="e">
        <f>'2020'!T270-'2008'!T270</f>
        <v>#DIV/0!</v>
      </c>
      <c r="U270" s="8" t="e">
        <f>'2020'!U270-'2008'!U270</f>
        <v>#DIV/0!</v>
      </c>
      <c r="V270" s="13" t="e">
        <f>'2020'!V270-'2008'!V270</f>
        <v>#DIV/0!</v>
      </c>
      <c r="W270" s="13" t="e">
        <f>'2020'!W270-'2008'!W270</f>
        <v>#DIV/0!</v>
      </c>
      <c r="X270" s="13" t="e">
        <f>'2020'!X270-'2008'!X270</f>
        <v>#DIV/0!</v>
      </c>
      <c r="Y270" s="13" t="e">
        <f>'2020'!Y270-'2008'!Y270</f>
        <v>#DIV/0!</v>
      </c>
    </row>
    <row r="271" spans="1:25" x14ac:dyDescent="0.3">
      <c r="A271">
        <v>22500</v>
      </c>
      <c r="B271" t="s">
        <v>284</v>
      </c>
      <c r="C271">
        <v>34.154902</v>
      </c>
      <c r="D271">
        <v>-79.807590000000005</v>
      </c>
      <c r="E271">
        <f>'2020'!E271</f>
        <v>72900</v>
      </c>
      <c r="F271" s="1" t="e">
        <f>'2020'!F271-'2008'!F271</f>
        <v>#DIV/0!</v>
      </c>
      <c r="G271" s="2" t="e">
        <f>'2020'!G271-'2008'!G271</f>
        <v>#DIV/0!</v>
      </c>
      <c r="H271" s="9" t="e">
        <f>'2020'!H271-'2008'!H271</f>
        <v>#DIV/0!</v>
      </c>
      <c r="I271" s="10" t="e">
        <f>'2020'!I271-'2008'!I271</f>
        <v>#DIV/0!</v>
      </c>
      <c r="J271" s="10" t="e">
        <f>'2020'!J271-'2008'!J271</f>
        <v>#DIV/0!</v>
      </c>
      <c r="K271" s="10" t="e">
        <f>'2020'!K271-'2008'!K271</f>
        <v>#DIV/0!</v>
      </c>
      <c r="L271" s="4" t="e">
        <f>'2020'!L271-'2008'!L271</f>
        <v>#DIV/0!</v>
      </c>
      <c r="M271" s="11" t="e">
        <f>'2020'!M271-'2008'!M271</f>
        <v>#DIV/0!</v>
      </c>
      <c r="N271" s="11" t="e">
        <f>'2020'!N271-'2008'!N271</f>
        <v>#DIV/0!</v>
      </c>
      <c r="O271" s="11" t="e">
        <f>'2020'!O271-'2008'!O271</f>
        <v>#DIV/0!</v>
      </c>
      <c r="P271" s="11" t="e">
        <f>'2020'!P271-'2008'!P271</f>
        <v>#DIV/0!</v>
      </c>
      <c r="Q271" s="6" t="e">
        <f>'2020'!Q271-'2008'!Q271</f>
        <v>#DIV/0!</v>
      </c>
      <c r="R271" s="12" t="e">
        <f>'2020'!R271-'2008'!R271</f>
        <v>#DIV/0!</v>
      </c>
      <c r="S271" s="12" t="e">
        <f>'2020'!S271-'2008'!S271</f>
        <v>#DIV/0!</v>
      </c>
      <c r="T271" s="12" t="e">
        <f>'2020'!T271-'2008'!T271</f>
        <v>#DIV/0!</v>
      </c>
      <c r="U271" s="8" t="e">
        <f>'2020'!U271-'2008'!U271</f>
        <v>#DIV/0!</v>
      </c>
      <c r="V271" s="13" t="e">
        <f>'2020'!V271-'2008'!V271</f>
        <v>#DIV/0!</v>
      </c>
      <c r="W271" s="13" t="e">
        <f>'2020'!W271-'2008'!W271</f>
        <v>#DIV/0!</v>
      </c>
      <c r="X271" s="13" t="e">
        <f>'2020'!X271-'2008'!X271</f>
        <v>#DIV/0!</v>
      </c>
      <c r="Y271" s="13" t="e">
        <f>'2020'!Y271-'2008'!Y271</f>
        <v>#DIV/0!</v>
      </c>
    </row>
    <row r="272" spans="1:25" x14ac:dyDescent="0.3">
      <c r="A272">
        <v>24860</v>
      </c>
      <c r="B272" t="s">
        <v>285</v>
      </c>
      <c r="C272">
        <v>34.683709</v>
      </c>
      <c r="D272">
        <v>-82.413422999999995</v>
      </c>
      <c r="E272">
        <f>'2020'!E272</f>
        <v>357660</v>
      </c>
      <c r="F272" s="1" t="e">
        <f>'2020'!F272-'2008'!F272</f>
        <v>#DIV/0!</v>
      </c>
      <c r="G272" s="2" t="e">
        <f>'2020'!G272-'2008'!G272</f>
        <v>#DIV/0!</v>
      </c>
      <c r="H272" s="9" t="e">
        <f>'2020'!H272-'2008'!H272</f>
        <v>#DIV/0!</v>
      </c>
      <c r="I272" s="10" t="e">
        <f>'2020'!I272-'2008'!I272</f>
        <v>#DIV/0!</v>
      </c>
      <c r="J272" s="10" t="e">
        <f>'2020'!J272-'2008'!J272</f>
        <v>#DIV/0!</v>
      </c>
      <c r="K272" s="10" t="e">
        <f>'2020'!K272-'2008'!K272</f>
        <v>#DIV/0!</v>
      </c>
      <c r="L272" s="4" t="e">
        <f>'2020'!L272-'2008'!L272</f>
        <v>#DIV/0!</v>
      </c>
      <c r="M272" s="11" t="e">
        <f>'2020'!M272-'2008'!M272</f>
        <v>#DIV/0!</v>
      </c>
      <c r="N272" s="11" t="e">
        <f>'2020'!N272-'2008'!N272</f>
        <v>#DIV/0!</v>
      </c>
      <c r="O272" s="11" t="e">
        <f>'2020'!O272-'2008'!O272</f>
        <v>#DIV/0!</v>
      </c>
      <c r="P272" s="11" t="e">
        <f>'2020'!P272-'2008'!P272</f>
        <v>#DIV/0!</v>
      </c>
      <c r="Q272" s="6" t="e">
        <f>'2020'!Q272-'2008'!Q272</f>
        <v>#DIV/0!</v>
      </c>
      <c r="R272" s="12" t="e">
        <f>'2020'!R272-'2008'!R272</f>
        <v>#DIV/0!</v>
      </c>
      <c r="S272" s="12" t="e">
        <f>'2020'!S272-'2008'!S272</f>
        <v>#DIV/0!</v>
      </c>
      <c r="T272" s="12" t="e">
        <f>'2020'!T272-'2008'!T272</f>
        <v>#DIV/0!</v>
      </c>
      <c r="U272" s="8" t="e">
        <f>'2020'!U272-'2008'!U272</f>
        <v>#DIV/0!</v>
      </c>
      <c r="V272" s="13" t="e">
        <f>'2020'!V272-'2008'!V272</f>
        <v>#DIV/0!</v>
      </c>
      <c r="W272" s="13" t="e">
        <f>'2020'!W272-'2008'!W272</f>
        <v>#DIV/0!</v>
      </c>
      <c r="X272" s="13" t="e">
        <f>'2020'!X272-'2008'!X272</f>
        <v>#DIV/0!</v>
      </c>
      <c r="Y272" s="13" t="e">
        <f>'2020'!Y272-'2008'!Y272</f>
        <v>#DIV/0!</v>
      </c>
    </row>
    <row r="273" spans="1:25" x14ac:dyDescent="0.3">
      <c r="A273">
        <v>34820</v>
      </c>
      <c r="B273" t="s">
        <v>286</v>
      </c>
      <c r="C273">
        <v>33.969095000000003</v>
      </c>
      <c r="D273">
        <v>-78.612724</v>
      </c>
      <c r="E273">
        <f>'2020'!E273</f>
        <v>139490</v>
      </c>
      <c r="F273" s="1" t="e">
        <f>'2020'!F273-'2008'!F273</f>
        <v>#DIV/0!</v>
      </c>
      <c r="G273" s="2" t="e">
        <f>'2020'!G273-'2008'!G273</f>
        <v>#DIV/0!</v>
      </c>
      <c r="H273" s="9" t="e">
        <f>'2020'!H273-'2008'!H273</f>
        <v>#DIV/0!</v>
      </c>
      <c r="I273" s="10" t="e">
        <f>'2020'!I273-'2008'!I273</f>
        <v>#DIV/0!</v>
      </c>
      <c r="J273" s="10" t="e">
        <f>'2020'!J273-'2008'!J273</f>
        <v>#DIV/0!</v>
      </c>
      <c r="K273" s="10" t="e">
        <f>'2020'!K273-'2008'!K273</f>
        <v>#DIV/0!</v>
      </c>
      <c r="L273" s="4" t="e">
        <f>'2020'!L273-'2008'!L273</f>
        <v>#DIV/0!</v>
      </c>
      <c r="M273" s="11" t="e">
        <f>'2020'!M273-'2008'!M273</f>
        <v>#DIV/0!</v>
      </c>
      <c r="N273" s="11" t="e">
        <f>'2020'!N273-'2008'!N273</f>
        <v>#DIV/0!</v>
      </c>
      <c r="O273" s="11" t="e">
        <f>'2020'!O273-'2008'!O273</f>
        <v>#DIV/0!</v>
      </c>
      <c r="P273" s="11" t="e">
        <f>'2020'!P273-'2008'!P273</f>
        <v>#DIV/0!</v>
      </c>
      <c r="Q273" s="6" t="e">
        <f>'2020'!Q273-'2008'!Q273</f>
        <v>#DIV/0!</v>
      </c>
      <c r="R273" s="12" t="e">
        <f>'2020'!R273-'2008'!R273</f>
        <v>#DIV/0!</v>
      </c>
      <c r="S273" s="12" t="e">
        <f>'2020'!S273-'2008'!S273</f>
        <v>#DIV/0!</v>
      </c>
      <c r="T273" s="12" t="e">
        <f>'2020'!T273-'2008'!T273</f>
        <v>#DIV/0!</v>
      </c>
      <c r="U273" s="8" t="e">
        <f>'2020'!U273-'2008'!U273</f>
        <v>#DIV/0!</v>
      </c>
      <c r="V273" s="13" t="e">
        <f>'2020'!V273-'2008'!V273</f>
        <v>#DIV/0!</v>
      </c>
      <c r="W273" s="13" t="e">
        <f>'2020'!W273-'2008'!W273</f>
        <v>#DIV/0!</v>
      </c>
      <c r="X273" s="13" t="e">
        <f>'2020'!X273-'2008'!X273</f>
        <v>#DIV/0!</v>
      </c>
      <c r="Y273" s="13" t="e">
        <f>'2020'!Y273-'2008'!Y273</f>
        <v>#DIV/0!</v>
      </c>
    </row>
    <row r="274" spans="1:25" x14ac:dyDescent="0.3">
      <c r="A274">
        <v>43900</v>
      </c>
      <c r="B274" t="s">
        <v>287</v>
      </c>
      <c r="C274">
        <v>34.834620000000001</v>
      </c>
      <c r="D274">
        <v>-81.842400999999995</v>
      </c>
      <c r="E274">
        <f>'2020'!E274</f>
        <v>133750</v>
      </c>
      <c r="F274" s="1" t="e">
        <f>'2020'!F274-'2008'!F274</f>
        <v>#DIV/0!</v>
      </c>
      <c r="G274" s="2" t="e">
        <f>'2020'!G274-'2008'!G274</f>
        <v>#DIV/0!</v>
      </c>
      <c r="H274" s="9" t="e">
        <f>'2020'!H274-'2008'!H274</f>
        <v>#DIV/0!</v>
      </c>
      <c r="I274" s="10" t="e">
        <f>'2020'!I274-'2008'!I274</f>
        <v>#DIV/0!</v>
      </c>
      <c r="J274" s="10" t="e">
        <f>'2020'!J274-'2008'!J274</f>
        <v>#DIV/0!</v>
      </c>
      <c r="K274" s="10" t="e">
        <f>'2020'!K274-'2008'!K274</f>
        <v>#DIV/0!</v>
      </c>
      <c r="L274" s="4" t="e">
        <f>'2020'!L274-'2008'!L274</f>
        <v>#DIV/0!</v>
      </c>
      <c r="M274" s="11" t="e">
        <f>'2020'!M274-'2008'!M274</f>
        <v>#DIV/0!</v>
      </c>
      <c r="N274" s="11" t="e">
        <f>'2020'!N274-'2008'!N274</f>
        <v>#DIV/0!</v>
      </c>
      <c r="O274" s="11" t="e">
        <f>'2020'!O274-'2008'!O274</f>
        <v>#DIV/0!</v>
      </c>
      <c r="P274" s="11" t="e">
        <f>'2020'!P274-'2008'!P274</f>
        <v>#DIV/0!</v>
      </c>
      <c r="Q274" s="6" t="e">
        <f>'2020'!Q274-'2008'!Q274</f>
        <v>#DIV/0!</v>
      </c>
      <c r="R274" s="12" t="e">
        <f>'2020'!R274-'2008'!R274</f>
        <v>#DIV/0!</v>
      </c>
      <c r="S274" s="12" t="e">
        <f>'2020'!S274-'2008'!S274</f>
        <v>#DIV/0!</v>
      </c>
      <c r="T274" s="12" t="e">
        <f>'2020'!T274-'2008'!T274</f>
        <v>#DIV/0!</v>
      </c>
      <c r="U274" s="8" t="e">
        <f>'2020'!U274-'2008'!U274</f>
        <v>#DIV/0!</v>
      </c>
      <c r="V274" s="13" t="e">
        <f>'2020'!V274-'2008'!V274</f>
        <v>#DIV/0!</v>
      </c>
      <c r="W274" s="13" t="e">
        <f>'2020'!W274-'2008'!W274</f>
        <v>#DIV/0!</v>
      </c>
      <c r="X274" s="13" t="e">
        <f>'2020'!X274-'2008'!X274</f>
        <v>#DIV/0!</v>
      </c>
      <c r="Y274" s="13" t="e">
        <f>'2020'!Y274-'2008'!Y274</f>
        <v>#DIV/0!</v>
      </c>
    </row>
    <row r="275" spans="1:25" x14ac:dyDescent="0.3">
      <c r="A275">
        <v>44940</v>
      </c>
      <c r="B275" t="s">
        <v>288</v>
      </c>
      <c r="C275">
        <v>33.916139999999999</v>
      </c>
      <c r="D275">
        <v>-80.382375999999994</v>
      </c>
      <c r="E275">
        <f>'2020'!E275</f>
        <v>27180</v>
      </c>
      <c r="F275" s="1" t="e">
        <f>'2020'!F275-'2008'!F275</f>
        <v>#DIV/0!</v>
      </c>
      <c r="G275" s="2" t="e">
        <f>'2020'!G275-'2008'!G275</f>
        <v>#DIV/0!</v>
      </c>
      <c r="H275" s="9" t="e">
        <f>'2020'!H275-'2008'!H275</f>
        <v>#DIV/0!</v>
      </c>
      <c r="I275" s="10" t="e">
        <f>'2020'!I275-'2008'!I275</f>
        <v>#DIV/0!</v>
      </c>
      <c r="J275" s="10" t="e">
        <f>'2020'!J275-'2008'!J275</f>
        <v>#DIV/0!</v>
      </c>
      <c r="K275" s="10" t="e">
        <f>'2020'!K275-'2008'!K275</f>
        <v>#DIV/0!</v>
      </c>
      <c r="L275" s="4" t="e">
        <f>'2020'!L275-'2008'!L275</f>
        <v>#DIV/0!</v>
      </c>
      <c r="M275" s="11" t="e">
        <f>'2020'!M275-'2008'!M275</f>
        <v>#DIV/0!</v>
      </c>
      <c r="N275" s="11" t="e">
        <f>'2020'!N275-'2008'!N275</f>
        <v>#DIV/0!</v>
      </c>
      <c r="O275" s="11" t="e">
        <f>'2020'!O275-'2008'!O275</f>
        <v>#DIV/0!</v>
      </c>
      <c r="P275" s="11" t="e">
        <f>'2020'!P275-'2008'!P275</f>
        <v>#DIV/0!</v>
      </c>
      <c r="Q275" s="6" t="e">
        <f>'2020'!Q275-'2008'!Q275</f>
        <v>#DIV/0!</v>
      </c>
      <c r="R275" s="12" t="e">
        <f>'2020'!R275-'2008'!R275</f>
        <v>#DIV/0!</v>
      </c>
      <c r="S275" s="12" t="e">
        <f>'2020'!S275-'2008'!S275</f>
        <v>#DIV/0!</v>
      </c>
      <c r="T275" s="12" t="e">
        <f>'2020'!T275-'2008'!T275</f>
        <v>#DIV/0!</v>
      </c>
      <c r="U275" s="8" t="e">
        <f>'2020'!U275-'2008'!U275</f>
        <v>#DIV/0!</v>
      </c>
      <c r="V275" s="13" t="e">
        <f>'2020'!V275-'2008'!V275</f>
        <v>#DIV/0!</v>
      </c>
      <c r="W275" s="13" t="e">
        <f>'2020'!W275-'2008'!W275</f>
        <v>#DIV/0!</v>
      </c>
      <c r="X275" s="13" t="e">
        <f>'2020'!X275-'2008'!X275</f>
        <v>#DIV/0!</v>
      </c>
      <c r="Y275" s="13" t="e">
        <f>'2020'!Y275-'2008'!Y275</f>
        <v>#DIV/0!</v>
      </c>
    </row>
    <row r="276" spans="1:25" x14ac:dyDescent="0.3">
      <c r="A276">
        <v>39660</v>
      </c>
      <c r="B276" t="s">
        <v>289</v>
      </c>
      <c r="C276">
        <v>44.195107999999998</v>
      </c>
      <c r="D276">
        <v>-102.916612</v>
      </c>
      <c r="E276">
        <f>'2020'!E276</f>
        <v>55180</v>
      </c>
      <c r="F276" s="1" t="e">
        <f>'2020'!F276-'2008'!F276</f>
        <v>#DIV/0!</v>
      </c>
      <c r="G276" s="2" t="e">
        <f>'2020'!G276-'2008'!G276</f>
        <v>#DIV/0!</v>
      </c>
      <c r="H276" s="9" t="e">
        <f>'2020'!H276-'2008'!H276</f>
        <v>#DIV/0!</v>
      </c>
      <c r="I276" s="10" t="e">
        <f>'2020'!I276-'2008'!I276</f>
        <v>#DIV/0!</v>
      </c>
      <c r="J276" s="10" t="e">
        <f>'2020'!J276-'2008'!J276</f>
        <v>#DIV/0!</v>
      </c>
      <c r="K276" s="10" t="e">
        <f>'2020'!K276-'2008'!K276</f>
        <v>#DIV/0!</v>
      </c>
      <c r="L276" s="4" t="e">
        <f>'2020'!L276-'2008'!L276</f>
        <v>#DIV/0!</v>
      </c>
      <c r="M276" s="11" t="e">
        <f>'2020'!M276-'2008'!M276</f>
        <v>#DIV/0!</v>
      </c>
      <c r="N276" s="11" t="e">
        <f>'2020'!N276-'2008'!N276</f>
        <v>#DIV/0!</v>
      </c>
      <c r="O276" s="11" t="e">
        <f>'2020'!O276-'2008'!O276</f>
        <v>#DIV/0!</v>
      </c>
      <c r="P276" s="11" t="e">
        <f>'2020'!P276-'2008'!P276</f>
        <v>#DIV/0!</v>
      </c>
      <c r="Q276" s="6" t="e">
        <f>'2020'!Q276-'2008'!Q276</f>
        <v>#DIV/0!</v>
      </c>
      <c r="R276" s="12" t="e">
        <f>'2020'!R276-'2008'!R276</f>
        <v>#DIV/0!</v>
      </c>
      <c r="S276" s="12" t="e">
        <f>'2020'!S276-'2008'!S276</f>
        <v>#DIV/0!</v>
      </c>
      <c r="T276" s="12" t="e">
        <f>'2020'!T276-'2008'!T276</f>
        <v>#DIV/0!</v>
      </c>
      <c r="U276" s="8" t="e">
        <f>'2020'!U276-'2008'!U276</f>
        <v>#DIV/0!</v>
      </c>
      <c r="V276" s="13" t="e">
        <f>'2020'!V276-'2008'!V276</f>
        <v>#DIV/0!</v>
      </c>
      <c r="W276" s="13" t="e">
        <f>'2020'!W276-'2008'!W276</f>
        <v>#DIV/0!</v>
      </c>
      <c r="X276" s="13" t="e">
        <f>'2020'!X276-'2008'!X276</f>
        <v>#DIV/0!</v>
      </c>
      <c r="Y276" s="13" t="e">
        <f>'2020'!Y276-'2008'!Y276</f>
        <v>#DIV/0!</v>
      </c>
    </row>
    <row r="277" spans="1:25" x14ac:dyDescent="0.3">
      <c r="A277">
        <v>43620</v>
      </c>
      <c r="B277" t="s">
        <v>290</v>
      </c>
      <c r="C277">
        <v>43.495420000000003</v>
      </c>
      <c r="D277">
        <v>-96.995339000000001</v>
      </c>
      <c r="E277">
        <f>'2020'!E277</f>
        <v>137560</v>
      </c>
      <c r="F277" s="1" t="e">
        <f>'2020'!F277-'2008'!F277</f>
        <v>#DIV/0!</v>
      </c>
      <c r="G277" s="2" t="e">
        <f>'2020'!G277-'2008'!G277</f>
        <v>#DIV/0!</v>
      </c>
      <c r="H277" s="9" t="e">
        <f>'2020'!H277-'2008'!H277</f>
        <v>#DIV/0!</v>
      </c>
      <c r="I277" s="10" t="e">
        <f>'2020'!I277-'2008'!I277</f>
        <v>#DIV/0!</v>
      </c>
      <c r="J277" s="10" t="e">
        <f>'2020'!J277-'2008'!J277</f>
        <v>#DIV/0!</v>
      </c>
      <c r="K277" s="10" t="e">
        <f>'2020'!K277-'2008'!K277</f>
        <v>#DIV/0!</v>
      </c>
      <c r="L277" s="4" t="e">
        <f>'2020'!L277-'2008'!L277</f>
        <v>#DIV/0!</v>
      </c>
      <c r="M277" s="11" t="e">
        <f>'2020'!M277-'2008'!M277</f>
        <v>#DIV/0!</v>
      </c>
      <c r="N277" s="11" t="e">
        <f>'2020'!N277-'2008'!N277</f>
        <v>#DIV/0!</v>
      </c>
      <c r="O277" s="11" t="e">
        <f>'2020'!O277-'2008'!O277</f>
        <v>#DIV/0!</v>
      </c>
      <c r="P277" s="11" t="e">
        <f>'2020'!P277-'2008'!P277</f>
        <v>#DIV/0!</v>
      </c>
      <c r="Q277" s="6" t="e">
        <f>'2020'!Q277-'2008'!Q277</f>
        <v>#DIV/0!</v>
      </c>
      <c r="R277" s="12" t="e">
        <f>'2020'!R277-'2008'!R277</f>
        <v>#DIV/0!</v>
      </c>
      <c r="S277" s="12" t="e">
        <f>'2020'!S277-'2008'!S277</f>
        <v>#DIV/0!</v>
      </c>
      <c r="T277" s="12" t="e">
        <f>'2020'!T277-'2008'!T277</f>
        <v>#DIV/0!</v>
      </c>
      <c r="U277" s="8" t="e">
        <f>'2020'!U277-'2008'!U277</f>
        <v>#DIV/0!</v>
      </c>
      <c r="V277" s="13" t="e">
        <f>'2020'!V277-'2008'!V277</f>
        <v>#DIV/0!</v>
      </c>
      <c r="W277" s="13" t="e">
        <f>'2020'!W277-'2008'!W277</f>
        <v>#DIV/0!</v>
      </c>
      <c r="X277" s="13" t="e">
        <f>'2020'!X277-'2008'!X277</f>
        <v>#DIV/0!</v>
      </c>
      <c r="Y277" s="13" t="e">
        <f>'2020'!Y277-'2008'!Y277</f>
        <v>#DIV/0!</v>
      </c>
    </row>
    <row r="278" spans="1:25" x14ac:dyDescent="0.3">
      <c r="A278">
        <v>16860</v>
      </c>
      <c r="B278" t="s">
        <v>291</v>
      </c>
      <c r="C278">
        <v>35.049360999999998</v>
      </c>
      <c r="D278">
        <v>-85.361158000000003</v>
      </c>
      <c r="E278">
        <f>'2020'!E278</f>
        <v>207330</v>
      </c>
      <c r="F278" s="1" t="e">
        <f>'2020'!F278-'2008'!F278</f>
        <v>#DIV/0!</v>
      </c>
      <c r="G278" s="2" t="e">
        <f>'2020'!G278-'2008'!G278</f>
        <v>#DIV/0!</v>
      </c>
      <c r="H278" s="9" t="e">
        <f>'2020'!H278-'2008'!H278</f>
        <v>#DIV/0!</v>
      </c>
      <c r="I278" s="10" t="e">
        <f>'2020'!I278-'2008'!I278</f>
        <v>#DIV/0!</v>
      </c>
      <c r="J278" s="10" t="e">
        <f>'2020'!J278-'2008'!J278</f>
        <v>#DIV/0!</v>
      </c>
      <c r="K278" s="10" t="e">
        <f>'2020'!K278-'2008'!K278</f>
        <v>#DIV/0!</v>
      </c>
      <c r="L278" s="4" t="e">
        <f>'2020'!L278-'2008'!L278</f>
        <v>#DIV/0!</v>
      </c>
      <c r="M278" s="11" t="e">
        <f>'2020'!M278-'2008'!M278</f>
        <v>#DIV/0!</v>
      </c>
      <c r="N278" s="11" t="e">
        <f>'2020'!N278-'2008'!N278</f>
        <v>#DIV/0!</v>
      </c>
      <c r="O278" s="11" t="e">
        <f>'2020'!O278-'2008'!O278</f>
        <v>#DIV/0!</v>
      </c>
      <c r="P278" s="11" t="e">
        <f>'2020'!P278-'2008'!P278</f>
        <v>#DIV/0!</v>
      </c>
      <c r="Q278" s="6" t="e">
        <f>'2020'!Q278-'2008'!Q278</f>
        <v>#DIV/0!</v>
      </c>
      <c r="R278" s="12" t="e">
        <f>'2020'!R278-'2008'!R278</f>
        <v>#DIV/0!</v>
      </c>
      <c r="S278" s="12" t="e">
        <f>'2020'!S278-'2008'!S278</f>
        <v>#DIV/0!</v>
      </c>
      <c r="T278" s="12" t="e">
        <f>'2020'!T278-'2008'!T278</f>
        <v>#DIV/0!</v>
      </c>
      <c r="U278" s="8" t="e">
        <f>'2020'!U278-'2008'!U278</f>
        <v>#DIV/0!</v>
      </c>
      <c r="V278" s="13" t="e">
        <f>'2020'!V278-'2008'!V278</f>
        <v>#DIV/0!</v>
      </c>
      <c r="W278" s="13" t="e">
        <f>'2020'!W278-'2008'!W278</f>
        <v>#DIV/0!</v>
      </c>
      <c r="X278" s="13" t="e">
        <f>'2020'!X278-'2008'!X278</f>
        <v>#DIV/0!</v>
      </c>
      <c r="Y278" s="13" t="e">
        <f>'2020'!Y278-'2008'!Y278</f>
        <v>#DIV/0!</v>
      </c>
    </row>
    <row r="279" spans="1:25" x14ac:dyDescent="0.3">
      <c r="A279">
        <v>17300</v>
      </c>
      <c r="B279" t="s">
        <v>292</v>
      </c>
      <c r="C279">
        <v>36.749206999999998</v>
      </c>
      <c r="D279">
        <v>-87.558283000000003</v>
      </c>
      <c r="E279">
        <f>'2020'!E279</f>
        <v>68890</v>
      </c>
      <c r="F279" s="1" t="e">
        <f>'2020'!F279-'2008'!F279</f>
        <v>#DIV/0!</v>
      </c>
      <c r="G279" s="2" t="e">
        <f>'2020'!G279-'2008'!G279</f>
        <v>#DIV/0!</v>
      </c>
      <c r="H279" s="9" t="e">
        <f>'2020'!H279-'2008'!H279</f>
        <v>#DIV/0!</v>
      </c>
      <c r="I279" s="10" t="e">
        <f>'2020'!I279-'2008'!I279</f>
        <v>#DIV/0!</v>
      </c>
      <c r="J279" s="10" t="e">
        <f>'2020'!J279-'2008'!J279</f>
        <v>#DIV/0!</v>
      </c>
      <c r="K279" s="10" t="e">
        <f>'2020'!K279-'2008'!K279</f>
        <v>#DIV/0!</v>
      </c>
      <c r="L279" s="4" t="e">
        <f>'2020'!L279-'2008'!L279</f>
        <v>#DIV/0!</v>
      </c>
      <c r="M279" s="11" t="e">
        <f>'2020'!M279-'2008'!M279</f>
        <v>#DIV/0!</v>
      </c>
      <c r="N279" s="11" t="e">
        <f>'2020'!N279-'2008'!N279</f>
        <v>#DIV/0!</v>
      </c>
      <c r="O279" s="11" t="e">
        <f>'2020'!O279-'2008'!O279</f>
        <v>#DIV/0!</v>
      </c>
      <c r="P279" s="11" t="e">
        <f>'2020'!P279-'2008'!P279</f>
        <v>#DIV/0!</v>
      </c>
      <c r="Q279" s="6" t="e">
        <f>'2020'!Q279-'2008'!Q279</f>
        <v>#DIV/0!</v>
      </c>
      <c r="R279" s="12" t="e">
        <f>'2020'!R279-'2008'!R279</f>
        <v>#DIV/0!</v>
      </c>
      <c r="S279" s="12" t="e">
        <f>'2020'!S279-'2008'!S279</f>
        <v>#DIV/0!</v>
      </c>
      <c r="T279" s="12" t="e">
        <f>'2020'!T279-'2008'!T279</f>
        <v>#DIV/0!</v>
      </c>
      <c r="U279" s="8" t="e">
        <f>'2020'!U279-'2008'!U279</f>
        <v>#DIV/0!</v>
      </c>
      <c r="V279" s="13" t="e">
        <f>'2020'!V279-'2008'!V279</f>
        <v>#DIV/0!</v>
      </c>
      <c r="W279" s="13" t="e">
        <f>'2020'!W279-'2008'!W279</f>
        <v>#DIV/0!</v>
      </c>
      <c r="X279" s="13" t="e">
        <f>'2020'!X279-'2008'!X279</f>
        <v>#DIV/0!</v>
      </c>
      <c r="Y279" s="13" t="e">
        <f>'2020'!Y279-'2008'!Y279</f>
        <v>#DIV/0!</v>
      </c>
    </row>
    <row r="280" spans="1:25" x14ac:dyDescent="0.3">
      <c r="A280">
        <v>17420</v>
      </c>
      <c r="B280" t="s">
        <v>293</v>
      </c>
      <c r="C280">
        <v>35.138117000000001</v>
      </c>
      <c r="D280">
        <v>-84.655079000000001</v>
      </c>
      <c r="E280">
        <f>'2020'!E280</f>
        <v>27980</v>
      </c>
      <c r="F280" s="1" t="e">
        <f>'2020'!F280-'2008'!F280</f>
        <v>#DIV/0!</v>
      </c>
      <c r="G280" s="2" t="e">
        <f>'2020'!G280-'2008'!G280</f>
        <v>#DIV/0!</v>
      </c>
      <c r="H280" s="9" t="e">
        <f>'2020'!H280-'2008'!H280</f>
        <v>#DIV/0!</v>
      </c>
      <c r="I280" s="10" t="e">
        <f>'2020'!I280-'2008'!I280</f>
        <v>#DIV/0!</v>
      </c>
      <c r="J280" s="10" t="e">
        <f>'2020'!J280-'2008'!J280</f>
        <v>#DIV/0!</v>
      </c>
      <c r="K280" s="10" t="e">
        <f>'2020'!K280-'2008'!K280</f>
        <v>#DIV/0!</v>
      </c>
      <c r="L280" s="4" t="e">
        <f>'2020'!L280-'2008'!L280</f>
        <v>#DIV/0!</v>
      </c>
      <c r="M280" s="11" t="e">
        <f>'2020'!M280-'2008'!M280</f>
        <v>#DIV/0!</v>
      </c>
      <c r="N280" s="11" t="e">
        <f>'2020'!N280-'2008'!N280</f>
        <v>#DIV/0!</v>
      </c>
      <c r="O280" s="11" t="e">
        <f>'2020'!O280-'2008'!O280</f>
        <v>#DIV/0!</v>
      </c>
      <c r="P280" s="11" t="e">
        <f>'2020'!P280-'2008'!P280</f>
        <v>#DIV/0!</v>
      </c>
      <c r="Q280" s="6" t="e">
        <f>'2020'!Q280-'2008'!Q280</f>
        <v>#DIV/0!</v>
      </c>
      <c r="R280" s="12" t="e">
        <f>'2020'!R280-'2008'!R280</f>
        <v>#DIV/0!</v>
      </c>
      <c r="S280" s="12" t="e">
        <f>'2020'!S280-'2008'!S280</f>
        <v>#DIV/0!</v>
      </c>
      <c r="T280" s="12" t="e">
        <f>'2020'!T280-'2008'!T280</f>
        <v>#DIV/0!</v>
      </c>
      <c r="U280" s="8" t="e">
        <f>'2020'!U280-'2008'!U280</f>
        <v>#DIV/0!</v>
      </c>
      <c r="V280" s="13" t="e">
        <f>'2020'!V280-'2008'!V280</f>
        <v>#DIV/0!</v>
      </c>
      <c r="W280" s="13" t="e">
        <f>'2020'!W280-'2008'!W280</f>
        <v>#DIV/0!</v>
      </c>
      <c r="X280" s="13" t="e">
        <f>'2020'!X280-'2008'!X280</f>
        <v>#DIV/0!</v>
      </c>
      <c r="Y280" s="13" t="e">
        <f>'2020'!Y280-'2008'!Y280</f>
        <v>#DIV/0!</v>
      </c>
    </row>
    <row r="281" spans="1:25" x14ac:dyDescent="0.3">
      <c r="A281">
        <v>27180</v>
      </c>
      <c r="B281" t="s">
        <v>294</v>
      </c>
      <c r="C281">
        <v>35.610937</v>
      </c>
      <c r="D281">
        <v>-88.853902000000005</v>
      </c>
      <c r="E281">
        <f>'2020'!E281</f>
        <v>51040</v>
      </c>
      <c r="F281" s="1" t="e">
        <f>'2020'!F281-'2008'!F281</f>
        <v>#DIV/0!</v>
      </c>
      <c r="G281" s="2" t="e">
        <f>'2020'!G281-'2008'!G281</f>
        <v>#DIV/0!</v>
      </c>
      <c r="H281" s="9" t="e">
        <f>'2020'!H281-'2008'!H281</f>
        <v>#DIV/0!</v>
      </c>
      <c r="I281" s="10" t="e">
        <f>'2020'!I281-'2008'!I281</f>
        <v>#DIV/0!</v>
      </c>
      <c r="J281" s="10" t="e">
        <f>'2020'!J281-'2008'!J281</f>
        <v>#DIV/0!</v>
      </c>
      <c r="K281" s="10" t="e">
        <f>'2020'!K281-'2008'!K281</f>
        <v>#DIV/0!</v>
      </c>
      <c r="L281" s="4" t="e">
        <f>'2020'!L281-'2008'!L281</f>
        <v>#DIV/0!</v>
      </c>
      <c r="M281" s="11" t="e">
        <f>'2020'!M281-'2008'!M281</f>
        <v>#DIV/0!</v>
      </c>
      <c r="N281" s="11" t="e">
        <f>'2020'!N281-'2008'!N281</f>
        <v>#DIV/0!</v>
      </c>
      <c r="O281" s="11" t="e">
        <f>'2020'!O281-'2008'!O281</f>
        <v>#DIV/0!</v>
      </c>
      <c r="P281" s="11" t="e">
        <f>'2020'!P281-'2008'!P281</f>
        <v>#DIV/0!</v>
      </c>
      <c r="Q281" s="6" t="e">
        <f>'2020'!Q281-'2008'!Q281</f>
        <v>#DIV/0!</v>
      </c>
      <c r="R281" s="12" t="e">
        <f>'2020'!R281-'2008'!R281</f>
        <v>#DIV/0!</v>
      </c>
      <c r="S281" s="12" t="e">
        <f>'2020'!S281-'2008'!S281</f>
        <v>#DIV/0!</v>
      </c>
      <c r="T281" s="12" t="e">
        <f>'2020'!T281-'2008'!T281</f>
        <v>#DIV/0!</v>
      </c>
      <c r="U281" s="8" t="e">
        <f>'2020'!U281-'2008'!U281</f>
        <v>#DIV/0!</v>
      </c>
      <c r="V281" s="13" t="e">
        <f>'2020'!V281-'2008'!V281</f>
        <v>#DIV/0!</v>
      </c>
      <c r="W281" s="13" t="e">
        <f>'2020'!W281-'2008'!W281</f>
        <v>#DIV/0!</v>
      </c>
      <c r="X281" s="13" t="e">
        <f>'2020'!X281-'2008'!X281</f>
        <v>#DIV/0!</v>
      </c>
      <c r="Y281" s="13" t="e">
        <f>'2020'!Y281-'2008'!Y281</f>
        <v>#DIV/0!</v>
      </c>
    </row>
    <row r="282" spans="1:25" x14ac:dyDescent="0.3">
      <c r="A282">
        <v>27740</v>
      </c>
      <c r="B282" t="s">
        <v>295</v>
      </c>
      <c r="C282">
        <v>36.265822</v>
      </c>
      <c r="D282">
        <v>-82.332693000000006</v>
      </c>
      <c r="E282">
        <f>'2020'!E282</f>
        <v>58320</v>
      </c>
      <c r="F282" s="1" t="e">
        <f>'2020'!F282-'2008'!F282</f>
        <v>#DIV/0!</v>
      </c>
      <c r="G282" s="2" t="e">
        <f>'2020'!G282-'2008'!G282</f>
        <v>#DIV/0!</v>
      </c>
      <c r="H282" s="9" t="e">
        <f>'2020'!H282-'2008'!H282</f>
        <v>#DIV/0!</v>
      </c>
      <c r="I282" s="10" t="e">
        <f>'2020'!I282-'2008'!I282</f>
        <v>#DIV/0!</v>
      </c>
      <c r="J282" s="10" t="e">
        <f>'2020'!J282-'2008'!J282</f>
        <v>#DIV/0!</v>
      </c>
      <c r="K282" s="10" t="e">
        <f>'2020'!K282-'2008'!K282</f>
        <v>#DIV/0!</v>
      </c>
      <c r="L282" s="4" t="e">
        <f>'2020'!L282-'2008'!L282</f>
        <v>#DIV/0!</v>
      </c>
      <c r="M282" s="11" t="e">
        <f>'2020'!M282-'2008'!M282</f>
        <v>#DIV/0!</v>
      </c>
      <c r="N282" s="11" t="e">
        <f>'2020'!N282-'2008'!N282</f>
        <v>#DIV/0!</v>
      </c>
      <c r="O282" s="11" t="e">
        <f>'2020'!O282-'2008'!O282</f>
        <v>#DIV/0!</v>
      </c>
      <c r="P282" s="11" t="e">
        <f>'2020'!P282-'2008'!P282</f>
        <v>#DIV/0!</v>
      </c>
      <c r="Q282" s="6" t="e">
        <f>'2020'!Q282-'2008'!Q282</f>
        <v>#DIV/0!</v>
      </c>
      <c r="R282" s="12" t="e">
        <f>'2020'!R282-'2008'!R282</f>
        <v>#DIV/0!</v>
      </c>
      <c r="S282" s="12" t="e">
        <f>'2020'!S282-'2008'!S282</f>
        <v>#DIV/0!</v>
      </c>
      <c r="T282" s="12" t="e">
        <f>'2020'!T282-'2008'!T282</f>
        <v>#DIV/0!</v>
      </c>
      <c r="U282" s="8" t="e">
        <f>'2020'!U282-'2008'!U282</f>
        <v>#DIV/0!</v>
      </c>
      <c r="V282" s="13" t="e">
        <f>'2020'!V282-'2008'!V282</f>
        <v>#DIV/0!</v>
      </c>
      <c r="W282" s="13" t="e">
        <f>'2020'!W282-'2008'!W282</f>
        <v>#DIV/0!</v>
      </c>
      <c r="X282" s="13" t="e">
        <f>'2020'!X282-'2008'!X282</f>
        <v>#DIV/0!</v>
      </c>
      <c r="Y282" s="13" t="e">
        <f>'2020'!Y282-'2008'!Y282</f>
        <v>#DIV/0!</v>
      </c>
    </row>
    <row r="283" spans="1:25" x14ac:dyDescent="0.3">
      <c r="A283">
        <v>28700</v>
      </c>
      <c r="B283" t="s">
        <v>296</v>
      </c>
      <c r="C283">
        <v>36.604160999999998</v>
      </c>
      <c r="D283">
        <v>-82.440145000000001</v>
      </c>
      <c r="E283">
        <f>'2020'!E283</f>
        <v>91790</v>
      </c>
      <c r="F283" s="1" t="e">
        <f>'2020'!F283-'2008'!F283</f>
        <v>#DIV/0!</v>
      </c>
      <c r="G283" s="2" t="e">
        <f>'2020'!G283-'2008'!G283</f>
        <v>#DIV/0!</v>
      </c>
      <c r="H283" s="9" t="e">
        <f>'2020'!H283-'2008'!H283</f>
        <v>#DIV/0!</v>
      </c>
      <c r="I283" s="10" t="e">
        <f>'2020'!I283-'2008'!I283</f>
        <v>#DIV/0!</v>
      </c>
      <c r="J283" s="10" t="e">
        <f>'2020'!J283-'2008'!J283</f>
        <v>#DIV/0!</v>
      </c>
      <c r="K283" s="10" t="e">
        <f>'2020'!K283-'2008'!K283</f>
        <v>#DIV/0!</v>
      </c>
      <c r="L283" s="4" t="e">
        <f>'2020'!L283-'2008'!L283</f>
        <v>#DIV/0!</v>
      </c>
      <c r="M283" s="11" t="e">
        <f>'2020'!M283-'2008'!M283</f>
        <v>#DIV/0!</v>
      </c>
      <c r="N283" s="11" t="e">
        <f>'2020'!N283-'2008'!N283</f>
        <v>#DIV/0!</v>
      </c>
      <c r="O283" s="11" t="e">
        <f>'2020'!O283-'2008'!O283</f>
        <v>#DIV/0!</v>
      </c>
      <c r="P283" s="11" t="e">
        <f>'2020'!P283-'2008'!P283</f>
        <v>#DIV/0!</v>
      </c>
      <c r="Q283" s="6" t="e">
        <f>'2020'!Q283-'2008'!Q283</f>
        <v>#DIV/0!</v>
      </c>
      <c r="R283" s="12" t="e">
        <f>'2020'!R283-'2008'!R283</f>
        <v>#DIV/0!</v>
      </c>
      <c r="S283" s="12" t="e">
        <f>'2020'!S283-'2008'!S283</f>
        <v>#DIV/0!</v>
      </c>
      <c r="T283" s="12" t="e">
        <f>'2020'!T283-'2008'!T283</f>
        <v>#DIV/0!</v>
      </c>
      <c r="U283" s="8" t="e">
        <f>'2020'!U283-'2008'!U283</f>
        <v>#DIV/0!</v>
      </c>
      <c r="V283" s="13" t="e">
        <f>'2020'!V283-'2008'!V283</f>
        <v>#DIV/0!</v>
      </c>
      <c r="W283" s="13" t="e">
        <f>'2020'!W283-'2008'!W283</f>
        <v>#DIV/0!</v>
      </c>
      <c r="X283" s="13" t="e">
        <f>'2020'!X283-'2008'!X283</f>
        <v>#DIV/0!</v>
      </c>
      <c r="Y283" s="13" t="e">
        <f>'2020'!Y283-'2008'!Y283</f>
        <v>#DIV/0!</v>
      </c>
    </row>
    <row r="284" spans="1:25" x14ac:dyDescent="0.3">
      <c r="A284">
        <v>28940</v>
      </c>
      <c r="B284" t="s">
        <v>297</v>
      </c>
      <c r="C284">
        <v>36.044462000000003</v>
      </c>
      <c r="D284">
        <v>-84.136114000000006</v>
      </c>
      <c r="E284">
        <f>'2020'!E284</f>
        <v>329960</v>
      </c>
      <c r="F284" s="1" t="e">
        <f>'2020'!F284-'2008'!F284</f>
        <v>#DIV/0!</v>
      </c>
      <c r="G284" s="2" t="e">
        <f>'2020'!G284-'2008'!G284</f>
        <v>#DIV/0!</v>
      </c>
      <c r="H284" s="9" t="e">
        <f>'2020'!H284-'2008'!H284</f>
        <v>#DIV/0!</v>
      </c>
      <c r="I284" s="10" t="e">
        <f>'2020'!I284-'2008'!I284</f>
        <v>#DIV/0!</v>
      </c>
      <c r="J284" s="10" t="e">
        <f>'2020'!J284-'2008'!J284</f>
        <v>#DIV/0!</v>
      </c>
      <c r="K284" s="10" t="e">
        <f>'2020'!K284-'2008'!K284</f>
        <v>#DIV/0!</v>
      </c>
      <c r="L284" s="4" t="e">
        <f>'2020'!L284-'2008'!L284</f>
        <v>#DIV/0!</v>
      </c>
      <c r="M284" s="11" t="e">
        <f>'2020'!M284-'2008'!M284</f>
        <v>#DIV/0!</v>
      </c>
      <c r="N284" s="11" t="e">
        <f>'2020'!N284-'2008'!N284</f>
        <v>#DIV/0!</v>
      </c>
      <c r="O284" s="11" t="e">
        <f>'2020'!O284-'2008'!O284</f>
        <v>#DIV/0!</v>
      </c>
      <c r="P284" s="11" t="e">
        <f>'2020'!P284-'2008'!P284</f>
        <v>#DIV/0!</v>
      </c>
      <c r="Q284" s="6" t="e">
        <f>'2020'!Q284-'2008'!Q284</f>
        <v>#DIV/0!</v>
      </c>
      <c r="R284" s="12" t="e">
        <f>'2020'!R284-'2008'!R284</f>
        <v>#DIV/0!</v>
      </c>
      <c r="S284" s="12" t="e">
        <f>'2020'!S284-'2008'!S284</f>
        <v>#DIV/0!</v>
      </c>
      <c r="T284" s="12" t="e">
        <f>'2020'!T284-'2008'!T284</f>
        <v>#DIV/0!</v>
      </c>
      <c r="U284" s="8" t="e">
        <f>'2020'!U284-'2008'!U284</f>
        <v>#DIV/0!</v>
      </c>
      <c r="V284" s="13" t="e">
        <f>'2020'!V284-'2008'!V284</f>
        <v>#DIV/0!</v>
      </c>
      <c r="W284" s="13" t="e">
        <f>'2020'!W284-'2008'!W284</f>
        <v>#DIV/0!</v>
      </c>
      <c r="X284" s="13" t="e">
        <f>'2020'!X284-'2008'!X284</f>
        <v>#DIV/0!</v>
      </c>
      <c r="Y284" s="13" t="e">
        <f>'2020'!Y284-'2008'!Y284</f>
        <v>#DIV/0!</v>
      </c>
    </row>
    <row r="285" spans="1:25" x14ac:dyDescent="0.3">
      <c r="A285">
        <v>32820</v>
      </c>
      <c r="B285" t="s">
        <v>298</v>
      </c>
      <c r="C285">
        <v>35.008557000000003</v>
      </c>
      <c r="D285">
        <v>-89.821815999999998</v>
      </c>
      <c r="E285">
        <f>'2020'!E285</f>
        <v>543370</v>
      </c>
      <c r="F285" s="1" t="e">
        <f>'2020'!F285-'2008'!F285</f>
        <v>#DIV/0!</v>
      </c>
      <c r="G285" s="2" t="e">
        <f>'2020'!G285-'2008'!G285</f>
        <v>#DIV/0!</v>
      </c>
      <c r="H285" s="9" t="e">
        <f>'2020'!H285-'2008'!H285</f>
        <v>#DIV/0!</v>
      </c>
      <c r="I285" s="10" t="e">
        <f>'2020'!I285-'2008'!I285</f>
        <v>#DIV/0!</v>
      </c>
      <c r="J285" s="10" t="e">
        <f>'2020'!J285-'2008'!J285</f>
        <v>#DIV/0!</v>
      </c>
      <c r="K285" s="10" t="e">
        <f>'2020'!K285-'2008'!K285</f>
        <v>#DIV/0!</v>
      </c>
      <c r="L285" s="4" t="e">
        <f>'2020'!L285-'2008'!L285</f>
        <v>#DIV/0!</v>
      </c>
      <c r="M285" s="11" t="e">
        <f>'2020'!M285-'2008'!M285</f>
        <v>#DIV/0!</v>
      </c>
      <c r="N285" s="11" t="e">
        <f>'2020'!N285-'2008'!N285</f>
        <v>#DIV/0!</v>
      </c>
      <c r="O285" s="11" t="e">
        <f>'2020'!O285-'2008'!O285</f>
        <v>#DIV/0!</v>
      </c>
      <c r="P285" s="11" t="e">
        <f>'2020'!P285-'2008'!P285</f>
        <v>#DIV/0!</v>
      </c>
      <c r="Q285" s="6" t="e">
        <f>'2020'!Q285-'2008'!Q285</f>
        <v>#DIV/0!</v>
      </c>
      <c r="R285" s="12" t="e">
        <f>'2020'!R285-'2008'!R285</f>
        <v>#DIV/0!</v>
      </c>
      <c r="S285" s="12" t="e">
        <f>'2020'!S285-'2008'!S285</f>
        <v>#DIV/0!</v>
      </c>
      <c r="T285" s="12" t="e">
        <f>'2020'!T285-'2008'!T285</f>
        <v>#DIV/0!</v>
      </c>
      <c r="U285" s="8" t="e">
        <f>'2020'!U285-'2008'!U285</f>
        <v>#DIV/0!</v>
      </c>
      <c r="V285" s="13" t="e">
        <f>'2020'!V285-'2008'!V285</f>
        <v>#DIV/0!</v>
      </c>
      <c r="W285" s="13" t="e">
        <f>'2020'!W285-'2008'!W285</f>
        <v>#DIV/0!</v>
      </c>
      <c r="X285" s="13" t="e">
        <f>'2020'!X285-'2008'!X285</f>
        <v>#DIV/0!</v>
      </c>
      <c r="Y285" s="13" t="e">
        <f>'2020'!Y285-'2008'!Y285</f>
        <v>#DIV/0!</v>
      </c>
    </row>
    <row r="286" spans="1:25" x14ac:dyDescent="0.3">
      <c r="A286">
        <v>34100</v>
      </c>
      <c r="B286" t="s">
        <v>299</v>
      </c>
      <c r="C286">
        <v>36.115484000000002</v>
      </c>
      <c r="D286">
        <v>-83.376546000000005</v>
      </c>
      <c r="E286">
        <f>'2020'!E286</f>
        <v>31460</v>
      </c>
      <c r="F286" s="1" t="e">
        <f>'2020'!F286-'2008'!F286</f>
        <v>#DIV/0!</v>
      </c>
      <c r="G286" s="2" t="e">
        <f>'2020'!G286-'2008'!G286</f>
        <v>#DIV/0!</v>
      </c>
      <c r="H286" s="9" t="e">
        <f>'2020'!H286-'2008'!H286</f>
        <v>#DIV/0!</v>
      </c>
      <c r="I286" s="10" t="e">
        <f>'2020'!I286-'2008'!I286</f>
        <v>#DIV/0!</v>
      </c>
      <c r="J286" s="10" t="e">
        <f>'2020'!J286-'2008'!J286</f>
        <v>#DIV/0!</v>
      </c>
      <c r="K286" s="10" t="e">
        <f>'2020'!K286-'2008'!K286</f>
        <v>#DIV/0!</v>
      </c>
      <c r="L286" s="4" t="e">
        <f>'2020'!L286-'2008'!L286</f>
        <v>#DIV/0!</v>
      </c>
      <c r="M286" s="11" t="e">
        <f>'2020'!M286-'2008'!M286</f>
        <v>#DIV/0!</v>
      </c>
      <c r="N286" s="11" t="e">
        <f>'2020'!N286-'2008'!N286</f>
        <v>#DIV/0!</v>
      </c>
      <c r="O286" s="11" t="e">
        <f>'2020'!O286-'2008'!O286</f>
        <v>#DIV/0!</v>
      </c>
      <c r="P286" s="11" t="e">
        <f>'2020'!P286-'2008'!P286</f>
        <v>#DIV/0!</v>
      </c>
      <c r="Q286" s="6" t="e">
        <f>'2020'!Q286-'2008'!Q286</f>
        <v>#DIV/0!</v>
      </c>
      <c r="R286" s="12" t="e">
        <f>'2020'!R286-'2008'!R286</f>
        <v>#DIV/0!</v>
      </c>
      <c r="S286" s="12" t="e">
        <f>'2020'!S286-'2008'!S286</f>
        <v>#DIV/0!</v>
      </c>
      <c r="T286" s="12" t="e">
        <f>'2020'!T286-'2008'!T286</f>
        <v>#DIV/0!</v>
      </c>
      <c r="U286" s="8" t="e">
        <f>'2020'!U286-'2008'!U286</f>
        <v>#DIV/0!</v>
      </c>
      <c r="V286" s="13" t="e">
        <f>'2020'!V286-'2008'!V286</f>
        <v>#DIV/0!</v>
      </c>
      <c r="W286" s="13" t="e">
        <f>'2020'!W286-'2008'!W286</f>
        <v>#DIV/0!</v>
      </c>
      <c r="X286" s="13" t="e">
        <f>'2020'!X286-'2008'!X286</f>
        <v>#DIV/0!</v>
      </c>
      <c r="Y286" s="13" t="e">
        <f>'2020'!Y286-'2008'!Y286</f>
        <v>#DIV/0!</v>
      </c>
    </row>
    <row r="287" spans="1:25" x14ac:dyDescent="0.3">
      <c r="A287">
        <v>34980</v>
      </c>
      <c r="B287" t="s">
        <v>300</v>
      </c>
      <c r="C287">
        <v>36.091577000000001</v>
      </c>
      <c r="D287">
        <v>-86.722980000000007</v>
      </c>
      <c r="E287">
        <f>'2020'!E287</f>
        <v>864430</v>
      </c>
      <c r="F287" s="1" t="e">
        <f>'2020'!F287-'2008'!F287</f>
        <v>#DIV/0!</v>
      </c>
      <c r="G287" s="2" t="e">
        <f>'2020'!G287-'2008'!G287</f>
        <v>#DIV/0!</v>
      </c>
      <c r="H287" s="9" t="e">
        <f>'2020'!H287-'2008'!H287</f>
        <v>#DIV/0!</v>
      </c>
      <c r="I287" s="10" t="e">
        <f>'2020'!I287-'2008'!I287</f>
        <v>#DIV/0!</v>
      </c>
      <c r="J287" s="10" t="e">
        <f>'2020'!J287-'2008'!J287</f>
        <v>#DIV/0!</v>
      </c>
      <c r="K287" s="10" t="e">
        <f>'2020'!K287-'2008'!K287</f>
        <v>#DIV/0!</v>
      </c>
      <c r="L287" s="4" t="e">
        <f>'2020'!L287-'2008'!L287</f>
        <v>#DIV/0!</v>
      </c>
      <c r="M287" s="11" t="e">
        <f>'2020'!M287-'2008'!M287</f>
        <v>#DIV/0!</v>
      </c>
      <c r="N287" s="11" t="e">
        <f>'2020'!N287-'2008'!N287</f>
        <v>#DIV/0!</v>
      </c>
      <c r="O287" s="11" t="e">
        <f>'2020'!O287-'2008'!O287</f>
        <v>#DIV/0!</v>
      </c>
      <c r="P287" s="11" t="e">
        <f>'2020'!P287-'2008'!P287</f>
        <v>#DIV/0!</v>
      </c>
      <c r="Q287" s="6" t="e">
        <f>'2020'!Q287-'2008'!Q287</f>
        <v>#DIV/0!</v>
      </c>
      <c r="R287" s="12" t="e">
        <f>'2020'!R287-'2008'!R287</f>
        <v>#DIV/0!</v>
      </c>
      <c r="S287" s="12" t="e">
        <f>'2020'!S287-'2008'!S287</f>
        <v>#DIV/0!</v>
      </c>
      <c r="T287" s="12" t="e">
        <f>'2020'!T287-'2008'!T287</f>
        <v>#DIV/0!</v>
      </c>
      <c r="U287" s="8" t="e">
        <f>'2020'!U287-'2008'!U287</f>
        <v>#DIV/0!</v>
      </c>
      <c r="V287" s="13" t="e">
        <f>'2020'!V287-'2008'!V287</f>
        <v>#DIV/0!</v>
      </c>
      <c r="W287" s="13" t="e">
        <f>'2020'!W287-'2008'!W287</f>
        <v>#DIV/0!</v>
      </c>
      <c r="X287" s="13" t="e">
        <f>'2020'!X287-'2008'!X287</f>
        <v>#DIV/0!</v>
      </c>
      <c r="Y287" s="13" t="e">
        <f>'2020'!Y287-'2008'!Y287</f>
        <v>#DIV/0!</v>
      </c>
    </row>
    <row r="288" spans="1:25" x14ac:dyDescent="0.3">
      <c r="A288">
        <v>10180</v>
      </c>
      <c r="B288" t="s">
        <v>301</v>
      </c>
      <c r="C288">
        <v>32.452021999999999</v>
      </c>
      <c r="D288">
        <v>-99.718743000000003</v>
      </c>
      <c r="E288">
        <f>'2020'!E288</f>
        <v>54760</v>
      </c>
      <c r="F288" s="1" t="e">
        <f>'2020'!F288-'2008'!F288</f>
        <v>#DIV/0!</v>
      </c>
      <c r="G288" s="2" t="e">
        <f>'2020'!G288-'2008'!G288</f>
        <v>#DIV/0!</v>
      </c>
      <c r="H288" s="9" t="e">
        <f>'2020'!H288-'2008'!H288</f>
        <v>#DIV/0!</v>
      </c>
      <c r="I288" s="10" t="e">
        <f>'2020'!I288-'2008'!I288</f>
        <v>#DIV/0!</v>
      </c>
      <c r="J288" s="10" t="e">
        <f>'2020'!J288-'2008'!J288</f>
        <v>#DIV/0!</v>
      </c>
      <c r="K288" s="10" t="e">
        <f>'2020'!K288-'2008'!K288</f>
        <v>#DIV/0!</v>
      </c>
      <c r="L288" s="4" t="e">
        <f>'2020'!L288-'2008'!L288</f>
        <v>#DIV/0!</v>
      </c>
      <c r="M288" s="11" t="e">
        <f>'2020'!M288-'2008'!M288</f>
        <v>#DIV/0!</v>
      </c>
      <c r="N288" s="11" t="e">
        <f>'2020'!N288-'2008'!N288</f>
        <v>#DIV/0!</v>
      </c>
      <c r="O288" s="11" t="e">
        <f>'2020'!O288-'2008'!O288</f>
        <v>#DIV/0!</v>
      </c>
      <c r="P288" s="11" t="e">
        <f>'2020'!P288-'2008'!P288</f>
        <v>#DIV/0!</v>
      </c>
      <c r="Q288" s="6" t="e">
        <f>'2020'!Q288-'2008'!Q288</f>
        <v>#DIV/0!</v>
      </c>
      <c r="R288" s="12" t="e">
        <f>'2020'!R288-'2008'!R288</f>
        <v>#DIV/0!</v>
      </c>
      <c r="S288" s="12" t="e">
        <f>'2020'!S288-'2008'!S288</f>
        <v>#DIV/0!</v>
      </c>
      <c r="T288" s="12" t="e">
        <f>'2020'!T288-'2008'!T288</f>
        <v>#DIV/0!</v>
      </c>
      <c r="U288" s="8" t="e">
        <f>'2020'!U288-'2008'!U288</f>
        <v>#DIV/0!</v>
      </c>
      <c r="V288" s="13" t="e">
        <f>'2020'!V288-'2008'!V288</f>
        <v>#DIV/0!</v>
      </c>
      <c r="W288" s="13" t="e">
        <f>'2020'!W288-'2008'!W288</f>
        <v>#DIV/0!</v>
      </c>
      <c r="X288" s="13" t="e">
        <f>'2020'!X288-'2008'!X288</f>
        <v>#DIV/0!</v>
      </c>
      <c r="Y288" s="13" t="e">
        <f>'2020'!Y288-'2008'!Y288</f>
        <v>#DIV/0!</v>
      </c>
    </row>
    <row r="289" spans="1:25" x14ac:dyDescent="0.3">
      <c r="A289">
        <v>11100</v>
      </c>
      <c r="B289" t="s">
        <v>302</v>
      </c>
      <c r="C289">
        <v>35.247897000000002</v>
      </c>
      <c r="D289">
        <v>-101.908638</v>
      </c>
      <c r="E289">
        <f>'2020'!E289</f>
        <v>89850</v>
      </c>
      <c r="F289" s="1" t="e">
        <f>'2020'!F289-'2008'!F289</f>
        <v>#DIV/0!</v>
      </c>
      <c r="G289" s="2" t="e">
        <f>'2020'!G289-'2008'!G289</f>
        <v>#DIV/0!</v>
      </c>
      <c r="H289" s="9" t="e">
        <f>'2020'!H289-'2008'!H289</f>
        <v>#DIV/0!</v>
      </c>
      <c r="I289" s="10" t="e">
        <f>'2020'!I289-'2008'!I289</f>
        <v>#DIV/0!</v>
      </c>
      <c r="J289" s="10" t="e">
        <f>'2020'!J289-'2008'!J289</f>
        <v>#DIV/0!</v>
      </c>
      <c r="K289" s="10" t="e">
        <f>'2020'!K289-'2008'!K289</f>
        <v>#DIV/0!</v>
      </c>
      <c r="L289" s="4" t="e">
        <f>'2020'!L289-'2008'!L289</f>
        <v>#DIV/0!</v>
      </c>
      <c r="M289" s="11" t="e">
        <f>'2020'!M289-'2008'!M289</f>
        <v>#DIV/0!</v>
      </c>
      <c r="N289" s="11" t="e">
        <f>'2020'!N289-'2008'!N289</f>
        <v>#DIV/0!</v>
      </c>
      <c r="O289" s="11" t="e">
        <f>'2020'!O289-'2008'!O289</f>
        <v>#DIV/0!</v>
      </c>
      <c r="P289" s="11" t="e">
        <f>'2020'!P289-'2008'!P289</f>
        <v>#DIV/0!</v>
      </c>
      <c r="Q289" s="6" t="e">
        <f>'2020'!Q289-'2008'!Q289</f>
        <v>#DIV/0!</v>
      </c>
      <c r="R289" s="12" t="e">
        <f>'2020'!R289-'2008'!R289</f>
        <v>#DIV/0!</v>
      </c>
      <c r="S289" s="12" t="e">
        <f>'2020'!S289-'2008'!S289</f>
        <v>#DIV/0!</v>
      </c>
      <c r="T289" s="12" t="e">
        <f>'2020'!T289-'2008'!T289</f>
        <v>#DIV/0!</v>
      </c>
      <c r="U289" s="8" t="e">
        <f>'2020'!U289-'2008'!U289</f>
        <v>#DIV/0!</v>
      </c>
      <c r="V289" s="13" t="e">
        <f>'2020'!V289-'2008'!V289</f>
        <v>#DIV/0!</v>
      </c>
      <c r="W289" s="13" t="e">
        <f>'2020'!W289-'2008'!W289</f>
        <v>#DIV/0!</v>
      </c>
      <c r="X289" s="13" t="e">
        <f>'2020'!X289-'2008'!X289</f>
        <v>#DIV/0!</v>
      </c>
      <c r="Y289" s="13" t="e">
        <f>'2020'!Y289-'2008'!Y289</f>
        <v>#DIV/0!</v>
      </c>
    </row>
    <row r="290" spans="1:25" x14ac:dyDescent="0.3">
      <c r="A290">
        <v>12420</v>
      </c>
      <c r="B290" t="s">
        <v>303</v>
      </c>
      <c r="C290">
        <v>30.239512999999999</v>
      </c>
      <c r="D290">
        <v>-97.691270000000003</v>
      </c>
      <c r="E290">
        <f>'2020'!E290</f>
        <v>922230</v>
      </c>
      <c r="F290" s="1" t="e">
        <f>'2020'!F290-'2008'!F290</f>
        <v>#DIV/0!</v>
      </c>
      <c r="G290" s="2" t="e">
        <f>'2020'!G290-'2008'!G290</f>
        <v>#DIV/0!</v>
      </c>
      <c r="H290" s="9" t="e">
        <f>'2020'!H290-'2008'!H290</f>
        <v>#DIV/0!</v>
      </c>
      <c r="I290" s="10" t="e">
        <f>'2020'!I290-'2008'!I290</f>
        <v>#DIV/0!</v>
      </c>
      <c r="J290" s="10" t="e">
        <f>'2020'!J290-'2008'!J290</f>
        <v>#DIV/0!</v>
      </c>
      <c r="K290" s="10" t="e">
        <f>'2020'!K290-'2008'!K290</f>
        <v>#DIV/0!</v>
      </c>
      <c r="L290" s="4" t="e">
        <f>'2020'!L290-'2008'!L290</f>
        <v>#DIV/0!</v>
      </c>
      <c r="M290" s="11" t="e">
        <f>'2020'!M290-'2008'!M290</f>
        <v>#DIV/0!</v>
      </c>
      <c r="N290" s="11" t="e">
        <f>'2020'!N290-'2008'!N290</f>
        <v>#DIV/0!</v>
      </c>
      <c r="O290" s="11" t="e">
        <f>'2020'!O290-'2008'!O290</f>
        <v>#DIV/0!</v>
      </c>
      <c r="P290" s="11" t="e">
        <f>'2020'!P290-'2008'!P290</f>
        <v>#DIV/0!</v>
      </c>
      <c r="Q290" s="6" t="e">
        <f>'2020'!Q290-'2008'!Q290</f>
        <v>#DIV/0!</v>
      </c>
      <c r="R290" s="12" t="e">
        <f>'2020'!R290-'2008'!R290</f>
        <v>#DIV/0!</v>
      </c>
      <c r="S290" s="12" t="e">
        <f>'2020'!S290-'2008'!S290</f>
        <v>#DIV/0!</v>
      </c>
      <c r="T290" s="12" t="e">
        <f>'2020'!T290-'2008'!T290</f>
        <v>#DIV/0!</v>
      </c>
      <c r="U290" s="8" t="e">
        <f>'2020'!U290-'2008'!U290</f>
        <v>#DIV/0!</v>
      </c>
      <c r="V290" s="13" t="e">
        <f>'2020'!V290-'2008'!V290</f>
        <v>#DIV/0!</v>
      </c>
      <c r="W290" s="13" t="e">
        <f>'2020'!W290-'2008'!W290</f>
        <v>#DIV/0!</v>
      </c>
      <c r="X290" s="13" t="e">
        <f>'2020'!X290-'2008'!X290</f>
        <v>#DIV/0!</v>
      </c>
      <c r="Y290" s="13" t="e">
        <f>'2020'!Y290-'2008'!Y290</f>
        <v>#DIV/0!</v>
      </c>
    </row>
    <row r="291" spans="1:25" x14ac:dyDescent="0.3">
      <c r="A291">
        <v>13140</v>
      </c>
      <c r="B291" t="s">
        <v>304</v>
      </c>
      <c r="C291">
        <v>30.347833000000001</v>
      </c>
      <c r="D291">
        <v>-94.120371000000006</v>
      </c>
      <c r="E291">
        <f>'2020'!E291</f>
        <v>131420</v>
      </c>
      <c r="F291" s="1" t="e">
        <f>'2020'!F291-'2008'!F291</f>
        <v>#DIV/0!</v>
      </c>
      <c r="G291" s="2" t="e">
        <f>'2020'!G291-'2008'!G291</f>
        <v>#DIV/0!</v>
      </c>
      <c r="H291" s="9" t="e">
        <f>'2020'!H291-'2008'!H291</f>
        <v>#DIV/0!</v>
      </c>
      <c r="I291" s="10" t="e">
        <f>'2020'!I291-'2008'!I291</f>
        <v>#DIV/0!</v>
      </c>
      <c r="J291" s="10" t="e">
        <f>'2020'!J291-'2008'!J291</f>
        <v>#DIV/0!</v>
      </c>
      <c r="K291" s="10" t="e">
        <f>'2020'!K291-'2008'!K291</f>
        <v>#DIV/0!</v>
      </c>
      <c r="L291" s="4" t="e">
        <f>'2020'!L291-'2008'!L291</f>
        <v>#DIV/0!</v>
      </c>
      <c r="M291" s="11" t="e">
        <f>'2020'!M291-'2008'!M291</f>
        <v>#DIV/0!</v>
      </c>
      <c r="N291" s="11" t="e">
        <f>'2020'!N291-'2008'!N291</f>
        <v>#DIV/0!</v>
      </c>
      <c r="O291" s="11" t="e">
        <f>'2020'!O291-'2008'!O291</f>
        <v>#DIV/0!</v>
      </c>
      <c r="P291" s="11" t="e">
        <f>'2020'!P291-'2008'!P291</f>
        <v>#DIV/0!</v>
      </c>
      <c r="Q291" s="6" t="e">
        <f>'2020'!Q291-'2008'!Q291</f>
        <v>#DIV/0!</v>
      </c>
      <c r="R291" s="12" t="e">
        <f>'2020'!R291-'2008'!R291</f>
        <v>#DIV/0!</v>
      </c>
      <c r="S291" s="12" t="e">
        <f>'2020'!S291-'2008'!S291</f>
        <v>#DIV/0!</v>
      </c>
      <c r="T291" s="12" t="e">
        <f>'2020'!T291-'2008'!T291</f>
        <v>#DIV/0!</v>
      </c>
      <c r="U291" s="8" t="e">
        <f>'2020'!U291-'2008'!U291</f>
        <v>#DIV/0!</v>
      </c>
      <c r="V291" s="13" t="e">
        <f>'2020'!V291-'2008'!V291</f>
        <v>#DIV/0!</v>
      </c>
      <c r="W291" s="13" t="e">
        <f>'2020'!W291-'2008'!W291</f>
        <v>#DIV/0!</v>
      </c>
      <c r="X291" s="13" t="e">
        <f>'2020'!X291-'2008'!X291</f>
        <v>#DIV/0!</v>
      </c>
      <c r="Y291" s="13" t="e">
        <f>'2020'!Y291-'2008'!Y291</f>
        <v>#DIV/0!</v>
      </c>
    </row>
    <row r="292" spans="1:25" x14ac:dyDescent="0.3">
      <c r="A292">
        <v>15180</v>
      </c>
      <c r="B292" t="s">
        <v>305</v>
      </c>
      <c r="C292">
        <v>26.102923000000001</v>
      </c>
      <c r="D292">
        <v>-97.478958000000006</v>
      </c>
      <c r="E292">
        <f>'2020'!E292</f>
        <v>119550</v>
      </c>
      <c r="F292" s="1" t="e">
        <f>'2020'!F292-'2008'!F292</f>
        <v>#DIV/0!</v>
      </c>
      <c r="G292" s="2" t="e">
        <f>'2020'!G292-'2008'!G292</f>
        <v>#DIV/0!</v>
      </c>
      <c r="H292" s="9" t="e">
        <f>'2020'!H292-'2008'!H292</f>
        <v>#DIV/0!</v>
      </c>
      <c r="I292" s="10" t="e">
        <f>'2020'!I292-'2008'!I292</f>
        <v>#DIV/0!</v>
      </c>
      <c r="J292" s="10" t="e">
        <f>'2020'!J292-'2008'!J292</f>
        <v>#DIV/0!</v>
      </c>
      <c r="K292" s="10" t="e">
        <f>'2020'!K292-'2008'!K292</f>
        <v>#DIV/0!</v>
      </c>
      <c r="L292" s="4" t="e">
        <f>'2020'!L292-'2008'!L292</f>
        <v>#DIV/0!</v>
      </c>
      <c r="M292" s="11" t="e">
        <f>'2020'!M292-'2008'!M292</f>
        <v>#DIV/0!</v>
      </c>
      <c r="N292" s="11" t="e">
        <f>'2020'!N292-'2008'!N292</f>
        <v>#DIV/0!</v>
      </c>
      <c r="O292" s="11" t="e">
        <f>'2020'!O292-'2008'!O292</f>
        <v>#DIV/0!</v>
      </c>
      <c r="P292" s="11" t="e">
        <f>'2020'!P292-'2008'!P292</f>
        <v>#DIV/0!</v>
      </c>
      <c r="Q292" s="6" t="e">
        <f>'2020'!Q292-'2008'!Q292</f>
        <v>#DIV/0!</v>
      </c>
      <c r="R292" s="12" t="e">
        <f>'2020'!R292-'2008'!R292</f>
        <v>#DIV/0!</v>
      </c>
      <c r="S292" s="12" t="e">
        <f>'2020'!S292-'2008'!S292</f>
        <v>#DIV/0!</v>
      </c>
      <c r="T292" s="12" t="e">
        <f>'2020'!T292-'2008'!T292</f>
        <v>#DIV/0!</v>
      </c>
      <c r="U292" s="8" t="e">
        <f>'2020'!U292-'2008'!U292</f>
        <v>#DIV/0!</v>
      </c>
      <c r="V292" s="13" t="e">
        <f>'2020'!V292-'2008'!V292</f>
        <v>#DIV/0!</v>
      </c>
      <c r="W292" s="13" t="e">
        <f>'2020'!W292-'2008'!W292</f>
        <v>#DIV/0!</v>
      </c>
      <c r="X292" s="13" t="e">
        <f>'2020'!X292-'2008'!X292</f>
        <v>#DIV/0!</v>
      </c>
      <c r="Y292" s="13" t="e">
        <f>'2020'!Y292-'2008'!Y292</f>
        <v>#DIV/0!</v>
      </c>
    </row>
    <row r="293" spans="1:25" x14ac:dyDescent="0.3">
      <c r="A293">
        <v>17780</v>
      </c>
      <c r="B293" t="s">
        <v>306</v>
      </c>
      <c r="C293">
        <v>30.754391999999999</v>
      </c>
      <c r="D293">
        <v>-96.488536999999994</v>
      </c>
      <c r="E293">
        <f>'2020'!E293</f>
        <v>92350</v>
      </c>
      <c r="F293" s="1" t="e">
        <f>'2020'!F293-'2008'!F293</f>
        <v>#DIV/0!</v>
      </c>
      <c r="G293" s="2" t="e">
        <f>'2020'!G293-'2008'!G293</f>
        <v>#DIV/0!</v>
      </c>
      <c r="H293" s="9" t="e">
        <f>'2020'!H293-'2008'!H293</f>
        <v>#DIV/0!</v>
      </c>
      <c r="I293" s="10" t="e">
        <f>'2020'!I293-'2008'!I293</f>
        <v>#DIV/0!</v>
      </c>
      <c r="J293" s="10" t="e">
        <f>'2020'!J293-'2008'!J293</f>
        <v>#DIV/0!</v>
      </c>
      <c r="K293" s="10" t="e">
        <f>'2020'!K293-'2008'!K293</f>
        <v>#DIV/0!</v>
      </c>
      <c r="L293" s="4" t="e">
        <f>'2020'!L293-'2008'!L293</f>
        <v>#DIV/0!</v>
      </c>
      <c r="M293" s="11" t="e">
        <f>'2020'!M293-'2008'!M293</f>
        <v>#DIV/0!</v>
      </c>
      <c r="N293" s="11" t="e">
        <f>'2020'!N293-'2008'!N293</f>
        <v>#DIV/0!</v>
      </c>
      <c r="O293" s="11" t="e">
        <f>'2020'!O293-'2008'!O293</f>
        <v>#DIV/0!</v>
      </c>
      <c r="P293" s="11" t="e">
        <f>'2020'!P293-'2008'!P293</f>
        <v>#DIV/0!</v>
      </c>
      <c r="Q293" s="6" t="e">
        <f>'2020'!Q293-'2008'!Q293</f>
        <v>#DIV/0!</v>
      </c>
      <c r="R293" s="12" t="e">
        <f>'2020'!R293-'2008'!R293</f>
        <v>#DIV/0!</v>
      </c>
      <c r="S293" s="12" t="e">
        <f>'2020'!S293-'2008'!S293</f>
        <v>#DIV/0!</v>
      </c>
      <c r="T293" s="12" t="e">
        <f>'2020'!T293-'2008'!T293</f>
        <v>#DIV/0!</v>
      </c>
      <c r="U293" s="8" t="e">
        <f>'2020'!U293-'2008'!U293</f>
        <v>#DIV/0!</v>
      </c>
      <c r="V293" s="13" t="e">
        <f>'2020'!V293-'2008'!V293</f>
        <v>#DIV/0!</v>
      </c>
      <c r="W293" s="13" t="e">
        <f>'2020'!W293-'2008'!W293</f>
        <v>#DIV/0!</v>
      </c>
      <c r="X293" s="13" t="e">
        <f>'2020'!X293-'2008'!X293</f>
        <v>#DIV/0!</v>
      </c>
      <c r="Y293" s="13" t="e">
        <f>'2020'!Y293-'2008'!Y293</f>
        <v>#DIV/0!</v>
      </c>
    </row>
    <row r="294" spans="1:25" x14ac:dyDescent="0.3">
      <c r="A294">
        <v>18580</v>
      </c>
      <c r="B294" t="s">
        <v>307</v>
      </c>
      <c r="C294">
        <v>27.898931000000001</v>
      </c>
      <c r="D294">
        <v>-97.401235999999997</v>
      </c>
      <c r="E294">
        <f>'2020'!E294</f>
        <v>153890</v>
      </c>
      <c r="F294" s="1" t="e">
        <f>'2020'!F294-'2008'!F294</f>
        <v>#DIV/0!</v>
      </c>
      <c r="G294" s="2" t="e">
        <f>'2020'!G294-'2008'!G294</f>
        <v>#DIV/0!</v>
      </c>
      <c r="H294" s="9" t="e">
        <f>'2020'!H294-'2008'!H294</f>
        <v>#DIV/0!</v>
      </c>
      <c r="I294" s="10" t="e">
        <f>'2020'!I294-'2008'!I294</f>
        <v>#DIV/0!</v>
      </c>
      <c r="J294" s="10" t="e">
        <f>'2020'!J294-'2008'!J294</f>
        <v>#DIV/0!</v>
      </c>
      <c r="K294" s="10" t="e">
        <f>'2020'!K294-'2008'!K294</f>
        <v>#DIV/0!</v>
      </c>
      <c r="L294" s="4" t="e">
        <f>'2020'!L294-'2008'!L294</f>
        <v>#DIV/0!</v>
      </c>
      <c r="M294" s="11" t="e">
        <f>'2020'!M294-'2008'!M294</f>
        <v>#DIV/0!</v>
      </c>
      <c r="N294" s="11" t="e">
        <f>'2020'!N294-'2008'!N294</f>
        <v>#DIV/0!</v>
      </c>
      <c r="O294" s="11" t="e">
        <f>'2020'!O294-'2008'!O294</f>
        <v>#DIV/0!</v>
      </c>
      <c r="P294" s="11" t="e">
        <f>'2020'!P294-'2008'!P294</f>
        <v>#DIV/0!</v>
      </c>
      <c r="Q294" s="6" t="e">
        <f>'2020'!Q294-'2008'!Q294</f>
        <v>#DIV/0!</v>
      </c>
      <c r="R294" s="12" t="e">
        <f>'2020'!R294-'2008'!R294</f>
        <v>#DIV/0!</v>
      </c>
      <c r="S294" s="12" t="e">
        <f>'2020'!S294-'2008'!S294</f>
        <v>#DIV/0!</v>
      </c>
      <c r="T294" s="12" t="e">
        <f>'2020'!T294-'2008'!T294</f>
        <v>#DIV/0!</v>
      </c>
      <c r="U294" s="8" t="e">
        <f>'2020'!U294-'2008'!U294</f>
        <v>#DIV/0!</v>
      </c>
      <c r="V294" s="13" t="e">
        <f>'2020'!V294-'2008'!V294</f>
        <v>#DIV/0!</v>
      </c>
      <c r="W294" s="13" t="e">
        <f>'2020'!W294-'2008'!W294</f>
        <v>#DIV/0!</v>
      </c>
      <c r="X294" s="13" t="e">
        <f>'2020'!X294-'2008'!X294</f>
        <v>#DIV/0!</v>
      </c>
      <c r="Y294" s="13" t="e">
        <f>'2020'!Y294-'2008'!Y294</f>
        <v>#DIV/0!</v>
      </c>
    </row>
    <row r="295" spans="1:25" x14ac:dyDescent="0.3">
      <c r="A295">
        <v>19100</v>
      </c>
      <c r="B295" t="s">
        <v>308</v>
      </c>
      <c r="C295">
        <v>32.822558000000001</v>
      </c>
      <c r="D295">
        <v>-97.025131000000002</v>
      </c>
      <c r="E295">
        <f>'2020'!E295</f>
        <v>3265540</v>
      </c>
      <c r="F295" s="1">
        <f>'2020'!F295-'2008'!F295</f>
        <v>2.194985206134481E-3</v>
      </c>
      <c r="G295" s="2">
        <f>'2020'!G295-'2008'!G295</f>
        <v>1.8460754936632989E-2</v>
      </c>
      <c r="H295" s="9">
        <f>'2020'!H295-'2008'!H295</f>
        <v>5.0805467536820664E-3</v>
      </c>
      <c r="I295" s="10">
        <f>'2020'!I295-'2008'!I295</f>
        <v>3.0996258887843273E-3</v>
      </c>
      <c r="J295" s="10">
        <f>'2020'!J295-'2008'!J295</f>
        <v>6.2000471621384973E-3</v>
      </c>
      <c r="K295" s="10">
        <f>'2020'!K295-'2008'!K295</f>
        <v>4.080535132028093E-3</v>
      </c>
      <c r="L295" s="4">
        <f>'2020'!L295-'2008'!L295</f>
        <v>-1.8058628302489221E-2</v>
      </c>
      <c r="M295" s="11">
        <f>'2020'!M295-'2008'!M295</f>
        <v>-7.3421333018152887E-3</v>
      </c>
      <c r="N295" s="11">
        <f>'2020'!N295-'2008'!N295</f>
        <v>-3.2693274280930634E-3</v>
      </c>
      <c r="O295" s="11">
        <f>'2020'!O295-'2008'!O295</f>
        <v>-2.967924936929156E-3</v>
      </c>
      <c r="P295" s="11">
        <f>'2020'!P295-'2008'!P295</f>
        <v>-4.4792426356517201E-3</v>
      </c>
      <c r="Q295" s="6">
        <f>'2020'!Q295-'2008'!Q295</f>
        <v>5.4769559340396984E-3</v>
      </c>
      <c r="R295" s="12">
        <f>'2020'!R295-'2008'!R295</f>
        <v>5.2220296261504262E-3</v>
      </c>
      <c r="S295" s="12">
        <f>'2020'!S295-'2008'!S295</f>
        <v>4.459207956180461E-4</v>
      </c>
      <c r="T295" s="12">
        <f>'2020'!T295-'2008'!T295</f>
        <v>-1.9099448772876698E-4</v>
      </c>
      <c r="U295" s="8">
        <f>'2020'!U295-'2008'!U295</f>
        <v>-3.684097362048902E-3</v>
      </c>
      <c r="V295" s="13">
        <f>'2020'!V295-'2008'!V295</f>
        <v>-1.0299761926829167E-3</v>
      </c>
      <c r="W295" s="13">
        <f>'2020'!W295-'2008'!W295</f>
        <v>-8.3631070509950639E-4</v>
      </c>
      <c r="X295" s="13">
        <f>'2020'!X295-'2008'!X295</f>
        <v>-5.0408464652444349E-4</v>
      </c>
      <c r="Y295" s="13">
        <f>'2020'!Y295-'2008'!Y295</f>
        <v>-1.3137258177420182E-3</v>
      </c>
    </row>
    <row r="296" spans="1:25" x14ac:dyDescent="0.3">
      <c r="A296">
        <v>21340</v>
      </c>
      <c r="B296" t="s">
        <v>309</v>
      </c>
      <c r="C296">
        <v>31.527394000000001</v>
      </c>
      <c r="D296">
        <v>-105.521333</v>
      </c>
      <c r="E296">
        <f>'2020'!E296</f>
        <v>265190</v>
      </c>
      <c r="F296" s="1" t="e">
        <f>'2020'!F296-'2008'!F296</f>
        <v>#DIV/0!</v>
      </c>
      <c r="G296" s="2" t="e">
        <f>'2020'!G296-'2008'!G296</f>
        <v>#DIV/0!</v>
      </c>
      <c r="H296" s="9" t="e">
        <f>'2020'!H296-'2008'!H296</f>
        <v>#DIV/0!</v>
      </c>
      <c r="I296" s="10" t="e">
        <f>'2020'!I296-'2008'!I296</f>
        <v>#DIV/0!</v>
      </c>
      <c r="J296" s="10" t="e">
        <f>'2020'!J296-'2008'!J296</f>
        <v>#DIV/0!</v>
      </c>
      <c r="K296" s="10" t="e">
        <f>'2020'!K296-'2008'!K296</f>
        <v>#DIV/0!</v>
      </c>
      <c r="L296" s="4" t="e">
        <f>'2020'!L296-'2008'!L296</f>
        <v>#DIV/0!</v>
      </c>
      <c r="M296" s="11" t="e">
        <f>'2020'!M296-'2008'!M296</f>
        <v>#DIV/0!</v>
      </c>
      <c r="N296" s="11" t="e">
        <f>'2020'!N296-'2008'!N296</f>
        <v>#DIV/0!</v>
      </c>
      <c r="O296" s="11" t="e">
        <f>'2020'!O296-'2008'!O296</f>
        <v>#DIV/0!</v>
      </c>
      <c r="P296" s="11" t="e">
        <f>'2020'!P296-'2008'!P296</f>
        <v>#DIV/0!</v>
      </c>
      <c r="Q296" s="6" t="e">
        <f>'2020'!Q296-'2008'!Q296</f>
        <v>#DIV/0!</v>
      </c>
      <c r="R296" s="12" t="e">
        <f>'2020'!R296-'2008'!R296</f>
        <v>#DIV/0!</v>
      </c>
      <c r="S296" s="12" t="e">
        <f>'2020'!S296-'2008'!S296</f>
        <v>#DIV/0!</v>
      </c>
      <c r="T296" s="12" t="e">
        <f>'2020'!T296-'2008'!T296</f>
        <v>#DIV/0!</v>
      </c>
      <c r="U296" s="8" t="e">
        <f>'2020'!U296-'2008'!U296</f>
        <v>#DIV/0!</v>
      </c>
      <c r="V296" s="13" t="e">
        <f>'2020'!V296-'2008'!V296</f>
        <v>#DIV/0!</v>
      </c>
      <c r="W296" s="13" t="e">
        <f>'2020'!W296-'2008'!W296</f>
        <v>#DIV/0!</v>
      </c>
      <c r="X296" s="13" t="e">
        <f>'2020'!X296-'2008'!X296</f>
        <v>#DIV/0!</v>
      </c>
      <c r="Y296" s="13" t="e">
        <f>'2020'!Y296-'2008'!Y296</f>
        <v>#DIV/0!</v>
      </c>
    </row>
    <row r="297" spans="1:25" x14ac:dyDescent="0.3">
      <c r="A297">
        <v>26420</v>
      </c>
      <c r="B297" t="s">
        <v>310</v>
      </c>
      <c r="C297">
        <v>29.749593000000001</v>
      </c>
      <c r="D297">
        <v>-95.353641999999994</v>
      </c>
      <c r="E297">
        <f>'2020'!E297</f>
        <v>2693320</v>
      </c>
      <c r="F297" s="1" t="e">
        <f>'2020'!F297-'2008'!F297</f>
        <v>#DIV/0!</v>
      </c>
      <c r="G297" s="2" t="e">
        <f>'2020'!G297-'2008'!G297</f>
        <v>#DIV/0!</v>
      </c>
      <c r="H297" s="9" t="e">
        <f>'2020'!H297-'2008'!H297</f>
        <v>#DIV/0!</v>
      </c>
      <c r="I297" s="10" t="e">
        <f>'2020'!I297-'2008'!I297</f>
        <v>#DIV/0!</v>
      </c>
      <c r="J297" s="10" t="e">
        <f>'2020'!J297-'2008'!J297</f>
        <v>#DIV/0!</v>
      </c>
      <c r="K297" s="10" t="e">
        <f>'2020'!K297-'2008'!K297</f>
        <v>#DIV/0!</v>
      </c>
      <c r="L297" s="4" t="e">
        <f>'2020'!L297-'2008'!L297</f>
        <v>#DIV/0!</v>
      </c>
      <c r="M297" s="11" t="e">
        <f>'2020'!M297-'2008'!M297</f>
        <v>#DIV/0!</v>
      </c>
      <c r="N297" s="11" t="e">
        <f>'2020'!N297-'2008'!N297</f>
        <v>#DIV/0!</v>
      </c>
      <c r="O297" s="11" t="e">
        <f>'2020'!O297-'2008'!O297</f>
        <v>#DIV/0!</v>
      </c>
      <c r="P297" s="11" t="e">
        <f>'2020'!P297-'2008'!P297</f>
        <v>#DIV/0!</v>
      </c>
      <c r="Q297" s="6" t="e">
        <f>'2020'!Q297-'2008'!Q297</f>
        <v>#DIV/0!</v>
      </c>
      <c r="R297" s="12" t="e">
        <f>'2020'!R297-'2008'!R297</f>
        <v>#DIV/0!</v>
      </c>
      <c r="S297" s="12" t="e">
        <f>'2020'!S297-'2008'!S297</f>
        <v>#DIV/0!</v>
      </c>
      <c r="T297" s="12" t="e">
        <f>'2020'!T297-'2008'!T297</f>
        <v>#DIV/0!</v>
      </c>
      <c r="U297" s="8" t="e">
        <f>'2020'!U297-'2008'!U297</f>
        <v>#DIV/0!</v>
      </c>
      <c r="V297" s="13" t="e">
        <f>'2020'!V297-'2008'!V297</f>
        <v>#DIV/0!</v>
      </c>
      <c r="W297" s="13" t="e">
        <f>'2020'!W297-'2008'!W297</f>
        <v>#DIV/0!</v>
      </c>
      <c r="X297" s="13" t="e">
        <f>'2020'!X297-'2008'!X297</f>
        <v>#DIV/0!</v>
      </c>
      <c r="Y297" s="13" t="e">
        <f>'2020'!Y297-'2008'!Y297</f>
        <v>#DIV/0!</v>
      </c>
    </row>
    <row r="298" spans="1:25" x14ac:dyDescent="0.3">
      <c r="A298">
        <v>28660</v>
      </c>
      <c r="B298" t="s">
        <v>311</v>
      </c>
      <c r="C298">
        <v>31.202729999999999</v>
      </c>
      <c r="D298">
        <v>-97.789637999999997</v>
      </c>
      <c r="E298">
        <f>'2020'!E298</f>
        <v>116430</v>
      </c>
      <c r="F298" s="1" t="e">
        <f>'2020'!F298-'2008'!F298</f>
        <v>#DIV/0!</v>
      </c>
      <c r="G298" s="2" t="e">
        <f>'2020'!G298-'2008'!G298</f>
        <v>#DIV/0!</v>
      </c>
      <c r="H298" s="9" t="e">
        <f>'2020'!H298-'2008'!H298</f>
        <v>#DIV/0!</v>
      </c>
      <c r="I298" s="10" t="e">
        <f>'2020'!I298-'2008'!I298</f>
        <v>#DIV/0!</v>
      </c>
      <c r="J298" s="10" t="e">
        <f>'2020'!J298-'2008'!J298</f>
        <v>#DIV/0!</v>
      </c>
      <c r="K298" s="10" t="e">
        <f>'2020'!K298-'2008'!K298</f>
        <v>#DIV/0!</v>
      </c>
      <c r="L298" s="4" t="e">
        <f>'2020'!L298-'2008'!L298</f>
        <v>#DIV/0!</v>
      </c>
      <c r="M298" s="11" t="e">
        <f>'2020'!M298-'2008'!M298</f>
        <v>#DIV/0!</v>
      </c>
      <c r="N298" s="11" t="e">
        <f>'2020'!N298-'2008'!N298</f>
        <v>#DIV/0!</v>
      </c>
      <c r="O298" s="11" t="e">
        <f>'2020'!O298-'2008'!O298</f>
        <v>#DIV/0!</v>
      </c>
      <c r="P298" s="11" t="e">
        <f>'2020'!P298-'2008'!P298</f>
        <v>#DIV/0!</v>
      </c>
      <c r="Q298" s="6" t="e">
        <f>'2020'!Q298-'2008'!Q298</f>
        <v>#DIV/0!</v>
      </c>
      <c r="R298" s="12" t="e">
        <f>'2020'!R298-'2008'!R298</f>
        <v>#DIV/0!</v>
      </c>
      <c r="S298" s="12" t="e">
        <f>'2020'!S298-'2008'!S298</f>
        <v>#DIV/0!</v>
      </c>
      <c r="T298" s="12" t="e">
        <f>'2020'!T298-'2008'!T298</f>
        <v>#DIV/0!</v>
      </c>
      <c r="U298" s="8" t="e">
        <f>'2020'!U298-'2008'!U298</f>
        <v>#DIV/0!</v>
      </c>
      <c r="V298" s="13" t="e">
        <f>'2020'!V298-'2008'!V298</f>
        <v>#DIV/0!</v>
      </c>
      <c r="W298" s="13" t="e">
        <f>'2020'!W298-'2008'!W298</f>
        <v>#DIV/0!</v>
      </c>
      <c r="X298" s="13" t="e">
        <f>'2020'!X298-'2008'!X298</f>
        <v>#DIV/0!</v>
      </c>
      <c r="Y298" s="13" t="e">
        <f>'2020'!Y298-'2008'!Y298</f>
        <v>#DIV/0!</v>
      </c>
    </row>
    <row r="299" spans="1:25" x14ac:dyDescent="0.3">
      <c r="A299">
        <v>29700</v>
      </c>
      <c r="B299" t="s">
        <v>312</v>
      </c>
      <c r="C299">
        <v>27.760798999999999</v>
      </c>
      <c r="D299">
        <v>-99.340751999999995</v>
      </c>
      <c r="E299">
        <f>'2020'!E299</f>
        <v>80710</v>
      </c>
      <c r="F299" s="1" t="e">
        <f>'2020'!F299-'2008'!F299</f>
        <v>#DIV/0!</v>
      </c>
      <c r="G299" s="2" t="e">
        <f>'2020'!G299-'2008'!G299</f>
        <v>#DIV/0!</v>
      </c>
      <c r="H299" s="9" t="e">
        <f>'2020'!H299-'2008'!H299</f>
        <v>#DIV/0!</v>
      </c>
      <c r="I299" s="10" t="e">
        <f>'2020'!I299-'2008'!I299</f>
        <v>#DIV/0!</v>
      </c>
      <c r="J299" s="10" t="e">
        <f>'2020'!J299-'2008'!J299</f>
        <v>#DIV/0!</v>
      </c>
      <c r="K299" s="10" t="e">
        <f>'2020'!K299-'2008'!K299</f>
        <v>#DIV/0!</v>
      </c>
      <c r="L299" s="4" t="e">
        <f>'2020'!L299-'2008'!L299</f>
        <v>#DIV/0!</v>
      </c>
      <c r="M299" s="11" t="e">
        <f>'2020'!M299-'2008'!M299</f>
        <v>#DIV/0!</v>
      </c>
      <c r="N299" s="11" t="e">
        <f>'2020'!N299-'2008'!N299</f>
        <v>#DIV/0!</v>
      </c>
      <c r="O299" s="11" t="e">
        <f>'2020'!O299-'2008'!O299</f>
        <v>#DIV/0!</v>
      </c>
      <c r="P299" s="11" t="e">
        <f>'2020'!P299-'2008'!P299</f>
        <v>#DIV/0!</v>
      </c>
      <c r="Q299" s="6" t="e">
        <f>'2020'!Q299-'2008'!Q299</f>
        <v>#DIV/0!</v>
      </c>
      <c r="R299" s="12" t="e">
        <f>'2020'!R299-'2008'!R299</f>
        <v>#DIV/0!</v>
      </c>
      <c r="S299" s="12" t="e">
        <f>'2020'!S299-'2008'!S299</f>
        <v>#DIV/0!</v>
      </c>
      <c r="T299" s="12" t="e">
        <f>'2020'!T299-'2008'!T299</f>
        <v>#DIV/0!</v>
      </c>
      <c r="U299" s="8" t="e">
        <f>'2020'!U299-'2008'!U299</f>
        <v>#DIV/0!</v>
      </c>
      <c r="V299" s="13" t="e">
        <f>'2020'!V299-'2008'!V299</f>
        <v>#DIV/0!</v>
      </c>
      <c r="W299" s="13" t="e">
        <f>'2020'!W299-'2008'!W299</f>
        <v>#DIV/0!</v>
      </c>
      <c r="X299" s="13" t="e">
        <f>'2020'!X299-'2008'!X299</f>
        <v>#DIV/0!</v>
      </c>
      <c r="Y299" s="13" t="e">
        <f>'2020'!Y299-'2008'!Y299</f>
        <v>#DIV/0!</v>
      </c>
    </row>
    <row r="300" spans="1:25" x14ac:dyDescent="0.3">
      <c r="A300">
        <v>30980</v>
      </c>
      <c r="B300" t="s">
        <v>313</v>
      </c>
      <c r="C300">
        <v>32.364601</v>
      </c>
      <c r="D300">
        <v>-94.819896999999997</v>
      </c>
      <c r="E300">
        <f>'2020'!E300</f>
        <v>74320</v>
      </c>
      <c r="F300" s="1" t="e">
        <f>'2020'!F300-'2008'!F300</f>
        <v>#DIV/0!</v>
      </c>
      <c r="G300" s="2" t="e">
        <f>'2020'!G300-'2008'!G300</f>
        <v>#DIV/0!</v>
      </c>
      <c r="H300" s="9" t="e">
        <f>'2020'!H300-'2008'!H300</f>
        <v>#DIV/0!</v>
      </c>
      <c r="I300" s="10" t="e">
        <f>'2020'!I300-'2008'!I300</f>
        <v>#DIV/0!</v>
      </c>
      <c r="J300" s="10" t="e">
        <f>'2020'!J300-'2008'!J300</f>
        <v>#DIV/0!</v>
      </c>
      <c r="K300" s="10" t="e">
        <f>'2020'!K300-'2008'!K300</f>
        <v>#DIV/0!</v>
      </c>
      <c r="L300" s="4" t="e">
        <f>'2020'!L300-'2008'!L300</f>
        <v>#DIV/0!</v>
      </c>
      <c r="M300" s="11" t="e">
        <f>'2020'!M300-'2008'!M300</f>
        <v>#DIV/0!</v>
      </c>
      <c r="N300" s="11" t="e">
        <f>'2020'!N300-'2008'!N300</f>
        <v>#DIV/0!</v>
      </c>
      <c r="O300" s="11" t="e">
        <f>'2020'!O300-'2008'!O300</f>
        <v>#DIV/0!</v>
      </c>
      <c r="P300" s="11" t="e">
        <f>'2020'!P300-'2008'!P300</f>
        <v>#DIV/0!</v>
      </c>
      <c r="Q300" s="6" t="e">
        <f>'2020'!Q300-'2008'!Q300</f>
        <v>#DIV/0!</v>
      </c>
      <c r="R300" s="12" t="e">
        <f>'2020'!R300-'2008'!R300</f>
        <v>#DIV/0!</v>
      </c>
      <c r="S300" s="12" t="e">
        <f>'2020'!S300-'2008'!S300</f>
        <v>#DIV/0!</v>
      </c>
      <c r="T300" s="12" t="e">
        <f>'2020'!T300-'2008'!T300</f>
        <v>#DIV/0!</v>
      </c>
      <c r="U300" s="8" t="e">
        <f>'2020'!U300-'2008'!U300</f>
        <v>#DIV/0!</v>
      </c>
      <c r="V300" s="13" t="e">
        <f>'2020'!V300-'2008'!V300</f>
        <v>#DIV/0!</v>
      </c>
      <c r="W300" s="13" t="e">
        <f>'2020'!W300-'2008'!W300</f>
        <v>#DIV/0!</v>
      </c>
      <c r="X300" s="13" t="e">
        <f>'2020'!X300-'2008'!X300</f>
        <v>#DIV/0!</v>
      </c>
      <c r="Y300" s="13" t="e">
        <f>'2020'!Y300-'2008'!Y300</f>
        <v>#DIV/0!</v>
      </c>
    </row>
    <row r="301" spans="1:25" x14ac:dyDescent="0.3">
      <c r="A301">
        <v>31180</v>
      </c>
      <c r="B301" t="s">
        <v>314</v>
      </c>
      <c r="C301">
        <v>33.470326999999997</v>
      </c>
      <c r="D301">
        <v>-101.648825</v>
      </c>
      <c r="E301">
        <f>'2020'!E301</f>
        <v>121930</v>
      </c>
      <c r="F301" s="1" t="e">
        <f>'2020'!F301-'2008'!F301</f>
        <v>#DIV/0!</v>
      </c>
      <c r="G301" s="2" t="e">
        <f>'2020'!G301-'2008'!G301</f>
        <v>#DIV/0!</v>
      </c>
      <c r="H301" s="9" t="e">
        <f>'2020'!H301-'2008'!H301</f>
        <v>#DIV/0!</v>
      </c>
      <c r="I301" s="10" t="e">
        <f>'2020'!I301-'2008'!I301</f>
        <v>#DIV/0!</v>
      </c>
      <c r="J301" s="10" t="e">
        <f>'2020'!J301-'2008'!J301</f>
        <v>#DIV/0!</v>
      </c>
      <c r="K301" s="10" t="e">
        <f>'2020'!K301-'2008'!K301</f>
        <v>#DIV/0!</v>
      </c>
      <c r="L301" s="4" t="e">
        <f>'2020'!L301-'2008'!L301</f>
        <v>#DIV/0!</v>
      </c>
      <c r="M301" s="11" t="e">
        <f>'2020'!M301-'2008'!M301</f>
        <v>#DIV/0!</v>
      </c>
      <c r="N301" s="11" t="e">
        <f>'2020'!N301-'2008'!N301</f>
        <v>#DIV/0!</v>
      </c>
      <c r="O301" s="11" t="e">
        <f>'2020'!O301-'2008'!O301</f>
        <v>#DIV/0!</v>
      </c>
      <c r="P301" s="11" t="e">
        <f>'2020'!P301-'2008'!P301</f>
        <v>#DIV/0!</v>
      </c>
      <c r="Q301" s="6" t="e">
        <f>'2020'!Q301-'2008'!Q301</f>
        <v>#DIV/0!</v>
      </c>
      <c r="R301" s="12" t="e">
        <f>'2020'!R301-'2008'!R301</f>
        <v>#DIV/0!</v>
      </c>
      <c r="S301" s="12" t="e">
        <f>'2020'!S301-'2008'!S301</f>
        <v>#DIV/0!</v>
      </c>
      <c r="T301" s="12" t="e">
        <f>'2020'!T301-'2008'!T301</f>
        <v>#DIV/0!</v>
      </c>
      <c r="U301" s="8" t="e">
        <f>'2020'!U301-'2008'!U301</f>
        <v>#DIV/0!</v>
      </c>
      <c r="V301" s="13" t="e">
        <f>'2020'!V301-'2008'!V301</f>
        <v>#DIV/0!</v>
      </c>
      <c r="W301" s="13" t="e">
        <f>'2020'!W301-'2008'!W301</f>
        <v>#DIV/0!</v>
      </c>
      <c r="X301" s="13" t="e">
        <f>'2020'!X301-'2008'!X301</f>
        <v>#DIV/0!</v>
      </c>
      <c r="Y301" s="13" t="e">
        <f>'2020'!Y301-'2008'!Y301</f>
        <v>#DIV/0!</v>
      </c>
    </row>
    <row r="302" spans="1:25" x14ac:dyDescent="0.3">
      <c r="A302">
        <v>32580</v>
      </c>
      <c r="B302" t="s">
        <v>315</v>
      </c>
      <c r="C302">
        <v>26.396384000000001</v>
      </c>
      <c r="D302">
        <v>-98.180989999999994</v>
      </c>
      <c r="E302">
        <f>'2020'!E302</f>
        <v>228720</v>
      </c>
      <c r="F302" s="1" t="e">
        <f>'2020'!F302-'2008'!F302</f>
        <v>#DIV/0!</v>
      </c>
      <c r="G302" s="2" t="e">
        <f>'2020'!G302-'2008'!G302</f>
        <v>#DIV/0!</v>
      </c>
      <c r="H302" s="9" t="e">
        <f>'2020'!H302-'2008'!H302</f>
        <v>#DIV/0!</v>
      </c>
      <c r="I302" s="10" t="e">
        <f>'2020'!I302-'2008'!I302</f>
        <v>#DIV/0!</v>
      </c>
      <c r="J302" s="10" t="e">
        <f>'2020'!J302-'2008'!J302</f>
        <v>#DIV/0!</v>
      </c>
      <c r="K302" s="10" t="e">
        <f>'2020'!K302-'2008'!K302</f>
        <v>#DIV/0!</v>
      </c>
      <c r="L302" s="4" t="e">
        <f>'2020'!L302-'2008'!L302</f>
        <v>#DIV/0!</v>
      </c>
      <c r="M302" s="11" t="e">
        <f>'2020'!M302-'2008'!M302</f>
        <v>#DIV/0!</v>
      </c>
      <c r="N302" s="11" t="e">
        <f>'2020'!N302-'2008'!N302</f>
        <v>#DIV/0!</v>
      </c>
      <c r="O302" s="11" t="e">
        <f>'2020'!O302-'2008'!O302</f>
        <v>#DIV/0!</v>
      </c>
      <c r="P302" s="11" t="e">
        <f>'2020'!P302-'2008'!P302</f>
        <v>#DIV/0!</v>
      </c>
      <c r="Q302" s="6" t="e">
        <f>'2020'!Q302-'2008'!Q302</f>
        <v>#DIV/0!</v>
      </c>
      <c r="R302" s="12" t="e">
        <f>'2020'!R302-'2008'!R302</f>
        <v>#DIV/0!</v>
      </c>
      <c r="S302" s="12" t="e">
        <f>'2020'!S302-'2008'!S302</f>
        <v>#DIV/0!</v>
      </c>
      <c r="T302" s="12" t="e">
        <f>'2020'!T302-'2008'!T302</f>
        <v>#DIV/0!</v>
      </c>
      <c r="U302" s="8" t="e">
        <f>'2020'!U302-'2008'!U302</f>
        <v>#DIV/0!</v>
      </c>
      <c r="V302" s="13" t="e">
        <f>'2020'!V302-'2008'!V302</f>
        <v>#DIV/0!</v>
      </c>
      <c r="W302" s="13" t="e">
        <f>'2020'!W302-'2008'!W302</f>
        <v>#DIV/0!</v>
      </c>
      <c r="X302" s="13" t="e">
        <f>'2020'!X302-'2008'!X302</f>
        <v>#DIV/0!</v>
      </c>
      <c r="Y302" s="13" t="e">
        <f>'2020'!Y302-'2008'!Y302</f>
        <v>#DIV/0!</v>
      </c>
    </row>
    <row r="303" spans="1:25" x14ac:dyDescent="0.3">
      <c r="A303">
        <v>33260</v>
      </c>
      <c r="B303" t="s">
        <v>316</v>
      </c>
      <c r="C303">
        <v>32.092359000000002</v>
      </c>
      <c r="D303">
        <v>-101.994539</v>
      </c>
      <c r="E303">
        <f>'2020'!E303</f>
        <v>87300</v>
      </c>
      <c r="F303" s="1" t="e">
        <f>'2020'!F303-'2008'!F303</f>
        <v>#DIV/0!</v>
      </c>
      <c r="G303" s="2" t="e">
        <f>'2020'!G303-'2008'!G303</f>
        <v>#DIV/0!</v>
      </c>
      <c r="H303" s="9" t="e">
        <f>'2020'!H303-'2008'!H303</f>
        <v>#DIV/0!</v>
      </c>
      <c r="I303" s="10" t="e">
        <f>'2020'!I303-'2008'!I303</f>
        <v>#DIV/0!</v>
      </c>
      <c r="J303" s="10" t="e">
        <f>'2020'!J303-'2008'!J303</f>
        <v>#DIV/0!</v>
      </c>
      <c r="K303" s="10" t="e">
        <f>'2020'!K303-'2008'!K303</f>
        <v>#DIV/0!</v>
      </c>
      <c r="L303" s="4" t="e">
        <f>'2020'!L303-'2008'!L303</f>
        <v>#DIV/0!</v>
      </c>
      <c r="M303" s="11" t="e">
        <f>'2020'!M303-'2008'!M303</f>
        <v>#DIV/0!</v>
      </c>
      <c r="N303" s="11" t="e">
        <f>'2020'!N303-'2008'!N303</f>
        <v>#DIV/0!</v>
      </c>
      <c r="O303" s="11" t="e">
        <f>'2020'!O303-'2008'!O303</f>
        <v>#DIV/0!</v>
      </c>
      <c r="P303" s="11" t="e">
        <f>'2020'!P303-'2008'!P303</f>
        <v>#DIV/0!</v>
      </c>
      <c r="Q303" s="6" t="e">
        <f>'2020'!Q303-'2008'!Q303</f>
        <v>#DIV/0!</v>
      </c>
      <c r="R303" s="12" t="e">
        <f>'2020'!R303-'2008'!R303</f>
        <v>#DIV/0!</v>
      </c>
      <c r="S303" s="12" t="e">
        <f>'2020'!S303-'2008'!S303</f>
        <v>#DIV/0!</v>
      </c>
      <c r="T303" s="12" t="e">
        <f>'2020'!T303-'2008'!T303</f>
        <v>#DIV/0!</v>
      </c>
      <c r="U303" s="8" t="e">
        <f>'2020'!U303-'2008'!U303</f>
        <v>#DIV/0!</v>
      </c>
      <c r="V303" s="13" t="e">
        <f>'2020'!V303-'2008'!V303</f>
        <v>#DIV/0!</v>
      </c>
      <c r="W303" s="13" t="e">
        <f>'2020'!W303-'2008'!W303</f>
        <v>#DIV/0!</v>
      </c>
      <c r="X303" s="13" t="e">
        <f>'2020'!X303-'2008'!X303</f>
        <v>#DIV/0!</v>
      </c>
      <c r="Y303" s="13" t="e">
        <f>'2020'!Y303-'2008'!Y303</f>
        <v>#DIV/0!</v>
      </c>
    </row>
    <row r="304" spans="1:25" x14ac:dyDescent="0.3">
      <c r="A304">
        <v>36220</v>
      </c>
      <c r="B304" t="s">
        <v>317</v>
      </c>
      <c r="C304">
        <v>31.865300999999999</v>
      </c>
      <c r="D304">
        <v>-102.542507</v>
      </c>
      <c r="E304">
        <f>'2020'!E304</f>
        <v>62160</v>
      </c>
      <c r="F304" s="1" t="e">
        <f>'2020'!F304-'2008'!F304</f>
        <v>#DIV/0!</v>
      </c>
      <c r="G304" s="2" t="e">
        <f>'2020'!G304-'2008'!G304</f>
        <v>#DIV/0!</v>
      </c>
      <c r="H304" s="9" t="e">
        <f>'2020'!H304-'2008'!H304</f>
        <v>#DIV/0!</v>
      </c>
      <c r="I304" s="10" t="e">
        <f>'2020'!I304-'2008'!I304</f>
        <v>#DIV/0!</v>
      </c>
      <c r="J304" s="10" t="e">
        <f>'2020'!J304-'2008'!J304</f>
        <v>#DIV/0!</v>
      </c>
      <c r="K304" s="10" t="e">
        <f>'2020'!K304-'2008'!K304</f>
        <v>#DIV/0!</v>
      </c>
      <c r="L304" s="4" t="e">
        <f>'2020'!L304-'2008'!L304</f>
        <v>#DIV/0!</v>
      </c>
      <c r="M304" s="11" t="e">
        <f>'2020'!M304-'2008'!M304</f>
        <v>#DIV/0!</v>
      </c>
      <c r="N304" s="11" t="e">
        <f>'2020'!N304-'2008'!N304</f>
        <v>#DIV/0!</v>
      </c>
      <c r="O304" s="11" t="e">
        <f>'2020'!O304-'2008'!O304</f>
        <v>#DIV/0!</v>
      </c>
      <c r="P304" s="11" t="e">
        <f>'2020'!P304-'2008'!P304</f>
        <v>#DIV/0!</v>
      </c>
      <c r="Q304" s="6" t="e">
        <f>'2020'!Q304-'2008'!Q304</f>
        <v>#DIV/0!</v>
      </c>
      <c r="R304" s="12" t="e">
        <f>'2020'!R304-'2008'!R304</f>
        <v>#DIV/0!</v>
      </c>
      <c r="S304" s="12" t="e">
        <f>'2020'!S304-'2008'!S304</f>
        <v>#DIV/0!</v>
      </c>
      <c r="T304" s="12" t="e">
        <f>'2020'!T304-'2008'!T304</f>
        <v>#DIV/0!</v>
      </c>
      <c r="U304" s="8" t="e">
        <f>'2020'!U304-'2008'!U304</f>
        <v>#DIV/0!</v>
      </c>
      <c r="V304" s="13" t="e">
        <f>'2020'!V304-'2008'!V304</f>
        <v>#DIV/0!</v>
      </c>
      <c r="W304" s="13" t="e">
        <f>'2020'!W304-'2008'!W304</f>
        <v>#DIV/0!</v>
      </c>
      <c r="X304" s="13" t="e">
        <f>'2020'!X304-'2008'!X304</f>
        <v>#DIV/0!</v>
      </c>
      <c r="Y304" s="13" t="e">
        <f>'2020'!Y304-'2008'!Y304</f>
        <v>#DIV/0!</v>
      </c>
    </row>
    <row r="305" spans="1:25" x14ac:dyDescent="0.3">
      <c r="A305">
        <v>41660</v>
      </c>
      <c r="B305" t="s">
        <v>318</v>
      </c>
      <c r="C305">
        <v>31.365310000000001</v>
      </c>
      <c r="D305">
        <v>-100.659418</v>
      </c>
      <c r="E305">
        <f>'2020'!E305</f>
        <v>33970</v>
      </c>
      <c r="F305" s="1" t="e">
        <f>'2020'!F305-'2008'!F305</f>
        <v>#DIV/0!</v>
      </c>
      <c r="G305" s="2" t="e">
        <f>'2020'!G305-'2008'!G305</f>
        <v>#DIV/0!</v>
      </c>
      <c r="H305" s="9" t="e">
        <f>'2020'!H305-'2008'!H305</f>
        <v>#DIV/0!</v>
      </c>
      <c r="I305" s="10" t="e">
        <f>'2020'!I305-'2008'!I305</f>
        <v>#DIV/0!</v>
      </c>
      <c r="J305" s="10" t="e">
        <f>'2020'!J305-'2008'!J305</f>
        <v>#DIV/0!</v>
      </c>
      <c r="K305" s="10" t="e">
        <f>'2020'!K305-'2008'!K305</f>
        <v>#DIV/0!</v>
      </c>
      <c r="L305" s="4" t="e">
        <f>'2020'!L305-'2008'!L305</f>
        <v>#DIV/0!</v>
      </c>
      <c r="M305" s="11" t="e">
        <f>'2020'!M305-'2008'!M305</f>
        <v>#DIV/0!</v>
      </c>
      <c r="N305" s="11" t="e">
        <f>'2020'!N305-'2008'!N305</f>
        <v>#DIV/0!</v>
      </c>
      <c r="O305" s="11" t="e">
        <f>'2020'!O305-'2008'!O305</f>
        <v>#DIV/0!</v>
      </c>
      <c r="P305" s="11" t="e">
        <f>'2020'!P305-'2008'!P305</f>
        <v>#DIV/0!</v>
      </c>
      <c r="Q305" s="6" t="e">
        <f>'2020'!Q305-'2008'!Q305</f>
        <v>#DIV/0!</v>
      </c>
      <c r="R305" s="12" t="e">
        <f>'2020'!R305-'2008'!R305</f>
        <v>#DIV/0!</v>
      </c>
      <c r="S305" s="12" t="e">
        <f>'2020'!S305-'2008'!S305</f>
        <v>#DIV/0!</v>
      </c>
      <c r="T305" s="12" t="e">
        <f>'2020'!T305-'2008'!T305</f>
        <v>#DIV/0!</v>
      </c>
      <c r="U305" s="8" t="e">
        <f>'2020'!U305-'2008'!U305</f>
        <v>#DIV/0!</v>
      </c>
      <c r="V305" s="13" t="e">
        <f>'2020'!V305-'2008'!V305</f>
        <v>#DIV/0!</v>
      </c>
      <c r="W305" s="13" t="e">
        <f>'2020'!W305-'2008'!W305</f>
        <v>#DIV/0!</v>
      </c>
      <c r="X305" s="13" t="e">
        <f>'2020'!X305-'2008'!X305</f>
        <v>#DIV/0!</v>
      </c>
      <c r="Y305" s="13" t="e">
        <f>'2020'!Y305-'2008'!Y305</f>
        <v>#DIV/0!</v>
      </c>
    </row>
    <row r="306" spans="1:25" x14ac:dyDescent="0.3">
      <c r="A306">
        <v>41700</v>
      </c>
      <c r="B306" t="s">
        <v>319</v>
      </c>
      <c r="C306">
        <v>29.433060000000001</v>
      </c>
      <c r="D306">
        <v>-98.606972999999996</v>
      </c>
      <c r="E306">
        <f>'2020'!E306</f>
        <v>904060</v>
      </c>
      <c r="F306" s="1" t="e">
        <f>'2020'!F306-'2008'!F306</f>
        <v>#DIV/0!</v>
      </c>
      <c r="G306" s="2" t="e">
        <f>'2020'!G306-'2008'!G306</f>
        <v>#DIV/0!</v>
      </c>
      <c r="H306" s="9" t="e">
        <f>'2020'!H306-'2008'!H306</f>
        <v>#DIV/0!</v>
      </c>
      <c r="I306" s="10" t="e">
        <f>'2020'!I306-'2008'!I306</f>
        <v>#DIV/0!</v>
      </c>
      <c r="J306" s="10" t="e">
        <f>'2020'!J306-'2008'!J306</f>
        <v>#DIV/0!</v>
      </c>
      <c r="K306" s="10" t="e">
        <f>'2020'!K306-'2008'!K306</f>
        <v>#DIV/0!</v>
      </c>
      <c r="L306" s="4" t="e">
        <f>'2020'!L306-'2008'!L306</f>
        <v>#DIV/0!</v>
      </c>
      <c r="M306" s="11" t="e">
        <f>'2020'!M306-'2008'!M306</f>
        <v>#DIV/0!</v>
      </c>
      <c r="N306" s="11" t="e">
        <f>'2020'!N306-'2008'!N306</f>
        <v>#DIV/0!</v>
      </c>
      <c r="O306" s="11" t="e">
        <f>'2020'!O306-'2008'!O306</f>
        <v>#DIV/0!</v>
      </c>
      <c r="P306" s="11" t="e">
        <f>'2020'!P306-'2008'!P306</f>
        <v>#DIV/0!</v>
      </c>
      <c r="Q306" s="6" t="e">
        <f>'2020'!Q306-'2008'!Q306</f>
        <v>#DIV/0!</v>
      </c>
      <c r="R306" s="12" t="e">
        <f>'2020'!R306-'2008'!R306</f>
        <v>#DIV/0!</v>
      </c>
      <c r="S306" s="12" t="e">
        <f>'2020'!S306-'2008'!S306</f>
        <v>#DIV/0!</v>
      </c>
      <c r="T306" s="12" t="e">
        <f>'2020'!T306-'2008'!T306</f>
        <v>#DIV/0!</v>
      </c>
      <c r="U306" s="8" t="e">
        <f>'2020'!U306-'2008'!U306</f>
        <v>#DIV/0!</v>
      </c>
      <c r="V306" s="13" t="e">
        <f>'2020'!V306-'2008'!V306</f>
        <v>#DIV/0!</v>
      </c>
      <c r="W306" s="13" t="e">
        <f>'2020'!W306-'2008'!W306</f>
        <v>#DIV/0!</v>
      </c>
      <c r="X306" s="13" t="e">
        <f>'2020'!X306-'2008'!X306</f>
        <v>#DIV/0!</v>
      </c>
      <c r="Y306" s="13" t="e">
        <f>'2020'!Y306-'2008'!Y306</f>
        <v>#DIV/0!</v>
      </c>
    </row>
    <row r="307" spans="1:25" x14ac:dyDescent="0.3">
      <c r="A307">
        <v>43300</v>
      </c>
      <c r="B307" t="s">
        <v>320</v>
      </c>
      <c r="C307">
        <v>33.624524000000001</v>
      </c>
      <c r="D307">
        <v>-96.675692999999995</v>
      </c>
      <c r="E307">
        <f>'2020'!E307</f>
        <v>36650</v>
      </c>
      <c r="F307" s="1" t="e">
        <f>'2020'!F307-'2008'!F307</f>
        <v>#DIV/0!</v>
      </c>
      <c r="G307" s="2" t="e">
        <f>'2020'!G307-'2008'!G307</f>
        <v>#DIV/0!</v>
      </c>
      <c r="H307" s="9" t="e">
        <f>'2020'!H307-'2008'!H307</f>
        <v>#DIV/0!</v>
      </c>
      <c r="I307" s="10" t="e">
        <f>'2020'!I307-'2008'!I307</f>
        <v>#DIV/0!</v>
      </c>
      <c r="J307" s="10" t="e">
        <f>'2020'!J307-'2008'!J307</f>
        <v>#DIV/0!</v>
      </c>
      <c r="K307" s="10" t="e">
        <f>'2020'!K307-'2008'!K307</f>
        <v>#DIV/0!</v>
      </c>
      <c r="L307" s="4" t="e">
        <f>'2020'!L307-'2008'!L307</f>
        <v>#DIV/0!</v>
      </c>
      <c r="M307" s="11" t="e">
        <f>'2020'!M307-'2008'!M307</f>
        <v>#DIV/0!</v>
      </c>
      <c r="N307" s="11" t="e">
        <f>'2020'!N307-'2008'!N307</f>
        <v>#DIV/0!</v>
      </c>
      <c r="O307" s="11" t="e">
        <f>'2020'!O307-'2008'!O307</f>
        <v>#DIV/0!</v>
      </c>
      <c r="P307" s="11" t="e">
        <f>'2020'!P307-'2008'!P307</f>
        <v>#DIV/0!</v>
      </c>
      <c r="Q307" s="6" t="e">
        <f>'2020'!Q307-'2008'!Q307</f>
        <v>#DIV/0!</v>
      </c>
      <c r="R307" s="12" t="e">
        <f>'2020'!R307-'2008'!R307</f>
        <v>#DIV/0!</v>
      </c>
      <c r="S307" s="12" t="e">
        <f>'2020'!S307-'2008'!S307</f>
        <v>#DIV/0!</v>
      </c>
      <c r="T307" s="12" t="e">
        <f>'2020'!T307-'2008'!T307</f>
        <v>#DIV/0!</v>
      </c>
      <c r="U307" s="8" t="e">
        <f>'2020'!U307-'2008'!U307</f>
        <v>#DIV/0!</v>
      </c>
      <c r="V307" s="13" t="e">
        <f>'2020'!V307-'2008'!V307</f>
        <v>#DIV/0!</v>
      </c>
      <c r="W307" s="13" t="e">
        <f>'2020'!W307-'2008'!W307</f>
        <v>#DIV/0!</v>
      </c>
      <c r="X307" s="13" t="e">
        <f>'2020'!X307-'2008'!X307</f>
        <v>#DIV/0!</v>
      </c>
      <c r="Y307" s="13" t="e">
        <f>'2020'!Y307-'2008'!Y307</f>
        <v>#DIV/0!</v>
      </c>
    </row>
    <row r="308" spans="1:25" x14ac:dyDescent="0.3">
      <c r="A308">
        <v>45500</v>
      </c>
      <c r="B308" t="s">
        <v>321</v>
      </c>
      <c r="C308">
        <v>33.478369999999998</v>
      </c>
      <c r="D308">
        <v>-94.207168999999993</v>
      </c>
      <c r="E308">
        <f>'2020'!E308</f>
        <v>43080</v>
      </c>
      <c r="F308" s="1" t="e">
        <f>'2020'!F308-'2008'!F308</f>
        <v>#DIV/0!</v>
      </c>
      <c r="G308" s="2" t="e">
        <f>'2020'!G308-'2008'!G308</f>
        <v>#DIV/0!</v>
      </c>
      <c r="H308" s="9" t="e">
        <f>'2020'!H308-'2008'!H308</f>
        <v>#DIV/0!</v>
      </c>
      <c r="I308" s="10" t="e">
        <f>'2020'!I308-'2008'!I308</f>
        <v>#DIV/0!</v>
      </c>
      <c r="J308" s="10" t="e">
        <f>'2020'!J308-'2008'!J308</f>
        <v>#DIV/0!</v>
      </c>
      <c r="K308" s="10" t="e">
        <f>'2020'!K308-'2008'!K308</f>
        <v>#DIV/0!</v>
      </c>
      <c r="L308" s="4" t="e">
        <f>'2020'!L308-'2008'!L308</f>
        <v>#DIV/0!</v>
      </c>
      <c r="M308" s="11" t="e">
        <f>'2020'!M308-'2008'!M308</f>
        <v>#DIV/0!</v>
      </c>
      <c r="N308" s="11" t="e">
        <f>'2020'!N308-'2008'!N308</f>
        <v>#DIV/0!</v>
      </c>
      <c r="O308" s="11" t="e">
        <f>'2020'!O308-'2008'!O308</f>
        <v>#DIV/0!</v>
      </c>
      <c r="P308" s="11" t="e">
        <f>'2020'!P308-'2008'!P308</f>
        <v>#DIV/0!</v>
      </c>
      <c r="Q308" s="6" t="e">
        <f>'2020'!Q308-'2008'!Q308</f>
        <v>#DIV/0!</v>
      </c>
      <c r="R308" s="12" t="e">
        <f>'2020'!R308-'2008'!R308</f>
        <v>#DIV/0!</v>
      </c>
      <c r="S308" s="12" t="e">
        <f>'2020'!S308-'2008'!S308</f>
        <v>#DIV/0!</v>
      </c>
      <c r="T308" s="12" t="e">
        <f>'2020'!T308-'2008'!T308</f>
        <v>#DIV/0!</v>
      </c>
      <c r="U308" s="8" t="e">
        <f>'2020'!U308-'2008'!U308</f>
        <v>#DIV/0!</v>
      </c>
      <c r="V308" s="13" t="e">
        <f>'2020'!V308-'2008'!V308</f>
        <v>#DIV/0!</v>
      </c>
      <c r="W308" s="13" t="e">
        <f>'2020'!W308-'2008'!W308</f>
        <v>#DIV/0!</v>
      </c>
      <c r="X308" s="13" t="e">
        <f>'2020'!X308-'2008'!X308</f>
        <v>#DIV/0!</v>
      </c>
      <c r="Y308" s="13" t="e">
        <f>'2020'!Y308-'2008'!Y308</f>
        <v>#DIV/0!</v>
      </c>
    </row>
    <row r="309" spans="1:25" x14ac:dyDescent="0.3">
      <c r="A309">
        <v>46340</v>
      </c>
      <c r="B309" t="s">
        <v>322</v>
      </c>
      <c r="C309">
        <v>32.375104999999998</v>
      </c>
      <c r="D309">
        <v>-95.268939000000003</v>
      </c>
      <c r="E309">
        <f>'2020'!E309</f>
        <v>80450</v>
      </c>
      <c r="F309" s="1" t="e">
        <f>'2020'!F309-'2008'!F309</f>
        <v>#DIV/0!</v>
      </c>
      <c r="G309" s="2" t="e">
        <f>'2020'!G309-'2008'!G309</f>
        <v>#DIV/0!</v>
      </c>
      <c r="H309" s="9" t="e">
        <f>'2020'!H309-'2008'!H309</f>
        <v>#DIV/0!</v>
      </c>
      <c r="I309" s="10" t="e">
        <f>'2020'!I309-'2008'!I309</f>
        <v>#DIV/0!</v>
      </c>
      <c r="J309" s="10" t="e">
        <f>'2020'!J309-'2008'!J309</f>
        <v>#DIV/0!</v>
      </c>
      <c r="K309" s="10" t="e">
        <f>'2020'!K309-'2008'!K309</f>
        <v>#DIV/0!</v>
      </c>
      <c r="L309" s="4" t="e">
        <f>'2020'!L309-'2008'!L309</f>
        <v>#DIV/0!</v>
      </c>
      <c r="M309" s="11" t="e">
        <f>'2020'!M309-'2008'!M309</f>
        <v>#DIV/0!</v>
      </c>
      <c r="N309" s="11" t="e">
        <f>'2020'!N309-'2008'!N309</f>
        <v>#DIV/0!</v>
      </c>
      <c r="O309" s="11" t="e">
        <f>'2020'!O309-'2008'!O309</f>
        <v>#DIV/0!</v>
      </c>
      <c r="P309" s="11" t="e">
        <f>'2020'!P309-'2008'!P309</f>
        <v>#DIV/0!</v>
      </c>
      <c r="Q309" s="6" t="e">
        <f>'2020'!Q309-'2008'!Q309</f>
        <v>#DIV/0!</v>
      </c>
      <c r="R309" s="12" t="e">
        <f>'2020'!R309-'2008'!R309</f>
        <v>#DIV/0!</v>
      </c>
      <c r="S309" s="12" t="e">
        <f>'2020'!S309-'2008'!S309</f>
        <v>#DIV/0!</v>
      </c>
      <c r="T309" s="12" t="e">
        <f>'2020'!T309-'2008'!T309</f>
        <v>#DIV/0!</v>
      </c>
      <c r="U309" s="8" t="e">
        <f>'2020'!U309-'2008'!U309</f>
        <v>#DIV/0!</v>
      </c>
      <c r="V309" s="13" t="e">
        <f>'2020'!V309-'2008'!V309</f>
        <v>#DIV/0!</v>
      </c>
      <c r="W309" s="13" t="e">
        <f>'2020'!W309-'2008'!W309</f>
        <v>#DIV/0!</v>
      </c>
      <c r="X309" s="13" t="e">
        <f>'2020'!X309-'2008'!X309</f>
        <v>#DIV/0!</v>
      </c>
      <c r="Y309" s="13" t="e">
        <f>'2020'!Y309-'2008'!Y309</f>
        <v>#DIV/0!</v>
      </c>
    </row>
    <row r="310" spans="1:25" x14ac:dyDescent="0.3">
      <c r="A310">
        <v>47020</v>
      </c>
      <c r="B310" t="s">
        <v>323</v>
      </c>
      <c r="C310">
        <v>28.731455</v>
      </c>
      <c r="D310">
        <v>-97.196993000000006</v>
      </c>
      <c r="E310">
        <f>'2020'!E310</f>
        <v>27670</v>
      </c>
      <c r="F310" s="1" t="e">
        <f>'2020'!F310-'2008'!F310</f>
        <v>#DIV/0!</v>
      </c>
      <c r="G310" s="2" t="e">
        <f>'2020'!G310-'2008'!G310</f>
        <v>#DIV/0!</v>
      </c>
      <c r="H310" s="9" t="e">
        <f>'2020'!H310-'2008'!H310</f>
        <v>#DIV/0!</v>
      </c>
      <c r="I310" s="10" t="e">
        <f>'2020'!I310-'2008'!I310</f>
        <v>#DIV/0!</v>
      </c>
      <c r="J310" s="10" t="e">
        <f>'2020'!J310-'2008'!J310</f>
        <v>#DIV/0!</v>
      </c>
      <c r="K310" s="10" t="e">
        <f>'2020'!K310-'2008'!K310</f>
        <v>#DIV/0!</v>
      </c>
      <c r="L310" s="4" t="e">
        <f>'2020'!L310-'2008'!L310</f>
        <v>#DIV/0!</v>
      </c>
      <c r="M310" s="11" t="e">
        <f>'2020'!M310-'2008'!M310</f>
        <v>#DIV/0!</v>
      </c>
      <c r="N310" s="11" t="e">
        <f>'2020'!N310-'2008'!N310</f>
        <v>#DIV/0!</v>
      </c>
      <c r="O310" s="11" t="e">
        <f>'2020'!O310-'2008'!O310</f>
        <v>#DIV/0!</v>
      </c>
      <c r="P310" s="11" t="e">
        <f>'2020'!P310-'2008'!P310</f>
        <v>#DIV/0!</v>
      </c>
      <c r="Q310" s="6" t="e">
        <f>'2020'!Q310-'2008'!Q310</f>
        <v>#DIV/0!</v>
      </c>
      <c r="R310" s="12" t="e">
        <f>'2020'!R310-'2008'!R310</f>
        <v>#DIV/0!</v>
      </c>
      <c r="S310" s="12" t="e">
        <f>'2020'!S310-'2008'!S310</f>
        <v>#DIV/0!</v>
      </c>
      <c r="T310" s="12" t="e">
        <f>'2020'!T310-'2008'!T310</f>
        <v>#DIV/0!</v>
      </c>
      <c r="U310" s="8" t="e">
        <f>'2020'!U310-'2008'!U310</f>
        <v>#DIV/0!</v>
      </c>
      <c r="V310" s="13" t="e">
        <f>'2020'!V310-'2008'!V310</f>
        <v>#DIV/0!</v>
      </c>
      <c r="W310" s="13" t="e">
        <f>'2020'!W310-'2008'!W310</f>
        <v>#DIV/0!</v>
      </c>
      <c r="X310" s="13" t="e">
        <f>'2020'!X310-'2008'!X310</f>
        <v>#DIV/0!</v>
      </c>
      <c r="Y310" s="13" t="e">
        <f>'2020'!Y310-'2008'!Y310</f>
        <v>#DIV/0!</v>
      </c>
    </row>
    <row r="311" spans="1:25" x14ac:dyDescent="0.3">
      <c r="A311">
        <v>47380</v>
      </c>
      <c r="B311" t="s">
        <v>324</v>
      </c>
      <c r="C311">
        <v>31.427226000000001</v>
      </c>
      <c r="D311">
        <v>-97.093473000000003</v>
      </c>
      <c r="E311">
        <f>'2020'!E311</f>
        <v>95870</v>
      </c>
      <c r="F311" s="1" t="e">
        <f>'2020'!F311-'2008'!F311</f>
        <v>#DIV/0!</v>
      </c>
      <c r="G311" s="2" t="e">
        <f>'2020'!G311-'2008'!G311</f>
        <v>#DIV/0!</v>
      </c>
      <c r="H311" s="9" t="e">
        <f>'2020'!H311-'2008'!H311</f>
        <v>#DIV/0!</v>
      </c>
      <c r="I311" s="10" t="e">
        <f>'2020'!I311-'2008'!I311</f>
        <v>#DIV/0!</v>
      </c>
      <c r="J311" s="10" t="e">
        <f>'2020'!J311-'2008'!J311</f>
        <v>#DIV/0!</v>
      </c>
      <c r="K311" s="10" t="e">
        <f>'2020'!K311-'2008'!K311</f>
        <v>#DIV/0!</v>
      </c>
      <c r="L311" s="4" t="e">
        <f>'2020'!L311-'2008'!L311</f>
        <v>#DIV/0!</v>
      </c>
      <c r="M311" s="11" t="e">
        <f>'2020'!M311-'2008'!M311</f>
        <v>#DIV/0!</v>
      </c>
      <c r="N311" s="11" t="e">
        <f>'2020'!N311-'2008'!N311</f>
        <v>#DIV/0!</v>
      </c>
      <c r="O311" s="11" t="e">
        <f>'2020'!O311-'2008'!O311</f>
        <v>#DIV/0!</v>
      </c>
      <c r="P311" s="11" t="e">
        <f>'2020'!P311-'2008'!P311</f>
        <v>#DIV/0!</v>
      </c>
      <c r="Q311" s="6" t="e">
        <f>'2020'!Q311-'2008'!Q311</f>
        <v>#DIV/0!</v>
      </c>
      <c r="R311" s="12" t="e">
        <f>'2020'!R311-'2008'!R311</f>
        <v>#DIV/0!</v>
      </c>
      <c r="S311" s="12" t="e">
        <f>'2020'!S311-'2008'!S311</f>
        <v>#DIV/0!</v>
      </c>
      <c r="T311" s="12" t="e">
        <f>'2020'!T311-'2008'!T311</f>
        <v>#DIV/0!</v>
      </c>
      <c r="U311" s="8" t="e">
        <f>'2020'!U311-'2008'!U311</f>
        <v>#DIV/0!</v>
      </c>
      <c r="V311" s="13" t="e">
        <f>'2020'!V311-'2008'!V311</f>
        <v>#DIV/0!</v>
      </c>
      <c r="W311" s="13" t="e">
        <f>'2020'!W311-'2008'!W311</f>
        <v>#DIV/0!</v>
      </c>
      <c r="X311" s="13" t="e">
        <f>'2020'!X311-'2008'!X311</f>
        <v>#DIV/0!</v>
      </c>
      <c r="Y311" s="13" t="e">
        <f>'2020'!Y311-'2008'!Y311</f>
        <v>#DIV/0!</v>
      </c>
    </row>
    <row r="312" spans="1:25" x14ac:dyDescent="0.3">
      <c r="A312">
        <v>48660</v>
      </c>
      <c r="B312" t="s">
        <v>325</v>
      </c>
      <c r="C312">
        <v>33.776144000000002</v>
      </c>
      <c r="D312">
        <v>-98.501907000000003</v>
      </c>
      <c r="E312">
        <f>'2020'!E312</f>
        <v>42850</v>
      </c>
      <c r="F312" s="1" t="e">
        <f>'2020'!F312-'2008'!F312</f>
        <v>#DIV/0!</v>
      </c>
      <c r="G312" s="2" t="e">
        <f>'2020'!G312-'2008'!G312</f>
        <v>#DIV/0!</v>
      </c>
      <c r="H312" s="9" t="e">
        <f>'2020'!H312-'2008'!H312</f>
        <v>#DIV/0!</v>
      </c>
      <c r="I312" s="10" t="e">
        <f>'2020'!I312-'2008'!I312</f>
        <v>#DIV/0!</v>
      </c>
      <c r="J312" s="10" t="e">
        <f>'2020'!J312-'2008'!J312</f>
        <v>#DIV/0!</v>
      </c>
      <c r="K312" s="10" t="e">
        <f>'2020'!K312-'2008'!K312</f>
        <v>#DIV/0!</v>
      </c>
      <c r="L312" s="4" t="e">
        <f>'2020'!L312-'2008'!L312</f>
        <v>#DIV/0!</v>
      </c>
      <c r="M312" s="11" t="e">
        <f>'2020'!M312-'2008'!M312</f>
        <v>#DIV/0!</v>
      </c>
      <c r="N312" s="11" t="e">
        <f>'2020'!N312-'2008'!N312</f>
        <v>#DIV/0!</v>
      </c>
      <c r="O312" s="11" t="e">
        <f>'2020'!O312-'2008'!O312</f>
        <v>#DIV/0!</v>
      </c>
      <c r="P312" s="11" t="e">
        <f>'2020'!P312-'2008'!P312</f>
        <v>#DIV/0!</v>
      </c>
      <c r="Q312" s="6" t="e">
        <f>'2020'!Q312-'2008'!Q312</f>
        <v>#DIV/0!</v>
      </c>
      <c r="R312" s="12" t="e">
        <f>'2020'!R312-'2008'!R312</f>
        <v>#DIV/0!</v>
      </c>
      <c r="S312" s="12" t="e">
        <f>'2020'!S312-'2008'!S312</f>
        <v>#DIV/0!</v>
      </c>
      <c r="T312" s="12" t="e">
        <f>'2020'!T312-'2008'!T312</f>
        <v>#DIV/0!</v>
      </c>
      <c r="U312" s="8" t="e">
        <f>'2020'!U312-'2008'!U312</f>
        <v>#DIV/0!</v>
      </c>
      <c r="V312" s="13" t="e">
        <f>'2020'!V312-'2008'!V312</f>
        <v>#DIV/0!</v>
      </c>
      <c r="W312" s="13" t="e">
        <f>'2020'!W312-'2008'!W312</f>
        <v>#DIV/0!</v>
      </c>
      <c r="X312" s="13" t="e">
        <f>'2020'!X312-'2008'!X312</f>
        <v>#DIV/0!</v>
      </c>
      <c r="Y312" s="13" t="e">
        <f>'2020'!Y312-'2008'!Y312</f>
        <v>#DIV/0!</v>
      </c>
    </row>
    <row r="313" spans="1:25" x14ac:dyDescent="0.3">
      <c r="A313">
        <v>30860</v>
      </c>
      <c r="B313" t="s">
        <v>326</v>
      </c>
      <c r="C313">
        <v>41.883617000000001</v>
      </c>
      <c r="D313">
        <v>-111.784324</v>
      </c>
      <c r="E313">
        <f>'2020'!E313</f>
        <v>46500</v>
      </c>
      <c r="F313" s="1" t="e">
        <f>'2020'!F313-'2008'!F313</f>
        <v>#DIV/0!</v>
      </c>
      <c r="G313" s="2" t="e">
        <f>'2020'!G313-'2008'!G313</f>
        <v>#DIV/0!</v>
      </c>
      <c r="H313" s="9" t="e">
        <f>'2020'!H313-'2008'!H313</f>
        <v>#DIV/0!</v>
      </c>
      <c r="I313" s="10" t="e">
        <f>'2020'!I313-'2008'!I313</f>
        <v>#DIV/0!</v>
      </c>
      <c r="J313" s="10" t="e">
        <f>'2020'!J313-'2008'!J313</f>
        <v>#DIV/0!</v>
      </c>
      <c r="K313" s="10" t="e">
        <f>'2020'!K313-'2008'!K313</f>
        <v>#DIV/0!</v>
      </c>
      <c r="L313" s="4" t="e">
        <f>'2020'!L313-'2008'!L313</f>
        <v>#DIV/0!</v>
      </c>
      <c r="M313" s="11" t="e">
        <f>'2020'!M313-'2008'!M313</f>
        <v>#DIV/0!</v>
      </c>
      <c r="N313" s="11" t="e">
        <f>'2020'!N313-'2008'!N313</f>
        <v>#DIV/0!</v>
      </c>
      <c r="O313" s="11" t="e">
        <f>'2020'!O313-'2008'!O313</f>
        <v>#DIV/0!</v>
      </c>
      <c r="P313" s="11" t="e">
        <f>'2020'!P313-'2008'!P313</f>
        <v>#DIV/0!</v>
      </c>
      <c r="Q313" s="6" t="e">
        <f>'2020'!Q313-'2008'!Q313</f>
        <v>#DIV/0!</v>
      </c>
      <c r="R313" s="12" t="e">
        <f>'2020'!R313-'2008'!R313</f>
        <v>#DIV/0!</v>
      </c>
      <c r="S313" s="12" t="e">
        <f>'2020'!S313-'2008'!S313</f>
        <v>#DIV/0!</v>
      </c>
      <c r="T313" s="12" t="e">
        <f>'2020'!T313-'2008'!T313</f>
        <v>#DIV/0!</v>
      </c>
      <c r="U313" s="8" t="e">
        <f>'2020'!U313-'2008'!U313</f>
        <v>#DIV/0!</v>
      </c>
      <c r="V313" s="13" t="e">
        <f>'2020'!V313-'2008'!V313</f>
        <v>#DIV/0!</v>
      </c>
      <c r="W313" s="13" t="e">
        <f>'2020'!W313-'2008'!W313</f>
        <v>#DIV/0!</v>
      </c>
      <c r="X313" s="13" t="e">
        <f>'2020'!X313-'2008'!X313</f>
        <v>#DIV/0!</v>
      </c>
      <c r="Y313" s="13" t="e">
        <f>'2020'!Y313-'2008'!Y313</f>
        <v>#DIV/0!</v>
      </c>
    </row>
    <row r="314" spans="1:25" x14ac:dyDescent="0.3">
      <c r="A314">
        <v>36260</v>
      </c>
      <c r="B314" t="s">
        <v>327</v>
      </c>
      <c r="C314">
        <v>41.300466</v>
      </c>
      <c r="D314">
        <v>-113.126808</v>
      </c>
      <c r="E314">
        <f>'2020'!E314</f>
        <v>224010</v>
      </c>
      <c r="F314" s="1" t="e">
        <f>'2020'!F314-'2008'!F314</f>
        <v>#DIV/0!</v>
      </c>
      <c r="G314" s="2" t="e">
        <f>'2020'!G314-'2008'!G314</f>
        <v>#DIV/0!</v>
      </c>
      <c r="H314" s="9" t="e">
        <f>'2020'!H314-'2008'!H314</f>
        <v>#DIV/0!</v>
      </c>
      <c r="I314" s="10" t="e">
        <f>'2020'!I314-'2008'!I314</f>
        <v>#DIV/0!</v>
      </c>
      <c r="J314" s="10" t="e">
        <f>'2020'!J314-'2008'!J314</f>
        <v>#DIV/0!</v>
      </c>
      <c r="K314" s="10" t="e">
        <f>'2020'!K314-'2008'!K314</f>
        <v>#DIV/0!</v>
      </c>
      <c r="L314" s="4" t="e">
        <f>'2020'!L314-'2008'!L314</f>
        <v>#DIV/0!</v>
      </c>
      <c r="M314" s="11" t="e">
        <f>'2020'!M314-'2008'!M314</f>
        <v>#DIV/0!</v>
      </c>
      <c r="N314" s="11" t="e">
        <f>'2020'!N314-'2008'!N314</f>
        <v>#DIV/0!</v>
      </c>
      <c r="O314" s="11" t="e">
        <f>'2020'!O314-'2008'!O314</f>
        <v>#DIV/0!</v>
      </c>
      <c r="P314" s="11" t="e">
        <f>'2020'!P314-'2008'!P314</f>
        <v>#DIV/0!</v>
      </c>
      <c r="Q314" s="6" t="e">
        <f>'2020'!Q314-'2008'!Q314</f>
        <v>#DIV/0!</v>
      </c>
      <c r="R314" s="12" t="e">
        <f>'2020'!R314-'2008'!R314</f>
        <v>#DIV/0!</v>
      </c>
      <c r="S314" s="12" t="e">
        <f>'2020'!S314-'2008'!S314</f>
        <v>#DIV/0!</v>
      </c>
      <c r="T314" s="12" t="e">
        <f>'2020'!T314-'2008'!T314</f>
        <v>#DIV/0!</v>
      </c>
      <c r="U314" s="8" t="e">
        <f>'2020'!U314-'2008'!U314</f>
        <v>#DIV/0!</v>
      </c>
      <c r="V314" s="13" t="e">
        <f>'2020'!V314-'2008'!V314</f>
        <v>#DIV/0!</v>
      </c>
      <c r="W314" s="13" t="e">
        <f>'2020'!W314-'2008'!W314</f>
        <v>#DIV/0!</v>
      </c>
      <c r="X314" s="13" t="e">
        <f>'2020'!X314-'2008'!X314</f>
        <v>#DIV/0!</v>
      </c>
      <c r="Y314" s="13" t="e">
        <f>'2020'!Y314-'2008'!Y314</f>
        <v>#DIV/0!</v>
      </c>
    </row>
    <row r="315" spans="1:25" x14ac:dyDescent="0.3">
      <c r="A315">
        <v>39340</v>
      </c>
      <c r="B315" t="s">
        <v>328</v>
      </c>
      <c r="C315">
        <v>39.872067000000001</v>
      </c>
      <c r="D315">
        <v>-112.359059</v>
      </c>
      <c r="E315">
        <f>'2020'!E315</f>
        <v>215030</v>
      </c>
      <c r="F315" s="1" t="e">
        <f>'2020'!F315-'2008'!F315</f>
        <v>#DIV/0!</v>
      </c>
      <c r="G315" s="2" t="e">
        <f>'2020'!G315-'2008'!G315</f>
        <v>#DIV/0!</v>
      </c>
      <c r="H315" s="9" t="e">
        <f>'2020'!H315-'2008'!H315</f>
        <v>#DIV/0!</v>
      </c>
      <c r="I315" s="10" t="e">
        <f>'2020'!I315-'2008'!I315</f>
        <v>#DIV/0!</v>
      </c>
      <c r="J315" s="10" t="e">
        <f>'2020'!J315-'2008'!J315</f>
        <v>#DIV/0!</v>
      </c>
      <c r="K315" s="10" t="e">
        <f>'2020'!K315-'2008'!K315</f>
        <v>#DIV/0!</v>
      </c>
      <c r="L315" s="4" t="e">
        <f>'2020'!L315-'2008'!L315</f>
        <v>#DIV/0!</v>
      </c>
      <c r="M315" s="11" t="e">
        <f>'2020'!M315-'2008'!M315</f>
        <v>#DIV/0!</v>
      </c>
      <c r="N315" s="11" t="e">
        <f>'2020'!N315-'2008'!N315</f>
        <v>#DIV/0!</v>
      </c>
      <c r="O315" s="11" t="e">
        <f>'2020'!O315-'2008'!O315</f>
        <v>#DIV/0!</v>
      </c>
      <c r="P315" s="11" t="e">
        <f>'2020'!P315-'2008'!P315</f>
        <v>#DIV/0!</v>
      </c>
      <c r="Q315" s="6" t="e">
        <f>'2020'!Q315-'2008'!Q315</f>
        <v>#DIV/0!</v>
      </c>
      <c r="R315" s="12" t="e">
        <f>'2020'!R315-'2008'!R315</f>
        <v>#DIV/0!</v>
      </c>
      <c r="S315" s="12" t="e">
        <f>'2020'!S315-'2008'!S315</f>
        <v>#DIV/0!</v>
      </c>
      <c r="T315" s="12" t="e">
        <f>'2020'!T315-'2008'!T315</f>
        <v>#DIV/0!</v>
      </c>
      <c r="U315" s="8" t="e">
        <f>'2020'!U315-'2008'!U315</f>
        <v>#DIV/0!</v>
      </c>
      <c r="V315" s="13" t="e">
        <f>'2020'!V315-'2008'!V315</f>
        <v>#DIV/0!</v>
      </c>
      <c r="W315" s="13" t="e">
        <f>'2020'!W315-'2008'!W315</f>
        <v>#DIV/0!</v>
      </c>
      <c r="X315" s="13" t="e">
        <f>'2020'!X315-'2008'!X315</f>
        <v>#DIV/0!</v>
      </c>
      <c r="Y315" s="13" t="e">
        <f>'2020'!Y315-'2008'!Y315</f>
        <v>#DIV/0!</v>
      </c>
    </row>
    <row r="316" spans="1:25" x14ac:dyDescent="0.3">
      <c r="A316">
        <v>41100</v>
      </c>
      <c r="B316" t="s">
        <v>329</v>
      </c>
      <c r="C316">
        <v>37.262531000000003</v>
      </c>
      <c r="D316">
        <v>-113.48779999999999</v>
      </c>
      <c r="E316">
        <f>'2020'!E316</f>
        <v>55320</v>
      </c>
      <c r="F316" s="1" t="e">
        <f>'2020'!F316-'2008'!F316</f>
        <v>#DIV/0!</v>
      </c>
      <c r="G316" s="2" t="e">
        <f>'2020'!G316-'2008'!G316</f>
        <v>#DIV/0!</v>
      </c>
      <c r="H316" s="9" t="e">
        <f>'2020'!H316-'2008'!H316</f>
        <v>#DIV/0!</v>
      </c>
      <c r="I316" s="10" t="e">
        <f>'2020'!I316-'2008'!I316</f>
        <v>#DIV/0!</v>
      </c>
      <c r="J316" s="10" t="e">
        <f>'2020'!J316-'2008'!J316</f>
        <v>#DIV/0!</v>
      </c>
      <c r="K316" s="10" t="e">
        <f>'2020'!K316-'2008'!K316</f>
        <v>#DIV/0!</v>
      </c>
      <c r="L316" s="4" t="e">
        <f>'2020'!L316-'2008'!L316</f>
        <v>#DIV/0!</v>
      </c>
      <c r="M316" s="11" t="e">
        <f>'2020'!M316-'2008'!M316</f>
        <v>#DIV/0!</v>
      </c>
      <c r="N316" s="11" t="e">
        <f>'2020'!N316-'2008'!N316</f>
        <v>#DIV/0!</v>
      </c>
      <c r="O316" s="11" t="e">
        <f>'2020'!O316-'2008'!O316</f>
        <v>#DIV/0!</v>
      </c>
      <c r="P316" s="11" t="e">
        <f>'2020'!P316-'2008'!P316</f>
        <v>#DIV/0!</v>
      </c>
      <c r="Q316" s="6" t="e">
        <f>'2020'!Q316-'2008'!Q316</f>
        <v>#DIV/0!</v>
      </c>
      <c r="R316" s="12" t="e">
        <f>'2020'!R316-'2008'!R316</f>
        <v>#DIV/0!</v>
      </c>
      <c r="S316" s="12" t="e">
        <f>'2020'!S316-'2008'!S316</f>
        <v>#DIV/0!</v>
      </c>
      <c r="T316" s="12" t="e">
        <f>'2020'!T316-'2008'!T316</f>
        <v>#DIV/0!</v>
      </c>
      <c r="U316" s="8" t="e">
        <f>'2020'!U316-'2008'!U316</f>
        <v>#DIV/0!</v>
      </c>
      <c r="V316" s="13" t="e">
        <f>'2020'!V316-'2008'!V316</f>
        <v>#DIV/0!</v>
      </c>
      <c r="W316" s="13" t="e">
        <f>'2020'!W316-'2008'!W316</f>
        <v>#DIV/0!</v>
      </c>
      <c r="X316" s="13" t="e">
        <f>'2020'!X316-'2008'!X316</f>
        <v>#DIV/0!</v>
      </c>
      <c r="Y316" s="13" t="e">
        <f>'2020'!Y316-'2008'!Y316</f>
        <v>#DIV/0!</v>
      </c>
    </row>
    <row r="317" spans="1:25" x14ac:dyDescent="0.3">
      <c r="A317">
        <v>41620</v>
      </c>
      <c r="B317" t="s">
        <v>330</v>
      </c>
      <c r="C317">
        <v>40.572887000000001</v>
      </c>
      <c r="D317">
        <v>-112.953253</v>
      </c>
      <c r="E317">
        <f>'2020'!E317</f>
        <v>653600</v>
      </c>
      <c r="F317" s="1" t="e">
        <f>'2020'!F317-'2008'!F317</f>
        <v>#DIV/0!</v>
      </c>
      <c r="G317" s="2" t="e">
        <f>'2020'!G317-'2008'!G317</f>
        <v>#DIV/0!</v>
      </c>
      <c r="H317" s="9" t="e">
        <f>'2020'!H317-'2008'!H317</f>
        <v>#DIV/0!</v>
      </c>
      <c r="I317" s="10" t="e">
        <f>'2020'!I317-'2008'!I317</f>
        <v>#DIV/0!</v>
      </c>
      <c r="J317" s="10" t="e">
        <f>'2020'!J317-'2008'!J317</f>
        <v>#DIV/0!</v>
      </c>
      <c r="K317" s="10" t="e">
        <f>'2020'!K317-'2008'!K317</f>
        <v>#DIV/0!</v>
      </c>
      <c r="L317" s="4" t="e">
        <f>'2020'!L317-'2008'!L317</f>
        <v>#DIV/0!</v>
      </c>
      <c r="M317" s="11" t="e">
        <f>'2020'!M317-'2008'!M317</f>
        <v>#DIV/0!</v>
      </c>
      <c r="N317" s="11" t="e">
        <f>'2020'!N317-'2008'!N317</f>
        <v>#DIV/0!</v>
      </c>
      <c r="O317" s="11" t="e">
        <f>'2020'!O317-'2008'!O317</f>
        <v>#DIV/0!</v>
      </c>
      <c r="P317" s="11" t="e">
        <f>'2020'!P317-'2008'!P317</f>
        <v>#DIV/0!</v>
      </c>
      <c r="Q317" s="6" t="e">
        <f>'2020'!Q317-'2008'!Q317</f>
        <v>#DIV/0!</v>
      </c>
      <c r="R317" s="12" t="e">
        <f>'2020'!R317-'2008'!R317</f>
        <v>#DIV/0!</v>
      </c>
      <c r="S317" s="12" t="e">
        <f>'2020'!S317-'2008'!S317</f>
        <v>#DIV/0!</v>
      </c>
      <c r="T317" s="12" t="e">
        <f>'2020'!T317-'2008'!T317</f>
        <v>#DIV/0!</v>
      </c>
      <c r="U317" s="8" t="e">
        <f>'2020'!U317-'2008'!U317</f>
        <v>#DIV/0!</v>
      </c>
      <c r="V317" s="13" t="e">
        <f>'2020'!V317-'2008'!V317</f>
        <v>#DIV/0!</v>
      </c>
      <c r="W317" s="13" t="e">
        <f>'2020'!W317-'2008'!W317</f>
        <v>#DIV/0!</v>
      </c>
      <c r="X317" s="13" t="e">
        <f>'2020'!X317-'2008'!X317</f>
        <v>#DIV/0!</v>
      </c>
      <c r="Y317" s="13" t="e">
        <f>'2020'!Y317-'2008'!Y317</f>
        <v>#DIV/0!</v>
      </c>
    </row>
    <row r="318" spans="1:25" x14ac:dyDescent="0.3">
      <c r="A318">
        <v>13980</v>
      </c>
      <c r="B318" t="s">
        <v>331</v>
      </c>
      <c r="C318">
        <v>37.121364</v>
      </c>
      <c r="D318">
        <v>-80.531516999999994</v>
      </c>
      <c r="E318">
        <f>'2020'!E318</f>
        <v>50080</v>
      </c>
      <c r="F318" s="1" t="e">
        <f>'2020'!F318-'2008'!F318</f>
        <v>#DIV/0!</v>
      </c>
      <c r="G318" s="2" t="e">
        <f>'2020'!G318-'2008'!G318</f>
        <v>#DIV/0!</v>
      </c>
      <c r="H318" s="9" t="e">
        <f>'2020'!H318-'2008'!H318</f>
        <v>#DIV/0!</v>
      </c>
      <c r="I318" s="10" t="e">
        <f>'2020'!I318-'2008'!I318</f>
        <v>#DIV/0!</v>
      </c>
      <c r="J318" s="10" t="e">
        <f>'2020'!J318-'2008'!J318</f>
        <v>#DIV/0!</v>
      </c>
      <c r="K318" s="10" t="e">
        <f>'2020'!K318-'2008'!K318</f>
        <v>#DIV/0!</v>
      </c>
      <c r="L318" s="4" t="e">
        <f>'2020'!L318-'2008'!L318</f>
        <v>#DIV/0!</v>
      </c>
      <c r="M318" s="11" t="e">
        <f>'2020'!M318-'2008'!M318</f>
        <v>#DIV/0!</v>
      </c>
      <c r="N318" s="11" t="e">
        <f>'2020'!N318-'2008'!N318</f>
        <v>#DIV/0!</v>
      </c>
      <c r="O318" s="11" t="e">
        <f>'2020'!O318-'2008'!O318</f>
        <v>#DIV/0!</v>
      </c>
      <c r="P318" s="11" t="e">
        <f>'2020'!P318-'2008'!P318</f>
        <v>#DIV/0!</v>
      </c>
      <c r="Q318" s="6" t="e">
        <f>'2020'!Q318-'2008'!Q318</f>
        <v>#DIV/0!</v>
      </c>
      <c r="R318" s="12" t="e">
        <f>'2020'!R318-'2008'!R318</f>
        <v>#DIV/0!</v>
      </c>
      <c r="S318" s="12" t="e">
        <f>'2020'!S318-'2008'!S318</f>
        <v>#DIV/0!</v>
      </c>
      <c r="T318" s="12" t="e">
        <f>'2020'!T318-'2008'!T318</f>
        <v>#DIV/0!</v>
      </c>
      <c r="U318" s="8" t="e">
        <f>'2020'!U318-'2008'!U318</f>
        <v>#DIV/0!</v>
      </c>
      <c r="V318" s="13" t="e">
        <f>'2020'!V318-'2008'!V318</f>
        <v>#DIV/0!</v>
      </c>
      <c r="W318" s="13" t="e">
        <f>'2020'!W318-'2008'!W318</f>
        <v>#DIV/0!</v>
      </c>
      <c r="X318" s="13" t="e">
        <f>'2020'!X318-'2008'!X318</f>
        <v>#DIV/0!</v>
      </c>
      <c r="Y318" s="13" t="e">
        <f>'2020'!Y318-'2008'!Y318</f>
        <v>#DIV/0!</v>
      </c>
    </row>
    <row r="319" spans="1:25" x14ac:dyDescent="0.3">
      <c r="A319">
        <v>16820</v>
      </c>
      <c r="B319" t="s">
        <v>332</v>
      </c>
      <c r="C319">
        <v>37.854590000000002</v>
      </c>
      <c r="D319">
        <v>-78.578282000000002</v>
      </c>
      <c r="E319">
        <f>'2020'!E319</f>
        <v>87710</v>
      </c>
      <c r="F319" s="1" t="e">
        <f>'2020'!F319-'2008'!F319</f>
        <v>#DIV/0!</v>
      </c>
      <c r="G319" s="2" t="e">
        <f>'2020'!G319-'2008'!G319</f>
        <v>#DIV/0!</v>
      </c>
      <c r="H319" s="9" t="e">
        <f>'2020'!H319-'2008'!H319</f>
        <v>#DIV/0!</v>
      </c>
      <c r="I319" s="10" t="e">
        <f>'2020'!I319-'2008'!I319</f>
        <v>#DIV/0!</v>
      </c>
      <c r="J319" s="10" t="e">
        <f>'2020'!J319-'2008'!J319</f>
        <v>#DIV/0!</v>
      </c>
      <c r="K319" s="10" t="e">
        <f>'2020'!K319-'2008'!K319</f>
        <v>#DIV/0!</v>
      </c>
      <c r="L319" s="4" t="e">
        <f>'2020'!L319-'2008'!L319</f>
        <v>#DIV/0!</v>
      </c>
      <c r="M319" s="11" t="e">
        <f>'2020'!M319-'2008'!M319</f>
        <v>#DIV/0!</v>
      </c>
      <c r="N319" s="11" t="e">
        <f>'2020'!N319-'2008'!N319</f>
        <v>#DIV/0!</v>
      </c>
      <c r="O319" s="11" t="e">
        <f>'2020'!O319-'2008'!O319</f>
        <v>#DIV/0!</v>
      </c>
      <c r="P319" s="11" t="e">
        <f>'2020'!P319-'2008'!P319</f>
        <v>#DIV/0!</v>
      </c>
      <c r="Q319" s="6" t="e">
        <f>'2020'!Q319-'2008'!Q319</f>
        <v>#DIV/0!</v>
      </c>
      <c r="R319" s="12" t="e">
        <f>'2020'!R319-'2008'!R319</f>
        <v>#DIV/0!</v>
      </c>
      <c r="S319" s="12" t="e">
        <f>'2020'!S319-'2008'!S319</f>
        <v>#DIV/0!</v>
      </c>
      <c r="T319" s="12" t="e">
        <f>'2020'!T319-'2008'!T319</f>
        <v>#DIV/0!</v>
      </c>
      <c r="U319" s="8" t="e">
        <f>'2020'!U319-'2008'!U319</f>
        <v>#DIV/0!</v>
      </c>
      <c r="V319" s="13" t="e">
        <f>'2020'!V319-'2008'!V319</f>
        <v>#DIV/0!</v>
      </c>
      <c r="W319" s="13" t="e">
        <f>'2020'!W319-'2008'!W319</f>
        <v>#DIV/0!</v>
      </c>
      <c r="X319" s="13" t="e">
        <f>'2020'!X319-'2008'!X319</f>
        <v>#DIV/0!</v>
      </c>
      <c r="Y319" s="13" t="e">
        <f>'2020'!Y319-'2008'!Y319</f>
        <v>#DIV/0!</v>
      </c>
    </row>
    <row r="320" spans="1:25" x14ac:dyDescent="0.3">
      <c r="A320">
        <v>25500</v>
      </c>
      <c r="B320" t="s">
        <v>333</v>
      </c>
      <c r="C320">
        <v>38.507584999999999</v>
      </c>
      <c r="D320">
        <v>-78.885321000000005</v>
      </c>
      <c r="E320">
        <f>'2020'!E320</f>
        <v>48070</v>
      </c>
      <c r="F320" s="1" t="e">
        <f>'2020'!F320-'2008'!F320</f>
        <v>#DIV/0!</v>
      </c>
      <c r="G320" s="2" t="e">
        <f>'2020'!G320-'2008'!G320</f>
        <v>#DIV/0!</v>
      </c>
      <c r="H320" s="9" t="e">
        <f>'2020'!H320-'2008'!H320</f>
        <v>#DIV/0!</v>
      </c>
      <c r="I320" s="10" t="e">
        <f>'2020'!I320-'2008'!I320</f>
        <v>#DIV/0!</v>
      </c>
      <c r="J320" s="10" t="e">
        <f>'2020'!J320-'2008'!J320</f>
        <v>#DIV/0!</v>
      </c>
      <c r="K320" s="10" t="e">
        <f>'2020'!K320-'2008'!K320</f>
        <v>#DIV/0!</v>
      </c>
      <c r="L320" s="4" t="e">
        <f>'2020'!L320-'2008'!L320</f>
        <v>#DIV/0!</v>
      </c>
      <c r="M320" s="11" t="e">
        <f>'2020'!M320-'2008'!M320</f>
        <v>#DIV/0!</v>
      </c>
      <c r="N320" s="11" t="e">
        <f>'2020'!N320-'2008'!N320</f>
        <v>#DIV/0!</v>
      </c>
      <c r="O320" s="11" t="e">
        <f>'2020'!O320-'2008'!O320</f>
        <v>#DIV/0!</v>
      </c>
      <c r="P320" s="11" t="e">
        <f>'2020'!P320-'2008'!P320</f>
        <v>#DIV/0!</v>
      </c>
      <c r="Q320" s="6" t="e">
        <f>'2020'!Q320-'2008'!Q320</f>
        <v>#DIV/0!</v>
      </c>
      <c r="R320" s="12" t="e">
        <f>'2020'!R320-'2008'!R320</f>
        <v>#DIV/0!</v>
      </c>
      <c r="S320" s="12" t="e">
        <f>'2020'!S320-'2008'!S320</f>
        <v>#DIV/0!</v>
      </c>
      <c r="T320" s="12" t="e">
        <f>'2020'!T320-'2008'!T320</f>
        <v>#DIV/0!</v>
      </c>
      <c r="U320" s="8" t="e">
        <f>'2020'!U320-'2008'!U320</f>
        <v>#DIV/0!</v>
      </c>
      <c r="V320" s="13" t="e">
        <f>'2020'!V320-'2008'!V320</f>
        <v>#DIV/0!</v>
      </c>
      <c r="W320" s="13" t="e">
        <f>'2020'!W320-'2008'!W320</f>
        <v>#DIV/0!</v>
      </c>
      <c r="X320" s="13" t="e">
        <f>'2020'!X320-'2008'!X320</f>
        <v>#DIV/0!</v>
      </c>
      <c r="Y320" s="13" t="e">
        <f>'2020'!Y320-'2008'!Y320</f>
        <v>#DIV/0!</v>
      </c>
    </row>
    <row r="321" spans="1:25" x14ac:dyDescent="0.3">
      <c r="A321">
        <v>31340</v>
      </c>
      <c r="B321" t="s">
        <v>334</v>
      </c>
      <c r="C321">
        <v>37.364925999999997</v>
      </c>
      <c r="D321">
        <v>-79.216689000000002</v>
      </c>
      <c r="E321">
        <f>'2020'!E321</f>
        <v>78810</v>
      </c>
      <c r="F321" s="1" t="e">
        <f>'2020'!F321-'2008'!F321</f>
        <v>#DIV/0!</v>
      </c>
      <c r="G321" s="2" t="e">
        <f>'2020'!G321-'2008'!G321</f>
        <v>#DIV/0!</v>
      </c>
      <c r="H321" s="9" t="e">
        <f>'2020'!H321-'2008'!H321</f>
        <v>#DIV/0!</v>
      </c>
      <c r="I321" s="10" t="e">
        <f>'2020'!I321-'2008'!I321</f>
        <v>#DIV/0!</v>
      </c>
      <c r="J321" s="10" t="e">
        <f>'2020'!J321-'2008'!J321</f>
        <v>#DIV/0!</v>
      </c>
      <c r="K321" s="10" t="e">
        <f>'2020'!K321-'2008'!K321</f>
        <v>#DIV/0!</v>
      </c>
      <c r="L321" s="4" t="e">
        <f>'2020'!L321-'2008'!L321</f>
        <v>#DIV/0!</v>
      </c>
      <c r="M321" s="11" t="e">
        <f>'2020'!M321-'2008'!M321</f>
        <v>#DIV/0!</v>
      </c>
      <c r="N321" s="11" t="e">
        <f>'2020'!N321-'2008'!N321</f>
        <v>#DIV/0!</v>
      </c>
      <c r="O321" s="11" t="e">
        <f>'2020'!O321-'2008'!O321</f>
        <v>#DIV/0!</v>
      </c>
      <c r="P321" s="11" t="e">
        <f>'2020'!P321-'2008'!P321</f>
        <v>#DIV/0!</v>
      </c>
      <c r="Q321" s="6" t="e">
        <f>'2020'!Q321-'2008'!Q321</f>
        <v>#DIV/0!</v>
      </c>
      <c r="R321" s="12" t="e">
        <f>'2020'!R321-'2008'!R321</f>
        <v>#DIV/0!</v>
      </c>
      <c r="S321" s="12" t="e">
        <f>'2020'!S321-'2008'!S321</f>
        <v>#DIV/0!</v>
      </c>
      <c r="T321" s="12" t="e">
        <f>'2020'!T321-'2008'!T321</f>
        <v>#DIV/0!</v>
      </c>
      <c r="U321" s="8" t="e">
        <f>'2020'!U321-'2008'!U321</f>
        <v>#DIV/0!</v>
      </c>
      <c r="V321" s="13" t="e">
        <f>'2020'!V321-'2008'!V321</f>
        <v>#DIV/0!</v>
      </c>
      <c r="W321" s="13" t="e">
        <f>'2020'!W321-'2008'!W321</f>
        <v>#DIV/0!</v>
      </c>
      <c r="X321" s="13" t="e">
        <f>'2020'!X321-'2008'!X321</f>
        <v>#DIV/0!</v>
      </c>
      <c r="Y321" s="13" t="e">
        <f>'2020'!Y321-'2008'!Y321</f>
        <v>#DIV/0!</v>
      </c>
    </row>
    <row r="322" spans="1:25" x14ac:dyDescent="0.3">
      <c r="A322">
        <v>40060</v>
      </c>
      <c r="B322" t="s">
        <v>335</v>
      </c>
      <c r="C322">
        <v>37.460056999999999</v>
      </c>
      <c r="D322">
        <v>-77.473868999999993</v>
      </c>
      <c r="E322">
        <f>'2020'!E322</f>
        <v>552180</v>
      </c>
      <c r="F322" s="1" t="e">
        <f>'2020'!F322-'2008'!F322</f>
        <v>#DIV/0!</v>
      </c>
      <c r="G322" s="2" t="e">
        <f>'2020'!G322-'2008'!G322</f>
        <v>#DIV/0!</v>
      </c>
      <c r="H322" s="9" t="e">
        <f>'2020'!H322-'2008'!H322</f>
        <v>#DIV/0!</v>
      </c>
      <c r="I322" s="10" t="e">
        <f>'2020'!I322-'2008'!I322</f>
        <v>#DIV/0!</v>
      </c>
      <c r="J322" s="10" t="e">
        <f>'2020'!J322-'2008'!J322</f>
        <v>#DIV/0!</v>
      </c>
      <c r="K322" s="10" t="e">
        <f>'2020'!K322-'2008'!K322</f>
        <v>#DIV/0!</v>
      </c>
      <c r="L322" s="4" t="e">
        <f>'2020'!L322-'2008'!L322</f>
        <v>#DIV/0!</v>
      </c>
      <c r="M322" s="11" t="e">
        <f>'2020'!M322-'2008'!M322</f>
        <v>#DIV/0!</v>
      </c>
      <c r="N322" s="11" t="e">
        <f>'2020'!N322-'2008'!N322</f>
        <v>#DIV/0!</v>
      </c>
      <c r="O322" s="11" t="e">
        <f>'2020'!O322-'2008'!O322</f>
        <v>#DIV/0!</v>
      </c>
      <c r="P322" s="11" t="e">
        <f>'2020'!P322-'2008'!P322</f>
        <v>#DIV/0!</v>
      </c>
      <c r="Q322" s="6" t="e">
        <f>'2020'!Q322-'2008'!Q322</f>
        <v>#DIV/0!</v>
      </c>
      <c r="R322" s="12" t="e">
        <f>'2020'!R322-'2008'!R322</f>
        <v>#DIV/0!</v>
      </c>
      <c r="S322" s="12" t="e">
        <f>'2020'!S322-'2008'!S322</f>
        <v>#DIV/0!</v>
      </c>
      <c r="T322" s="12" t="e">
        <f>'2020'!T322-'2008'!T322</f>
        <v>#DIV/0!</v>
      </c>
      <c r="U322" s="8" t="e">
        <f>'2020'!U322-'2008'!U322</f>
        <v>#DIV/0!</v>
      </c>
      <c r="V322" s="13" t="e">
        <f>'2020'!V322-'2008'!V322</f>
        <v>#DIV/0!</v>
      </c>
      <c r="W322" s="13" t="e">
        <f>'2020'!W322-'2008'!W322</f>
        <v>#DIV/0!</v>
      </c>
      <c r="X322" s="13" t="e">
        <f>'2020'!X322-'2008'!X322</f>
        <v>#DIV/0!</v>
      </c>
      <c r="Y322" s="13" t="e">
        <f>'2020'!Y322-'2008'!Y322</f>
        <v>#DIV/0!</v>
      </c>
    </row>
    <row r="323" spans="1:25" x14ac:dyDescent="0.3">
      <c r="A323">
        <v>40220</v>
      </c>
      <c r="B323" t="s">
        <v>336</v>
      </c>
      <c r="C323">
        <v>37.286225999999999</v>
      </c>
      <c r="D323">
        <v>-79.946934999999996</v>
      </c>
      <c r="E323">
        <f>'2020'!E323</f>
        <v>125270</v>
      </c>
      <c r="F323" s="1" t="e">
        <f>'2020'!F323-'2008'!F323</f>
        <v>#DIV/0!</v>
      </c>
      <c r="G323" s="2" t="e">
        <f>'2020'!G323-'2008'!G323</f>
        <v>#DIV/0!</v>
      </c>
      <c r="H323" s="9" t="e">
        <f>'2020'!H323-'2008'!H323</f>
        <v>#DIV/0!</v>
      </c>
      <c r="I323" s="10" t="e">
        <f>'2020'!I323-'2008'!I323</f>
        <v>#DIV/0!</v>
      </c>
      <c r="J323" s="10" t="e">
        <f>'2020'!J323-'2008'!J323</f>
        <v>#DIV/0!</v>
      </c>
      <c r="K323" s="10" t="e">
        <f>'2020'!K323-'2008'!K323</f>
        <v>#DIV/0!</v>
      </c>
      <c r="L323" s="4" t="e">
        <f>'2020'!L323-'2008'!L323</f>
        <v>#DIV/0!</v>
      </c>
      <c r="M323" s="11" t="e">
        <f>'2020'!M323-'2008'!M323</f>
        <v>#DIV/0!</v>
      </c>
      <c r="N323" s="11" t="e">
        <f>'2020'!N323-'2008'!N323</f>
        <v>#DIV/0!</v>
      </c>
      <c r="O323" s="11" t="e">
        <f>'2020'!O323-'2008'!O323</f>
        <v>#DIV/0!</v>
      </c>
      <c r="P323" s="11" t="e">
        <f>'2020'!P323-'2008'!P323</f>
        <v>#DIV/0!</v>
      </c>
      <c r="Q323" s="6" t="e">
        <f>'2020'!Q323-'2008'!Q323</f>
        <v>#DIV/0!</v>
      </c>
      <c r="R323" s="12" t="e">
        <f>'2020'!R323-'2008'!R323</f>
        <v>#DIV/0!</v>
      </c>
      <c r="S323" s="12" t="e">
        <f>'2020'!S323-'2008'!S323</f>
        <v>#DIV/0!</v>
      </c>
      <c r="T323" s="12" t="e">
        <f>'2020'!T323-'2008'!T323</f>
        <v>#DIV/0!</v>
      </c>
      <c r="U323" s="8" t="e">
        <f>'2020'!U323-'2008'!U323</f>
        <v>#DIV/0!</v>
      </c>
      <c r="V323" s="13" t="e">
        <f>'2020'!V323-'2008'!V323</f>
        <v>#DIV/0!</v>
      </c>
      <c r="W323" s="13" t="e">
        <f>'2020'!W323-'2008'!W323</f>
        <v>#DIV/0!</v>
      </c>
      <c r="X323" s="13" t="e">
        <f>'2020'!X323-'2008'!X323</f>
        <v>#DIV/0!</v>
      </c>
      <c r="Y323" s="13" t="e">
        <f>'2020'!Y323-'2008'!Y323</f>
        <v>#DIV/0!</v>
      </c>
    </row>
    <row r="324" spans="1:25" x14ac:dyDescent="0.3">
      <c r="A324">
        <v>47260</v>
      </c>
      <c r="B324" t="s">
        <v>337</v>
      </c>
      <c r="C324">
        <v>36.856081000000003</v>
      </c>
      <c r="D324">
        <v>-76.373790999999997</v>
      </c>
      <c r="E324">
        <f>'2020'!E324</f>
        <v>642280</v>
      </c>
      <c r="F324" s="1" t="e">
        <f>'2020'!F324-'2008'!F324</f>
        <v>#DIV/0!</v>
      </c>
      <c r="G324" s="2" t="e">
        <f>'2020'!G324-'2008'!G324</f>
        <v>#DIV/0!</v>
      </c>
      <c r="H324" s="9" t="e">
        <f>'2020'!H324-'2008'!H324</f>
        <v>#DIV/0!</v>
      </c>
      <c r="I324" s="10" t="e">
        <f>'2020'!I324-'2008'!I324</f>
        <v>#DIV/0!</v>
      </c>
      <c r="J324" s="10" t="e">
        <f>'2020'!J324-'2008'!J324</f>
        <v>#DIV/0!</v>
      </c>
      <c r="K324" s="10" t="e">
        <f>'2020'!K324-'2008'!K324</f>
        <v>#DIV/0!</v>
      </c>
      <c r="L324" s="4" t="e">
        <f>'2020'!L324-'2008'!L324</f>
        <v>#DIV/0!</v>
      </c>
      <c r="M324" s="11" t="e">
        <f>'2020'!M324-'2008'!M324</f>
        <v>#DIV/0!</v>
      </c>
      <c r="N324" s="11" t="e">
        <f>'2020'!N324-'2008'!N324</f>
        <v>#DIV/0!</v>
      </c>
      <c r="O324" s="11" t="e">
        <f>'2020'!O324-'2008'!O324</f>
        <v>#DIV/0!</v>
      </c>
      <c r="P324" s="11" t="e">
        <f>'2020'!P324-'2008'!P324</f>
        <v>#DIV/0!</v>
      </c>
      <c r="Q324" s="6" t="e">
        <f>'2020'!Q324-'2008'!Q324</f>
        <v>#DIV/0!</v>
      </c>
      <c r="R324" s="12" t="e">
        <f>'2020'!R324-'2008'!R324</f>
        <v>#DIV/0!</v>
      </c>
      <c r="S324" s="12" t="e">
        <f>'2020'!S324-'2008'!S324</f>
        <v>#DIV/0!</v>
      </c>
      <c r="T324" s="12" t="e">
        <f>'2020'!T324-'2008'!T324</f>
        <v>#DIV/0!</v>
      </c>
      <c r="U324" s="8" t="e">
        <f>'2020'!U324-'2008'!U324</f>
        <v>#DIV/0!</v>
      </c>
      <c r="V324" s="13" t="e">
        <f>'2020'!V324-'2008'!V324</f>
        <v>#DIV/0!</v>
      </c>
      <c r="W324" s="13" t="e">
        <f>'2020'!W324-'2008'!W324</f>
        <v>#DIV/0!</v>
      </c>
      <c r="X324" s="13" t="e">
        <f>'2020'!X324-'2008'!X324</f>
        <v>#DIV/0!</v>
      </c>
      <c r="Y324" s="13" t="e">
        <f>'2020'!Y324-'2008'!Y324</f>
        <v>#DIV/0!</v>
      </c>
    </row>
    <row r="325" spans="1:25" x14ac:dyDescent="0.3">
      <c r="A325">
        <v>49020</v>
      </c>
      <c r="B325" t="s">
        <v>338</v>
      </c>
      <c r="C325">
        <v>39.272973999999998</v>
      </c>
      <c r="D325">
        <v>-78.471828000000002</v>
      </c>
      <c r="E325">
        <f>'2020'!E325</f>
        <v>47550</v>
      </c>
      <c r="F325" s="1" t="e">
        <f>'2020'!F325-'2008'!F325</f>
        <v>#DIV/0!</v>
      </c>
      <c r="G325" s="2" t="e">
        <f>'2020'!G325-'2008'!G325</f>
        <v>#DIV/0!</v>
      </c>
      <c r="H325" s="9" t="e">
        <f>'2020'!H325-'2008'!H325</f>
        <v>#DIV/0!</v>
      </c>
      <c r="I325" s="10" t="e">
        <f>'2020'!I325-'2008'!I325</f>
        <v>#DIV/0!</v>
      </c>
      <c r="J325" s="10" t="e">
        <f>'2020'!J325-'2008'!J325</f>
        <v>#DIV/0!</v>
      </c>
      <c r="K325" s="10" t="e">
        <f>'2020'!K325-'2008'!K325</f>
        <v>#DIV/0!</v>
      </c>
      <c r="L325" s="4" t="e">
        <f>'2020'!L325-'2008'!L325</f>
        <v>#DIV/0!</v>
      </c>
      <c r="M325" s="11" t="e">
        <f>'2020'!M325-'2008'!M325</f>
        <v>#DIV/0!</v>
      </c>
      <c r="N325" s="11" t="e">
        <f>'2020'!N325-'2008'!N325</f>
        <v>#DIV/0!</v>
      </c>
      <c r="O325" s="11" t="e">
        <f>'2020'!O325-'2008'!O325</f>
        <v>#DIV/0!</v>
      </c>
      <c r="P325" s="11" t="e">
        <f>'2020'!P325-'2008'!P325</f>
        <v>#DIV/0!</v>
      </c>
      <c r="Q325" s="6" t="e">
        <f>'2020'!Q325-'2008'!Q325</f>
        <v>#DIV/0!</v>
      </c>
      <c r="R325" s="12" t="e">
        <f>'2020'!R325-'2008'!R325</f>
        <v>#DIV/0!</v>
      </c>
      <c r="S325" s="12" t="e">
        <f>'2020'!S325-'2008'!S325</f>
        <v>#DIV/0!</v>
      </c>
      <c r="T325" s="12" t="e">
        <f>'2020'!T325-'2008'!T325</f>
        <v>#DIV/0!</v>
      </c>
      <c r="U325" s="8" t="e">
        <f>'2020'!U325-'2008'!U325</f>
        <v>#DIV/0!</v>
      </c>
      <c r="V325" s="13" t="e">
        <f>'2020'!V325-'2008'!V325</f>
        <v>#DIV/0!</v>
      </c>
      <c r="W325" s="13" t="e">
        <f>'2020'!W325-'2008'!W325</f>
        <v>#DIV/0!</v>
      </c>
      <c r="X325" s="13" t="e">
        <f>'2020'!X325-'2008'!X325</f>
        <v>#DIV/0!</v>
      </c>
      <c r="Y325" s="13" t="e">
        <f>'2020'!Y325-'2008'!Y325</f>
        <v>#DIV/0!</v>
      </c>
    </row>
    <row r="326" spans="1:25" x14ac:dyDescent="0.3">
      <c r="A326">
        <v>72400</v>
      </c>
      <c r="B326" t="s">
        <v>339</v>
      </c>
      <c r="C326">
        <v>44.689117000000003</v>
      </c>
      <c r="D326">
        <v>-73.041171000000006</v>
      </c>
      <c r="E326">
        <f>'2020'!E326</f>
        <v>94320</v>
      </c>
      <c r="F326" s="1" t="e">
        <f>'2020'!F326-'2008'!F326</f>
        <v>#DIV/0!</v>
      </c>
      <c r="G326" s="2" t="e">
        <f>'2020'!G326-'2008'!G326</f>
        <v>#DIV/0!</v>
      </c>
      <c r="H326" s="9" t="e">
        <f>'2020'!H326-'2008'!H326</f>
        <v>#DIV/0!</v>
      </c>
      <c r="I326" s="10" t="e">
        <f>'2020'!I326-'2008'!I326</f>
        <v>#DIV/0!</v>
      </c>
      <c r="J326" s="10" t="e">
        <f>'2020'!J326-'2008'!J326</f>
        <v>#DIV/0!</v>
      </c>
      <c r="K326" s="10" t="e">
        <f>'2020'!K326-'2008'!K326</f>
        <v>#DIV/0!</v>
      </c>
      <c r="L326" s="4" t="e">
        <f>'2020'!L326-'2008'!L326</f>
        <v>#DIV/0!</v>
      </c>
      <c r="M326" s="11" t="e">
        <f>'2020'!M326-'2008'!M326</f>
        <v>#DIV/0!</v>
      </c>
      <c r="N326" s="11" t="e">
        <f>'2020'!N326-'2008'!N326</f>
        <v>#DIV/0!</v>
      </c>
      <c r="O326" s="11" t="e">
        <f>'2020'!O326-'2008'!O326</f>
        <v>#DIV/0!</v>
      </c>
      <c r="P326" s="11" t="e">
        <f>'2020'!P326-'2008'!P326</f>
        <v>#DIV/0!</v>
      </c>
      <c r="Q326" s="6" t="e">
        <f>'2020'!Q326-'2008'!Q326</f>
        <v>#DIV/0!</v>
      </c>
      <c r="R326" s="12" t="e">
        <f>'2020'!R326-'2008'!R326</f>
        <v>#DIV/0!</v>
      </c>
      <c r="S326" s="12" t="e">
        <f>'2020'!S326-'2008'!S326</f>
        <v>#DIV/0!</v>
      </c>
      <c r="T326" s="12" t="e">
        <f>'2020'!T326-'2008'!T326</f>
        <v>#DIV/0!</v>
      </c>
      <c r="U326" s="8" t="e">
        <f>'2020'!U326-'2008'!U326</f>
        <v>#DIV/0!</v>
      </c>
      <c r="V326" s="13" t="e">
        <f>'2020'!V326-'2008'!V326</f>
        <v>#DIV/0!</v>
      </c>
      <c r="W326" s="13" t="e">
        <f>'2020'!W326-'2008'!W326</f>
        <v>#DIV/0!</v>
      </c>
      <c r="X326" s="13" t="e">
        <f>'2020'!X326-'2008'!X326</f>
        <v>#DIV/0!</v>
      </c>
      <c r="Y326" s="13" t="e">
        <f>'2020'!Y326-'2008'!Y326</f>
        <v>#DIV/0!</v>
      </c>
    </row>
    <row r="327" spans="1:25" x14ac:dyDescent="0.3">
      <c r="A327">
        <v>13380</v>
      </c>
      <c r="B327" t="s">
        <v>340</v>
      </c>
      <c r="C327">
        <v>48.842652999999999</v>
      </c>
      <c r="D327">
        <v>-121.836432</v>
      </c>
      <c r="E327">
        <f>'2020'!E327</f>
        <v>68230</v>
      </c>
      <c r="F327" s="1" t="e">
        <f>'2020'!F327-'2008'!F327</f>
        <v>#DIV/0!</v>
      </c>
      <c r="G327" s="2" t="e">
        <f>'2020'!G327-'2008'!G327</f>
        <v>#DIV/0!</v>
      </c>
      <c r="H327" s="9" t="e">
        <f>'2020'!H327-'2008'!H327</f>
        <v>#DIV/0!</v>
      </c>
      <c r="I327" s="10" t="e">
        <f>'2020'!I327-'2008'!I327</f>
        <v>#DIV/0!</v>
      </c>
      <c r="J327" s="10" t="e">
        <f>'2020'!J327-'2008'!J327</f>
        <v>#DIV/0!</v>
      </c>
      <c r="K327" s="10" t="e">
        <f>'2020'!K327-'2008'!K327</f>
        <v>#DIV/0!</v>
      </c>
      <c r="L327" s="4" t="e">
        <f>'2020'!L327-'2008'!L327</f>
        <v>#DIV/0!</v>
      </c>
      <c r="M327" s="11" t="e">
        <f>'2020'!M327-'2008'!M327</f>
        <v>#DIV/0!</v>
      </c>
      <c r="N327" s="11" t="e">
        <f>'2020'!N327-'2008'!N327</f>
        <v>#DIV/0!</v>
      </c>
      <c r="O327" s="11" t="e">
        <f>'2020'!O327-'2008'!O327</f>
        <v>#DIV/0!</v>
      </c>
      <c r="P327" s="11" t="e">
        <f>'2020'!P327-'2008'!P327</f>
        <v>#DIV/0!</v>
      </c>
      <c r="Q327" s="6" t="e">
        <f>'2020'!Q327-'2008'!Q327</f>
        <v>#DIV/0!</v>
      </c>
      <c r="R327" s="12" t="e">
        <f>'2020'!R327-'2008'!R327</f>
        <v>#DIV/0!</v>
      </c>
      <c r="S327" s="12" t="e">
        <f>'2020'!S327-'2008'!S327</f>
        <v>#DIV/0!</v>
      </c>
      <c r="T327" s="12" t="e">
        <f>'2020'!T327-'2008'!T327</f>
        <v>#DIV/0!</v>
      </c>
      <c r="U327" s="8" t="e">
        <f>'2020'!U327-'2008'!U327</f>
        <v>#DIV/0!</v>
      </c>
      <c r="V327" s="13" t="e">
        <f>'2020'!V327-'2008'!V327</f>
        <v>#DIV/0!</v>
      </c>
      <c r="W327" s="13" t="e">
        <f>'2020'!W327-'2008'!W327</f>
        <v>#DIV/0!</v>
      </c>
      <c r="X327" s="13" t="e">
        <f>'2020'!X327-'2008'!X327</f>
        <v>#DIV/0!</v>
      </c>
      <c r="Y327" s="13" t="e">
        <f>'2020'!Y327-'2008'!Y327</f>
        <v>#DIV/0!</v>
      </c>
    </row>
    <row r="328" spans="1:25" x14ac:dyDescent="0.3">
      <c r="A328">
        <v>14740</v>
      </c>
      <c r="B328" t="s">
        <v>341</v>
      </c>
      <c r="C328">
        <v>47.639687000000002</v>
      </c>
      <c r="D328">
        <v>-122.649636</v>
      </c>
      <c r="E328">
        <f>'2020'!E328</f>
        <v>68250</v>
      </c>
      <c r="F328" s="1" t="e">
        <f>'2020'!F328-'2008'!F328</f>
        <v>#DIV/0!</v>
      </c>
      <c r="G328" s="2" t="e">
        <f>'2020'!G328-'2008'!G328</f>
        <v>#DIV/0!</v>
      </c>
      <c r="H328" s="9" t="e">
        <f>'2020'!H328-'2008'!H328</f>
        <v>#DIV/0!</v>
      </c>
      <c r="I328" s="10" t="e">
        <f>'2020'!I328-'2008'!I328</f>
        <v>#DIV/0!</v>
      </c>
      <c r="J328" s="10" t="e">
        <f>'2020'!J328-'2008'!J328</f>
        <v>#DIV/0!</v>
      </c>
      <c r="K328" s="10" t="e">
        <f>'2020'!K328-'2008'!K328</f>
        <v>#DIV/0!</v>
      </c>
      <c r="L328" s="4" t="e">
        <f>'2020'!L328-'2008'!L328</f>
        <v>#DIV/0!</v>
      </c>
      <c r="M328" s="11" t="e">
        <f>'2020'!M328-'2008'!M328</f>
        <v>#DIV/0!</v>
      </c>
      <c r="N328" s="11" t="e">
        <f>'2020'!N328-'2008'!N328</f>
        <v>#DIV/0!</v>
      </c>
      <c r="O328" s="11" t="e">
        <f>'2020'!O328-'2008'!O328</f>
        <v>#DIV/0!</v>
      </c>
      <c r="P328" s="11" t="e">
        <f>'2020'!P328-'2008'!P328</f>
        <v>#DIV/0!</v>
      </c>
      <c r="Q328" s="6" t="e">
        <f>'2020'!Q328-'2008'!Q328</f>
        <v>#DIV/0!</v>
      </c>
      <c r="R328" s="12" t="e">
        <f>'2020'!R328-'2008'!R328</f>
        <v>#DIV/0!</v>
      </c>
      <c r="S328" s="12" t="e">
        <f>'2020'!S328-'2008'!S328</f>
        <v>#DIV/0!</v>
      </c>
      <c r="T328" s="12" t="e">
        <f>'2020'!T328-'2008'!T328</f>
        <v>#DIV/0!</v>
      </c>
      <c r="U328" s="8" t="e">
        <f>'2020'!U328-'2008'!U328</f>
        <v>#DIV/0!</v>
      </c>
      <c r="V328" s="13" t="e">
        <f>'2020'!V328-'2008'!V328</f>
        <v>#DIV/0!</v>
      </c>
      <c r="W328" s="13" t="e">
        <f>'2020'!W328-'2008'!W328</f>
        <v>#DIV/0!</v>
      </c>
      <c r="X328" s="13" t="e">
        <f>'2020'!X328-'2008'!X328</f>
        <v>#DIV/0!</v>
      </c>
      <c r="Y328" s="13" t="e">
        <f>'2020'!Y328-'2008'!Y328</f>
        <v>#DIV/0!</v>
      </c>
    </row>
    <row r="329" spans="1:25" x14ac:dyDescent="0.3">
      <c r="A329">
        <v>28420</v>
      </c>
      <c r="B329" t="s">
        <v>342</v>
      </c>
      <c r="C329">
        <v>46.363964000000003</v>
      </c>
      <c r="D329">
        <v>-119.254046</v>
      </c>
      <c r="E329">
        <f>'2020'!E329</f>
        <v>97250</v>
      </c>
      <c r="F329" s="1" t="e">
        <f>'2020'!F329-'2008'!F329</f>
        <v>#DIV/0!</v>
      </c>
      <c r="G329" s="2" t="e">
        <f>'2020'!G329-'2008'!G329</f>
        <v>#DIV/0!</v>
      </c>
      <c r="H329" s="9" t="e">
        <f>'2020'!H329-'2008'!H329</f>
        <v>#DIV/0!</v>
      </c>
      <c r="I329" s="10" t="e">
        <f>'2020'!I329-'2008'!I329</f>
        <v>#DIV/0!</v>
      </c>
      <c r="J329" s="10" t="e">
        <f>'2020'!J329-'2008'!J329</f>
        <v>#DIV/0!</v>
      </c>
      <c r="K329" s="10" t="e">
        <f>'2020'!K329-'2008'!K329</f>
        <v>#DIV/0!</v>
      </c>
      <c r="L329" s="4" t="e">
        <f>'2020'!L329-'2008'!L329</f>
        <v>#DIV/0!</v>
      </c>
      <c r="M329" s="11" t="e">
        <f>'2020'!M329-'2008'!M329</f>
        <v>#DIV/0!</v>
      </c>
      <c r="N329" s="11" t="e">
        <f>'2020'!N329-'2008'!N329</f>
        <v>#DIV/0!</v>
      </c>
      <c r="O329" s="11" t="e">
        <f>'2020'!O329-'2008'!O329</f>
        <v>#DIV/0!</v>
      </c>
      <c r="P329" s="11" t="e">
        <f>'2020'!P329-'2008'!P329</f>
        <v>#DIV/0!</v>
      </c>
      <c r="Q329" s="6" t="e">
        <f>'2020'!Q329-'2008'!Q329</f>
        <v>#DIV/0!</v>
      </c>
      <c r="R329" s="12" t="e">
        <f>'2020'!R329-'2008'!R329</f>
        <v>#DIV/0!</v>
      </c>
      <c r="S329" s="12" t="e">
        <f>'2020'!S329-'2008'!S329</f>
        <v>#DIV/0!</v>
      </c>
      <c r="T329" s="12" t="e">
        <f>'2020'!T329-'2008'!T329</f>
        <v>#DIV/0!</v>
      </c>
      <c r="U329" s="8" t="e">
        <f>'2020'!U329-'2008'!U329</f>
        <v>#DIV/0!</v>
      </c>
      <c r="V329" s="13" t="e">
        <f>'2020'!V329-'2008'!V329</f>
        <v>#DIV/0!</v>
      </c>
      <c r="W329" s="13" t="e">
        <f>'2020'!W329-'2008'!W329</f>
        <v>#DIV/0!</v>
      </c>
      <c r="X329" s="13" t="e">
        <f>'2020'!X329-'2008'!X329</f>
        <v>#DIV/0!</v>
      </c>
      <c r="Y329" s="13" t="e">
        <f>'2020'!Y329-'2008'!Y329</f>
        <v>#DIV/0!</v>
      </c>
    </row>
    <row r="330" spans="1:25" x14ac:dyDescent="0.3">
      <c r="A330">
        <v>31020</v>
      </c>
      <c r="B330" t="s">
        <v>343</v>
      </c>
      <c r="C330">
        <v>46.196784999999998</v>
      </c>
      <c r="D330">
        <v>-122.67846</v>
      </c>
      <c r="E330">
        <f>'2020'!E330</f>
        <v>29060</v>
      </c>
      <c r="F330" s="1" t="e">
        <f>'2020'!F330-'2008'!F330</f>
        <v>#DIV/0!</v>
      </c>
      <c r="G330" s="2" t="e">
        <f>'2020'!G330-'2008'!G330</f>
        <v>#DIV/0!</v>
      </c>
      <c r="H330" s="9" t="e">
        <f>'2020'!H330-'2008'!H330</f>
        <v>#DIV/0!</v>
      </c>
      <c r="I330" s="10" t="e">
        <f>'2020'!I330-'2008'!I330</f>
        <v>#DIV/0!</v>
      </c>
      <c r="J330" s="10" t="e">
        <f>'2020'!J330-'2008'!J330</f>
        <v>#DIV/0!</v>
      </c>
      <c r="K330" s="10" t="e">
        <f>'2020'!K330-'2008'!K330</f>
        <v>#DIV/0!</v>
      </c>
      <c r="L330" s="4" t="e">
        <f>'2020'!L330-'2008'!L330</f>
        <v>#DIV/0!</v>
      </c>
      <c r="M330" s="11" t="e">
        <f>'2020'!M330-'2008'!M330</f>
        <v>#DIV/0!</v>
      </c>
      <c r="N330" s="11" t="e">
        <f>'2020'!N330-'2008'!N330</f>
        <v>#DIV/0!</v>
      </c>
      <c r="O330" s="11" t="e">
        <f>'2020'!O330-'2008'!O330</f>
        <v>#DIV/0!</v>
      </c>
      <c r="P330" s="11" t="e">
        <f>'2020'!P330-'2008'!P330</f>
        <v>#DIV/0!</v>
      </c>
      <c r="Q330" s="6" t="e">
        <f>'2020'!Q330-'2008'!Q330</f>
        <v>#DIV/0!</v>
      </c>
      <c r="R330" s="12" t="e">
        <f>'2020'!R330-'2008'!R330</f>
        <v>#DIV/0!</v>
      </c>
      <c r="S330" s="12" t="e">
        <f>'2020'!S330-'2008'!S330</f>
        <v>#DIV/0!</v>
      </c>
      <c r="T330" s="12" t="e">
        <f>'2020'!T330-'2008'!T330</f>
        <v>#DIV/0!</v>
      </c>
      <c r="U330" s="8" t="e">
        <f>'2020'!U330-'2008'!U330</f>
        <v>#DIV/0!</v>
      </c>
      <c r="V330" s="13" t="e">
        <f>'2020'!V330-'2008'!V330</f>
        <v>#DIV/0!</v>
      </c>
      <c r="W330" s="13" t="e">
        <f>'2020'!W330-'2008'!W330</f>
        <v>#DIV/0!</v>
      </c>
      <c r="X330" s="13" t="e">
        <f>'2020'!X330-'2008'!X330</f>
        <v>#DIV/0!</v>
      </c>
      <c r="Y330" s="13" t="e">
        <f>'2020'!Y330-'2008'!Y330</f>
        <v>#DIV/0!</v>
      </c>
    </row>
    <row r="331" spans="1:25" x14ac:dyDescent="0.3">
      <c r="A331">
        <v>34580</v>
      </c>
      <c r="B331" t="s">
        <v>344</v>
      </c>
      <c r="C331">
        <v>48.493291999999997</v>
      </c>
      <c r="D331">
        <v>-121.81577</v>
      </c>
      <c r="E331">
        <f>'2020'!E331</f>
        <v>37920</v>
      </c>
      <c r="F331" s="1" t="e">
        <f>'2020'!F331-'2008'!F331</f>
        <v>#DIV/0!</v>
      </c>
      <c r="G331" s="2" t="e">
        <f>'2020'!G331-'2008'!G331</f>
        <v>#DIV/0!</v>
      </c>
      <c r="H331" s="9" t="e">
        <f>'2020'!H331-'2008'!H331</f>
        <v>#DIV/0!</v>
      </c>
      <c r="I331" s="10" t="e">
        <f>'2020'!I331-'2008'!I331</f>
        <v>#DIV/0!</v>
      </c>
      <c r="J331" s="10" t="e">
        <f>'2020'!J331-'2008'!J331</f>
        <v>#DIV/0!</v>
      </c>
      <c r="K331" s="10" t="e">
        <f>'2020'!K331-'2008'!K331</f>
        <v>#DIV/0!</v>
      </c>
      <c r="L331" s="4" t="e">
        <f>'2020'!L331-'2008'!L331</f>
        <v>#DIV/0!</v>
      </c>
      <c r="M331" s="11" t="e">
        <f>'2020'!M331-'2008'!M331</f>
        <v>#DIV/0!</v>
      </c>
      <c r="N331" s="11" t="e">
        <f>'2020'!N331-'2008'!N331</f>
        <v>#DIV/0!</v>
      </c>
      <c r="O331" s="11" t="e">
        <f>'2020'!O331-'2008'!O331</f>
        <v>#DIV/0!</v>
      </c>
      <c r="P331" s="11" t="e">
        <f>'2020'!P331-'2008'!P331</f>
        <v>#DIV/0!</v>
      </c>
      <c r="Q331" s="6" t="e">
        <f>'2020'!Q331-'2008'!Q331</f>
        <v>#DIV/0!</v>
      </c>
      <c r="R331" s="12" t="e">
        <f>'2020'!R331-'2008'!R331</f>
        <v>#DIV/0!</v>
      </c>
      <c r="S331" s="12" t="e">
        <f>'2020'!S331-'2008'!S331</f>
        <v>#DIV/0!</v>
      </c>
      <c r="T331" s="12" t="e">
        <f>'2020'!T331-'2008'!T331</f>
        <v>#DIV/0!</v>
      </c>
      <c r="U331" s="8" t="e">
        <f>'2020'!U331-'2008'!U331</f>
        <v>#DIV/0!</v>
      </c>
      <c r="V331" s="13" t="e">
        <f>'2020'!V331-'2008'!V331</f>
        <v>#DIV/0!</v>
      </c>
      <c r="W331" s="13" t="e">
        <f>'2020'!W331-'2008'!W331</f>
        <v>#DIV/0!</v>
      </c>
      <c r="X331" s="13" t="e">
        <f>'2020'!X331-'2008'!X331</f>
        <v>#DIV/0!</v>
      </c>
      <c r="Y331" s="13" t="e">
        <f>'2020'!Y331-'2008'!Y331</f>
        <v>#DIV/0!</v>
      </c>
    </row>
    <row r="332" spans="1:25" x14ac:dyDescent="0.3">
      <c r="A332">
        <v>36500</v>
      </c>
      <c r="B332" t="s">
        <v>345</v>
      </c>
      <c r="C332">
        <v>46.935822000000002</v>
      </c>
      <c r="D332">
        <v>-122.830152</v>
      </c>
      <c r="E332">
        <f>'2020'!E332</f>
        <v>94180</v>
      </c>
      <c r="F332" s="1" t="e">
        <f>'2020'!F332-'2008'!F332</f>
        <v>#DIV/0!</v>
      </c>
      <c r="G332" s="2" t="e">
        <f>'2020'!G332-'2008'!G332</f>
        <v>#DIV/0!</v>
      </c>
      <c r="H332" s="9" t="e">
        <f>'2020'!H332-'2008'!H332</f>
        <v>#DIV/0!</v>
      </c>
      <c r="I332" s="10" t="e">
        <f>'2020'!I332-'2008'!I332</f>
        <v>#DIV/0!</v>
      </c>
      <c r="J332" s="10" t="e">
        <f>'2020'!J332-'2008'!J332</f>
        <v>#DIV/0!</v>
      </c>
      <c r="K332" s="10" t="e">
        <f>'2020'!K332-'2008'!K332</f>
        <v>#DIV/0!</v>
      </c>
      <c r="L332" s="4" t="e">
        <f>'2020'!L332-'2008'!L332</f>
        <v>#DIV/0!</v>
      </c>
      <c r="M332" s="11" t="e">
        <f>'2020'!M332-'2008'!M332</f>
        <v>#DIV/0!</v>
      </c>
      <c r="N332" s="11" t="e">
        <f>'2020'!N332-'2008'!N332</f>
        <v>#DIV/0!</v>
      </c>
      <c r="O332" s="11" t="e">
        <f>'2020'!O332-'2008'!O332</f>
        <v>#DIV/0!</v>
      </c>
      <c r="P332" s="11" t="e">
        <f>'2020'!P332-'2008'!P332</f>
        <v>#DIV/0!</v>
      </c>
      <c r="Q332" s="6" t="e">
        <f>'2020'!Q332-'2008'!Q332</f>
        <v>#DIV/0!</v>
      </c>
      <c r="R332" s="12" t="e">
        <f>'2020'!R332-'2008'!R332</f>
        <v>#DIV/0!</v>
      </c>
      <c r="S332" s="12" t="e">
        <f>'2020'!S332-'2008'!S332</f>
        <v>#DIV/0!</v>
      </c>
      <c r="T332" s="12" t="e">
        <f>'2020'!T332-'2008'!T332</f>
        <v>#DIV/0!</v>
      </c>
      <c r="U332" s="8" t="e">
        <f>'2020'!U332-'2008'!U332</f>
        <v>#DIV/0!</v>
      </c>
      <c r="V332" s="13" t="e">
        <f>'2020'!V332-'2008'!V332</f>
        <v>#DIV/0!</v>
      </c>
      <c r="W332" s="13" t="e">
        <f>'2020'!W332-'2008'!W332</f>
        <v>#DIV/0!</v>
      </c>
      <c r="X332" s="13" t="e">
        <f>'2020'!X332-'2008'!X332</f>
        <v>#DIV/0!</v>
      </c>
      <c r="Y332" s="13" t="e">
        <f>'2020'!Y332-'2008'!Y332</f>
        <v>#DIV/0!</v>
      </c>
    </row>
    <row r="333" spans="1:25" x14ac:dyDescent="0.3">
      <c r="A333">
        <v>42660</v>
      </c>
      <c r="B333" t="s">
        <v>346</v>
      </c>
      <c r="C333">
        <v>47.490599000000003</v>
      </c>
      <c r="D333">
        <v>-121.833996</v>
      </c>
      <c r="E333">
        <f>'2020'!E333</f>
        <v>1678420</v>
      </c>
      <c r="F333" s="1">
        <f>'2020'!F333-'2008'!F333</f>
        <v>1.6197444230413582E-3</v>
      </c>
      <c r="G333" s="2">
        <f>'2020'!G333-'2008'!G333</f>
        <v>1.2762074284932798E-2</v>
      </c>
      <c r="H333" s="9">
        <f>'2020'!H333-'2008'!H333</f>
        <v>2.0435018147741887E-3</v>
      </c>
      <c r="I333" s="10">
        <f>'2020'!I333-'2008'!I333</f>
        <v>3.2931174468432498E-3</v>
      </c>
      <c r="J333" s="10">
        <f>'2020'!J333-'2008'!J333</f>
        <v>4.0670403458610144E-3</v>
      </c>
      <c r="K333" s="10">
        <f>'2020'!K333-'2008'!K333</f>
        <v>3.358414677454364E-3</v>
      </c>
      <c r="L333" s="4">
        <f>'2020'!L333-'2008'!L333</f>
        <v>-1.9921208475480678E-2</v>
      </c>
      <c r="M333" s="11">
        <f>'2020'!M333-'2008'!M333</f>
        <v>-6.7025342686704847E-3</v>
      </c>
      <c r="N333" s="11">
        <f>'2020'!N333-'2008'!N333</f>
        <v>-2.1517359789444829E-4</v>
      </c>
      <c r="O333" s="11">
        <f>'2020'!O333-'2008'!O333</f>
        <v>-5.8581392651638198E-3</v>
      </c>
      <c r="P333" s="11">
        <f>'2020'!P333-'2008'!P333</f>
        <v>-7.1453613437519256E-3</v>
      </c>
      <c r="Q333" s="6">
        <f>'2020'!Q333-'2008'!Q333</f>
        <v>1.589293659608465E-2</v>
      </c>
      <c r="R333" s="12">
        <f>'2020'!R333-'2008'!R333</f>
        <v>8.6281856299694759E-3</v>
      </c>
      <c r="S333" s="12">
        <f>'2020'!S333-'2008'!S333</f>
        <v>4.9675097788425236E-3</v>
      </c>
      <c r="T333" s="12">
        <f>'2020'!T333-'2008'!T333</f>
        <v>2.2972411872726681E-3</v>
      </c>
      <c r="U333" s="8">
        <f>'2020'!U333-'2008'!U333</f>
        <v>-7.1140579824954669E-3</v>
      </c>
      <c r="V333" s="13">
        <f>'2020'!V333-'2008'!V333</f>
        <v>-8.2971593422404011E-4</v>
      </c>
      <c r="W333" s="13">
        <f>'2020'!W333-'2008'!W333</f>
        <v>-2.8917616384922795E-3</v>
      </c>
      <c r="X333" s="13">
        <f>'2020'!X333-'2008'!X333</f>
        <v>-1.4536125983613812E-3</v>
      </c>
      <c r="Y333" s="13">
        <f>'2020'!Y333-'2008'!Y333</f>
        <v>-1.9389678114177591E-3</v>
      </c>
    </row>
    <row r="334" spans="1:25" x14ac:dyDescent="0.3">
      <c r="A334">
        <v>44060</v>
      </c>
      <c r="B334" t="s">
        <v>347</v>
      </c>
      <c r="C334">
        <v>48.189041000000003</v>
      </c>
      <c r="D334">
        <v>-117.57321899999999</v>
      </c>
      <c r="E334">
        <f>'2020'!E334</f>
        <v>206260</v>
      </c>
      <c r="F334" s="1" t="e">
        <f>'2020'!F334-'2008'!F334</f>
        <v>#DIV/0!</v>
      </c>
      <c r="G334" s="2" t="e">
        <f>'2020'!G334-'2008'!G334</f>
        <v>#DIV/0!</v>
      </c>
      <c r="H334" s="9" t="e">
        <f>'2020'!H334-'2008'!H334</f>
        <v>#DIV/0!</v>
      </c>
      <c r="I334" s="10" t="e">
        <f>'2020'!I334-'2008'!I334</f>
        <v>#DIV/0!</v>
      </c>
      <c r="J334" s="10" t="e">
        <f>'2020'!J334-'2008'!J334</f>
        <v>#DIV/0!</v>
      </c>
      <c r="K334" s="10" t="e">
        <f>'2020'!K334-'2008'!K334</f>
        <v>#DIV/0!</v>
      </c>
      <c r="L334" s="4" t="e">
        <f>'2020'!L334-'2008'!L334</f>
        <v>#DIV/0!</v>
      </c>
      <c r="M334" s="11" t="e">
        <f>'2020'!M334-'2008'!M334</f>
        <v>#DIV/0!</v>
      </c>
      <c r="N334" s="11" t="e">
        <f>'2020'!N334-'2008'!N334</f>
        <v>#DIV/0!</v>
      </c>
      <c r="O334" s="11" t="e">
        <f>'2020'!O334-'2008'!O334</f>
        <v>#DIV/0!</v>
      </c>
      <c r="P334" s="11" t="e">
        <f>'2020'!P334-'2008'!P334</f>
        <v>#DIV/0!</v>
      </c>
      <c r="Q334" s="6" t="e">
        <f>'2020'!Q334-'2008'!Q334</f>
        <v>#DIV/0!</v>
      </c>
      <c r="R334" s="12" t="e">
        <f>'2020'!R334-'2008'!R334</f>
        <v>#DIV/0!</v>
      </c>
      <c r="S334" s="12" t="e">
        <f>'2020'!S334-'2008'!S334</f>
        <v>#DIV/0!</v>
      </c>
      <c r="T334" s="12" t="e">
        <f>'2020'!T334-'2008'!T334</f>
        <v>#DIV/0!</v>
      </c>
      <c r="U334" s="8" t="e">
        <f>'2020'!U334-'2008'!U334</f>
        <v>#DIV/0!</v>
      </c>
      <c r="V334" s="13" t="e">
        <f>'2020'!V334-'2008'!V334</f>
        <v>#DIV/0!</v>
      </c>
      <c r="W334" s="13" t="e">
        <f>'2020'!W334-'2008'!W334</f>
        <v>#DIV/0!</v>
      </c>
      <c r="X334" s="13" t="e">
        <f>'2020'!X334-'2008'!X334</f>
        <v>#DIV/0!</v>
      </c>
      <c r="Y334" s="13" t="e">
        <f>'2020'!Y334-'2008'!Y334</f>
        <v>#DIV/0!</v>
      </c>
    </row>
    <row r="335" spans="1:25" x14ac:dyDescent="0.3">
      <c r="A335">
        <v>48300</v>
      </c>
      <c r="B335" t="s">
        <v>348</v>
      </c>
      <c r="C335">
        <v>47.766109999999998</v>
      </c>
      <c r="D335">
        <v>-120.270197</v>
      </c>
      <c r="E335">
        <f>'2020'!E335</f>
        <v>36500</v>
      </c>
      <c r="F335" s="1" t="e">
        <f>'2020'!F335-'2008'!F335</f>
        <v>#DIV/0!</v>
      </c>
      <c r="G335" s="2" t="e">
        <f>'2020'!G335-'2008'!G335</f>
        <v>#DIV/0!</v>
      </c>
      <c r="H335" s="9" t="e">
        <f>'2020'!H335-'2008'!H335</f>
        <v>#DIV/0!</v>
      </c>
      <c r="I335" s="10" t="e">
        <f>'2020'!I335-'2008'!I335</f>
        <v>#DIV/0!</v>
      </c>
      <c r="J335" s="10" t="e">
        <f>'2020'!J335-'2008'!J335</f>
        <v>#DIV/0!</v>
      </c>
      <c r="K335" s="10" t="e">
        <f>'2020'!K335-'2008'!K335</f>
        <v>#DIV/0!</v>
      </c>
      <c r="L335" s="4" t="e">
        <f>'2020'!L335-'2008'!L335</f>
        <v>#DIV/0!</v>
      </c>
      <c r="M335" s="11" t="e">
        <f>'2020'!M335-'2008'!M335</f>
        <v>#DIV/0!</v>
      </c>
      <c r="N335" s="11" t="e">
        <f>'2020'!N335-'2008'!N335</f>
        <v>#DIV/0!</v>
      </c>
      <c r="O335" s="11" t="e">
        <f>'2020'!O335-'2008'!O335</f>
        <v>#DIV/0!</v>
      </c>
      <c r="P335" s="11" t="e">
        <f>'2020'!P335-'2008'!P335</f>
        <v>#DIV/0!</v>
      </c>
      <c r="Q335" s="6" t="e">
        <f>'2020'!Q335-'2008'!Q335</f>
        <v>#DIV/0!</v>
      </c>
      <c r="R335" s="12" t="e">
        <f>'2020'!R335-'2008'!R335</f>
        <v>#DIV/0!</v>
      </c>
      <c r="S335" s="12" t="e">
        <f>'2020'!S335-'2008'!S335</f>
        <v>#DIV/0!</v>
      </c>
      <c r="T335" s="12" t="e">
        <f>'2020'!T335-'2008'!T335</f>
        <v>#DIV/0!</v>
      </c>
      <c r="U335" s="8" t="e">
        <f>'2020'!U335-'2008'!U335</f>
        <v>#DIV/0!</v>
      </c>
      <c r="V335" s="13" t="e">
        <f>'2020'!V335-'2008'!V335</f>
        <v>#DIV/0!</v>
      </c>
      <c r="W335" s="13" t="e">
        <f>'2020'!W335-'2008'!W335</f>
        <v>#DIV/0!</v>
      </c>
      <c r="X335" s="13" t="e">
        <f>'2020'!X335-'2008'!X335</f>
        <v>#DIV/0!</v>
      </c>
      <c r="Y335" s="13" t="e">
        <f>'2020'!Y335-'2008'!Y335</f>
        <v>#DIV/0!</v>
      </c>
    </row>
    <row r="336" spans="1:25" x14ac:dyDescent="0.3">
      <c r="A336">
        <v>49420</v>
      </c>
      <c r="B336" t="s">
        <v>349</v>
      </c>
      <c r="C336">
        <v>46.456558000000001</v>
      </c>
      <c r="D336">
        <v>-120.740145</v>
      </c>
      <c r="E336">
        <f>'2020'!E336</f>
        <v>79250</v>
      </c>
      <c r="F336" s="1" t="e">
        <f>'2020'!F336-'2008'!F336</f>
        <v>#DIV/0!</v>
      </c>
      <c r="G336" s="2" t="e">
        <f>'2020'!G336-'2008'!G336</f>
        <v>#DIV/0!</v>
      </c>
      <c r="H336" s="9" t="e">
        <f>'2020'!H336-'2008'!H336</f>
        <v>#DIV/0!</v>
      </c>
      <c r="I336" s="10" t="e">
        <f>'2020'!I336-'2008'!I336</f>
        <v>#DIV/0!</v>
      </c>
      <c r="J336" s="10" t="e">
        <f>'2020'!J336-'2008'!J336</f>
        <v>#DIV/0!</v>
      </c>
      <c r="K336" s="10" t="e">
        <f>'2020'!K336-'2008'!K336</f>
        <v>#DIV/0!</v>
      </c>
      <c r="L336" s="4" t="e">
        <f>'2020'!L336-'2008'!L336</f>
        <v>#DIV/0!</v>
      </c>
      <c r="M336" s="11" t="e">
        <f>'2020'!M336-'2008'!M336</f>
        <v>#DIV/0!</v>
      </c>
      <c r="N336" s="11" t="e">
        <f>'2020'!N336-'2008'!N336</f>
        <v>#DIV/0!</v>
      </c>
      <c r="O336" s="11" t="e">
        <f>'2020'!O336-'2008'!O336</f>
        <v>#DIV/0!</v>
      </c>
      <c r="P336" s="11" t="e">
        <f>'2020'!P336-'2008'!P336</f>
        <v>#DIV/0!</v>
      </c>
      <c r="Q336" s="6" t="e">
        <f>'2020'!Q336-'2008'!Q336</f>
        <v>#DIV/0!</v>
      </c>
      <c r="R336" s="12" t="e">
        <f>'2020'!R336-'2008'!R336</f>
        <v>#DIV/0!</v>
      </c>
      <c r="S336" s="12" t="e">
        <f>'2020'!S336-'2008'!S336</f>
        <v>#DIV/0!</v>
      </c>
      <c r="T336" s="12" t="e">
        <f>'2020'!T336-'2008'!T336</f>
        <v>#DIV/0!</v>
      </c>
      <c r="U336" s="8" t="e">
        <f>'2020'!U336-'2008'!U336</f>
        <v>#DIV/0!</v>
      </c>
      <c r="V336" s="13" t="e">
        <f>'2020'!V336-'2008'!V336</f>
        <v>#DIV/0!</v>
      </c>
      <c r="W336" s="13" t="e">
        <f>'2020'!W336-'2008'!W336</f>
        <v>#DIV/0!</v>
      </c>
      <c r="X336" s="13" t="e">
        <f>'2020'!X336-'2008'!X336</f>
        <v>#DIV/0!</v>
      </c>
      <c r="Y336" s="13" t="e">
        <f>'2020'!Y336-'2008'!Y336</f>
        <v>#DIV/0!</v>
      </c>
    </row>
    <row r="337" spans="1:25" x14ac:dyDescent="0.3">
      <c r="A337">
        <v>11540</v>
      </c>
      <c r="B337" t="s">
        <v>350</v>
      </c>
      <c r="C337">
        <v>44.290602999999997</v>
      </c>
      <c r="D337">
        <v>-88.372326000000001</v>
      </c>
      <c r="E337">
        <f>'2020'!E337</f>
        <v>100110</v>
      </c>
      <c r="F337" s="1" t="e">
        <f>'2020'!F337-'2008'!F337</f>
        <v>#DIV/0!</v>
      </c>
      <c r="G337" s="2" t="e">
        <f>'2020'!G337-'2008'!G337</f>
        <v>#DIV/0!</v>
      </c>
      <c r="H337" s="9" t="e">
        <f>'2020'!H337-'2008'!H337</f>
        <v>#DIV/0!</v>
      </c>
      <c r="I337" s="10" t="e">
        <f>'2020'!I337-'2008'!I337</f>
        <v>#DIV/0!</v>
      </c>
      <c r="J337" s="10" t="e">
        <f>'2020'!J337-'2008'!J337</f>
        <v>#DIV/0!</v>
      </c>
      <c r="K337" s="10" t="e">
        <f>'2020'!K337-'2008'!K337</f>
        <v>#DIV/0!</v>
      </c>
      <c r="L337" s="4" t="e">
        <f>'2020'!L337-'2008'!L337</f>
        <v>#DIV/0!</v>
      </c>
      <c r="M337" s="11" t="e">
        <f>'2020'!M337-'2008'!M337</f>
        <v>#DIV/0!</v>
      </c>
      <c r="N337" s="11" t="e">
        <f>'2020'!N337-'2008'!N337</f>
        <v>#DIV/0!</v>
      </c>
      <c r="O337" s="11" t="e">
        <f>'2020'!O337-'2008'!O337</f>
        <v>#DIV/0!</v>
      </c>
      <c r="P337" s="11" t="e">
        <f>'2020'!P337-'2008'!P337</f>
        <v>#DIV/0!</v>
      </c>
      <c r="Q337" s="6" t="e">
        <f>'2020'!Q337-'2008'!Q337</f>
        <v>#DIV/0!</v>
      </c>
      <c r="R337" s="12" t="e">
        <f>'2020'!R337-'2008'!R337</f>
        <v>#DIV/0!</v>
      </c>
      <c r="S337" s="12" t="e">
        <f>'2020'!S337-'2008'!S337</f>
        <v>#DIV/0!</v>
      </c>
      <c r="T337" s="12" t="e">
        <f>'2020'!T337-'2008'!T337</f>
        <v>#DIV/0!</v>
      </c>
      <c r="U337" s="8" t="e">
        <f>'2020'!U337-'2008'!U337</f>
        <v>#DIV/0!</v>
      </c>
      <c r="V337" s="13" t="e">
        <f>'2020'!V337-'2008'!V337</f>
        <v>#DIV/0!</v>
      </c>
      <c r="W337" s="13" t="e">
        <f>'2020'!W337-'2008'!W337</f>
        <v>#DIV/0!</v>
      </c>
      <c r="X337" s="13" t="e">
        <f>'2020'!X337-'2008'!X337</f>
        <v>#DIV/0!</v>
      </c>
      <c r="Y337" s="13" t="e">
        <f>'2020'!Y337-'2008'!Y337</f>
        <v>#DIV/0!</v>
      </c>
    </row>
    <row r="338" spans="1:25" x14ac:dyDescent="0.3">
      <c r="A338">
        <v>20740</v>
      </c>
      <c r="B338" t="s">
        <v>351</v>
      </c>
      <c r="C338">
        <v>44.938671999999997</v>
      </c>
      <c r="D338">
        <v>-91.284322000000003</v>
      </c>
      <c r="E338">
        <f>'2020'!E338</f>
        <v>65870</v>
      </c>
      <c r="F338" s="1" t="e">
        <f>'2020'!F338-'2008'!F338</f>
        <v>#DIV/0!</v>
      </c>
      <c r="G338" s="2" t="e">
        <f>'2020'!G338-'2008'!G338</f>
        <v>#DIV/0!</v>
      </c>
      <c r="H338" s="9" t="e">
        <f>'2020'!H338-'2008'!H338</f>
        <v>#DIV/0!</v>
      </c>
      <c r="I338" s="10" t="e">
        <f>'2020'!I338-'2008'!I338</f>
        <v>#DIV/0!</v>
      </c>
      <c r="J338" s="10" t="e">
        <f>'2020'!J338-'2008'!J338</f>
        <v>#DIV/0!</v>
      </c>
      <c r="K338" s="10" t="e">
        <f>'2020'!K338-'2008'!K338</f>
        <v>#DIV/0!</v>
      </c>
      <c r="L338" s="4" t="e">
        <f>'2020'!L338-'2008'!L338</f>
        <v>#DIV/0!</v>
      </c>
      <c r="M338" s="11" t="e">
        <f>'2020'!M338-'2008'!M338</f>
        <v>#DIV/0!</v>
      </c>
      <c r="N338" s="11" t="e">
        <f>'2020'!N338-'2008'!N338</f>
        <v>#DIV/0!</v>
      </c>
      <c r="O338" s="11" t="e">
        <f>'2020'!O338-'2008'!O338</f>
        <v>#DIV/0!</v>
      </c>
      <c r="P338" s="11" t="e">
        <f>'2020'!P338-'2008'!P338</f>
        <v>#DIV/0!</v>
      </c>
      <c r="Q338" s="6" t="e">
        <f>'2020'!Q338-'2008'!Q338</f>
        <v>#DIV/0!</v>
      </c>
      <c r="R338" s="12" t="e">
        <f>'2020'!R338-'2008'!R338</f>
        <v>#DIV/0!</v>
      </c>
      <c r="S338" s="12" t="e">
        <f>'2020'!S338-'2008'!S338</f>
        <v>#DIV/0!</v>
      </c>
      <c r="T338" s="12" t="e">
        <f>'2020'!T338-'2008'!T338</f>
        <v>#DIV/0!</v>
      </c>
      <c r="U338" s="8" t="e">
        <f>'2020'!U338-'2008'!U338</f>
        <v>#DIV/0!</v>
      </c>
      <c r="V338" s="13" t="e">
        <f>'2020'!V338-'2008'!V338</f>
        <v>#DIV/0!</v>
      </c>
      <c r="W338" s="13" t="e">
        <f>'2020'!W338-'2008'!W338</f>
        <v>#DIV/0!</v>
      </c>
      <c r="X338" s="13" t="e">
        <f>'2020'!X338-'2008'!X338</f>
        <v>#DIV/0!</v>
      </c>
      <c r="Y338" s="13" t="e">
        <f>'2020'!Y338-'2008'!Y338</f>
        <v>#DIV/0!</v>
      </c>
    </row>
    <row r="339" spans="1:25" x14ac:dyDescent="0.3">
      <c r="A339">
        <v>22540</v>
      </c>
      <c r="B339" t="s">
        <v>352</v>
      </c>
      <c r="C339">
        <v>43.754722000000001</v>
      </c>
      <c r="D339">
        <v>-88.493284000000003</v>
      </c>
      <c r="E339">
        <f>'2020'!E339</f>
        <v>30350</v>
      </c>
      <c r="F339" s="1" t="e">
        <f>'2020'!F339-'2008'!F339</f>
        <v>#DIV/0!</v>
      </c>
      <c r="G339" s="2" t="e">
        <f>'2020'!G339-'2008'!G339</f>
        <v>#DIV/0!</v>
      </c>
      <c r="H339" s="9" t="e">
        <f>'2020'!H339-'2008'!H339</f>
        <v>#DIV/0!</v>
      </c>
      <c r="I339" s="10" t="e">
        <f>'2020'!I339-'2008'!I339</f>
        <v>#DIV/0!</v>
      </c>
      <c r="J339" s="10" t="e">
        <f>'2020'!J339-'2008'!J339</f>
        <v>#DIV/0!</v>
      </c>
      <c r="K339" s="10" t="e">
        <f>'2020'!K339-'2008'!K339</f>
        <v>#DIV/0!</v>
      </c>
      <c r="L339" s="4" t="e">
        <f>'2020'!L339-'2008'!L339</f>
        <v>#DIV/0!</v>
      </c>
      <c r="M339" s="11" t="e">
        <f>'2020'!M339-'2008'!M339</f>
        <v>#DIV/0!</v>
      </c>
      <c r="N339" s="11" t="e">
        <f>'2020'!N339-'2008'!N339</f>
        <v>#DIV/0!</v>
      </c>
      <c r="O339" s="11" t="e">
        <f>'2020'!O339-'2008'!O339</f>
        <v>#DIV/0!</v>
      </c>
      <c r="P339" s="11" t="e">
        <f>'2020'!P339-'2008'!P339</f>
        <v>#DIV/0!</v>
      </c>
      <c r="Q339" s="6" t="e">
        <f>'2020'!Q339-'2008'!Q339</f>
        <v>#DIV/0!</v>
      </c>
      <c r="R339" s="12" t="e">
        <f>'2020'!R339-'2008'!R339</f>
        <v>#DIV/0!</v>
      </c>
      <c r="S339" s="12" t="e">
        <f>'2020'!S339-'2008'!S339</f>
        <v>#DIV/0!</v>
      </c>
      <c r="T339" s="12" t="e">
        <f>'2020'!T339-'2008'!T339</f>
        <v>#DIV/0!</v>
      </c>
      <c r="U339" s="8" t="e">
        <f>'2020'!U339-'2008'!U339</f>
        <v>#DIV/0!</v>
      </c>
      <c r="V339" s="13" t="e">
        <f>'2020'!V339-'2008'!V339</f>
        <v>#DIV/0!</v>
      </c>
      <c r="W339" s="13" t="e">
        <f>'2020'!W339-'2008'!W339</f>
        <v>#DIV/0!</v>
      </c>
      <c r="X339" s="13" t="e">
        <f>'2020'!X339-'2008'!X339</f>
        <v>#DIV/0!</v>
      </c>
      <c r="Y339" s="13" t="e">
        <f>'2020'!Y339-'2008'!Y339</f>
        <v>#DIV/0!</v>
      </c>
    </row>
    <row r="340" spans="1:25" x14ac:dyDescent="0.3">
      <c r="A340">
        <v>24580</v>
      </c>
      <c r="B340" t="s">
        <v>353</v>
      </c>
      <c r="C340">
        <v>44.474024</v>
      </c>
      <c r="D340">
        <v>-87.996129999999994</v>
      </c>
      <c r="E340">
        <f>'2020'!E340</f>
        <v>142080</v>
      </c>
      <c r="F340" s="1" t="e">
        <f>'2020'!F340-'2008'!F340</f>
        <v>#DIV/0!</v>
      </c>
      <c r="G340" s="2" t="e">
        <f>'2020'!G340-'2008'!G340</f>
        <v>#DIV/0!</v>
      </c>
      <c r="H340" s="9" t="e">
        <f>'2020'!H340-'2008'!H340</f>
        <v>#DIV/0!</v>
      </c>
      <c r="I340" s="10" t="e">
        <f>'2020'!I340-'2008'!I340</f>
        <v>#DIV/0!</v>
      </c>
      <c r="J340" s="10" t="e">
        <f>'2020'!J340-'2008'!J340</f>
        <v>#DIV/0!</v>
      </c>
      <c r="K340" s="10" t="e">
        <f>'2020'!K340-'2008'!K340</f>
        <v>#DIV/0!</v>
      </c>
      <c r="L340" s="4" t="e">
        <f>'2020'!L340-'2008'!L340</f>
        <v>#DIV/0!</v>
      </c>
      <c r="M340" s="11" t="e">
        <f>'2020'!M340-'2008'!M340</f>
        <v>#DIV/0!</v>
      </c>
      <c r="N340" s="11" t="e">
        <f>'2020'!N340-'2008'!N340</f>
        <v>#DIV/0!</v>
      </c>
      <c r="O340" s="11" t="e">
        <f>'2020'!O340-'2008'!O340</f>
        <v>#DIV/0!</v>
      </c>
      <c r="P340" s="11" t="e">
        <f>'2020'!P340-'2008'!P340</f>
        <v>#DIV/0!</v>
      </c>
      <c r="Q340" s="6" t="e">
        <f>'2020'!Q340-'2008'!Q340</f>
        <v>#DIV/0!</v>
      </c>
      <c r="R340" s="12" t="e">
        <f>'2020'!R340-'2008'!R340</f>
        <v>#DIV/0!</v>
      </c>
      <c r="S340" s="12" t="e">
        <f>'2020'!S340-'2008'!S340</f>
        <v>#DIV/0!</v>
      </c>
      <c r="T340" s="12" t="e">
        <f>'2020'!T340-'2008'!T340</f>
        <v>#DIV/0!</v>
      </c>
      <c r="U340" s="8" t="e">
        <f>'2020'!U340-'2008'!U340</f>
        <v>#DIV/0!</v>
      </c>
      <c r="V340" s="13" t="e">
        <f>'2020'!V340-'2008'!V340</f>
        <v>#DIV/0!</v>
      </c>
      <c r="W340" s="13" t="e">
        <f>'2020'!W340-'2008'!W340</f>
        <v>#DIV/0!</v>
      </c>
      <c r="X340" s="13" t="e">
        <f>'2020'!X340-'2008'!X340</f>
        <v>#DIV/0!</v>
      </c>
      <c r="Y340" s="13" t="e">
        <f>'2020'!Y340-'2008'!Y340</f>
        <v>#DIV/0!</v>
      </c>
    </row>
    <row r="341" spans="1:25" x14ac:dyDescent="0.3">
      <c r="A341">
        <v>27500</v>
      </c>
      <c r="B341" t="s">
        <v>354</v>
      </c>
      <c r="C341">
        <v>42.669879999999999</v>
      </c>
      <c r="D341">
        <v>-89.075283999999996</v>
      </c>
      <c r="E341">
        <f>'2020'!E341</f>
        <v>53590</v>
      </c>
      <c r="F341" s="1" t="e">
        <f>'2020'!F341-'2008'!F341</f>
        <v>#DIV/0!</v>
      </c>
      <c r="G341" s="2" t="e">
        <f>'2020'!G341-'2008'!G341</f>
        <v>#DIV/0!</v>
      </c>
      <c r="H341" s="9" t="e">
        <f>'2020'!H341-'2008'!H341</f>
        <v>#DIV/0!</v>
      </c>
      <c r="I341" s="10" t="e">
        <f>'2020'!I341-'2008'!I341</f>
        <v>#DIV/0!</v>
      </c>
      <c r="J341" s="10" t="e">
        <f>'2020'!J341-'2008'!J341</f>
        <v>#DIV/0!</v>
      </c>
      <c r="K341" s="10" t="e">
        <f>'2020'!K341-'2008'!K341</f>
        <v>#DIV/0!</v>
      </c>
      <c r="L341" s="4" t="e">
        <f>'2020'!L341-'2008'!L341</f>
        <v>#DIV/0!</v>
      </c>
      <c r="M341" s="11" t="e">
        <f>'2020'!M341-'2008'!M341</f>
        <v>#DIV/0!</v>
      </c>
      <c r="N341" s="11" t="e">
        <f>'2020'!N341-'2008'!N341</f>
        <v>#DIV/0!</v>
      </c>
      <c r="O341" s="11" t="e">
        <f>'2020'!O341-'2008'!O341</f>
        <v>#DIV/0!</v>
      </c>
      <c r="P341" s="11" t="e">
        <f>'2020'!P341-'2008'!P341</f>
        <v>#DIV/0!</v>
      </c>
      <c r="Q341" s="6" t="e">
        <f>'2020'!Q341-'2008'!Q341</f>
        <v>#DIV/0!</v>
      </c>
      <c r="R341" s="12" t="e">
        <f>'2020'!R341-'2008'!R341</f>
        <v>#DIV/0!</v>
      </c>
      <c r="S341" s="12" t="e">
        <f>'2020'!S341-'2008'!S341</f>
        <v>#DIV/0!</v>
      </c>
      <c r="T341" s="12" t="e">
        <f>'2020'!T341-'2008'!T341</f>
        <v>#DIV/0!</v>
      </c>
      <c r="U341" s="8" t="e">
        <f>'2020'!U341-'2008'!U341</f>
        <v>#DIV/0!</v>
      </c>
      <c r="V341" s="13" t="e">
        <f>'2020'!V341-'2008'!V341</f>
        <v>#DIV/0!</v>
      </c>
      <c r="W341" s="13" t="e">
        <f>'2020'!W341-'2008'!W341</f>
        <v>#DIV/0!</v>
      </c>
      <c r="X341" s="13" t="e">
        <f>'2020'!X341-'2008'!X341</f>
        <v>#DIV/0!</v>
      </c>
      <c r="Y341" s="13" t="e">
        <f>'2020'!Y341-'2008'!Y341</f>
        <v>#DIV/0!</v>
      </c>
    </row>
    <row r="342" spans="1:25" x14ac:dyDescent="0.3">
      <c r="A342">
        <v>29100</v>
      </c>
      <c r="B342" t="s">
        <v>355</v>
      </c>
      <c r="C342">
        <v>43.783245999999998</v>
      </c>
      <c r="D342">
        <v>-91.318742999999998</v>
      </c>
      <c r="E342">
        <f>'2020'!E342</f>
        <v>59230</v>
      </c>
      <c r="F342" s="1" t="e">
        <f>'2020'!F342-'2008'!F342</f>
        <v>#DIV/0!</v>
      </c>
      <c r="G342" s="2" t="e">
        <f>'2020'!G342-'2008'!G342</f>
        <v>#DIV/0!</v>
      </c>
      <c r="H342" s="9" t="e">
        <f>'2020'!H342-'2008'!H342</f>
        <v>#DIV/0!</v>
      </c>
      <c r="I342" s="10" t="e">
        <f>'2020'!I342-'2008'!I342</f>
        <v>#DIV/0!</v>
      </c>
      <c r="J342" s="10" t="e">
        <f>'2020'!J342-'2008'!J342</f>
        <v>#DIV/0!</v>
      </c>
      <c r="K342" s="10" t="e">
        <f>'2020'!K342-'2008'!K342</f>
        <v>#DIV/0!</v>
      </c>
      <c r="L342" s="4" t="e">
        <f>'2020'!L342-'2008'!L342</f>
        <v>#DIV/0!</v>
      </c>
      <c r="M342" s="11" t="e">
        <f>'2020'!M342-'2008'!M342</f>
        <v>#DIV/0!</v>
      </c>
      <c r="N342" s="11" t="e">
        <f>'2020'!N342-'2008'!N342</f>
        <v>#DIV/0!</v>
      </c>
      <c r="O342" s="11" t="e">
        <f>'2020'!O342-'2008'!O342</f>
        <v>#DIV/0!</v>
      </c>
      <c r="P342" s="11" t="e">
        <f>'2020'!P342-'2008'!P342</f>
        <v>#DIV/0!</v>
      </c>
      <c r="Q342" s="6" t="e">
        <f>'2020'!Q342-'2008'!Q342</f>
        <v>#DIV/0!</v>
      </c>
      <c r="R342" s="12" t="e">
        <f>'2020'!R342-'2008'!R342</f>
        <v>#DIV/0!</v>
      </c>
      <c r="S342" s="12" t="e">
        <f>'2020'!S342-'2008'!S342</f>
        <v>#DIV/0!</v>
      </c>
      <c r="T342" s="12" t="e">
        <f>'2020'!T342-'2008'!T342</f>
        <v>#DIV/0!</v>
      </c>
      <c r="U342" s="8" t="e">
        <f>'2020'!U342-'2008'!U342</f>
        <v>#DIV/0!</v>
      </c>
      <c r="V342" s="13" t="e">
        <f>'2020'!V342-'2008'!V342</f>
        <v>#DIV/0!</v>
      </c>
      <c r="W342" s="13" t="e">
        <f>'2020'!W342-'2008'!W342</f>
        <v>#DIV/0!</v>
      </c>
      <c r="X342" s="13" t="e">
        <f>'2020'!X342-'2008'!X342</f>
        <v>#DIV/0!</v>
      </c>
      <c r="Y342" s="13" t="e">
        <f>'2020'!Y342-'2008'!Y342</f>
        <v>#DIV/0!</v>
      </c>
    </row>
    <row r="343" spans="1:25" x14ac:dyDescent="0.3">
      <c r="A343">
        <v>31540</v>
      </c>
      <c r="B343" t="s">
        <v>356</v>
      </c>
      <c r="C343">
        <v>43.084294</v>
      </c>
      <c r="D343">
        <v>-89.597179999999994</v>
      </c>
      <c r="E343">
        <f>'2020'!E343</f>
        <v>340750</v>
      </c>
      <c r="F343" s="1" t="e">
        <f>'2020'!F343-'2008'!F343</f>
        <v>#DIV/0!</v>
      </c>
      <c r="G343" s="2" t="e">
        <f>'2020'!G343-'2008'!G343</f>
        <v>#DIV/0!</v>
      </c>
      <c r="H343" s="9" t="e">
        <f>'2020'!H343-'2008'!H343</f>
        <v>#DIV/0!</v>
      </c>
      <c r="I343" s="10" t="e">
        <f>'2020'!I343-'2008'!I343</f>
        <v>#DIV/0!</v>
      </c>
      <c r="J343" s="10" t="e">
        <f>'2020'!J343-'2008'!J343</f>
        <v>#DIV/0!</v>
      </c>
      <c r="K343" s="10" t="e">
        <f>'2020'!K343-'2008'!K343</f>
        <v>#DIV/0!</v>
      </c>
      <c r="L343" s="4" t="e">
        <f>'2020'!L343-'2008'!L343</f>
        <v>#DIV/0!</v>
      </c>
      <c r="M343" s="11" t="e">
        <f>'2020'!M343-'2008'!M343</f>
        <v>#DIV/0!</v>
      </c>
      <c r="N343" s="11" t="e">
        <f>'2020'!N343-'2008'!N343</f>
        <v>#DIV/0!</v>
      </c>
      <c r="O343" s="11" t="e">
        <f>'2020'!O343-'2008'!O343</f>
        <v>#DIV/0!</v>
      </c>
      <c r="P343" s="11" t="e">
        <f>'2020'!P343-'2008'!P343</f>
        <v>#DIV/0!</v>
      </c>
      <c r="Q343" s="6" t="e">
        <f>'2020'!Q343-'2008'!Q343</f>
        <v>#DIV/0!</v>
      </c>
      <c r="R343" s="12" t="e">
        <f>'2020'!R343-'2008'!R343</f>
        <v>#DIV/0!</v>
      </c>
      <c r="S343" s="12" t="e">
        <f>'2020'!S343-'2008'!S343</f>
        <v>#DIV/0!</v>
      </c>
      <c r="T343" s="12" t="e">
        <f>'2020'!T343-'2008'!T343</f>
        <v>#DIV/0!</v>
      </c>
      <c r="U343" s="8" t="e">
        <f>'2020'!U343-'2008'!U343</f>
        <v>#DIV/0!</v>
      </c>
      <c r="V343" s="13" t="e">
        <f>'2020'!V343-'2008'!V343</f>
        <v>#DIV/0!</v>
      </c>
      <c r="W343" s="13" t="e">
        <f>'2020'!W343-'2008'!W343</f>
        <v>#DIV/0!</v>
      </c>
      <c r="X343" s="13" t="e">
        <f>'2020'!X343-'2008'!X343</f>
        <v>#DIV/0!</v>
      </c>
      <c r="Y343" s="13" t="e">
        <f>'2020'!Y343-'2008'!Y343</f>
        <v>#DIV/0!</v>
      </c>
    </row>
    <row r="344" spans="1:25" x14ac:dyDescent="0.3">
      <c r="A344">
        <v>33340</v>
      </c>
      <c r="B344" t="s">
        <v>357</v>
      </c>
      <c r="C344">
        <v>43.017659999999999</v>
      </c>
      <c r="D344">
        <v>-87.481554000000003</v>
      </c>
      <c r="E344">
        <f>'2020'!E344</f>
        <v>721270</v>
      </c>
      <c r="F344" s="1" t="e">
        <f>'2020'!F344-'2008'!F344</f>
        <v>#DIV/0!</v>
      </c>
      <c r="G344" s="2" t="e">
        <f>'2020'!G344-'2008'!G344</f>
        <v>#DIV/0!</v>
      </c>
      <c r="H344" s="9" t="e">
        <f>'2020'!H344-'2008'!H344</f>
        <v>#DIV/0!</v>
      </c>
      <c r="I344" s="10" t="e">
        <f>'2020'!I344-'2008'!I344</f>
        <v>#DIV/0!</v>
      </c>
      <c r="J344" s="10" t="e">
        <f>'2020'!J344-'2008'!J344</f>
        <v>#DIV/0!</v>
      </c>
      <c r="K344" s="10" t="e">
        <f>'2020'!K344-'2008'!K344</f>
        <v>#DIV/0!</v>
      </c>
      <c r="L344" s="4" t="e">
        <f>'2020'!L344-'2008'!L344</f>
        <v>#DIV/0!</v>
      </c>
      <c r="M344" s="11" t="e">
        <f>'2020'!M344-'2008'!M344</f>
        <v>#DIV/0!</v>
      </c>
      <c r="N344" s="11" t="e">
        <f>'2020'!N344-'2008'!N344</f>
        <v>#DIV/0!</v>
      </c>
      <c r="O344" s="11" t="e">
        <f>'2020'!O344-'2008'!O344</f>
        <v>#DIV/0!</v>
      </c>
      <c r="P344" s="11" t="e">
        <f>'2020'!P344-'2008'!P344</f>
        <v>#DIV/0!</v>
      </c>
      <c r="Q344" s="6" t="e">
        <f>'2020'!Q344-'2008'!Q344</f>
        <v>#DIV/0!</v>
      </c>
      <c r="R344" s="12" t="e">
        <f>'2020'!R344-'2008'!R344</f>
        <v>#DIV/0!</v>
      </c>
      <c r="S344" s="12" t="e">
        <f>'2020'!S344-'2008'!S344</f>
        <v>#DIV/0!</v>
      </c>
      <c r="T344" s="12" t="e">
        <f>'2020'!T344-'2008'!T344</f>
        <v>#DIV/0!</v>
      </c>
      <c r="U344" s="8" t="e">
        <f>'2020'!U344-'2008'!U344</f>
        <v>#DIV/0!</v>
      </c>
      <c r="V344" s="13" t="e">
        <f>'2020'!V344-'2008'!V344</f>
        <v>#DIV/0!</v>
      </c>
      <c r="W344" s="13" t="e">
        <f>'2020'!W344-'2008'!W344</f>
        <v>#DIV/0!</v>
      </c>
      <c r="X344" s="13" t="e">
        <f>'2020'!X344-'2008'!X344</f>
        <v>#DIV/0!</v>
      </c>
      <c r="Y344" s="13" t="e">
        <f>'2020'!Y344-'2008'!Y344</f>
        <v>#DIV/0!</v>
      </c>
    </row>
    <row r="345" spans="1:25" x14ac:dyDescent="0.3">
      <c r="A345">
        <v>36780</v>
      </c>
      <c r="B345" t="s">
        <v>358</v>
      </c>
      <c r="C345">
        <v>44.085706999999999</v>
      </c>
      <c r="D345">
        <v>-88.668149</v>
      </c>
      <c r="E345">
        <f>'2020'!E345</f>
        <v>70660</v>
      </c>
      <c r="F345" s="1" t="e">
        <f>'2020'!F345-'2008'!F345</f>
        <v>#DIV/0!</v>
      </c>
      <c r="G345" s="2" t="e">
        <f>'2020'!G345-'2008'!G345</f>
        <v>#DIV/0!</v>
      </c>
      <c r="H345" s="9" t="e">
        <f>'2020'!H345-'2008'!H345</f>
        <v>#DIV/0!</v>
      </c>
      <c r="I345" s="10" t="e">
        <f>'2020'!I345-'2008'!I345</f>
        <v>#DIV/0!</v>
      </c>
      <c r="J345" s="10" t="e">
        <f>'2020'!J345-'2008'!J345</f>
        <v>#DIV/0!</v>
      </c>
      <c r="K345" s="10" t="e">
        <f>'2020'!K345-'2008'!K345</f>
        <v>#DIV/0!</v>
      </c>
      <c r="L345" s="4" t="e">
        <f>'2020'!L345-'2008'!L345</f>
        <v>#DIV/0!</v>
      </c>
      <c r="M345" s="11" t="e">
        <f>'2020'!M345-'2008'!M345</f>
        <v>#DIV/0!</v>
      </c>
      <c r="N345" s="11" t="e">
        <f>'2020'!N345-'2008'!N345</f>
        <v>#DIV/0!</v>
      </c>
      <c r="O345" s="11" t="e">
        <f>'2020'!O345-'2008'!O345</f>
        <v>#DIV/0!</v>
      </c>
      <c r="P345" s="11" t="e">
        <f>'2020'!P345-'2008'!P345</f>
        <v>#DIV/0!</v>
      </c>
      <c r="Q345" s="6" t="e">
        <f>'2020'!Q345-'2008'!Q345</f>
        <v>#DIV/0!</v>
      </c>
      <c r="R345" s="12" t="e">
        <f>'2020'!R345-'2008'!R345</f>
        <v>#DIV/0!</v>
      </c>
      <c r="S345" s="12" t="e">
        <f>'2020'!S345-'2008'!S345</f>
        <v>#DIV/0!</v>
      </c>
      <c r="T345" s="12" t="e">
        <f>'2020'!T345-'2008'!T345</f>
        <v>#DIV/0!</v>
      </c>
      <c r="U345" s="8" t="e">
        <f>'2020'!U345-'2008'!U345</f>
        <v>#DIV/0!</v>
      </c>
      <c r="V345" s="13" t="e">
        <f>'2020'!V345-'2008'!V345</f>
        <v>#DIV/0!</v>
      </c>
      <c r="W345" s="13" t="e">
        <f>'2020'!W345-'2008'!W345</f>
        <v>#DIV/0!</v>
      </c>
      <c r="X345" s="13" t="e">
        <f>'2020'!X345-'2008'!X345</f>
        <v>#DIV/0!</v>
      </c>
      <c r="Y345" s="13" t="e">
        <f>'2020'!Y345-'2008'!Y345</f>
        <v>#DIV/0!</v>
      </c>
    </row>
    <row r="346" spans="1:25" x14ac:dyDescent="0.3">
      <c r="A346">
        <v>39540</v>
      </c>
      <c r="B346" t="s">
        <v>359</v>
      </c>
      <c r="C346">
        <v>42.754122000000002</v>
      </c>
      <c r="D346">
        <v>-87.420877000000004</v>
      </c>
      <c r="E346">
        <f>'2020'!E346</f>
        <v>59280</v>
      </c>
      <c r="F346" s="1" t="e">
        <f>'2020'!F346-'2008'!F346</f>
        <v>#DIV/0!</v>
      </c>
      <c r="G346" s="2" t="e">
        <f>'2020'!G346-'2008'!G346</f>
        <v>#DIV/0!</v>
      </c>
      <c r="H346" s="9" t="e">
        <f>'2020'!H346-'2008'!H346</f>
        <v>#DIV/0!</v>
      </c>
      <c r="I346" s="10" t="e">
        <f>'2020'!I346-'2008'!I346</f>
        <v>#DIV/0!</v>
      </c>
      <c r="J346" s="10" t="e">
        <f>'2020'!J346-'2008'!J346</f>
        <v>#DIV/0!</v>
      </c>
      <c r="K346" s="10" t="e">
        <f>'2020'!K346-'2008'!K346</f>
        <v>#DIV/0!</v>
      </c>
      <c r="L346" s="4" t="e">
        <f>'2020'!L346-'2008'!L346</f>
        <v>#DIV/0!</v>
      </c>
      <c r="M346" s="11" t="e">
        <f>'2020'!M346-'2008'!M346</f>
        <v>#DIV/0!</v>
      </c>
      <c r="N346" s="11" t="e">
        <f>'2020'!N346-'2008'!N346</f>
        <v>#DIV/0!</v>
      </c>
      <c r="O346" s="11" t="e">
        <f>'2020'!O346-'2008'!O346</f>
        <v>#DIV/0!</v>
      </c>
      <c r="P346" s="11" t="e">
        <f>'2020'!P346-'2008'!P346</f>
        <v>#DIV/0!</v>
      </c>
      <c r="Q346" s="6" t="e">
        <f>'2020'!Q346-'2008'!Q346</f>
        <v>#DIV/0!</v>
      </c>
      <c r="R346" s="12" t="e">
        <f>'2020'!R346-'2008'!R346</f>
        <v>#DIV/0!</v>
      </c>
      <c r="S346" s="12" t="e">
        <f>'2020'!S346-'2008'!S346</f>
        <v>#DIV/0!</v>
      </c>
      <c r="T346" s="12" t="e">
        <f>'2020'!T346-'2008'!T346</f>
        <v>#DIV/0!</v>
      </c>
      <c r="U346" s="8" t="e">
        <f>'2020'!U346-'2008'!U346</f>
        <v>#DIV/0!</v>
      </c>
      <c r="V346" s="13" t="e">
        <f>'2020'!V346-'2008'!V346</f>
        <v>#DIV/0!</v>
      </c>
      <c r="W346" s="13" t="e">
        <f>'2020'!W346-'2008'!W346</f>
        <v>#DIV/0!</v>
      </c>
      <c r="X346" s="13" t="e">
        <f>'2020'!X346-'2008'!X346</f>
        <v>#DIV/0!</v>
      </c>
      <c r="Y346" s="13" t="e">
        <f>'2020'!Y346-'2008'!Y346</f>
        <v>#DIV/0!</v>
      </c>
    </row>
    <row r="347" spans="1:25" x14ac:dyDescent="0.3">
      <c r="A347">
        <v>43100</v>
      </c>
      <c r="B347" t="s">
        <v>360</v>
      </c>
      <c r="C347">
        <v>43.741231999999997</v>
      </c>
      <c r="D347">
        <v>-87.731515999999999</v>
      </c>
      <c r="E347">
        <f>'2020'!E347</f>
        <v>46000</v>
      </c>
      <c r="F347" s="1" t="e">
        <f>'2020'!F347-'2008'!F347</f>
        <v>#DIV/0!</v>
      </c>
      <c r="G347" s="2" t="e">
        <f>'2020'!G347-'2008'!G347</f>
        <v>#DIV/0!</v>
      </c>
      <c r="H347" s="9" t="e">
        <f>'2020'!H347-'2008'!H347</f>
        <v>#DIV/0!</v>
      </c>
      <c r="I347" s="10" t="e">
        <f>'2020'!I347-'2008'!I347</f>
        <v>#DIV/0!</v>
      </c>
      <c r="J347" s="10" t="e">
        <f>'2020'!J347-'2008'!J347</f>
        <v>#DIV/0!</v>
      </c>
      <c r="K347" s="10" t="e">
        <f>'2020'!K347-'2008'!K347</f>
        <v>#DIV/0!</v>
      </c>
      <c r="L347" s="4" t="e">
        <f>'2020'!L347-'2008'!L347</f>
        <v>#DIV/0!</v>
      </c>
      <c r="M347" s="11" t="e">
        <f>'2020'!M347-'2008'!M347</f>
        <v>#DIV/0!</v>
      </c>
      <c r="N347" s="11" t="e">
        <f>'2020'!N347-'2008'!N347</f>
        <v>#DIV/0!</v>
      </c>
      <c r="O347" s="11" t="e">
        <f>'2020'!O347-'2008'!O347</f>
        <v>#DIV/0!</v>
      </c>
      <c r="P347" s="11" t="e">
        <f>'2020'!P347-'2008'!P347</f>
        <v>#DIV/0!</v>
      </c>
      <c r="Q347" s="6" t="e">
        <f>'2020'!Q347-'2008'!Q347</f>
        <v>#DIV/0!</v>
      </c>
      <c r="R347" s="12" t="e">
        <f>'2020'!R347-'2008'!R347</f>
        <v>#DIV/0!</v>
      </c>
      <c r="S347" s="12" t="e">
        <f>'2020'!S347-'2008'!S347</f>
        <v>#DIV/0!</v>
      </c>
      <c r="T347" s="12" t="e">
        <f>'2020'!T347-'2008'!T347</f>
        <v>#DIV/0!</v>
      </c>
      <c r="U347" s="8" t="e">
        <f>'2020'!U347-'2008'!U347</f>
        <v>#DIV/0!</v>
      </c>
      <c r="V347" s="13" t="e">
        <f>'2020'!V347-'2008'!V347</f>
        <v>#DIV/0!</v>
      </c>
      <c r="W347" s="13" t="e">
        <f>'2020'!W347-'2008'!W347</f>
        <v>#DIV/0!</v>
      </c>
      <c r="X347" s="13" t="e">
        <f>'2020'!X347-'2008'!X347</f>
        <v>#DIV/0!</v>
      </c>
      <c r="Y347" s="13" t="e">
        <f>'2020'!Y347-'2008'!Y347</f>
        <v>#DIV/0!</v>
      </c>
    </row>
    <row r="348" spans="1:25" x14ac:dyDescent="0.3">
      <c r="A348">
        <v>48140</v>
      </c>
      <c r="B348" t="s">
        <v>361</v>
      </c>
      <c r="C348">
        <v>44.898035999999998</v>
      </c>
      <c r="D348">
        <v>-89.757823000000002</v>
      </c>
      <c r="E348">
        <f>'2020'!E348</f>
        <v>58180</v>
      </c>
      <c r="F348" s="1" t="e">
        <f>'2020'!F348-'2008'!F348</f>
        <v>#DIV/0!</v>
      </c>
      <c r="G348" s="2" t="e">
        <f>'2020'!G348-'2008'!G348</f>
        <v>#DIV/0!</v>
      </c>
      <c r="H348" s="9" t="e">
        <f>'2020'!H348-'2008'!H348</f>
        <v>#DIV/0!</v>
      </c>
      <c r="I348" s="10" t="e">
        <f>'2020'!I348-'2008'!I348</f>
        <v>#DIV/0!</v>
      </c>
      <c r="J348" s="10" t="e">
        <f>'2020'!J348-'2008'!J348</f>
        <v>#DIV/0!</v>
      </c>
      <c r="K348" s="10" t="e">
        <f>'2020'!K348-'2008'!K348</f>
        <v>#DIV/0!</v>
      </c>
      <c r="L348" s="4" t="e">
        <f>'2020'!L348-'2008'!L348</f>
        <v>#DIV/0!</v>
      </c>
      <c r="M348" s="11" t="e">
        <f>'2020'!M348-'2008'!M348</f>
        <v>#DIV/0!</v>
      </c>
      <c r="N348" s="11" t="e">
        <f>'2020'!N348-'2008'!N348</f>
        <v>#DIV/0!</v>
      </c>
      <c r="O348" s="11" t="e">
        <f>'2020'!O348-'2008'!O348</f>
        <v>#DIV/0!</v>
      </c>
      <c r="P348" s="11" t="e">
        <f>'2020'!P348-'2008'!P348</f>
        <v>#DIV/0!</v>
      </c>
      <c r="Q348" s="6" t="e">
        <f>'2020'!Q348-'2008'!Q348</f>
        <v>#DIV/0!</v>
      </c>
      <c r="R348" s="12" t="e">
        <f>'2020'!R348-'2008'!R348</f>
        <v>#DIV/0!</v>
      </c>
      <c r="S348" s="12" t="e">
        <f>'2020'!S348-'2008'!S348</f>
        <v>#DIV/0!</v>
      </c>
      <c r="T348" s="12" t="e">
        <f>'2020'!T348-'2008'!T348</f>
        <v>#DIV/0!</v>
      </c>
      <c r="U348" s="8" t="e">
        <f>'2020'!U348-'2008'!U348</f>
        <v>#DIV/0!</v>
      </c>
      <c r="V348" s="13" t="e">
        <f>'2020'!V348-'2008'!V348</f>
        <v>#DIV/0!</v>
      </c>
      <c r="W348" s="13" t="e">
        <f>'2020'!W348-'2008'!W348</f>
        <v>#DIV/0!</v>
      </c>
      <c r="X348" s="13" t="e">
        <f>'2020'!X348-'2008'!X348</f>
        <v>#DIV/0!</v>
      </c>
      <c r="Y348" s="13" t="e">
        <f>'2020'!Y348-'2008'!Y348</f>
        <v>#DIV/0!</v>
      </c>
    </row>
    <row r="349" spans="1:25" x14ac:dyDescent="0.3">
      <c r="A349">
        <v>16620</v>
      </c>
      <c r="B349" t="s">
        <v>362</v>
      </c>
      <c r="C349">
        <v>38.283213000000003</v>
      </c>
      <c r="D349">
        <v>-81.492557000000005</v>
      </c>
      <c r="E349">
        <f>'2020'!E349</f>
        <v>86470</v>
      </c>
      <c r="F349" s="1" t="e">
        <f>'2020'!F349-'2008'!F349</f>
        <v>#DIV/0!</v>
      </c>
      <c r="G349" s="2" t="e">
        <f>'2020'!G349-'2008'!G349</f>
        <v>#DIV/0!</v>
      </c>
      <c r="H349" s="9" t="e">
        <f>'2020'!H349-'2008'!H349</f>
        <v>#DIV/0!</v>
      </c>
      <c r="I349" s="10" t="e">
        <f>'2020'!I349-'2008'!I349</f>
        <v>#DIV/0!</v>
      </c>
      <c r="J349" s="10" t="e">
        <f>'2020'!J349-'2008'!J349</f>
        <v>#DIV/0!</v>
      </c>
      <c r="K349" s="10" t="e">
        <f>'2020'!K349-'2008'!K349</f>
        <v>#DIV/0!</v>
      </c>
      <c r="L349" s="4" t="e">
        <f>'2020'!L349-'2008'!L349</f>
        <v>#DIV/0!</v>
      </c>
      <c r="M349" s="11" t="e">
        <f>'2020'!M349-'2008'!M349</f>
        <v>#DIV/0!</v>
      </c>
      <c r="N349" s="11" t="e">
        <f>'2020'!N349-'2008'!N349</f>
        <v>#DIV/0!</v>
      </c>
      <c r="O349" s="11" t="e">
        <f>'2020'!O349-'2008'!O349</f>
        <v>#DIV/0!</v>
      </c>
      <c r="P349" s="11" t="e">
        <f>'2020'!P349-'2008'!P349</f>
        <v>#DIV/0!</v>
      </c>
      <c r="Q349" s="6" t="e">
        <f>'2020'!Q349-'2008'!Q349</f>
        <v>#DIV/0!</v>
      </c>
      <c r="R349" s="12" t="e">
        <f>'2020'!R349-'2008'!R349</f>
        <v>#DIV/0!</v>
      </c>
      <c r="S349" s="12" t="e">
        <f>'2020'!S349-'2008'!S349</f>
        <v>#DIV/0!</v>
      </c>
      <c r="T349" s="12" t="e">
        <f>'2020'!T349-'2008'!T349</f>
        <v>#DIV/0!</v>
      </c>
      <c r="U349" s="8" t="e">
        <f>'2020'!U349-'2008'!U349</f>
        <v>#DIV/0!</v>
      </c>
      <c r="V349" s="13" t="e">
        <f>'2020'!V349-'2008'!V349</f>
        <v>#DIV/0!</v>
      </c>
      <c r="W349" s="13" t="e">
        <f>'2020'!W349-'2008'!W349</f>
        <v>#DIV/0!</v>
      </c>
      <c r="X349" s="13" t="e">
        <f>'2020'!X349-'2008'!X349</f>
        <v>#DIV/0!</v>
      </c>
      <c r="Y349" s="13" t="e">
        <f>'2020'!Y349-'2008'!Y349</f>
        <v>#DIV/0!</v>
      </c>
    </row>
    <row r="350" spans="1:25" x14ac:dyDescent="0.3">
      <c r="A350">
        <v>26580</v>
      </c>
      <c r="B350" t="s">
        <v>363</v>
      </c>
      <c r="C350">
        <v>38.373691000000001</v>
      </c>
      <c r="D350">
        <v>-82.385193000000001</v>
      </c>
      <c r="E350">
        <f>'2020'!E350</f>
        <v>105090</v>
      </c>
      <c r="F350" s="1" t="e">
        <f>'2020'!F350-'2008'!F350</f>
        <v>#DIV/0!</v>
      </c>
      <c r="G350" s="2" t="e">
        <f>'2020'!G350-'2008'!G350</f>
        <v>#DIV/0!</v>
      </c>
      <c r="H350" s="9" t="e">
        <f>'2020'!H350-'2008'!H350</f>
        <v>#DIV/0!</v>
      </c>
      <c r="I350" s="10" t="e">
        <f>'2020'!I350-'2008'!I350</f>
        <v>#DIV/0!</v>
      </c>
      <c r="J350" s="10" t="e">
        <f>'2020'!J350-'2008'!J350</f>
        <v>#DIV/0!</v>
      </c>
      <c r="K350" s="10" t="e">
        <f>'2020'!K350-'2008'!K350</f>
        <v>#DIV/0!</v>
      </c>
      <c r="L350" s="4" t="e">
        <f>'2020'!L350-'2008'!L350</f>
        <v>#DIV/0!</v>
      </c>
      <c r="M350" s="11" t="e">
        <f>'2020'!M350-'2008'!M350</f>
        <v>#DIV/0!</v>
      </c>
      <c r="N350" s="11" t="e">
        <f>'2020'!N350-'2008'!N350</f>
        <v>#DIV/0!</v>
      </c>
      <c r="O350" s="11" t="e">
        <f>'2020'!O350-'2008'!O350</f>
        <v>#DIV/0!</v>
      </c>
      <c r="P350" s="11" t="e">
        <f>'2020'!P350-'2008'!P350</f>
        <v>#DIV/0!</v>
      </c>
      <c r="Q350" s="6" t="e">
        <f>'2020'!Q350-'2008'!Q350</f>
        <v>#DIV/0!</v>
      </c>
      <c r="R350" s="12" t="e">
        <f>'2020'!R350-'2008'!R350</f>
        <v>#DIV/0!</v>
      </c>
      <c r="S350" s="12" t="e">
        <f>'2020'!S350-'2008'!S350</f>
        <v>#DIV/0!</v>
      </c>
      <c r="T350" s="12" t="e">
        <f>'2020'!T350-'2008'!T350</f>
        <v>#DIV/0!</v>
      </c>
      <c r="U350" s="8" t="e">
        <f>'2020'!U350-'2008'!U350</f>
        <v>#DIV/0!</v>
      </c>
      <c r="V350" s="13" t="e">
        <f>'2020'!V350-'2008'!V350</f>
        <v>#DIV/0!</v>
      </c>
      <c r="W350" s="13" t="e">
        <f>'2020'!W350-'2008'!W350</f>
        <v>#DIV/0!</v>
      </c>
      <c r="X350" s="13" t="e">
        <f>'2020'!X350-'2008'!X350</f>
        <v>#DIV/0!</v>
      </c>
      <c r="Y350" s="13" t="e">
        <f>'2020'!Y350-'2008'!Y350</f>
        <v>#DIV/0!</v>
      </c>
    </row>
    <row r="351" spans="1:25" x14ac:dyDescent="0.3">
      <c r="A351">
        <v>34060</v>
      </c>
      <c r="B351" t="s">
        <v>364</v>
      </c>
      <c r="C351">
        <v>39.525154999999998</v>
      </c>
      <c r="D351">
        <v>-79.801912000000002</v>
      </c>
      <c r="E351">
        <f>'2020'!E351</f>
        <v>44560</v>
      </c>
      <c r="F351" s="1" t="e">
        <f>'2020'!F351-'2008'!F351</f>
        <v>#DIV/0!</v>
      </c>
      <c r="G351" s="2" t="e">
        <f>'2020'!G351-'2008'!G351</f>
        <v>#DIV/0!</v>
      </c>
      <c r="H351" s="9" t="e">
        <f>'2020'!H351-'2008'!H351</f>
        <v>#DIV/0!</v>
      </c>
      <c r="I351" s="10" t="e">
        <f>'2020'!I351-'2008'!I351</f>
        <v>#DIV/0!</v>
      </c>
      <c r="J351" s="10" t="e">
        <f>'2020'!J351-'2008'!J351</f>
        <v>#DIV/0!</v>
      </c>
      <c r="K351" s="10" t="e">
        <f>'2020'!K351-'2008'!K351</f>
        <v>#DIV/0!</v>
      </c>
      <c r="L351" s="4" t="e">
        <f>'2020'!L351-'2008'!L351</f>
        <v>#DIV/0!</v>
      </c>
      <c r="M351" s="11" t="e">
        <f>'2020'!M351-'2008'!M351</f>
        <v>#DIV/0!</v>
      </c>
      <c r="N351" s="11" t="e">
        <f>'2020'!N351-'2008'!N351</f>
        <v>#DIV/0!</v>
      </c>
      <c r="O351" s="11" t="e">
        <f>'2020'!O351-'2008'!O351</f>
        <v>#DIV/0!</v>
      </c>
      <c r="P351" s="11" t="e">
        <f>'2020'!P351-'2008'!P351</f>
        <v>#DIV/0!</v>
      </c>
      <c r="Q351" s="6" t="e">
        <f>'2020'!Q351-'2008'!Q351</f>
        <v>#DIV/0!</v>
      </c>
      <c r="R351" s="12" t="e">
        <f>'2020'!R351-'2008'!R351</f>
        <v>#DIV/0!</v>
      </c>
      <c r="S351" s="12" t="e">
        <f>'2020'!S351-'2008'!S351</f>
        <v>#DIV/0!</v>
      </c>
      <c r="T351" s="12" t="e">
        <f>'2020'!T351-'2008'!T351</f>
        <v>#DIV/0!</v>
      </c>
      <c r="U351" s="8" t="e">
        <f>'2020'!U351-'2008'!U351</f>
        <v>#DIV/0!</v>
      </c>
      <c r="V351" s="13" t="e">
        <f>'2020'!V351-'2008'!V351</f>
        <v>#DIV/0!</v>
      </c>
      <c r="W351" s="13" t="e">
        <f>'2020'!W351-'2008'!W351</f>
        <v>#DIV/0!</v>
      </c>
      <c r="X351" s="13" t="e">
        <f>'2020'!X351-'2008'!X351</f>
        <v>#DIV/0!</v>
      </c>
      <c r="Y351" s="13" t="e">
        <f>'2020'!Y351-'2008'!Y351</f>
        <v>#DIV/0!</v>
      </c>
    </row>
    <row r="352" spans="1:25" x14ac:dyDescent="0.3">
      <c r="A352">
        <v>37620</v>
      </c>
      <c r="B352" t="s">
        <v>365</v>
      </c>
      <c r="C352">
        <v>39.141531000000001</v>
      </c>
      <c r="D352">
        <v>-81.460402000000002</v>
      </c>
      <c r="E352">
        <f>'2020'!E352</f>
        <v>25540</v>
      </c>
      <c r="F352" s="1" t="e">
        <f>'2020'!F352-'2008'!F352</f>
        <v>#DIV/0!</v>
      </c>
      <c r="G352" s="2" t="e">
        <f>'2020'!G352-'2008'!G352</f>
        <v>#DIV/0!</v>
      </c>
      <c r="H352" s="9" t="e">
        <f>'2020'!H352-'2008'!H352</f>
        <v>#DIV/0!</v>
      </c>
      <c r="I352" s="10" t="e">
        <f>'2020'!I352-'2008'!I352</f>
        <v>#DIV/0!</v>
      </c>
      <c r="J352" s="10" t="e">
        <f>'2020'!J352-'2008'!J352</f>
        <v>#DIV/0!</v>
      </c>
      <c r="K352" s="10" t="e">
        <f>'2020'!K352-'2008'!K352</f>
        <v>#DIV/0!</v>
      </c>
      <c r="L352" s="4" t="e">
        <f>'2020'!L352-'2008'!L352</f>
        <v>#DIV/0!</v>
      </c>
      <c r="M352" s="11" t="e">
        <f>'2020'!M352-'2008'!M352</f>
        <v>#DIV/0!</v>
      </c>
      <c r="N352" s="11" t="e">
        <f>'2020'!N352-'2008'!N352</f>
        <v>#DIV/0!</v>
      </c>
      <c r="O352" s="11" t="e">
        <f>'2020'!O352-'2008'!O352</f>
        <v>#DIV/0!</v>
      </c>
      <c r="P352" s="11" t="e">
        <f>'2020'!P352-'2008'!P352</f>
        <v>#DIV/0!</v>
      </c>
      <c r="Q352" s="6" t="e">
        <f>'2020'!Q352-'2008'!Q352</f>
        <v>#DIV/0!</v>
      </c>
      <c r="R352" s="12" t="e">
        <f>'2020'!R352-'2008'!R352</f>
        <v>#DIV/0!</v>
      </c>
      <c r="S352" s="12" t="e">
        <f>'2020'!S352-'2008'!S352</f>
        <v>#DIV/0!</v>
      </c>
      <c r="T352" s="12" t="e">
        <f>'2020'!T352-'2008'!T352</f>
        <v>#DIV/0!</v>
      </c>
      <c r="U352" s="8" t="e">
        <f>'2020'!U352-'2008'!U352</f>
        <v>#DIV/0!</v>
      </c>
      <c r="V352" s="13" t="e">
        <f>'2020'!V352-'2008'!V352</f>
        <v>#DIV/0!</v>
      </c>
      <c r="W352" s="13" t="e">
        <f>'2020'!W352-'2008'!W352</f>
        <v>#DIV/0!</v>
      </c>
      <c r="X352" s="13" t="e">
        <f>'2020'!X352-'2008'!X352</f>
        <v>#DIV/0!</v>
      </c>
      <c r="Y352" s="13" t="e">
        <f>'2020'!Y352-'2008'!Y352</f>
        <v>#DIV/0!</v>
      </c>
    </row>
    <row r="353" spans="1:25" x14ac:dyDescent="0.3">
      <c r="A353">
        <v>48260</v>
      </c>
      <c r="B353" t="s">
        <v>366</v>
      </c>
      <c r="C353">
        <v>40.388914</v>
      </c>
      <c r="D353">
        <v>-80.701965999999999</v>
      </c>
      <c r="E353">
        <f>'2020'!E353</f>
        <v>25920</v>
      </c>
      <c r="F353" s="1" t="e">
        <f>'2020'!F353-'2008'!F353</f>
        <v>#DIV/0!</v>
      </c>
      <c r="G353" s="2" t="e">
        <f>'2020'!G353-'2008'!G353</f>
        <v>#DIV/0!</v>
      </c>
      <c r="H353" s="9" t="e">
        <f>'2020'!H353-'2008'!H353</f>
        <v>#DIV/0!</v>
      </c>
      <c r="I353" s="10" t="e">
        <f>'2020'!I353-'2008'!I353</f>
        <v>#DIV/0!</v>
      </c>
      <c r="J353" s="10" t="e">
        <f>'2020'!J353-'2008'!J353</f>
        <v>#DIV/0!</v>
      </c>
      <c r="K353" s="10" t="e">
        <f>'2020'!K353-'2008'!K353</f>
        <v>#DIV/0!</v>
      </c>
      <c r="L353" s="4" t="e">
        <f>'2020'!L353-'2008'!L353</f>
        <v>#DIV/0!</v>
      </c>
      <c r="M353" s="11" t="e">
        <f>'2020'!M353-'2008'!M353</f>
        <v>#DIV/0!</v>
      </c>
      <c r="N353" s="11" t="e">
        <f>'2020'!N353-'2008'!N353</f>
        <v>#DIV/0!</v>
      </c>
      <c r="O353" s="11" t="e">
        <f>'2020'!O353-'2008'!O353</f>
        <v>#DIV/0!</v>
      </c>
      <c r="P353" s="11" t="e">
        <f>'2020'!P353-'2008'!P353</f>
        <v>#DIV/0!</v>
      </c>
      <c r="Q353" s="6" t="e">
        <f>'2020'!Q353-'2008'!Q353</f>
        <v>#DIV/0!</v>
      </c>
      <c r="R353" s="12" t="e">
        <f>'2020'!R353-'2008'!R353</f>
        <v>#DIV/0!</v>
      </c>
      <c r="S353" s="12" t="e">
        <f>'2020'!S353-'2008'!S353</f>
        <v>#DIV/0!</v>
      </c>
      <c r="T353" s="12" t="e">
        <f>'2020'!T353-'2008'!T353</f>
        <v>#DIV/0!</v>
      </c>
      <c r="U353" s="8" t="e">
        <f>'2020'!U353-'2008'!U353</f>
        <v>#DIV/0!</v>
      </c>
      <c r="V353" s="13" t="e">
        <f>'2020'!V353-'2008'!V353</f>
        <v>#DIV/0!</v>
      </c>
      <c r="W353" s="13" t="e">
        <f>'2020'!W353-'2008'!W353</f>
        <v>#DIV/0!</v>
      </c>
      <c r="X353" s="13" t="e">
        <f>'2020'!X353-'2008'!X353</f>
        <v>#DIV/0!</v>
      </c>
      <c r="Y353" s="13" t="e">
        <f>'2020'!Y353-'2008'!Y353</f>
        <v>#DIV/0!</v>
      </c>
    </row>
    <row r="354" spans="1:25" x14ac:dyDescent="0.3">
      <c r="A354">
        <v>48540</v>
      </c>
      <c r="B354" t="s">
        <v>367</v>
      </c>
      <c r="C354">
        <v>39.975509000000002</v>
      </c>
      <c r="D354">
        <v>-80.847010999999995</v>
      </c>
      <c r="E354">
        <f>'2020'!E354</f>
        <v>44930</v>
      </c>
      <c r="F354" s="1" t="e">
        <f>'2020'!F354-'2008'!F354</f>
        <v>#DIV/0!</v>
      </c>
      <c r="G354" s="2" t="e">
        <f>'2020'!G354-'2008'!G354</f>
        <v>#DIV/0!</v>
      </c>
      <c r="H354" s="9" t="e">
        <f>'2020'!H354-'2008'!H354</f>
        <v>#DIV/0!</v>
      </c>
      <c r="I354" s="10" t="e">
        <f>'2020'!I354-'2008'!I354</f>
        <v>#DIV/0!</v>
      </c>
      <c r="J354" s="10" t="e">
        <f>'2020'!J354-'2008'!J354</f>
        <v>#DIV/0!</v>
      </c>
      <c r="K354" s="10" t="e">
        <f>'2020'!K354-'2008'!K354</f>
        <v>#DIV/0!</v>
      </c>
      <c r="L354" s="4" t="e">
        <f>'2020'!L354-'2008'!L354</f>
        <v>#DIV/0!</v>
      </c>
      <c r="M354" s="11" t="e">
        <f>'2020'!M354-'2008'!M354</f>
        <v>#DIV/0!</v>
      </c>
      <c r="N354" s="11" t="e">
        <f>'2020'!N354-'2008'!N354</f>
        <v>#DIV/0!</v>
      </c>
      <c r="O354" s="11" t="e">
        <f>'2020'!O354-'2008'!O354</f>
        <v>#DIV/0!</v>
      </c>
      <c r="P354" s="11" t="e">
        <f>'2020'!P354-'2008'!P354</f>
        <v>#DIV/0!</v>
      </c>
      <c r="Q354" s="6" t="e">
        <f>'2020'!Q354-'2008'!Q354</f>
        <v>#DIV/0!</v>
      </c>
      <c r="R354" s="12" t="e">
        <f>'2020'!R354-'2008'!R354</f>
        <v>#DIV/0!</v>
      </c>
      <c r="S354" s="12" t="e">
        <f>'2020'!S354-'2008'!S354</f>
        <v>#DIV/0!</v>
      </c>
      <c r="T354" s="12" t="e">
        <f>'2020'!T354-'2008'!T354</f>
        <v>#DIV/0!</v>
      </c>
      <c r="U354" s="8" t="e">
        <f>'2020'!U354-'2008'!U354</f>
        <v>#DIV/0!</v>
      </c>
      <c r="V354" s="13" t="e">
        <f>'2020'!V354-'2008'!V354</f>
        <v>#DIV/0!</v>
      </c>
      <c r="W354" s="13" t="e">
        <f>'2020'!W354-'2008'!W354</f>
        <v>#DIV/0!</v>
      </c>
      <c r="X354" s="13" t="e">
        <f>'2020'!X354-'2008'!X354</f>
        <v>#DIV/0!</v>
      </c>
      <c r="Y354" s="13" t="e">
        <f>'2020'!Y354-'2008'!Y354</f>
        <v>#DIV/0!</v>
      </c>
    </row>
    <row r="355" spans="1:25" x14ac:dyDescent="0.3">
      <c r="A355">
        <v>16220</v>
      </c>
      <c r="B355" t="s">
        <v>368</v>
      </c>
      <c r="C355">
        <v>42.977645000000003</v>
      </c>
      <c r="D355">
        <v>-106.768219</v>
      </c>
      <c r="E355">
        <f>'2020'!E355</f>
        <v>28390</v>
      </c>
      <c r="F355" s="1" t="e">
        <f>'2020'!F355-'2008'!F355</f>
        <v>#DIV/0!</v>
      </c>
      <c r="G355" s="2" t="e">
        <f>'2020'!G355-'2008'!G355</f>
        <v>#DIV/0!</v>
      </c>
      <c r="H355" s="9" t="e">
        <f>'2020'!H355-'2008'!H355</f>
        <v>#DIV/0!</v>
      </c>
      <c r="I355" s="10" t="e">
        <f>'2020'!I355-'2008'!I355</f>
        <v>#DIV/0!</v>
      </c>
      <c r="J355" s="10" t="e">
        <f>'2020'!J355-'2008'!J355</f>
        <v>#DIV/0!</v>
      </c>
      <c r="K355" s="10" t="e">
        <f>'2020'!K355-'2008'!K355</f>
        <v>#DIV/0!</v>
      </c>
      <c r="L355" s="4" t="e">
        <f>'2020'!L355-'2008'!L355</f>
        <v>#DIV/0!</v>
      </c>
      <c r="M355" s="11" t="e">
        <f>'2020'!M355-'2008'!M355</f>
        <v>#DIV/0!</v>
      </c>
      <c r="N355" s="11" t="e">
        <f>'2020'!N355-'2008'!N355</f>
        <v>#DIV/0!</v>
      </c>
      <c r="O355" s="11" t="e">
        <f>'2020'!O355-'2008'!O355</f>
        <v>#DIV/0!</v>
      </c>
      <c r="P355" s="11" t="e">
        <f>'2020'!P355-'2008'!P355</f>
        <v>#DIV/0!</v>
      </c>
      <c r="Q355" s="6" t="e">
        <f>'2020'!Q355-'2008'!Q355</f>
        <v>#DIV/0!</v>
      </c>
      <c r="R355" s="12" t="e">
        <f>'2020'!R355-'2008'!R355</f>
        <v>#DIV/0!</v>
      </c>
      <c r="S355" s="12" t="e">
        <f>'2020'!S355-'2008'!S355</f>
        <v>#DIV/0!</v>
      </c>
      <c r="T355" s="12" t="e">
        <f>'2020'!T355-'2008'!T355</f>
        <v>#DIV/0!</v>
      </c>
      <c r="U355" s="8" t="e">
        <f>'2020'!U355-'2008'!U355</f>
        <v>#DIV/0!</v>
      </c>
      <c r="V355" s="13" t="e">
        <f>'2020'!V355-'2008'!V355</f>
        <v>#DIV/0!</v>
      </c>
      <c r="W355" s="13" t="e">
        <f>'2020'!W355-'2008'!W355</f>
        <v>#DIV/0!</v>
      </c>
      <c r="X355" s="13" t="e">
        <f>'2020'!X355-'2008'!X355</f>
        <v>#DIV/0!</v>
      </c>
      <c r="Y355" s="13" t="e">
        <f>'2020'!Y355-'2008'!Y355</f>
        <v>#DIV/0!</v>
      </c>
    </row>
    <row r="356" spans="1:25" x14ac:dyDescent="0.3">
      <c r="A356">
        <v>16940</v>
      </c>
      <c r="B356" t="s">
        <v>369</v>
      </c>
      <c r="C356">
        <v>41.292830000000002</v>
      </c>
      <c r="D356">
        <v>-104.66039499999999</v>
      </c>
      <c r="E356">
        <f>'2020'!E356</f>
        <v>36090</v>
      </c>
      <c r="F356" s="1" t="e">
        <f>'2020'!F356-'2008'!F356</f>
        <v>#DIV/0!</v>
      </c>
      <c r="G356" s="2" t="e">
        <f>'2020'!G356-'2008'!G356</f>
        <v>#DIV/0!</v>
      </c>
      <c r="H356" s="9" t="e">
        <f>'2020'!H356-'2008'!H356</f>
        <v>#DIV/0!</v>
      </c>
      <c r="I356" s="10" t="e">
        <f>'2020'!I356-'2008'!I356</f>
        <v>#DIV/0!</v>
      </c>
      <c r="J356" s="10" t="e">
        <f>'2020'!J356-'2008'!J356</f>
        <v>#DIV/0!</v>
      </c>
      <c r="K356" s="10" t="e">
        <f>'2020'!K356-'2008'!K356</f>
        <v>#DIV/0!</v>
      </c>
      <c r="L356" s="4" t="e">
        <f>'2020'!L356-'2008'!L356</f>
        <v>#DIV/0!</v>
      </c>
      <c r="M356" s="11" t="e">
        <f>'2020'!M356-'2008'!M356</f>
        <v>#DIV/0!</v>
      </c>
      <c r="N356" s="11" t="e">
        <f>'2020'!N356-'2008'!N356</f>
        <v>#DIV/0!</v>
      </c>
      <c r="O356" s="11" t="e">
        <f>'2020'!O356-'2008'!O356</f>
        <v>#DIV/0!</v>
      </c>
      <c r="P356" s="11" t="e">
        <f>'2020'!P356-'2008'!P356</f>
        <v>#DIV/0!</v>
      </c>
      <c r="Q356" s="6" t="e">
        <f>'2020'!Q356-'2008'!Q356</f>
        <v>#DIV/0!</v>
      </c>
      <c r="R356" s="12" t="e">
        <f>'2020'!R356-'2008'!R356</f>
        <v>#DIV/0!</v>
      </c>
      <c r="S356" s="12" t="e">
        <f>'2020'!S356-'2008'!S356</f>
        <v>#DIV/0!</v>
      </c>
      <c r="T356" s="12" t="e">
        <f>'2020'!T356-'2008'!T356</f>
        <v>#DIV/0!</v>
      </c>
      <c r="U356" s="8" t="e">
        <f>'2020'!U356-'2008'!U356</f>
        <v>#DIV/0!</v>
      </c>
      <c r="V356" s="13" t="e">
        <f>'2020'!V356-'2008'!V356</f>
        <v>#DIV/0!</v>
      </c>
      <c r="W356" s="13" t="e">
        <f>'2020'!W356-'2008'!W356</f>
        <v>#DIV/0!</v>
      </c>
      <c r="X356" s="13" t="e">
        <f>'2020'!X356-'2008'!X356</f>
        <v>#DIV/0!</v>
      </c>
      <c r="Y356" s="13" t="e">
        <f>'2020'!Y356-'2008'!Y356</f>
        <v>#DIV/0!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2008</vt:lpstr>
      <vt:lpstr>2020</vt:lpstr>
      <vt:lpstr>2008-2020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Jiyong Park</dc:creator>
  <cp:lastModifiedBy>Jiyong Park</cp:lastModifiedBy>
  <dcterms:created xsi:type="dcterms:W3CDTF">2019-03-26T10:04:55Z</dcterms:created>
  <dcterms:modified xsi:type="dcterms:W3CDTF">2021-05-16T05:17:40Z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73a1d86b-4f7c-4966-8068-420c02004d16</vt:lpwstr>
  </property>
</Properties>
</file>