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G:\My Drive\★현재 작업중\Under Review\[연구] Task Automation\★데이터 분석\★★2020 Update\CACM_Revision\홈페이지 업데이트\"/>
    </mc:Choice>
  </mc:AlternateContent>
  <xr:revisionPtr revIDLastSave="0" documentId="13_ncr:1_{06F0F21E-742A-49E4-B31B-33326E5C2B9C}" xr6:coauthVersionLast="36" xr6:coauthVersionMax="36" xr10:uidLastSave="{00000000-0000-0000-0000-000000000000}"/>
  <bookViews>
    <workbookView xWindow="0" yWindow="0" windowWidth="14370" windowHeight="10575" xr2:uid="{00000000-000D-0000-FFFF-FFFF00000000}"/>
  </bookViews>
  <sheets>
    <sheet name="2008" sheetId="4" r:id="rId1"/>
    <sheet name="2020" sheetId="5" r:id="rId2"/>
    <sheet name="2008-2020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2" i="6" s="1"/>
  <c r="P33" i="4"/>
  <c r="P34" i="4"/>
  <c r="P35" i="4"/>
  <c r="P36" i="4"/>
  <c r="P37" i="4"/>
  <c r="P38" i="4"/>
  <c r="P39" i="4"/>
  <c r="P40" i="4"/>
  <c r="P41" i="4"/>
  <c r="P42" i="4"/>
  <c r="P42" i="6" s="1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8" i="6" s="1"/>
  <c r="P89" i="4"/>
  <c r="P90" i="4"/>
  <c r="P91" i="4"/>
  <c r="P92" i="4"/>
  <c r="P93" i="4"/>
  <c r="P94" i="4"/>
  <c r="P95" i="4"/>
  <c r="P96" i="4"/>
  <c r="P96" i="6" s="1"/>
  <c r="P97" i="4"/>
  <c r="P98" i="4"/>
  <c r="P99" i="4"/>
  <c r="P100" i="4"/>
  <c r="P101" i="4"/>
  <c r="P102" i="4"/>
  <c r="P103" i="4"/>
  <c r="P104" i="4"/>
  <c r="P105" i="4"/>
  <c r="P106" i="4"/>
  <c r="P106" i="6" s="1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8" i="6" s="1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2" i="6" s="1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0" i="6" s="1"/>
  <c r="P171" i="4"/>
  <c r="P172" i="4"/>
  <c r="P173" i="4"/>
  <c r="P174" i="4"/>
  <c r="P175" i="4"/>
  <c r="P176" i="4"/>
  <c r="P176" i="6" s="1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0" i="6" s="1"/>
  <c r="P201" i="4"/>
  <c r="P202" i="4"/>
  <c r="P203" i="4"/>
  <c r="P204" i="4"/>
  <c r="P205" i="4"/>
  <c r="P206" i="4"/>
  <c r="P207" i="4"/>
  <c r="P208" i="4"/>
  <c r="P208" i="6" s="1"/>
  <c r="P209" i="4"/>
  <c r="P210" i="4"/>
  <c r="P211" i="4"/>
  <c r="P212" i="4"/>
  <c r="P213" i="4"/>
  <c r="P214" i="4"/>
  <c r="P215" i="4"/>
  <c r="P216" i="4"/>
  <c r="P216" i="6" s="1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4" i="6" s="1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8" i="6" s="1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2" i="4"/>
  <c r="S3" i="4"/>
  <c r="S4" i="4"/>
  <c r="S4" i="6" s="1"/>
  <c r="S5" i="4"/>
  <c r="S6" i="4"/>
  <c r="S7" i="4"/>
  <c r="S7" i="6" s="1"/>
  <c r="S8" i="4"/>
  <c r="S9" i="4"/>
  <c r="S10" i="4"/>
  <c r="S11" i="4"/>
  <c r="S12" i="4"/>
  <c r="S13" i="4"/>
  <c r="S13" i="6" s="1"/>
  <c r="S14" i="4"/>
  <c r="S15" i="4"/>
  <c r="S16" i="4"/>
  <c r="S16" i="6" s="1"/>
  <c r="S17" i="4"/>
  <c r="S18" i="4"/>
  <c r="S18" i="6" s="1"/>
  <c r="S19" i="4"/>
  <c r="S19" i="6" s="1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0" i="6" s="1"/>
  <c r="S51" i="4"/>
  <c r="S52" i="4"/>
  <c r="S53" i="4"/>
  <c r="S54" i="4"/>
  <c r="S55" i="4"/>
  <c r="S56" i="4"/>
  <c r="S56" i="6" s="1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79" i="6" s="1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3" i="6" s="1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7" i="6" s="1"/>
  <c r="S128" i="4"/>
  <c r="S129" i="4"/>
  <c r="S130" i="4"/>
  <c r="S131" i="4"/>
  <c r="S132" i="4"/>
  <c r="S133" i="4"/>
  <c r="S134" i="4"/>
  <c r="S134" i="6" s="1"/>
  <c r="S135" i="4"/>
  <c r="S136" i="4"/>
  <c r="S137" i="4"/>
  <c r="S138" i="4"/>
  <c r="S139" i="4"/>
  <c r="S140" i="4"/>
  <c r="S141" i="4"/>
  <c r="S142" i="4"/>
  <c r="S143" i="4"/>
  <c r="S144" i="4"/>
  <c r="S144" i="6" s="1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6" i="6" s="1"/>
  <c r="S187" i="4"/>
  <c r="S188" i="4"/>
  <c r="S189" i="4"/>
  <c r="S190" i="4"/>
  <c r="S191" i="4"/>
  <c r="S192" i="4"/>
  <c r="S192" i="6" s="1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8" i="6" s="1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0" i="6" s="1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7" i="6" s="1"/>
  <c r="S288" i="4"/>
  <c r="S289" i="4"/>
  <c r="S290" i="4"/>
  <c r="S291" i="4"/>
  <c r="S292" i="4"/>
  <c r="S293" i="4"/>
  <c r="S294" i="4"/>
  <c r="S294" i="6" s="1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1" i="6" s="1"/>
  <c r="S312" i="4"/>
  <c r="S313" i="4"/>
  <c r="S314" i="4"/>
  <c r="S315" i="4"/>
  <c r="S316" i="4"/>
  <c r="S317" i="4"/>
  <c r="S318" i="4"/>
  <c r="S318" i="6" s="1"/>
  <c r="S319" i="4"/>
  <c r="S320" i="4"/>
  <c r="S321" i="4"/>
  <c r="S322" i="4"/>
  <c r="S322" i="6" s="1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5" i="6" s="1"/>
  <c r="S336" i="4"/>
  <c r="S337" i="4"/>
  <c r="S338" i="4"/>
  <c r="S339" i="4"/>
  <c r="S340" i="4"/>
  <c r="S341" i="4"/>
  <c r="S342" i="4"/>
  <c r="S342" i="6" s="1"/>
  <c r="S343" i="4"/>
  <c r="S344" i="4"/>
  <c r="S345" i="4"/>
  <c r="S346" i="4"/>
  <c r="S347" i="4"/>
  <c r="S348" i="4"/>
  <c r="S349" i="4"/>
  <c r="S350" i="4"/>
  <c r="S351" i="4"/>
  <c r="S352" i="4"/>
  <c r="S352" i="6" s="1"/>
  <c r="S353" i="4"/>
  <c r="S354" i="4"/>
  <c r="S354" i="6" s="1"/>
  <c r="S355" i="4"/>
  <c r="S356" i="4"/>
  <c r="S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2" i="5"/>
  <c r="S3" i="5"/>
  <c r="S4" i="5"/>
  <c r="S5" i="5"/>
  <c r="S6" i="5"/>
  <c r="S7" i="5"/>
  <c r="S8" i="5"/>
  <c r="S9" i="5"/>
  <c r="S9" i="6" s="1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3" i="6" s="1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2" i="5"/>
  <c r="P3" i="5"/>
  <c r="P4" i="5"/>
  <c r="P5" i="5"/>
  <c r="P6" i="5"/>
  <c r="P7" i="5"/>
  <c r="P7" i="6" s="1"/>
  <c r="P8" i="5"/>
  <c r="P9" i="5"/>
  <c r="P10" i="5"/>
  <c r="P11" i="5"/>
  <c r="P12" i="5"/>
  <c r="P13" i="5"/>
  <c r="P14" i="5"/>
  <c r="P15" i="5"/>
  <c r="P15" i="6" s="1"/>
  <c r="P16" i="5"/>
  <c r="P17" i="5"/>
  <c r="P18" i="5"/>
  <c r="P19" i="5"/>
  <c r="P20" i="5"/>
  <c r="P21" i="5"/>
  <c r="P22" i="5"/>
  <c r="P23" i="5"/>
  <c r="P23" i="6" s="1"/>
  <c r="P24" i="5"/>
  <c r="P25" i="5"/>
  <c r="P26" i="5"/>
  <c r="P27" i="5"/>
  <c r="P28" i="5"/>
  <c r="P29" i="5"/>
  <c r="P30" i="5"/>
  <c r="P31" i="5"/>
  <c r="P31" i="6" s="1"/>
  <c r="P32" i="5"/>
  <c r="P33" i="5"/>
  <c r="P34" i="5"/>
  <c r="P35" i="5"/>
  <c r="P36" i="5"/>
  <c r="P37" i="5"/>
  <c r="P38" i="5"/>
  <c r="P39" i="5"/>
  <c r="P39" i="6" s="1"/>
  <c r="P40" i="5"/>
  <c r="P41" i="5"/>
  <c r="P42" i="5"/>
  <c r="P43" i="5"/>
  <c r="P44" i="5"/>
  <c r="P45" i="5"/>
  <c r="P46" i="5"/>
  <c r="P47" i="5"/>
  <c r="P47" i="6" s="1"/>
  <c r="P48" i="5"/>
  <c r="P49" i="5"/>
  <c r="P50" i="5"/>
  <c r="P51" i="5"/>
  <c r="P52" i="5"/>
  <c r="P53" i="5"/>
  <c r="P54" i="5"/>
  <c r="P55" i="5"/>
  <c r="P55" i="6" s="1"/>
  <c r="P56" i="5"/>
  <c r="P57" i="5"/>
  <c r="P58" i="5"/>
  <c r="P59" i="5"/>
  <c r="P60" i="5"/>
  <c r="P61" i="5"/>
  <c r="P62" i="5"/>
  <c r="P63" i="5"/>
  <c r="P63" i="6" s="1"/>
  <c r="P64" i="5"/>
  <c r="P65" i="5"/>
  <c r="P66" i="5"/>
  <c r="P67" i="5"/>
  <c r="P68" i="5"/>
  <c r="P69" i="5"/>
  <c r="P70" i="5"/>
  <c r="P71" i="5"/>
  <c r="P71" i="6" s="1"/>
  <c r="P72" i="5"/>
  <c r="P73" i="5"/>
  <c r="P74" i="5"/>
  <c r="P75" i="5"/>
  <c r="P76" i="5"/>
  <c r="P77" i="5"/>
  <c r="P78" i="5"/>
  <c r="P79" i="5"/>
  <c r="P79" i="6" s="1"/>
  <c r="P80" i="5"/>
  <c r="P81" i="5"/>
  <c r="P82" i="5"/>
  <c r="P83" i="5"/>
  <c r="P84" i="5"/>
  <c r="P85" i="5"/>
  <c r="P86" i="5"/>
  <c r="P87" i="5"/>
  <c r="P87" i="6" s="1"/>
  <c r="P88" i="5"/>
  <c r="P89" i="5"/>
  <c r="P90" i="5"/>
  <c r="P91" i="5"/>
  <c r="P92" i="5"/>
  <c r="P93" i="5"/>
  <c r="P94" i="5"/>
  <c r="P95" i="5"/>
  <c r="P95" i="6" s="1"/>
  <c r="P96" i="5"/>
  <c r="P97" i="5"/>
  <c r="P98" i="5"/>
  <c r="P99" i="5"/>
  <c r="P100" i="5"/>
  <c r="P101" i="5"/>
  <c r="P102" i="5"/>
  <c r="P103" i="5"/>
  <c r="P103" i="6" s="1"/>
  <c r="P104" i="5"/>
  <c r="P105" i="5"/>
  <c r="P106" i="5"/>
  <c r="P107" i="5"/>
  <c r="P108" i="5"/>
  <c r="P109" i="5"/>
  <c r="P110" i="5"/>
  <c r="P111" i="5"/>
  <c r="P111" i="6" s="1"/>
  <c r="P112" i="5"/>
  <c r="P113" i="5"/>
  <c r="P114" i="5"/>
  <c r="P115" i="5"/>
  <c r="P116" i="5"/>
  <c r="P117" i="5"/>
  <c r="P118" i="5"/>
  <c r="P119" i="5"/>
  <c r="P119" i="6" s="1"/>
  <c r="P120" i="5"/>
  <c r="P121" i="5"/>
  <c r="P122" i="5"/>
  <c r="P123" i="5"/>
  <c r="P124" i="5"/>
  <c r="P125" i="5"/>
  <c r="P126" i="5"/>
  <c r="P127" i="5"/>
  <c r="P127" i="6" s="1"/>
  <c r="P128" i="5"/>
  <c r="P129" i="5"/>
  <c r="P130" i="5"/>
  <c r="P131" i="5"/>
  <c r="P132" i="5"/>
  <c r="P133" i="5"/>
  <c r="P134" i="5"/>
  <c r="P135" i="5"/>
  <c r="P135" i="6" s="1"/>
  <c r="P136" i="5"/>
  <c r="P137" i="5"/>
  <c r="P138" i="5"/>
  <c r="P139" i="5"/>
  <c r="P140" i="5"/>
  <c r="P141" i="5"/>
  <c r="P142" i="5"/>
  <c r="P143" i="5"/>
  <c r="P143" i="6" s="1"/>
  <c r="P144" i="5"/>
  <c r="P145" i="5"/>
  <c r="P146" i="5"/>
  <c r="P147" i="5"/>
  <c r="P148" i="5"/>
  <c r="P149" i="5"/>
  <c r="P150" i="5"/>
  <c r="P151" i="5"/>
  <c r="P151" i="6" s="1"/>
  <c r="P152" i="5"/>
  <c r="P153" i="5"/>
  <c r="P154" i="5"/>
  <c r="P155" i="5"/>
  <c r="P156" i="5"/>
  <c r="P157" i="5"/>
  <c r="P158" i="5"/>
  <c r="P159" i="5"/>
  <c r="P159" i="6" s="1"/>
  <c r="P160" i="5"/>
  <c r="P161" i="5"/>
  <c r="P162" i="5"/>
  <c r="P163" i="5"/>
  <c r="P164" i="5"/>
  <c r="P165" i="5"/>
  <c r="P166" i="5"/>
  <c r="P167" i="5"/>
  <c r="P167" i="6" s="1"/>
  <c r="P168" i="5"/>
  <c r="P169" i="5"/>
  <c r="P170" i="5"/>
  <c r="P171" i="5"/>
  <c r="P172" i="5"/>
  <c r="P173" i="5"/>
  <c r="P174" i="5"/>
  <c r="P175" i="5"/>
  <c r="P175" i="6" s="1"/>
  <c r="P176" i="5"/>
  <c r="P177" i="5"/>
  <c r="P178" i="5"/>
  <c r="P179" i="5"/>
  <c r="P180" i="5"/>
  <c r="P181" i="5"/>
  <c r="P182" i="5"/>
  <c r="P183" i="5"/>
  <c r="P183" i="6" s="1"/>
  <c r="P184" i="5"/>
  <c r="P185" i="5"/>
  <c r="P186" i="5"/>
  <c r="P187" i="5"/>
  <c r="P188" i="5"/>
  <c r="P189" i="5"/>
  <c r="P190" i="5"/>
  <c r="P191" i="5"/>
  <c r="P191" i="6" s="1"/>
  <c r="P192" i="5"/>
  <c r="P193" i="5"/>
  <c r="P194" i="5"/>
  <c r="P195" i="5"/>
  <c r="P196" i="5"/>
  <c r="P197" i="5"/>
  <c r="P198" i="5"/>
  <c r="P199" i="5"/>
  <c r="P199" i="6" s="1"/>
  <c r="P200" i="5"/>
  <c r="P201" i="5"/>
  <c r="P202" i="5"/>
  <c r="P203" i="5"/>
  <c r="P204" i="5"/>
  <c r="P205" i="5"/>
  <c r="P206" i="5"/>
  <c r="P207" i="5"/>
  <c r="P207" i="6" s="1"/>
  <c r="P208" i="5"/>
  <c r="P209" i="5"/>
  <c r="P210" i="5"/>
  <c r="P211" i="5"/>
  <c r="P212" i="5"/>
  <c r="P213" i="5"/>
  <c r="P214" i="5"/>
  <c r="P215" i="5"/>
  <c r="P215" i="6" s="1"/>
  <c r="P216" i="5"/>
  <c r="P217" i="5"/>
  <c r="P218" i="5"/>
  <c r="P219" i="5"/>
  <c r="P220" i="5"/>
  <c r="P221" i="5"/>
  <c r="P222" i="5"/>
  <c r="P223" i="5"/>
  <c r="P223" i="6" s="1"/>
  <c r="P224" i="5"/>
  <c r="P225" i="5"/>
  <c r="P226" i="5"/>
  <c r="P227" i="5"/>
  <c r="P228" i="5"/>
  <c r="P229" i="5"/>
  <c r="P230" i="5"/>
  <c r="P231" i="5"/>
  <c r="P231" i="6" s="1"/>
  <c r="P232" i="5"/>
  <c r="P233" i="5"/>
  <c r="P234" i="5"/>
  <c r="P235" i="5"/>
  <c r="P236" i="5"/>
  <c r="P237" i="5"/>
  <c r="P238" i="5"/>
  <c r="P239" i="5"/>
  <c r="P239" i="6" s="1"/>
  <c r="P240" i="5"/>
  <c r="P241" i="5"/>
  <c r="P242" i="5"/>
  <c r="P243" i="5"/>
  <c r="P244" i="5"/>
  <c r="P245" i="5"/>
  <c r="P246" i="5"/>
  <c r="P247" i="5"/>
  <c r="P247" i="6" s="1"/>
  <c r="P248" i="5"/>
  <c r="P249" i="5"/>
  <c r="P250" i="5"/>
  <c r="P251" i="5"/>
  <c r="P252" i="5"/>
  <c r="P253" i="5"/>
  <c r="P254" i="5"/>
  <c r="P255" i="5"/>
  <c r="P255" i="6" s="1"/>
  <c r="P256" i="5"/>
  <c r="P257" i="5"/>
  <c r="P258" i="5"/>
  <c r="P259" i="5"/>
  <c r="P260" i="5"/>
  <c r="P261" i="5"/>
  <c r="P262" i="5"/>
  <c r="P263" i="5"/>
  <c r="P263" i="6" s="1"/>
  <c r="P264" i="5"/>
  <c r="P265" i="5"/>
  <c r="P266" i="5"/>
  <c r="P267" i="5"/>
  <c r="P268" i="5"/>
  <c r="P269" i="5"/>
  <c r="P270" i="5"/>
  <c r="P271" i="5"/>
  <c r="P271" i="6" s="1"/>
  <c r="P272" i="5"/>
  <c r="P273" i="5"/>
  <c r="P274" i="5"/>
  <c r="P275" i="5"/>
  <c r="P276" i="5"/>
  <c r="P277" i="5"/>
  <c r="P278" i="5"/>
  <c r="P279" i="5"/>
  <c r="P279" i="6" s="1"/>
  <c r="P280" i="5"/>
  <c r="P281" i="5"/>
  <c r="P282" i="5"/>
  <c r="P283" i="5"/>
  <c r="P284" i="5"/>
  <c r="P285" i="5"/>
  <c r="P286" i="5"/>
  <c r="P287" i="5"/>
  <c r="P287" i="6" s="1"/>
  <c r="P288" i="5"/>
  <c r="P289" i="5"/>
  <c r="P290" i="5"/>
  <c r="P291" i="5"/>
  <c r="P292" i="5"/>
  <c r="P293" i="5"/>
  <c r="P294" i="5"/>
  <c r="P295" i="5"/>
  <c r="P295" i="6" s="1"/>
  <c r="P296" i="5"/>
  <c r="P297" i="5"/>
  <c r="P298" i="5"/>
  <c r="P299" i="5"/>
  <c r="P300" i="5"/>
  <c r="P301" i="5"/>
  <c r="P302" i="5"/>
  <c r="P303" i="5"/>
  <c r="P303" i="6" s="1"/>
  <c r="P304" i="5"/>
  <c r="P305" i="5"/>
  <c r="P306" i="5"/>
  <c r="P307" i="5"/>
  <c r="P308" i="5"/>
  <c r="P309" i="5"/>
  <c r="P310" i="5"/>
  <c r="P311" i="5"/>
  <c r="P311" i="6" s="1"/>
  <c r="P312" i="5"/>
  <c r="P313" i="5"/>
  <c r="P314" i="5"/>
  <c r="P315" i="5"/>
  <c r="P316" i="5"/>
  <c r="P317" i="5"/>
  <c r="P318" i="5"/>
  <c r="P319" i="5"/>
  <c r="P319" i="6" s="1"/>
  <c r="P320" i="5"/>
  <c r="P321" i="5"/>
  <c r="P322" i="5"/>
  <c r="P323" i="5"/>
  <c r="P324" i="5"/>
  <c r="P325" i="5"/>
  <c r="P326" i="5"/>
  <c r="P327" i="5"/>
  <c r="P327" i="6" s="1"/>
  <c r="P328" i="5"/>
  <c r="P329" i="5"/>
  <c r="P330" i="5"/>
  <c r="P331" i="5"/>
  <c r="P332" i="5"/>
  <c r="P333" i="5"/>
  <c r="P334" i="5"/>
  <c r="P335" i="5"/>
  <c r="P335" i="6" s="1"/>
  <c r="P336" i="5"/>
  <c r="P337" i="5"/>
  <c r="P338" i="5"/>
  <c r="P339" i="5"/>
  <c r="P340" i="5"/>
  <c r="P341" i="5"/>
  <c r="P342" i="5"/>
  <c r="P343" i="5"/>
  <c r="P343" i="6" s="1"/>
  <c r="P344" i="5"/>
  <c r="P345" i="5"/>
  <c r="P346" i="5"/>
  <c r="P347" i="5"/>
  <c r="P348" i="5"/>
  <c r="P349" i="5"/>
  <c r="P350" i="5"/>
  <c r="P351" i="5"/>
  <c r="P351" i="6" s="1"/>
  <c r="P352" i="5"/>
  <c r="P353" i="5"/>
  <c r="P354" i="5"/>
  <c r="P355" i="5"/>
  <c r="P356" i="5"/>
  <c r="P2" i="5"/>
  <c r="V3" i="6"/>
  <c r="W3" i="6"/>
  <c r="X3" i="6"/>
  <c r="Y3" i="6"/>
  <c r="Z3" i="6"/>
  <c r="V4" i="6"/>
  <c r="W4" i="6"/>
  <c r="X4" i="6"/>
  <c r="Y4" i="6"/>
  <c r="Z4" i="6"/>
  <c r="V5" i="6"/>
  <c r="W5" i="6"/>
  <c r="X5" i="6"/>
  <c r="Y5" i="6"/>
  <c r="Z5" i="6"/>
  <c r="V6" i="6"/>
  <c r="W6" i="6"/>
  <c r="X6" i="6"/>
  <c r="Y6" i="6"/>
  <c r="Z6" i="6"/>
  <c r="V7" i="6"/>
  <c r="W7" i="6"/>
  <c r="X7" i="6"/>
  <c r="Y7" i="6"/>
  <c r="Z7" i="6"/>
  <c r="V8" i="6"/>
  <c r="W8" i="6"/>
  <c r="X8" i="6"/>
  <c r="Y8" i="6"/>
  <c r="Z8" i="6"/>
  <c r="V9" i="6"/>
  <c r="W9" i="6"/>
  <c r="X9" i="6"/>
  <c r="Y9" i="6"/>
  <c r="Z9" i="6"/>
  <c r="V10" i="6"/>
  <c r="W10" i="6"/>
  <c r="X10" i="6"/>
  <c r="Y10" i="6"/>
  <c r="Z10" i="6"/>
  <c r="V11" i="6"/>
  <c r="W11" i="6"/>
  <c r="X11" i="6"/>
  <c r="Y11" i="6"/>
  <c r="Z11" i="6"/>
  <c r="V12" i="6"/>
  <c r="W12" i="6"/>
  <c r="X12" i="6"/>
  <c r="Y12" i="6"/>
  <c r="Z12" i="6"/>
  <c r="V13" i="6"/>
  <c r="W13" i="6"/>
  <c r="X13" i="6"/>
  <c r="Y13" i="6"/>
  <c r="Z13" i="6"/>
  <c r="V14" i="6"/>
  <c r="W14" i="6"/>
  <c r="X14" i="6"/>
  <c r="Y14" i="6"/>
  <c r="Z14" i="6"/>
  <c r="V15" i="6"/>
  <c r="W15" i="6"/>
  <c r="X15" i="6"/>
  <c r="Y15" i="6"/>
  <c r="Z15" i="6"/>
  <c r="V16" i="6"/>
  <c r="W16" i="6"/>
  <c r="X16" i="6"/>
  <c r="Y16" i="6"/>
  <c r="Z16" i="6"/>
  <c r="V17" i="6"/>
  <c r="W17" i="6"/>
  <c r="X17" i="6"/>
  <c r="Y17" i="6"/>
  <c r="Z17" i="6"/>
  <c r="V18" i="6"/>
  <c r="W18" i="6"/>
  <c r="X18" i="6"/>
  <c r="Y18" i="6"/>
  <c r="Z18" i="6"/>
  <c r="V19" i="6"/>
  <c r="W19" i="6"/>
  <c r="X19" i="6"/>
  <c r="Y19" i="6"/>
  <c r="Z19" i="6"/>
  <c r="V20" i="6"/>
  <c r="W20" i="6"/>
  <c r="X20" i="6"/>
  <c r="Y20" i="6"/>
  <c r="Z20" i="6"/>
  <c r="V21" i="6"/>
  <c r="W21" i="6"/>
  <c r="X21" i="6"/>
  <c r="Y21" i="6"/>
  <c r="Z21" i="6"/>
  <c r="V22" i="6"/>
  <c r="W22" i="6"/>
  <c r="X22" i="6"/>
  <c r="Y22" i="6"/>
  <c r="Z22" i="6"/>
  <c r="V23" i="6"/>
  <c r="W23" i="6"/>
  <c r="X23" i="6"/>
  <c r="Y23" i="6"/>
  <c r="Z23" i="6"/>
  <c r="V24" i="6"/>
  <c r="W24" i="6"/>
  <c r="X24" i="6"/>
  <c r="Y24" i="6"/>
  <c r="Z24" i="6"/>
  <c r="V25" i="6"/>
  <c r="W25" i="6"/>
  <c r="X25" i="6"/>
  <c r="Y25" i="6"/>
  <c r="Z25" i="6"/>
  <c r="V26" i="6"/>
  <c r="W26" i="6"/>
  <c r="X26" i="6"/>
  <c r="Y26" i="6"/>
  <c r="Z26" i="6"/>
  <c r="V27" i="6"/>
  <c r="W27" i="6"/>
  <c r="X27" i="6"/>
  <c r="Y27" i="6"/>
  <c r="Z27" i="6"/>
  <c r="V28" i="6"/>
  <c r="W28" i="6"/>
  <c r="X28" i="6"/>
  <c r="Y28" i="6"/>
  <c r="Z28" i="6"/>
  <c r="V29" i="6"/>
  <c r="W29" i="6"/>
  <c r="X29" i="6"/>
  <c r="Y29" i="6"/>
  <c r="Z29" i="6"/>
  <c r="V30" i="6"/>
  <c r="W30" i="6"/>
  <c r="X30" i="6"/>
  <c r="Y30" i="6"/>
  <c r="Z30" i="6"/>
  <c r="V31" i="6"/>
  <c r="W31" i="6"/>
  <c r="X31" i="6"/>
  <c r="Y31" i="6"/>
  <c r="Z31" i="6"/>
  <c r="V32" i="6"/>
  <c r="W32" i="6"/>
  <c r="X32" i="6"/>
  <c r="Y32" i="6"/>
  <c r="Z32" i="6"/>
  <c r="V33" i="6"/>
  <c r="W33" i="6"/>
  <c r="X33" i="6"/>
  <c r="Y33" i="6"/>
  <c r="Z33" i="6"/>
  <c r="V34" i="6"/>
  <c r="W34" i="6"/>
  <c r="X34" i="6"/>
  <c r="Y34" i="6"/>
  <c r="Z34" i="6"/>
  <c r="V35" i="6"/>
  <c r="W35" i="6"/>
  <c r="X35" i="6"/>
  <c r="Y35" i="6"/>
  <c r="Z35" i="6"/>
  <c r="V36" i="6"/>
  <c r="W36" i="6"/>
  <c r="X36" i="6"/>
  <c r="Y36" i="6"/>
  <c r="Z36" i="6"/>
  <c r="V37" i="6"/>
  <c r="W37" i="6"/>
  <c r="X37" i="6"/>
  <c r="Y37" i="6"/>
  <c r="Z37" i="6"/>
  <c r="V38" i="6"/>
  <c r="W38" i="6"/>
  <c r="X38" i="6"/>
  <c r="Y38" i="6"/>
  <c r="Z38" i="6"/>
  <c r="V39" i="6"/>
  <c r="W39" i="6"/>
  <c r="X39" i="6"/>
  <c r="Y39" i="6"/>
  <c r="Z39" i="6"/>
  <c r="V40" i="6"/>
  <c r="W40" i="6"/>
  <c r="X40" i="6"/>
  <c r="Y40" i="6"/>
  <c r="Z40" i="6"/>
  <c r="V41" i="6"/>
  <c r="W41" i="6"/>
  <c r="X41" i="6"/>
  <c r="Y41" i="6"/>
  <c r="Z41" i="6"/>
  <c r="V42" i="6"/>
  <c r="W42" i="6"/>
  <c r="X42" i="6"/>
  <c r="Y42" i="6"/>
  <c r="Z42" i="6"/>
  <c r="V43" i="6"/>
  <c r="W43" i="6"/>
  <c r="X43" i="6"/>
  <c r="Y43" i="6"/>
  <c r="Z43" i="6"/>
  <c r="V44" i="6"/>
  <c r="W44" i="6"/>
  <c r="X44" i="6"/>
  <c r="Y44" i="6"/>
  <c r="Z44" i="6"/>
  <c r="V45" i="6"/>
  <c r="W45" i="6"/>
  <c r="X45" i="6"/>
  <c r="Y45" i="6"/>
  <c r="Z45" i="6"/>
  <c r="V46" i="6"/>
  <c r="W46" i="6"/>
  <c r="X46" i="6"/>
  <c r="Y46" i="6"/>
  <c r="Z46" i="6"/>
  <c r="V47" i="6"/>
  <c r="W47" i="6"/>
  <c r="X47" i="6"/>
  <c r="Y47" i="6"/>
  <c r="Z47" i="6"/>
  <c r="V48" i="6"/>
  <c r="W48" i="6"/>
  <c r="X48" i="6"/>
  <c r="Y48" i="6"/>
  <c r="Z48" i="6"/>
  <c r="V49" i="6"/>
  <c r="W49" i="6"/>
  <c r="X49" i="6"/>
  <c r="Y49" i="6"/>
  <c r="Z49" i="6"/>
  <c r="V50" i="6"/>
  <c r="W50" i="6"/>
  <c r="X50" i="6"/>
  <c r="Y50" i="6"/>
  <c r="Z50" i="6"/>
  <c r="V51" i="6"/>
  <c r="W51" i="6"/>
  <c r="X51" i="6"/>
  <c r="Y51" i="6"/>
  <c r="Z51" i="6"/>
  <c r="V52" i="6"/>
  <c r="W52" i="6"/>
  <c r="X52" i="6"/>
  <c r="Y52" i="6"/>
  <c r="Z52" i="6"/>
  <c r="V53" i="6"/>
  <c r="W53" i="6"/>
  <c r="X53" i="6"/>
  <c r="Y53" i="6"/>
  <c r="Z53" i="6"/>
  <c r="V54" i="6"/>
  <c r="W54" i="6"/>
  <c r="X54" i="6"/>
  <c r="Y54" i="6"/>
  <c r="Z54" i="6"/>
  <c r="V55" i="6"/>
  <c r="W55" i="6"/>
  <c r="X55" i="6"/>
  <c r="Y55" i="6"/>
  <c r="Z55" i="6"/>
  <c r="V56" i="6"/>
  <c r="W56" i="6"/>
  <c r="X56" i="6"/>
  <c r="Y56" i="6"/>
  <c r="Z56" i="6"/>
  <c r="V57" i="6"/>
  <c r="W57" i="6"/>
  <c r="X57" i="6"/>
  <c r="Y57" i="6"/>
  <c r="Z57" i="6"/>
  <c r="V58" i="6"/>
  <c r="W58" i="6"/>
  <c r="X58" i="6"/>
  <c r="Y58" i="6"/>
  <c r="Z58" i="6"/>
  <c r="V59" i="6"/>
  <c r="W59" i="6"/>
  <c r="X59" i="6"/>
  <c r="Y59" i="6"/>
  <c r="Z59" i="6"/>
  <c r="V60" i="6"/>
  <c r="W60" i="6"/>
  <c r="X60" i="6"/>
  <c r="Y60" i="6"/>
  <c r="Z60" i="6"/>
  <c r="V61" i="6"/>
  <c r="W61" i="6"/>
  <c r="X61" i="6"/>
  <c r="Y61" i="6"/>
  <c r="Z61" i="6"/>
  <c r="V62" i="6"/>
  <c r="W62" i="6"/>
  <c r="X62" i="6"/>
  <c r="Y62" i="6"/>
  <c r="Z62" i="6"/>
  <c r="V63" i="6"/>
  <c r="W63" i="6"/>
  <c r="X63" i="6"/>
  <c r="Y63" i="6"/>
  <c r="Z63" i="6"/>
  <c r="V64" i="6"/>
  <c r="W64" i="6"/>
  <c r="X64" i="6"/>
  <c r="Y64" i="6"/>
  <c r="Z64" i="6"/>
  <c r="V65" i="6"/>
  <c r="W65" i="6"/>
  <c r="X65" i="6"/>
  <c r="Y65" i="6"/>
  <c r="Z65" i="6"/>
  <c r="V66" i="6"/>
  <c r="W66" i="6"/>
  <c r="X66" i="6"/>
  <c r="Y66" i="6"/>
  <c r="Z66" i="6"/>
  <c r="V67" i="6"/>
  <c r="W67" i="6"/>
  <c r="X67" i="6"/>
  <c r="Y67" i="6"/>
  <c r="Z67" i="6"/>
  <c r="V68" i="6"/>
  <c r="W68" i="6"/>
  <c r="X68" i="6"/>
  <c r="Y68" i="6"/>
  <c r="Z68" i="6"/>
  <c r="V69" i="6"/>
  <c r="W69" i="6"/>
  <c r="X69" i="6"/>
  <c r="Y69" i="6"/>
  <c r="Z69" i="6"/>
  <c r="V70" i="6"/>
  <c r="W70" i="6"/>
  <c r="X70" i="6"/>
  <c r="Y70" i="6"/>
  <c r="Z70" i="6"/>
  <c r="V71" i="6"/>
  <c r="W71" i="6"/>
  <c r="X71" i="6"/>
  <c r="Y71" i="6"/>
  <c r="Z71" i="6"/>
  <c r="V72" i="6"/>
  <c r="W72" i="6"/>
  <c r="X72" i="6"/>
  <c r="Y72" i="6"/>
  <c r="Z72" i="6"/>
  <c r="V73" i="6"/>
  <c r="W73" i="6"/>
  <c r="X73" i="6"/>
  <c r="Y73" i="6"/>
  <c r="Z73" i="6"/>
  <c r="V74" i="6"/>
  <c r="W74" i="6"/>
  <c r="X74" i="6"/>
  <c r="Y74" i="6"/>
  <c r="Z74" i="6"/>
  <c r="V75" i="6"/>
  <c r="W75" i="6"/>
  <c r="X75" i="6"/>
  <c r="Y75" i="6"/>
  <c r="Z75" i="6"/>
  <c r="V76" i="6"/>
  <c r="W76" i="6"/>
  <c r="X76" i="6"/>
  <c r="Y76" i="6"/>
  <c r="Z76" i="6"/>
  <c r="V77" i="6"/>
  <c r="W77" i="6"/>
  <c r="X77" i="6"/>
  <c r="Y77" i="6"/>
  <c r="Z77" i="6"/>
  <c r="V78" i="6"/>
  <c r="W78" i="6"/>
  <c r="X78" i="6"/>
  <c r="Y78" i="6"/>
  <c r="Z78" i="6"/>
  <c r="V79" i="6"/>
  <c r="W79" i="6"/>
  <c r="X79" i="6"/>
  <c r="Y79" i="6"/>
  <c r="Z79" i="6"/>
  <c r="V80" i="6"/>
  <c r="W80" i="6"/>
  <c r="X80" i="6"/>
  <c r="Y80" i="6"/>
  <c r="Z80" i="6"/>
  <c r="V81" i="6"/>
  <c r="W81" i="6"/>
  <c r="X81" i="6"/>
  <c r="Y81" i="6"/>
  <c r="Z81" i="6"/>
  <c r="V82" i="6"/>
  <c r="W82" i="6"/>
  <c r="X82" i="6"/>
  <c r="Y82" i="6"/>
  <c r="Z82" i="6"/>
  <c r="V83" i="6"/>
  <c r="W83" i="6"/>
  <c r="X83" i="6"/>
  <c r="Y83" i="6"/>
  <c r="Z83" i="6"/>
  <c r="V84" i="6"/>
  <c r="W84" i="6"/>
  <c r="X84" i="6"/>
  <c r="Y84" i="6"/>
  <c r="Z84" i="6"/>
  <c r="V85" i="6"/>
  <c r="W85" i="6"/>
  <c r="X85" i="6"/>
  <c r="Y85" i="6"/>
  <c r="Z85" i="6"/>
  <c r="V86" i="6"/>
  <c r="W86" i="6"/>
  <c r="X86" i="6"/>
  <c r="Y86" i="6"/>
  <c r="Z86" i="6"/>
  <c r="V87" i="6"/>
  <c r="W87" i="6"/>
  <c r="X87" i="6"/>
  <c r="Y87" i="6"/>
  <c r="Z87" i="6"/>
  <c r="V88" i="6"/>
  <c r="W88" i="6"/>
  <c r="X88" i="6"/>
  <c r="Y88" i="6"/>
  <c r="Z88" i="6"/>
  <c r="V89" i="6"/>
  <c r="W89" i="6"/>
  <c r="X89" i="6"/>
  <c r="Y89" i="6"/>
  <c r="Z89" i="6"/>
  <c r="V90" i="6"/>
  <c r="W90" i="6"/>
  <c r="X90" i="6"/>
  <c r="Y90" i="6"/>
  <c r="Z90" i="6"/>
  <c r="V91" i="6"/>
  <c r="W91" i="6"/>
  <c r="X91" i="6"/>
  <c r="Y91" i="6"/>
  <c r="Z91" i="6"/>
  <c r="V92" i="6"/>
  <c r="W92" i="6"/>
  <c r="X92" i="6"/>
  <c r="Y92" i="6"/>
  <c r="Z92" i="6"/>
  <c r="V93" i="6"/>
  <c r="W93" i="6"/>
  <c r="X93" i="6"/>
  <c r="Y93" i="6"/>
  <c r="Z93" i="6"/>
  <c r="V94" i="6"/>
  <c r="W94" i="6"/>
  <c r="X94" i="6"/>
  <c r="Y94" i="6"/>
  <c r="Z94" i="6"/>
  <c r="V95" i="6"/>
  <c r="W95" i="6"/>
  <c r="X95" i="6"/>
  <c r="Y95" i="6"/>
  <c r="Z95" i="6"/>
  <c r="V96" i="6"/>
  <c r="W96" i="6"/>
  <c r="X96" i="6"/>
  <c r="Y96" i="6"/>
  <c r="Z96" i="6"/>
  <c r="V97" i="6"/>
  <c r="W97" i="6"/>
  <c r="X97" i="6"/>
  <c r="Y97" i="6"/>
  <c r="Z97" i="6"/>
  <c r="V98" i="6"/>
  <c r="W98" i="6"/>
  <c r="X98" i="6"/>
  <c r="Y98" i="6"/>
  <c r="Z98" i="6"/>
  <c r="V99" i="6"/>
  <c r="W99" i="6"/>
  <c r="X99" i="6"/>
  <c r="Y99" i="6"/>
  <c r="Z99" i="6"/>
  <c r="V100" i="6"/>
  <c r="W100" i="6"/>
  <c r="X100" i="6"/>
  <c r="Y100" i="6"/>
  <c r="Z100" i="6"/>
  <c r="V101" i="6"/>
  <c r="W101" i="6"/>
  <c r="X101" i="6"/>
  <c r="Y101" i="6"/>
  <c r="Z101" i="6"/>
  <c r="V102" i="6"/>
  <c r="W102" i="6"/>
  <c r="X102" i="6"/>
  <c r="Y102" i="6"/>
  <c r="Z102" i="6"/>
  <c r="V103" i="6"/>
  <c r="W103" i="6"/>
  <c r="X103" i="6"/>
  <c r="Y103" i="6"/>
  <c r="Z103" i="6"/>
  <c r="V104" i="6"/>
  <c r="W104" i="6"/>
  <c r="X104" i="6"/>
  <c r="Y104" i="6"/>
  <c r="Z104" i="6"/>
  <c r="V105" i="6"/>
  <c r="W105" i="6"/>
  <c r="X105" i="6"/>
  <c r="Y105" i="6"/>
  <c r="Z105" i="6"/>
  <c r="V106" i="6"/>
  <c r="W106" i="6"/>
  <c r="X106" i="6"/>
  <c r="Y106" i="6"/>
  <c r="Z106" i="6"/>
  <c r="V107" i="6"/>
  <c r="W107" i="6"/>
  <c r="X107" i="6"/>
  <c r="Y107" i="6"/>
  <c r="Z107" i="6"/>
  <c r="V108" i="6"/>
  <c r="W108" i="6"/>
  <c r="X108" i="6"/>
  <c r="Y108" i="6"/>
  <c r="Z108" i="6"/>
  <c r="V109" i="6"/>
  <c r="W109" i="6"/>
  <c r="X109" i="6"/>
  <c r="Y109" i="6"/>
  <c r="Z109" i="6"/>
  <c r="V110" i="6"/>
  <c r="W110" i="6"/>
  <c r="X110" i="6"/>
  <c r="Y110" i="6"/>
  <c r="Z110" i="6"/>
  <c r="V111" i="6"/>
  <c r="W111" i="6"/>
  <c r="X111" i="6"/>
  <c r="Y111" i="6"/>
  <c r="Z111" i="6"/>
  <c r="V112" i="6"/>
  <c r="W112" i="6"/>
  <c r="X112" i="6"/>
  <c r="Y112" i="6"/>
  <c r="Z112" i="6"/>
  <c r="V113" i="6"/>
  <c r="W113" i="6"/>
  <c r="X113" i="6"/>
  <c r="Y113" i="6"/>
  <c r="Z113" i="6"/>
  <c r="V114" i="6"/>
  <c r="W114" i="6"/>
  <c r="X114" i="6"/>
  <c r="Y114" i="6"/>
  <c r="Z114" i="6"/>
  <c r="V115" i="6"/>
  <c r="W115" i="6"/>
  <c r="X115" i="6"/>
  <c r="Y115" i="6"/>
  <c r="Z115" i="6"/>
  <c r="V116" i="6"/>
  <c r="W116" i="6"/>
  <c r="X116" i="6"/>
  <c r="Y116" i="6"/>
  <c r="Z116" i="6"/>
  <c r="V117" i="6"/>
  <c r="W117" i="6"/>
  <c r="X117" i="6"/>
  <c r="Y117" i="6"/>
  <c r="Z117" i="6"/>
  <c r="V118" i="6"/>
  <c r="W118" i="6"/>
  <c r="X118" i="6"/>
  <c r="Y118" i="6"/>
  <c r="Z118" i="6"/>
  <c r="V119" i="6"/>
  <c r="W119" i="6"/>
  <c r="X119" i="6"/>
  <c r="Y119" i="6"/>
  <c r="Z119" i="6"/>
  <c r="V120" i="6"/>
  <c r="W120" i="6"/>
  <c r="X120" i="6"/>
  <c r="Y120" i="6"/>
  <c r="Z120" i="6"/>
  <c r="V121" i="6"/>
  <c r="W121" i="6"/>
  <c r="X121" i="6"/>
  <c r="Y121" i="6"/>
  <c r="Z121" i="6"/>
  <c r="V122" i="6"/>
  <c r="W122" i="6"/>
  <c r="X122" i="6"/>
  <c r="Y122" i="6"/>
  <c r="Z122" i="6"/>
  <c r="V123" i="6"/>
  <c r="W123" i="6"/>
  <c r="X123" i="6"/>
  <c r="Y123" i="6"/>
  <c r="Z123" i="6"/>
  <c r="V124" i="6"/>
  <c r="W124" i="6"/>
  <c r="X124" i="6"/>
  <c r="Y124" i="6"/>
  <c r="Z124" i="6"/>
  <c r="V125" i="6"/>
  <c r="W125" i="6"/>
  <c r="X125" i="6"/>
  <c r="Y125" i="6"/>
  <c r="Z125" i="6"/>
  <c r="V126" i="6"/>
  <c r="W126" i="6"/>
  <c r="X126" i="6"/>
  <c r="Y126" i="6"/>
  <c r="Z126" i="6"/>
  <c r="V127" i="6"/>
  <c r="W127" i="6"/>
  <c r="X127" i="6"/>
  <c r="Y127" i="6"/>
  <c r="Z127" i="6"/>
  <c r="V128" i="6"/>
  <c r="W128" i="6"/>
  <c r="X128" i="6"/>
  <c r="Y128" i="6"/>
  <c r="Z128" i="6"/>
  <c r="V129" i="6"/>
  <c r="W129" i="6"/>
  <c r="X129" i="6"/>
  <c r="Y129" i="6"/>
  <c r="Z129" i="6"/>
  <c r="V130" i="6"/>
  <c r="W130" i="6"/>
  <c r="X130" i="6"/>
  <c r="Y130" i="6"/>
  <c r="Z130" i="6"/>
  <c r="V131" i="6"/>
  <c r="W131" i="6"/>
  <c r="X131" i="6"/>
  <c r="Y131" i="6"/>
  <c r="Z131" i="6"/>
  <c r="V132" i="6"/>
  <c r="W132" i="6"/>
  <c r="X132" i="6"/>
  <c r="Y132" i="6"/>
  <c r="Z132" i="6"/>
  <c r="V133" i="6"/>
  <c r="W133" i="6"/>
  <c r="X133" i="6"/>
  <c r="Y133" i="6"/>
  <c r="Z133" i="6"/>
  <c r="V134" i="6"/>
  <c r="W134" i="6"/>
  <c r="X134" i="6"/>
  <c r="Y134" i="6"/>
  <c r="Z134" i="6"/>
  <c r="V135" i="6"/>
  <c r="W135" i="6"/>
  <c r="X135" i="6"/>
  <c r="Y135" i="6"/>
  <c r="Z135" i="6"/>
  <c r="V136" i="6"/>
  <c r="W136" i="6"/>
  <c r="X136" i="6"/>
  <c r="Y136" i="6"/>
  <c r="Z136" i="6"/>
  <c r="V137" i="6"/>
  <c r="W137" i="6"/>
  <c r="X137" i="6"/>
  <c r="Y137" i="6"/>
  <c r="Z137" i="6"/>
  <c r="V138" i="6"/>
  <c r="W138" i="6"/>
  <c r="X138" i="6"/>
  <c r="Y138" i="6"/>
  <c r="Z138" i="6"/>
  <c r="V139" i="6"/>
  <c r="W139" i="6"/>
  <c r="X139" i="6"/>
  <c r="Y139" i="6"/>
  <c r="Z139" i="6"/>
  <c r="V140" i="6"/>
  <c r="W140" i="6"/>
  <c r="X140" i="6"/>
  <c r="Y140" i="6"/>
  <c r="Z140" i="6"/>
  <c r="V141" i="6"/>
  <c r="W141" i="6"/>
  <c r="X141" i="6"/>
  <c r="Y141" i="6"/>
  <c r="Z141" i="6"/>
  <c r="V142" i="6"/>
  <c r="W142" i="6"/>
  <c r="X142" i="6"/>
  <c r="Y142" i="6"/>
  <c r="Z142" i="6"/>
  <c r="V143" i="6"/>
  <c r="W143" i="6"/>
  <c r="X143" i="6"/>
  <c r="Y143" i="6"/>
  <c r="Z143" i="6"/>
  <c r="V144" i="6"/>
  <c r="W144" i="6"/>
  <c r="X144" i="6"/>
  <c r="Y144" i="6"/>
  <c r="Z144" i="6"/>
  <c r="V145" i="6"/>
  <c r="W145" i="6"/>
  <c r="X145" i="6"/>
  <c r="Y145" i="6"/>
  <c r="Z145" i="6"/>
  <c r="V146" i="6"/>
  <c r="W146" i="6"/>
  <c r="X146" i="6"/>
  <c r="Y146" i="6"/>
  <c r="Z146" i="6"/>
  <c r="V147" i="6"/>
  <c r="W147" i="6"/>
  <c r="X147" i="6"/>
  <c r="Y147" i="6"/>
  <c r="Z147" i="6"/>
  <c r="V148" i="6"/>
  <c r="W148" i="6"/>
  <c r="X148" i="6"/>
  <c r="Y148" i="6"/>
  <c r="Z148" i="6"/>
  <c r="V149" i="6"/>
  <c r="W149" i="6"/>
  <c r="X149" i="6"/>
  <c r="Y149" i="6"/>
  <c r="Z149" i="6"/>
  <c r="V150" i="6"/>
  <c r="W150" i="6"/>
  <c r="X150" i="6"/>
  <c r="Y150" i="6"/>
  <c r="Z150" i="6"/>
  <c r="V151" i="6"/>
  <c r="W151" i="6"/>
  <c r="X151" i="6"/>
  <c r="Y151" i="6"/>
  <c r="Z151" i="6"/>
  <c r="V152" i="6"/>
  <c r="W152" i="6"/>
  <c r="X152" i="6"/>
  <c r="Y152" i="6"/>
  <c r="Z152" i="6"/>
  <c r="V153" i="6"/>
  <c r="W153" i="6"/>
  <c r="X153" i="6"/>
  <c r="Y153" i="6"/>
  <c r="Z153" i="6"/>
  <c r="V154" i="6"/>
  <c r="W154" i="6"/>
  <c r="X154" i="6"/>
  <c r="Y154" i="6"/>
  <c r="Z154" i="6"/>
  <c r="V155" i="6"/>
  <c r="W155" i="6"/>
  <c r="X155" i="6"/>
  <c r="Y155" i="6"/>
  <c r="Z155" i="6"/>
  <c r="V156" i="6"/>
  <c r="W156" i="6"/>
  <c r="X156" i="6"/>
  <c r="Y156" i="6"/>
  <c r="Z156" i="6"/>
  <c r="V157" i="6"/>
  <c r="W157" i="6"/>
  <c r="X157" i="6"/>
  <c r="Y157" i="6"/>
  <c r="Z157" i="6"/>
  <c r="V158" i="6"/>
  <c r="W158" i="6"/>
  <c r="X158" i="6"/>
  <c r="Y158" i="6"/>
  <c r="Z158" i="6"/>
  <c r="V159" i="6"/>
  <c r="W159" i="6"/>
  <c r="X159" i="6"/>
  <c r="Y159" i="6"/>
  <c r="Z159" i="6"/>
  <c r="V160" i="6"/>
  <c r="W160" i="6"/>
  <c r="X160" i="6"/>
  <c r="Y160" i="6"/>
  <c r="Z160" i="6"/>
  <c r="V161" i="6"/>
  <c r="W161" i="6"/>
  <c r="X161" i="6"/>
  <c r="Y161" i="6"/>
  <c r="Z161" i="6"/>
  <c r="V162" i="6"/>
  <c r="W162" i="6"/>
  <c r="X162" i="6"/>
  <c r="Y162" i="6"/>
  <c r="Z162" i="6"/>
  <c r="V163" i="6"/>
  <c r="W163" i="6"/>
  <c r="X163" i="6"/>
  <c r="Y163" i="6"/>
  <c r="Z163" i="6"/>
  <c r="V164" i="6"/>
  <c r="W164" i="6"/>
  <c r="X164" i="6"/>
  <c r="Y164" i="6"/>
  <c r="Z164" i="6"/>
  <c r="V165" i="6"/>
  <c r="W165" i="6"/>
  <c r="X165" i="6"/>
  <c r="Y165" i="6"/>
  <c r="Z165" i="6"/>
  <c r="V166" i="6"/>
  <c r="W166" i="6"/>
  <c r="X166" i="6"/>
  <c r="Y166" i="6"/>
  <c r="Z166" i="6"/>
  <c r="V167" i="6"/>
  <c r="W167" i="6"/>
  <c r="X167" i="6"/>
  <c r="Y167" i="6"/>
  <c r="Z167" i="6"/>
  <c r="V168" i="6"/>
  <c r="W168" i="6"/>
  <c r="X168" i="6"/>
  <c r="Y168" i="6"/>
  <c r="Z168" i="6"/>
  <c r="V169" i="6"/>
  <c r="W169" i="6"/>
  <c r="X169" i="6"/>
  <c r="Y169" i="6"/>
  <c r="Z169" i="6"/>
  <c r="V170" i="6"/>
  <c r="W170" i="6"/>
  <c r="X170" i="6"/>
  <c r="Y170" i="6"/>
  <c r="Z170" i="6"/>
  <c r="V171" i="6"/>
  <c r="W171" i="6"/>
  <c r="X171" i="6"/>
  <c r="Y171" i="6"/>
  <c r="Z171" i="6"/>
  <c r="V172" i="6"/>
  <c r="W172" i="6"/>
  <c r="X172" i="6"/>
  <c r="Y172" i="6"/>
  <c r="Z172" i="6"/>
  <c r="V173" i="6"/>
  <c r="W173" i="6"/>
  <c r="X173" i="6"/>
  <c r="Y173" i="6"/>
  <c r="Z173" i="6"/>
  <c r="V174" i="6"/>
  <c r="W174" i="6"/>
  <c r="X174" i="6"/>
  <c r="Y174" i="6"/>
  <c r="Z174" i="6"/>
  <c r="V175" i="6"/>
  <c r="W175" i="6"/>
  <c r="X175" i="6"/>
  <c r="Y175" i="6"/>
  <c r="Z175" i="6"/>
  <c r="V176" i="6"/>
  <c r="W176" i="6"/>
  <c r="X176" i="6"/>
  <c r="Y176" i="6"/>
  <c r="Z176" i="6"/>
  <c r="V177" i="6"/>
  <c r="W177" i="6"/>
  <c r="X177" i="6"/>
  <c r="Y177" i="6"/>
  <c r="Z177" i="6"/>
  <c r="V178" i="6"/>
  <c r="W178" i="6"/>
  <c r="X178" i="6"/>
  <c r="Y178" i="6"/>
  <c r="Z178" i="6"/>
  <c r="V179" i="6"/>
  <c r="W179" i="6"/>
  <c r="X179" i="6"/>
  <c r="Y179" i="6"/>
  <c r="Z179" i="6"/>
  <c r="V180" i="6"/>
  <c r="W180" i="6"/>
  <c r="X180" i="6"/>
  <c r="Y180" i="6"/>
  <c r="Z180" i="6"/>
  <c r="V181" i="6"/>
  <c r="W181" i="6"/>
  <c r="X181" i="6"/>
  <c r="Y181" i="6"/>
  <c r="Z181" i="6"/>
  <c r="V182" i="6"/>
  <c r="W182" i="6"/>
  <c r="X182" i="6"/>
  <c r="Y182" i="6"/>
  <c r="Z182" i="6"/>
  <c r="V183" i="6"/>
  <c r="W183" i="6"/>
  <c r="X183" i="6"/>
  <c r="Y183" i="6"/>
  <c r="Z183" i="6"/>
  <c r="V184" i="6"/>
  <c r="W184" i="6"/>
  <c r="X184" i="6"/>
  <c r="Y184" i="6"/>
  <c r="Z184" i="6"/>
  <c r="V185" i="6"/>
  <c r="W185" i="6"/>
  <c r="X185" i="6"/>
  <c r="Y185" i="6"/>
  <c r="Z185" i="6"/>
  <c r="V186" i="6"/>
  <c r="W186" i="6"/>
  <c r="X186" i="6"/>
  <c r="Y186" i="6"/>
  <c r="Z186" i="6"/>
  <c r="V187" i="6"/>
  <c r="W187" i="6"/>
  <c r="X187" i="6"/>
  <c r="Y187" i="6"/>
  <c r="Z187" i="6"/>
  <c r="V188" i="6"/>
  <c r="W188" i="6"/>
  <c r="X188" i="6"/>
  <c r="Y188" i="6"/>
  <c r="Z188" i="6"/>
  <c r="V189" i="6"/>
  <c r="W189" i="6"/>
  <c r="X189" i="6"/>
  <c r="Y189" i="6"/>
  <c r="Z189" i="6"/>
  <c r="V190" i="6"/>
  <c r="W190" i="6"/>
  <c r="X190" i="6"/>
  <c r="Y190" i="6"/>
  <c r="Z190" i="6"/>
  <c r="V191" i="6"/>
  <c r="W191" i="6"/>
  <c r="X191" i="6"/>
  <c r="Y191" i="6"/>
  <c r="Z191" i="6"/>
  <c r="V192" i="6"/>
  <c r="W192" i="6"/>
  <c r="X192" i="6"/>
  <c r="Y192" i="6"/>
  <c r="Z192" i="6"/>
  <c r="V193" i="6"/>
  <c r="W193" i="6"/>
  <c r="X193" i="6"/>
  <c r="Y193" i="6"/>
  <c r="Z193" i="6"/>
  <c r="V194" i="6"/>
  <c r="W194" i="6"/>
  <c r="X194" i="6"/>
  <c r="Y194" i="6"/>
  <c r="Z194" i="6"/>
  <c r="V195" i="6"/>
  <c r="W195" i="6"/>
  <c r="X195" i="6"/>
  <c r="Y195" i="6"/>
  <c r="Z195" i="6"/>
  <c r="V196" i="6"/>
  <c r="W196" i="6"/>
  <c r="X196" i="6"/>
  <c r="Y196" i="6"/>
  <c r="Z196" i="6"/>
  <c r="V197" i="6"/>
  <c r="W197" i="6"/>
  <c r="X197" i="6"/>
  <c r="Y197" i="6"/>
  <c r="Z197" i="6"/>
  <c r="V198" i="6"/>
  <c r="W198" i="6"/>
  <c r="X198" i="6"/>
  <c r="Y198" i="6"/>
  <c r="Z198" i="6"/>
  <c r="V199" i="6"/>
  <c r="W199" i="6"/>
  <c r="X199" i="6"/>
  <c r="Y199" i="6"/>
  <c r="Z199" i="6"/>
  <c r="V200" i="6"/>
  <c r="W200" i="6"/>
  <c r="X200" i="6"/>
  <c r="Y200" i="6"/>
  <c r="Z200" i="6"/>
  <c r="V201" i="6"/>
  <c r="W201" i="6"/>
  <c r="X201" i="6"/>
  <c r="Y201" i="6"/>
  <c r="Z201" i="6"/>
  <c r="V202" i="6"/>
  <c r="W202" i="6"/>
  <c r="X202" i="6"/>
  <c r="Y202" i="6"/>
  <c r="Z202" i="6"/>
  <c r="V203" i="6"/>
  <c r="W203" i="6"/>
  <c r="X203" i="6"/>
  <c r="Y203" i="6"/>
  <c r="Z203" i="6"/>
  <c r="V204" i="6"/>
  <c r="W204" i="6"/>
  <c r="X204" i="6"/>
  <c r="Y204" i="6"/>
  <c r="Z204" i="6"/>
  <c r="V205" i="6"/>
  <c r="W205" i="6"/>
  <c r="X205" i="6"/>
  <c r="Y205" i="6"/>
  <c r="Z205" i="6"/>
  <c r="V206" i="6"/>
  <c r="W206" i="6"/>
  <c r="X206" i="6"/>
  <c r="Y206" i="6"/>
  <c r="Z206" i="6"/>
  <c r="V207" i="6"/>
  <c r="W207" i="6"/>
  <c r="X207" i="6"/>
  <c r="Y207" i="6"/>
  <c r="Z207" i="6"/>
  <c r="V208" i="6"/>
  <c r="W208" i="6"/>
  <c r="X208" i="6"/>
  <c r="Y208" i="6"/>
  <c r="Z208" i="6"/>
  <c r="V209" i="6"/>
  <c r="W209" i="6"/>
  <c r="X209" i="6"/>
  <c r="Y209" i="6"/>
  <c r="Z209" i="6"/>
  <c r="V210" i="6"/>
  <c r="W210" i="6"/>
  <c r="X210" i="6"/>
  <c r="Y210" i="6"/>
  <c r="Z210" i="6"/>
  <c r="V211" i="6"/>
  <c r="W211" i="6"/>
  <c r="X211" i="6"/>
  <c r="Y211" i="6"/>
  <c r="Z211" i="6"/>
  <c r="V212" i="6"/>
  <c r="W212" i="6"/>
  <c r="X212" i="6"/>
  <c r="Y212" i="6"/>
  <c r="Z212" i="6"/>
  <c r="V213" i="6"/>
  <c r="W213" i="6"/>
  <c r="X213" i="6"/>
  <c r="Y213" i="6"/>
  <c r="Z213" i="6"/>
  <c r="V214" i="6"/>
  <c r="W214" i="6"/>
  <c r="X214" i="6"/>
  <c r="Y214" i="6"/>
  <c r="Z214" i="6"/>
  <c r="V215" i="6"/>
  <c r="W215" i="6"/>
  <c r="X215" i="6"/>
  <c r="Y215" i="6"/>
  <c r="Z215" i="6"/>
  <c r="V216" i="6"/>
  <c r="W216" i="6"/>
  <c r="X216" i="6"/>
  <c r="Y216" i="6"/>
  <c r="Z216" i="6"/>
  <c r="V217" i="6"/>
  <c r="W217" i="6"/>
  <c r="X217" i="6"/>
  <c r="Y217" i="6"/>
  <c r="Z217" i="6"/>
  <c r="V218" i="6"/>
  <c r="W218" i="6"/>
  <c r="X218" i="6"/>
  <c r="Y218" i="6"/>
  <c r="Z218" i="6"/>
  <c r="V219" i="6"/>
  <c r="W219" i="6"/>
  <c r="X219" i="6"/>
  <c r="Y219" i="6"/>
  <c r="Z219" i="6"/>
  <c r="V220" i="6"/>
  <c r="W220" i="6"/>
  <c r="X220" i="6"/>
  <c r="Y220" i="6"/>
  <c r="Z220" i="6"/>
  <c r="V221" i="6"/>
  <c r="W221" i="6"/>
  <c r="X221" i="6"/>
  <c r="Y221" i="6"/>
  <c r="Z221" i="6"/>
  <c r="V222" i="6"/>
  <c r="W222" i="6"/>
  <c r="X222" i="6"/>
  <c r="Y222" i="6"/>
  <c r="Z222" i="6"/>
  <c r="V223" i="6"/>
  <c r="W223" i="6"/>
  <c r="X223" i="6"/>
  <c r="Y223" i="6"/>
  <c r="Z223" i="6"/>
  <c r="V224" i="6"/>
  <c r="W224" i="6"/>
  <c r="X224" i="6"/>
  <c r="Y224" i="6"/>
  <c r="Z224" i="6"/>
  <c r="V225" i="6"/>
  <c r="W225" i="6"/>
  <c r="X225" i="6"/>
  <c r="Y225" i="6"/>
  <c r="Z225" i="6"/>
  <c r="V226" i="6"/>
  <c r="W226" i="6"/>
  <c r="X226" i="6"/>
  <c r="Y226" i="6"/>
  <c r="Z226" i="6"/>
  <c r="V227" i="6"/>
  <c r="W227" i="6"/>
  <c r="X227" i="6"/>
  <c r="Y227" i="6"/>
  <c r="Z227" i="6"/>
  <c r="V228" i="6"/>
  <c r="W228" i="6"/>
  <c r="X228" i="6"/>
  <c r="Y228" i="6"/>
  <c r="Z228" i="6"/>
  <c r="V229" i="6"/>
  <c r="W229" i="6"/>
  <c r="X229" i="6"/>
  <c r="Y229" i="6"/>
  <c r="Z229" i="6"/>
  <c r="V230" i="6"/>
  <c r="W230" i="6"/>
  <c r="X230" i="6"/>
  <c r="Y230" i="6"/>
  <c r="Z230" i="6"/>
  <c r="V231" i="6"/>
  <c r="W231" i="6"/>
  <c r="X231" i="6"/>
  <c r="Y231" i="6"/>
  <c r="Z231" i="6"/>
  <c r="V232" i="6"/>
  <c r="W232" i="6"/>
  <c r="X232" i="6"/>
  <c r="Y232" i="6"/>
  <c r="Z232" i="6"/>
  <c r="V233" i="6"/>
  <c r="W233" i="6"/>
  <c r="X233" i="6"/>
  <c r="Y233" i="6"/>
  <c r="Z233" i="6"/>
  <c r="V234" i="6"/>
  <c r="W234" i="6"/>
  <c r="X234" i="6"/>
  <c r="Y234" i="6"/>
  <c r="Z234" i="6"/>
  <c r="V235" i="6"/>
  <c r="W235" i="6"/>
  <c r="X235" i="6"/>
  <c r="Y235" i="6"/>
  <c r="Z235" i="6"/>
  <c r="V236" i="6"/>
  <c r="W236" i="6"/>
  <c r="X236" i="6"/>
  <c r="Y236" i="6"/>
  <c r="Z236" i="6"/>
  <c r="V237" i="6"/>
  <c r="W237" i="6"/>
  <c r="X237" i="6"/>
  <c r="Y237" i="6"/>
  <c r="Z237" i="6"/>
  <c r="V238" i="6"/>
  <c r="W238" i="6"/>
  <c r="X238" i="6"/>
  <c r="Y238" i="6"/>
  <c r="Z238" i="6"/>
  <c r="V239" i="6"/>
  <c r="W239" i="6"/>
  <c r="X239" i="6"/>
  <c r="Y239" i="6"/>
  <c r="Z239" i="6"/>
  <c r="V240" i="6"/>
  <c r="W240" i="6"/>
  <c r="X240" i="6"/>
  <c r="Y240" i="6"/>
  <c r="Z240" i="6"/>
  <c r="V241" i="6"/>
  <c r="W241" i="6"/>
  <c r="X241" i="6"/>
  <c r="Y241" i="6"/>
  <c r="Z241" i="6"/>
  <c r="V242" i="6"/>
  <c r="W242" i="6"/>
  <c r="X242" i="6"/>
  <c r="Y242" i="6"/>
  <c r="Z242" i="6"/>
  <c r="V243" i="6"/>
  <c r="W243" i="6"/>
  <c r="X243" i="6"/>
  <c r="Y243" i="6"/>
  <c r="Z243" i="6"/>
  <c r="V244" i="6"/>
  <c r="W244" i="6"/>
  <c r="X244" i="6"/>
  <c r="Y244" i="6"/>
  <c r="Z244" i="6"/>
  <c r="V245" i="6"/>
  <c r="W245" i="6"/>
  <c r="X245" i="6"/>
  <c r="Y245" i="6"/>
  <c r="Z245" i="6"/>
  <c r="V246" i="6"/>
  <c r="W246" i="6"/>
  <c r="X246" i="6"/>
  <c r="Y246" i="6"/>
  <c r="Z246" i="6"/>
  <c r="V247" i="6"/>
  <c r="W247" i="6"/>
  <c r="X247" i="6"/>
  <c r="Y247" i="6"/>
  <c r="Z247" i="6"/>
  <c r="V248" i="6"/>
  <c r="W248" i="6"/>
  <c r="X248" i="6"/>
  <c r="Y248" i="6"/>
  <c r="Z248" i="6"/>
  <c r="V249" i="6"/>
  <c r="W249" i="6"/>
  <c r="X249" i="6"/>
  <c r="Y249" i="6"/>
  <c r="Z249" i="6"/>
  <c r="V250" i="6"/>
  <c r="W250" i="6"/>
  <c r="X250" i="6"/>
  <c r="Y250" i="6"/>
  <c r="Z250" i="6"/>
  <c r="V251" i="6"/>
  <c r="W251" i="6"/>
  <c r="X251" i="6"/>
  <c r="Y251" i="6"/>
  <c r="Z251" i="6"/>
  <c r="V252" i="6"/>
  <c r="W252" i="6"/>
  <c r="X252" i="6"/>
  <c r="Y252" i="6"/>
  <c r="Z252" i="6"/>
  <c r="V253" i="6"/>
  <c r="W253" i="6"/>
  <c r="X253" i="6"/>
  <c r="Y253" i="6"/>
  <c r="Z253" i="6"/>
  <c r="V254" i="6"/>
  <c r="W254" i="6"/>
  <c r="X254" i="6"/>
  <c r="Y254" i="6"/>
  <c r="Z254" i="6"/>
  <c r="V255" i="6"/>
  <c r="W255" i="6"/>
  <c r="X255" i="6"/>
  <c r="Y255" i="6"/>
  <c r="Z255" i="6"/>
  <c r="V256" i="6"/>
  <c r="W256" i="6"/>
  <c r="X256" i="6"/>
  <c r="Y256" i="6"/>
  <c r="Z256" i="6"/>
  <c r="V257" i="6"/>
  <c r="W257" i="6"/>
  <c r="X257" i="6"/>
  <c r="Y257" i="6"/>
  <c r="Z257" i="6"/>
  <c r="V258" i="6"/>
  <c r="W258" i="6"/>
  <c r="X258" i="6"/>
  <c r="Y258" i="6"/>
  <c r="Z258" i="6"/>
  <c r="V259" i="6"/>
  <c r="W259" i="6"/>
  <c r="X259" i="6"/>
  <c r="Y259" i="6"/>
  <c r="Z259" i="6"/>
  <c r="V260" i="6"/>
  <c r="W260" i="6"/>
  <c r="X260" i="6"/>
  <c r="Y260" i="6"/>
  <c r="Z260" i="6"/>
  <c r="V261" i="6"/>
  <c r="W261" i="6"/>
  <c r="X261" i="6"/>
  <c r="Y261" i="6"/>
  <c r="Z261" i="6"/>
  <c r="V262" i="6"/>
  <c r="W262" i="6"/>
  <c r="X262" i="6"/>
  <c r="Y262" i="6"/>
  <c r="Z262" i="6"/>
  <c r="V263" i="6"/>
  <c r="W263" i="6"/>
  <c r="X263" i="6"/>
  <c r="Y263" i="6"/>
  <c r="Z263" i="6"/>
  <c r="V264" i="6"/>
  <c r="W264" i="6"/>
  <c r="X264" i="6"/>
  <c r="Y264" i="6"/>
  <c r="Z264" i="6"/>
  <c r="V265" i="6"/>
  <c r="W265" i="6"/>
  <c r="X265" i="6"/>
  <c r="Y265" i="6"/>
  <c r="Z265" i="6"/>
  <c r="V266" i="6"/>
  <c r="W266" i="6"/>
  <c r="X266" i="6"/>
  <c r="Y266" i="6"/>
  <c r="Z266" i="6"/>
  <c r="V267" i="6"/>
  <c r="W267" i="6"/>
  <c r="X267" i="6"/>
  <c r="Y267" i="6"/>
  <c r="Z267" i="6"/>
  <c r="V268" i="6"/>
  <c r="W268" i="6"/>
  <c r="X268" i="6"/>
  <c r="Y268" i="6"/>
  <c r="Z268" i="6"/>
  <c r="V269" i="6"/>
  <c r="W269" i="6"/>
  <c r="X269" i="6"/>
  <c r="Y269" i="6"/>
  <c r="Z269" i="6"/>
  <c r="V270" i="6"/>
  <c r="W270" i="6"/>
  <c r="X270" i="6"/>
  <c r="Y270" i="6"/>
  <c r="Z270" i="6"/>
  <c r="V271" i="6"/>
  <c r="W271" i="6"/>
  <c r="X271" i="6"/>
  <c r="Y271" i="6"/>
  <c r="Z271" i="6"/>
  <c r="V272" i="6"/>
  <c r="W272" i="6"/>
  <c r="X272" i="6"/>
  <c r="Y272" i="6"/>
  <c r="Z272" i="6"/>
  <c r="V273" i="6"/>
  <c r="W273" i="6"/>
  <c r="X273" i="6"/>
  <c r="Y273" i="6"/>
  <c r="Z273" i="6"/>
  <c r="V274" i="6"/>
  <c r="W274" i="6"/>
  <c r="X274" i="6"/>
  <c r="Y274" i="6"/>
  <c r="Z274" i="6"/>
  <c r="V275" i="6"/>
  <c r="W275" i="6"/>
  <c r="X275" i="6"/>
  <c r="Y275" i="6"/>
  <c r="Z275" i="6"/>
  <c r="V276" i="6"/>
  <c r="W276" i="6"/>
  <c r="X276" i="6"/>
  <c r="Y276" i="6"/>
  <c r="Z276" i="6"/>
  <c r="V277" i="6"/>
  <c r="W277" i="6"/>
  <c r="X277" i="6"/>
  <c r="Y277" i="6"/>
  <c r="Z277" i="6"/>
  <c r="V278" i="6"/>
  <c r="W278" i="6"/>
  <c r="X278" i="6"/>
  <c r="Y278" i="6"/>
  <c r="Z278" i="6"/>
  <c r="V279" i="6"/>
  <c r="W279" i="6"/>
  <c r="X279" i="6"/>
  <c r="Y279" i="6"/>
  <c r="Z279" i="6"/>
  <c r="V280" i="6"/>
  <c r="W280" i="6"/>
  <c r="X280" i="6"/>
  <c r="Y280" i="6"/>
  <c r="Z280" i="6"/>
  <c r="V281" i="6"/>
  <c r="W281" i="6"/>
  <c r="X281" i="6"/>
  <c r="Y281" i="6"/>
  <c r="Z281" i="6"/>
  <c r="V282" i="6"/>
  <c r="W282" i="6"/>
  <c r="X282" i="6"/>
  <c r="Y282" i="6"/>
  <c r="Z282" i="6"/>
  <c r="V283" i="6"/>
  <c r="W283" i="6"/>
  <c r="X283" i="6"/>
  <c r="Y283" i="6"/>
  <c r="Z283" i="6"/>
  <c r="V284" i="6"/>
  <c r="W284" i="6"/>
  <c r="X284" i="6"/>
  <c r="Y284" i="6"/>
  <c r="Z284" i="6"/>
  <c r="V285" i="6"/>
  <c r="W285" i="6"/>
  <c r="X285" i="6"/>
  <c r="Y285" i="6"/>
  <c r="Z285" i="6"/>
  <c r="V286" i="6"/>
  <c r="W286" i="6"/>
  <c r="X286" i="6"/>
  <c r="Y286" i="6"/>
  <c r="Z286" i="6"/>
  <c r="V287" i="6"/>
  <c r="W287" i="6"/>
  <c r="X287" i="6"/>
  <c r="Y287" i="6"/>
  <c r="Z287" i="6"/>
  <c r="V288" i="6"/>
  <c r="W288" i="6"/>
  <c r="X288" i="6"/>
  <c r="Y288" i="6"/>
  <c r="Z288" i="6"/>
  <c r="V289" i="6"/>
  <c r="W289" i="6"/>
  <c r="X289" i="6"/>
  <c r="Y289" i="6"/>
  <c r="Z289" i="6"/>
  <c r="V290" i="6"/>
  <c r="W290" i="6"/>
  <c r="X290" i="6"/>
  <c r="Y290" i="6"/>
  <c r="Z290" i="6"/>
  <c r="V291" i="6"/>
  <c r="W291" i="6"/>
  <c r="X291" i="6"/>
  <c r="Y291" i="6"/>
  <c r="Z291" i="6"/>
  <c r="V292" i="6"/>
  <c r="W292" i="6"/>
  <c r="X292" i="6"/>
  <c r="Y292" i="6"/>
  <c r="Z292" i="6"/>
  <c r="V293" i="6"/>
  <c r="W293" i="6"/>
  <c r="X293" i="6"/>
  <c r="Y293" i="6"/>
  <c r="Z293" i="6"/>
  <c r="V294" i="6"/>
  <c r="W294" i="6"/>
  <c r="X294" i="6"/>
  <c r="Y294" i="6"/>
  <c r="Z294" i="6"/>
  <c r="V295" i="6"/>
  <c r="W295" i="6"/>
  <c r="X295" i="6"/>
  <c r="Y295" i="6"/>
  <c r="Z295" i="6"/>
  <c r="V296" i="6"/>
  <c r="W296" i="6"/>
  <c r="X296" i="6"/>
  <c r="Y296" i="6"/>
  <c r="Z296" i="6"/>
  <c r="V297" i="6"/>
  <c r="W297" i="6"/>
  <c r="X297" i="6"/>
  <c r="Y297" i="6"/>
  <c r="Z297" i="6"/>
  <c r="V298" i="6"/>
  <c r="W298" i="6"/>
  <c r="X298" i="6"/>
  <c r="Y298" i="6"/>
  <c r="Z298" i="6"/>
  <c r="V299" i="6"/>
  <c r="W299" i="6"/>
  <c r="X299" i="6"/>
  <c r="Y299" i="6"/>
  <c r="Z299" i="6"/>
  <c r="V300" i="6"/>
  <c r="W300" i="6"/>
  <c r="X300" i="6"/>
  <c r="Y300" i="6"/>
  <c r="Z300" i="6"/>
  <c r="V301" i="6"/>
  <c r="W301" i="6"/>
  <c r="X301" i="6"/>
  <c r="Y301" i="6"/>
  <c r="Z301" i="6"/>
  <c r="V302" i="6"/>
  <c r="W302" i="6"/>
  <c r="X302" i="6"/>
  <c r="Y302" i="6"/>
  <c r="Z302" i="6"/>
  <c r="V303" i="6"/>
  <c r="W303" i="6"/>
  <c r="X303" i="6"/>
  <c r="Y303" i="6"/>
  <c r="Z303" i="6"/>
  <c r="V304" i="6"/>
  <c r="W304" i="6"/>
  <c r="X304" i="6"/>
  <c r="Y304" i="6"/>
  <c r="Z304" i="6"/>
  <c r="V305" i="6"/>
  <c r="W305" i="6"/>
  <c r="X305" i="6"/>
  <c r="Y305" i="6"/>
  <c r="Z305" i="6"/>
  <c r="V306" i="6"/>
  <c r="W306" i="6"/>
  <c r="X306" i="6"/>
  <c r="Y306" i="6"/>
  <c r="Z306" i="6"/>
  <c r="V307" i="6"/>
  <c r="W307" i="6"/>
  <c r="X307" i="6"/>
  <c r="Y307" i="6"/>
  <c r="Z307" i="6"/>
  <c r="V308" i="6"/>
  <c r="W308" i="6"/>
  <c r="X308" i="6"/>
  <c r="Y308" i="6"/>
  <c r="Z308" i="6"/>
  <c r="V309" i="6"/>
  <c r="W309" i="6"/>
  <c r="X309" i="6"/>
  <c r="Y309" i="6"/>
  <c r="Z309" i="6"/>
  <c r="V310" i="6"/>
  <c r="W310" i="6"/>
  <c r="X310" i="6"/>
  <c r="Y310" i="6"/>
  <c r="Z310" i="6"/>
  <c r="V311" i="6"/>
  <c r="W311" i="6"/>
  <c r="X311" i="6"/>
  <c r="Y311" i="6"/>
  <c r="Z311" i="6"/>
  <c r="V312" i="6"/>
  <c r="W312" i="6"/>
  <c r="X312" i="6"/>
  <c r="Y312" i="6"/>
  <c r="Z312" i="6"/>
  <c r="V313" i="6"/>
  <c r="W313" i="6"/>
  <c r="X313" i="6"/>
  <c r="Y313" i="6"/>
  <c r="Z313" i="6"/>
  <c r="V314" i="6"/>
  <c r="W314" i="6"/>
  <c r="X314" i="6"/>
  <c r="Y314" i="6"/>
  <c r="Z314" i="6"/>
  <c r="V315" i="6"/>
  <c r="W315" i="6"/>
  <c r="X315" i="6"/>
  <c r="Y315" i="6"/>
  <c r="Z315" i="6"/>
  <c r="V316" i="6"/>
  <c r="W316" i="6"/>
  <c r="X316" i="6"/>
  <c r="Y316" i="6"/>
  <c r="Z316" i="6"/>
  <c r="V317" i="6"/>
  <c r="W317" i="6"/>
  <c r="X317" i="6"/>
  <c r="Y317" i="6"/>
  <c r="Z317" i="6"/>
  <c r="V318" i="6"/>
  <c r="W318" i="6"/>
  <c r="X318" i="6"/>
  <c r="Y318" i="6"/>
  <c r="Z318" i="6"/>
  <c r="V319" i="6"/>
  <c r="W319" i="6"/>
  <c r="X319" i="6"/>
  <c r="Y319" i="6"/>
  <c r="Z319" i="6"/>
  <c r="V320" i="6"/>
  <c r="W320" i="6"/>
  <c r="X320" i="6"/>
  <c r="Y320" i="6"/>
  <c r="Z320" i="6"/>
  <c r="V321" i="6"/>
  <c r="W321" i="6"/>
  <c r="X321" i="6"/>
  <c r="Y321" i="6"/>
  <c r="Z321" i="6"/>
  <c r="V322" i="6"/>
  <c r="W322" i="6"/>
  <c r="X322" i="6"/>
  <c r="Y322" i="6"/>
  <c r="Z322" i="6"/>
  <c r="V323" i="6"/>
  <c r="W323" i="6"/>
  <c r="X323" i="6"/>
  <c r="Y323" i="6"/>
  <c r="Z323" i="6"/>
  <c r="V324" i="6"/>
  <c r="W324" i="6"/>
  <c r="X324" i="6"/>
  <c r="Y324" i="6"/>
  <c r="Z324" i="6"/>
  <c r="V325" i="6"/>
  <c r="W325" i="6"/>
  <c r="X325" i="6"/>
  <c r="Y325" i="6"/>
  <c r="Z325" i="6"/>
  <c r="V326" i="6"/>
  <c r="W326" i="6"/>
  <c r="X326" i="6"/>
  <c r="Y326" i="6"/>
  <c r="Z326" i="6"/>
  <c r="V327" i="6"/>
  <c r="W327" i="6"/>
  <c r="X327" i="6"/>
  <c r="Y327" i="6"/>
  <c r="Z327" i="6"/>
  <c r="V328" i="6"/>
  <c r="W328" i="6"/>
  <c r="X328" i="6"/>
  <c r="Y328" i="6"/>
  <c r="Z328" i="6"/>
  <c r="V329" i="6"/>
  <c r="W329" i="6"/>
  <c r="X329" i="6"/>
  <c r="Y329" i="6"/>
  <c r="Z329" i="6"/>
  <c r="V330" i="6"/>
  <c r="W330" i="6"/>
  <c r="X330" i="6"/>
  <c r="Y330" i="6"/>
  <c r="Z330" i="6"/>
  <c r="V331" i="6"/>
  <c r="W331" i="6"/>
  <c r="X331" i="6"/>
  <c r="Y331" i="6"/>
  <c r="Z331" i="6"/>
  <c r="V332" i="6"/>
  <c r="W332" i="6"/>
  <c r="X332" i="6"/>
  <c r="Y332" i="6"/>
  <c r="Z332" i="6"/>
  <c r="V333" i="6"/>
  <c r="W333" i="6"/>
  <c r="X333" i="6"/>
  <c r="Y333" i="6"/>
  <c r="Z333" i="6"/>
  <c r="V334" i="6"/>
  <c r="W334" i="6"/>
  <c r="X334" i="6"/>
  <c r="Y334" i="6"/>
  <c r="Z334" i="6"/>
  <c r="V335" i="6"/>
  <c r="W335" i="6"/>
  <c r="X335" i="6"/>
  <c r="Y335" i="6"/>
  <c r="Z335" i="6"/>
  <c r="V336" i="6"/>
  <c r="W336" i="6"/>
  <c r="X336" i="6"/>
  <c r="Y336" i="6"/>
  <c r="Z336" i="6"/>
  <c r="V337" i="6"/>
  <c r="W337" i="6"/>
  <c r="X337" i="6"/>
  <c r="Y337" i="6"/>
  <c r="Z337" i="6"/>
  <c r="V338" i="6"/>
  <c r="W338" i="6"/>
  <c r="X338" i="6"/>
  <c r="Y338" i="6"/>
  <c r="Z338" i="6"/>
  <c r="V339" i="6"/>
  <c r="W339" i="6"/>
  <c r="X339" i="6"/>
  <c r="Y339" i="6"/>
  <c r="Z339" i="6"/>
  <c r="V340" i="6"/>
  <c r="W340" i="6"/>
  <c r="X340" i="6"/>
  <c r="Y340" i="6"/>
  <c r="Z340" i="6"/>
  <c r="V341" i="6"/>
  <c r="W341" i="6"/>
  <c r="X341" i="6"/>
  <c r="Y341" i="6"/>
  <c r="Z341" i="6"/>
  <c r="V342" i="6"/>
  <c r="W342" i="6"/>
  <c r="X342" i="6"/>
  <c r="Y342" i="6"/>
  <c r="Z342" i="6"/>
  <c r="V343" i="6"/>
  <c r="W343" i="6"/>
  <c r="X343" i="6"/>
  <c r="Y343" i="6"/>
  <c r="Z343" i="6"/>
  <c r="V344" i="6"/>
  <c r="W344" i="6"/>
  <c r="X344" i="6"/>
  <c r="Y344" i="6"/>
  <c r="Z344" i="6"/>
  <c r="V345" i="6"/>
  <c r="W345" i="6"/>
  <c r="X345" i="6"/>
  <c r="Y345" i="6"/>
  <c r="Z345" i="6"/>
  <c r="V346" i="6"/>
  <c r="W346" i="6"/>
  <c r="X346" i="6"/>
  <c r="Y346" i="6"/>
  <c r="Z346" i="6"/>
  <c r="V347" i="6"/>
  <c r="W347" i="6"/>
  <c r="X347" i="6"/>
  <c r="Y347" i="6"/>
  <c r="Z347" i="6"/>
  <c r="V348" i="6"/>
  <c r="W348" i="6"/>
  <c r="X348" i="6"/>
  <c r="Y348" i="6"/>
  <c r="Z348" i="6"/>
  <c r="V349" i="6"/>
  <c r="W349" i="6"/>
  <c r="X349" i="6"/>
  <c r="Y349" i="6"/>
  <c r="Z349" i="6"/>
  <c r="V350" i="6"/>
  <c r="W350" i="6"/>
  <c r="X350" i="6"/>
  <c r="Y350" i="6"/>
  <c r="Z350" i="6"/>
  <c r="V351" i="6"/>
  <c r="W351" i="6"/>
  <c r="X351" i="6"/>
  <c r="Y351" i="6"/>
  <c r="Z351" i="6"/>
  <c r="V352" i="6"/>
  <c r="W352" i="6"/>
  <c r="X352" i="6"/>
  <c r="Y352" i="6"/>
  <c r="Z352" i="6"/>
  <c r="V353" i="6"/>
  <c r="W353" i="6"/>
  <c r="X353" i="6"/>
  <c r="Y353" i="6"/>
  <c r="Z353" i="6"/>
  <c r="V354" i="6"/>
  <c r="W354" i="6"/>
  <c r="X354" i="6"/>
  <c r="Y354" i="6"/>
  <c r="Z354" i="6"/>
  <c r="V355" i="6"/>
  <c r="W355" i="6"/>
  <c r="X355" i="6"/>
  <c r="Y355" i="6"/>
  <c r="Z355" i="6"/>
  <c r="V356" i="6"/>
  <c r="W356" i="6"/>
  <c r="X356" i="6"/>
  <c r="Y356" i="6"/>
  <c r="Z356" i="6"/>
  <c r="Q3" i="6"/>
  <c r="R3" i="6"/>
  <c r="S3" i="6"/>
  <c r="T3" i="6"/>
  <c r="U3" i="6"/>
  <c r="P4" i="6"/>
  <c r="Q4" i="6"/>
  <c r="R4" i="6"/>
  <c r="T4" i="6"/>
  <c r="U4" i="6"/>
  <c r="P5" i="6"/>
  <c r="Q5" i="6"/>
  <c r="R5" i="6"/>
  <c r="S5" i="6"/>
  <c r="T5" i="6"/>
  <c r="U5" i="6"/>
  <c r="P6" i="6"/>
  <c r="Q6" i="6"/>
  <c r="R6" i="6"/>
  <c r="T6" i="6"/>
  <c r="U6" i="6"/>
  <c r="Q7" i="6"/>
  <c r="R7" i="6"/>
  <c r="T7" i="6"/>
  <c r="U7" i="6"/>
  <c r="P8" i="6"/>
  <c r="Q8" i="6"/>
  <c r="R8" i="6"/>
  <c r="S8" i="6"/>
  <c r="T8" i="6"/>
  <c r="U8" i="6"/>
  <c r="P9" i="6"/>
  <c r="Q9" i="6"/>
  <c r="R9" i="6"/>
  <c r="T9" i="6"/>
  <c r="U9" i="6"/>
  <c r="Q10" i="6"/>
  <c r="R10" i="6"/>
  <c r="T10" i="6"/>
  <c r="U10" i="6"/>
  <c r="Q11" i="6"/>
  <c r="R11" i="6"/>
  <c r="S11" i="6"/>
  <c r="T11" i="6"/>
  <c r="U11" i="6"/>
  <c r="P12" i="6"/>
  <c r="Q12" i="6"/>
  <c r="R12" i="6"/>
  <c r="S12" i="6"/>
  <c r="T12" i="6"/>
  <c r="U12" i="6"/>
  <c r="P13" i="6"/>
  <c r="Q13" i="6"/>
  <c r="R13" i="6"/>
  <c r="T13" i="6"/>
  <c r="U13" i="6"/>
  <c r="P14" i="6"/>
  <c r="Q14" i="6"/>
  <c r="R14" i="6"/>
  <c r="T14" i="6"/>
  <c r="U14" i="6"/>
  <c r="Q15" i="6"/>
  <c r="R15" i="6"/>
  <c r="S15" i="6"/>
  <c r="T15" i="6"/>
  <c r="U15" i="6"/>
  <c r="P16" i="6"/>
  <c r="Q16" i="6"/>
  <c r="R16" i="6"/>
  <c r="T16" i="6"/>
  <c r="U16" i="6"/>
  <c r="P17" i="6"/>
  <c r="Q17" i="6"/>
  <c r="R17" i="6"/>
  <c r="S17" i="6"/>
  <c r="T17" i="6"/>
  <c r="U17" i="6"/>
  <c r="Q18" i="6"/>
  <c r="R18" i="6"/>
  <c r="T18" i="6"/>
  <c r="U18" i="6"/>
  <c r="Q19" i="6"/>
  <c r="R19" i="6"/>
  <c r="T19" i="6"/>
  <c r="U19" i="6"/>
  <c r="P20" i="6"/>
  <c r="Q20" i="6"/>
  <c r="R20" i="6"/>
  <c r="S20" i="6"/>
  <c r="T20" i="6"/>
  <c r="U20" i="6"/>
  <c r="P21" i="6"/>
  <c r="Q21" i="6"/>
  <c r="R21" i="6"/>
  <c r="S21" i="6"/>
  <c r="T21" i="6"/>
  <c r="U21" i="6"/>
  <c r="P22" i="6"/>
  <c r="Q22" i="6"/>
  <c r="R22" i="6"/>
  <c r="S22" i="6"/>
  <c r="T22" i="6"/>
  <c r="U22" i="6"/>
  <c r="Q23" i="6"/>
  <c r="R23" i="6"/>
  <c r="S23" i="6"/>
  <c r="T23" i="6"/>
  <c r="U23" i="6"/>
  <c r="P24" i="6"/>
  <c r="Q24" i="6"/>
  <c r="R24" i="6"/>
  <c r="S24" i="6"/>
  <c r="T24" i="6"/>
  <c r="U24" i="6"/>
  <c r="P25" i="6"/>
  <c r="Q25" i="6"/>
  <c r="R25" i="6"/>
  <c r="S25" i="6"/>
  <c r="T25" i="6"/>
  <c r="U25" i="6"/>
  <c r="Q26" i="6"/>
  <c r="R26" i="6"/>
  <c r="T26" i="6"/>
  <c r="U26" i="6"/>
  <c r="P27" i="6"/>
  <c r="Q27" i="6"/>
  <c r="R27" i="6"/>
  <c r="S27" i="6"/>
  <c r="T27" i="6"/>
  <c r="U27" i="6"/>
  <c r="P28" i="6"/>
  <c r="Q28" i="6"/>
  <c r="R28" i="6"/>
  <c r="S28" i="6"/>
  <c r="T28" i="6"/>
  <c r="U28" i="6"/>
  <c r="P29" i="6"/>
  <c r="Q29" i="6"/>
  <c r="R29" i="6"/>
  <c r="S29" i="6"/>
  <c r="T29" i="6"/>
  <c r="U29" i="6"/>
  <c r="P30" i="6"/>
  <c r="Q30" i="6"/>
  <c r="R30" i="6"/>
  <c r="T30" i="6"/>
  <c r="U30" i="6"/>
  <c r="Q31" i="6"/>
  <c r="R31" i="6"/>
  <c r="S31" i="6"/>
  <c r="T31" i="6"/>
  <c r="U31" i="6"/>
  <c r="Q32" i="6"/>
  <c r="R32" i="6"/>
  <c r="S32" i="6"/>
  <c r="T32" i="6"/>
  <c r="U32" i="6"/>
  <c r="P33" i="6"/>
  <c r="Q33" i="6"/>
  <c r="R33" i="6"/>
  <c r="T33" i="6"/>
  <c r="U33" i="6"/>
  <c r="Q34" i="6"/>
  <c r="R34" i="6"/>
  <c r="T34" i="6"/>
  <c r="U34" i="6"/>
  <c r="P35" i="6"/>
  <c r="Q35" i="6"/>
  <c r="R35" i="6"/>
  <c r="S35" i="6"/>
  <c r="T35" i="6"/>
  <c r="U35" i="6"/>
  <c r="P36" i="6"/>
  <c r="Q36" i="6"/>
  <c r="R36" i="6"/>
  <c r="S36" i="6"/>
  <c r="T36" i="6"/>
  <c r="U36" i="6"/>
  <c r="P37" i="6"/>
  <c r="Q37" i="6"/>
  <c r="R37" i="6"/>
  <c r="S37" i="6"/>
  <c r="T37" i="6"/>
  <c r="U37" i="6"/>
  <c r="P38" i="6"/>
  <c r="Q38" i="6"/>
  <c r="R38" i="6"/>
  <c r="S38" i="6"/>
  <c r="T38" i="6"/>
  <c r="U38" i="6"/>
  <c r="Q39" i="6"/>
  <c r="R39" i="6"/>
  <c r="S39" i="6"/>
  <c r="T39" i="6"/>
  <c r="U39" i="6"/>
  <c r="P40" i="6"/>
  <c r="Q40" i="6"/>
  <c r="R40" i="6"/>
  <c r="S40" i="6"/>
  <c r="T40" i="6"/>
  <c r="U40" i="6"/>
  <c r="P41" i="6"/>
  <c r="Q41" i="6"/>
  <c r="R41" i="6"/>
  <c r="S41" i="6"/>
  <c r="T41" i="6"/>
  <c r="U41" i="6"/>
  <c r="Q42" i="6"/>
  <c r="R42" i="6"/>
  <c r="T42" i="6"/>
  <c r="U42" i="6"/>
  <c r="P43" i="6"/>
  <c r="Q43" i="6"/>
  <c r="R43" i="6"/>
  <c r="S43" i="6"/>
  <c r="T43" i="6"/>
  <c r="U43" i="6"/>
  <c r="P44" i="6"/>
  <c r="Q44" i="6"/>
  <c r="R44" i="6"/>
  <c r="S44" i="6"/>
  <c r="T44" i="6"/>
  <c r="U44" i="6"/>
  <c r="P45" i="6"/>
  <c r="Q45" i="6"/>
  <c r="R45" i="6"/>
  <c r="S45" i="6"/>
  <c r="T45" i="6"/>
  <c r="U45" i="6"/>
  <c r="P46" i="6"/>
  <c r="Q46" i="6"/>
  <c r="R46" i="6"/>
  <c r="T46" i="6"/>
  <c r="U46" i="6"/>
  <c r="Q47" i="6"/>
  <c r="R47" i="6"/>
  <c r="S47" i="6"/>
  <c r="T47" i="6"/>
  <c r="U47" i="6"/>
  <c r="P48" i="6"/>
  <c r="Q48" i="6"/>
  <c r="R48" i="6"/>
  <c r="S48" i="6"/>
  <c r="T48" i="6"/>
  <c r="U48" i="6"/>
  <c r="P49" i="6"/>
  <c r="Q49" i="6"/>
  <c r="R49" i="6"/>
  <c r="S49" i="6"/>
  <c r="T49" i="6"/>
  <c r="U49" i="6"/>
  <c r="Q50" i="6"/>
  <c r="R50" i="6"/>
  <c r="T50" i="6"/>
  <c r="U50" i="6"/>
  <c r="P51" i="6"/>
  <c r="Q51" i="6"/>
  <c r="R51" i="6"/>
  <c r="S51" i="6"/>
  <c r="T51" i="6"/>
  <c r="U51" i="6"/>
  <c r="P52" i="6"/>
  <c r="Q52" i="6"/>
  <c r="R52" i="6"/>
  <c r="S52" i="6"/>
  <c r="T52" i="6"/>
  <c r="U52" i="6"/>
  <c r="P53" i="6"/>
  <c r="Q53" i="6"/>
  <c r="R53" i="6"/>
  <c r="S53" i="6"/>
  <c r="T53" i="6"/>
  <c r="U53" i="6"/>
  <c r="P54" i="6"/>
  <c r="Q54" i="6"/>
  <c r="R54" i="6"/>
  <c r="S54" i="6"/>
  <c r="T54" i="6"/>
  <c r="U54" i="6"/>
  <c r="Q55" i="6"/>
  <c r="R55" i="6"/>
  <c r="S55" i="6"/>
  <c r="T55" i="6"/>
  <c r="U55" i="6"/>
  <c r="P56" i="6"/>
  <c r="Q56" i="6"/>
  <c r="R56" i="6"/>
  <c r="T56" i="6"/>
  <c r="U56" i="6"/>
  <c r="P57" i="6"/>
  <c r="Q57" i="6"/>
  <c r="R57" i="6"/>
  <c r="S57" i="6"/>
  <c r="T57" i="6"/>
  <c r="U57" i="6"/>
  <c r="Q58" i="6"/>
  <c r="R58" i="6"/>
  <c r="T58" i="6"/>
  <c r="U58" i="6"/>
  <c r="P59" i="6"/>
  <c r="Q59" i="6"/>
  <c r="R59" i="6"/>
  <c r="S59" i="6"/>
  <c r="T59" i="6"/>
  <c r="U59" i="6"/>
  <c r="P60" i="6"/>
  <c r="Q60" i="6"/>
  <c r="R60" i="6"/>
  <c r="S60" i="6"/>
  <c r="T60" i="6"/>
  <c r="U60" i="6"/>
  <c r="P61" i="6"/>
  <c r="Q61" i="6"/>
  <c r="R61" i="6"/>
  <c r="S61" i="6"/>
  <c r="T61" i="6"/>
  <c r="U61" i="6"/>
  <c r="P62" i="6"/>
  <c r="Q62" i="6"/>
  <c r="R62" i="6"/>
  <c r="T62" i="6"/>
  <c r="U62" i="6"/>
  <c r="Q63" i="6"/>
  <c r="R63" i="6"/>
  <c r="S63" i="6"/>
  <c r="T63" i="6"/>
  <c r="U63" i="6"/>
  <c r="P64" i="6"/>
  <c r="Q64" i="6"/>
  <c r="R64" i="6"/>
  <c r="S64" i="6"/>
  <c r="T64" i="6"/>
  <c r="U64" i="6"/>
  <c r="P65" i="6"/>
  <c r="Q65" i="6"/>
  <c r="R65" i="6"/>
  <c r="S65" i="6"/>
  <c r="T65" i="6"/>
  <c r="U65" i="6"/>
  <c r="Q66" i="6"/>
  <c r="R66" i="6"/>
  <c r="T66" i="6"/>
  <c r="U66" i="6"/>
  <c r="P67" i="6"/>
  <c r="Q67" i="6"/>
  <c r="R67" i="6"/>
  <c r="S67" i="6"/>
  <c r="T67" i="6"/>
  <c r="U67" i="6"/>
  <c r="P68" i="6"/>
  <c r="Q68" i="6"/>
  <c r="R68" i="6"/>
  <c r="S68" i="6"/>
  <c r="T68" i="6"/>
  <c r="U68" i="6"/>
  <c r="P69" i="6"/>
  <c r="Q69" i="6"/>
  <c r="R69" i="6"/>
  <c r="S69" i="6"/>
  <c r="T69" i="6"/>
  <c r="U69" i="6"/>
  <c r="P70" i="6"/>
  <c r="Q70" i="6"/>
  <c r="R70" i="6"/>
  <c r="S70" i="6"/>
  <c r="T70" i="6"/>
  <c r="U70" i="6"/>
  <c r="Q71" i="6"/>
  <c r="R71" i="6"/>
  <c r="S71" i="6"/>
  <c r="T71" i="6"/>
  <c r="U71" i="6"/>
  <c r="P72" i="6"/>
  <c r="Q72" i="6"/>
  <c r="R72" i="6"/>
  <c r="S72" i="6"/>
  <c r="T72" i="6"/>
  <c r="U72" i="6"/>
  <c r="P73" i="6"/>
  <c r="Q73" i="6"/>
  <c r="R73" i="6"/>
  <c r="S73" i="6"/>
  <c r="T73" i="6"/>
  <c r="U73" i="6"/>
  <c r="Q74" i="6"/>
  <c r="R74" i="6"/>
  <c r="T74" i="6"/>
  <c r="U74" i="6"/>
  <c r="P75" i="6"/>
  <c r="Q75" i="6"/>
  <c r="R75" i="6"/>
  <c r="S75" i="6"/>
  <c r="T75" i="6"/>
  <c r="U75" i="6"/>
  <c r="P76" i="6"/>
  <c r="Q76" i="6"/>
  <c r="R76" i="6"/>
  <c r="S76" i="6"/>
  <c r="T76" i="6"/>
  <c r="U76" i="6"/>
  <c r="P77" i="6"/>
  <c r="Q77" i="6"/>
  <c r="R77" i="6"/>
  <c r="S77" i="6"/>
  <c r="T77" i="6"/>
  <c r="U77" i="6"/>
  <c r="P78" i="6"/>
  <c r="Q78" i="6"/>
  <c r="R78" i="6"/>
  <c r="S78" i="6"/>
  <c r="T78" i="6"/>
  <c r="U78" i="6"/>
  <c r="Q79" i="6"/>
  <c r="R79" i="6"/>
  <c r="T79" i="6"/>
  <c r="U79" i="6"/>
  <c r="P80" i="6"/>
  <c r="Q80" i="6"/>
  <c r="R80" i="6"/>
  <c r="S80" i="6"/>
  <c r="T80" i="6"/>
  <c r="U80" i="6"/>
  <c r="P81" i="6"/>
  <c r="Q81" i="6"/>
  <c r="R81" i="6"/>
  <c r="S81" i="6"/>
  <c r="T81" i="6"/>
  <c r="U81" i="6"/>
  <c r="Q82" i="6"/>
  <c r="R82" i="6"/>
  <c r="S82" i="6"/>
  <c r="T82" i="6"/>
  <c r="U82" i="6"/>
  <c r="P83" i="6"/>
  <c r="Q83" i="6"/>
  <c r="R83" i="6"/>
  <c r="S83" i="6"/>
  <c r="T83" i="6"/>
  <c r="U83" i="6"/>
  <c r="P84" i="6"/>
  <c r="Q84" i="6"/>
  <c r="R84" i="6"/>
  <c r="S84" i="6"/>
  <c r="T84" i="6"/>
  <c r="U84" i="6"/>
  <c r="P85" i="6"/>
  <c r="Q85" i="6"/>
  <c r="R85" i="6"/>
  <c r="S85" i="6"/>
  <c r="T85" i="6"/>
  <c r="U85" i="6"/>
  <c r="P86" i="6"/>
  <c r="Q86" i="6"/>
  <c r="R86" i="6"/>
  <c r="S86" i="6"/>
  <c r="T86" i="6"/>
  <c r="U86" i="6"/>
  <c r="Q87" i="6"/>
  <c r="R87" i="6"/>
  <c r="S87" i="6"/>
  <c r="T87" i="6"/>
  <c r="U87" i="6"/>
  <c r="Q88" i="6"/>
  <c r="R88" i="6"/>
  <c r="S88" i="6"/>
  <c r="T88" i="6"/>
  <c r="U88" i="6"/>
  <c r="P89" i="6"/>
  <c r="Q89" i="6"/>
  <c r="R89" i="6"/>
  <c r="S89" i="6"/>
  <c r="T89" i="6"/>
  <c r="U89" i="6"/>
  <c r="Q90" i="6"/>
  <c r="R90" i="6"/>
  <c r="T90" i="6"/>
  <c r="U90" i="6"/>
  <c r="P91" i="6"/>
  <c r="Q91" i="6"/>
  <c r="R91" i="6"/>
  <c r="S91" i="6"/>
  <c r="T91" i="6"/>
  <c r="U91" i="6"/>
  <c r="P92" i="6"/>
  <c r="Q92" i="6"/>
  <c r="R92" i="6"/>
  <c r="S92" i="6"/>
  <c r="T92" i="6"/>
  <c r="U92" i="6"/>
  <c r="P93" i="6"/>
  <c r="Q93" i="6"/>
  <c r="R93" i="6"/>
  <c r="S93" i="6"/>
  <c r="T93" i="6"/>
  <c r="U93" i="6"/>
  <c r="P94" i="6"/>
  <c r="Q94" i="6"/>
  <c r="R94" i="6"/>
  <c r="S94" i="6"/>
  <c r="T94" i="6"/>
  <c r="U94" i="6"/>
  <c r="Q95" i="6"/>
  <c r="R95" i="6"/>
  <c r="S95" i="6"/>
  <c r="T95" i="6"/>
  <c r="U95" i="6"/>
  <c r="Q96" i="6"/>
  <c r="R96" i="6"/>
  <c r="S96" i="6"/>
  <c r="T96" i="6"/>
  <c r="U96" i="6"/>
  <c r="P97" i="6"/>
  <c r="Q97" i="6"/>
  <c r="R97" i="6"/>
  <c r="S97" i="6"/>
  <c r="T97" i="6"/>
  <c r="U97" i="6"/>
  <c r="Q98" i="6"/>
  <c r="R98" i="6"/>
  <c r="T98" i="6"/>
  <c r="U98" i="6"/>
  <c r="P99" i="6"/>
  <c r="Q99" i="6"/>
  <c r="R99" i="6"/>
  <c r="S99" i="6"/>
  <c r="T99" i="6"/>
  <c r="U99" i="6"/>
  <c r="P100" i="6"/>
  <c r="Q100" i="6"/>
  <c r="R100" i="6"/>
  <c r="S100" i="6"/>
  <c r="T100" i="6"/>
  <c r="U100" i="6"/>
  <c r="P101" i="6"/>
  <c r="Q101" i="6"/>
  <c r="R101" i="6"/>
  <c r="S101" i="6"/>
  <c r="T101" i="6"/>
  <c r="U101" i="6"/>
  <c r="P102" i="6"/>
  <c r="Q102" i="6"/>
  <c r="R102" i="6"/>
  <c r="S102" i="6"/>
  <c r="T102" i="6"/>
  <c r="U102" i="6"/>
  <c r="Q103" i="6"/>
  <c r="R103" i="6"/>
  <c r="T103" i="6"/>
  <c r="U103" i="6"/>
  <c r="P104" i="6"/>
  <c r="Q104" i="6"/>
  <c r="R104" i="6"/>
  <c r="S104" i="6"/>
  <c r="T104" i="6"/>
  <c r="U104" i="6"/>
  <c r="P105" i="6"/>
  <c r="Q105" i="6"/>
  <c r="R105" i="6"/>
  <c r="S105" i="6"/>
  <c r="T105" i="6"/>
  <c r="U105" i="6"/>
  <c r="Q106" i="6"/>
  <c r="R106" i="6"/>
  <c r="T106" i="6"/>
  <c r="U106" i="6"/>
  <c r="P107" i="6"/>
  <c r="Q107" i="6"/>
  <c r="R107" i="6"/>
  <c r="S107" i="6"/>
  <c r="T107" i="6"/>
  <c r="U107" i="6"/>
  <c r="P108" i="6"/>
  <c r="Q108" i="6"/>
  <c r="R108" i="6"/>
  <c r="S108" i="6"/>
  <c r="T108" i="6"/>
  <c r="U108" i="6"/>
  <c r="P109" i="6"/>
  <c r="Q109" i="6"/>
  <c r="R109" i="6"/>
  <c r="S109" i="6"/>
  <c r="T109" i="6"/>
  <c r="U109" i="6"/>
  <c r="P110" i="6"/>
  <c r="Q110" i="6"/>
  <c r="R110" i="6"/>
  <c r="S110" i="6"/>
  <c r="T110" i="6"/>
  <c r="U110" i="6"/>
  <c r="Q111" i="6"/>
  <c r="R111" i="6"/>
  <c r="S111" i="6"/>
  <c r="T111" i="6"/>
  <c r="U111" i="6"/>
  <c r="P112" i="6"/>
  <c r="Q112" i="6"/>
  <c r="R112" i="6"/>
  <c r="S112" i="6"/>
  <c r="T112" i="6"/>
  <c r="U112" i="6"/>
  <c r="P113" i="6"/>
  <c r="Q113" i="6"/>
  <c r="R113" i="6"/>
  <c r="S113" i="6"/>
  <c r="T113" i="6"/>
  <c r="U113" i="6"/>
  <c r="Q114" i="6"/>
  <c r="R114" i="6"/>
  <c r="T114" i="6"/>
  <c r="U114" i="6"/>
  <c r="P115" i="6"/>
  <c r="Q115" i="6"/>
  <c r="R115" i="6"/>
  <c r="S115" i="6"/>
  <c r="T115" i="6"/>
  <c r="U115" i="6"/>
  <c r="P116" i="6"/>
  <c r="Q116" i="6"/>
  <c r="R116" i="6"/>
  <c r="S116" i="6"/>
  <c r="T116" i="6"/>
  <c r="U116" i="6"/>
  <c r="P117" i="6"/>
  <c r="Q117" i="6"/>
  <c r="R117" i="6"/>
  <c r="S117" i="6"/>
  <c r="T117" i="6"/>
  <c r="U117" i="6"/>
  <c r="P118" i="6"/>
  <c r="Q118" i="6"/>
  <c r="R118" i="6"/>
  <c r="S118" i="6"/>
  <c r="T118" i="6"/>
  <c r="U118" i="6"/>
  <c r="Q119" i="6"/>
  <c r="R119" i="6"/>
  <c r="S119" i="6"/>
  <c r="T119" i="6"/>
  <c r="U119" i="6"/>
  <c r="P120" i="6"/>
  <c r="Q120" i="6"/>
  <c r="R120" i="6"/>
  <c r="S120" i="6"/>
  <c r="T120" i="6"/>
  <c r="U120" i="6"/>
  <c r="P121" i="6"/>
  <c r="Q121" i="6"/>
  <c r="R121" i="6"/>
  <c r="S121" i="6"/>
  <c r="T121" i="6"/>
  <c r="U121" i="6"/>
  <c r="Q122" i="6"/>
  <c r="R122" i="6"/>
  <c r="T122" i="6"/>
  <c r="U122" i="6"/>
  <c r="P123" i="6"/>
  <c r="Q123" i="6"/>
  <c r="R123" i="6"/>
  <c r="S123" i="6"/>
  <c r="T123" i="6"/>
  <c r="U123" i="6"/>
  <c r="P124" i="6"/>
  <c r="Q124" i="6"/>
  <c r="R124" i="6"/>
  <c r="S124" i="6"/>
  <c r="T124" i="6"/>
  <c r="U124" i="6"/>
  <c r="P125" i="6"/>
  <c r="Q125" i="6"/>
  <c r="R125" i="6"/>
  <c r="S125" i="6"/>
  <c r="T125" i="6"/>
  <c r="U125" i="6"/>
  <c r="P126" i="6"/>
  <c r="Q126" i="6"/>
  <c r="R126" i="6"/>
  <c r="S126" i="6"/>
  <c r="T126" i="6"/>
  <c r="U126" i="6"/>
  <c r="Q127" i="6"/>
  <c r="R127" i="6"/>
  <c r="T127" i="6"/>
  <c r="U127" i="6"/>
  <c r="Q128" i="6"/>
  <c r="R128" i="6"/>
  <c r="S128" i="6"/>
  <c r="T128" i="6"/>
  <c r="U128" i="6"/>
  <c r="P129" i="6"/>
  <c r="Q129" i="6"/>
  <c r="R129" i="6"/>
  <c r="S129" i="6"/>
  <c r="T129" i="6"/>
  <c r="U129" i="6"/>
  <c r="Q130" i="6"/>
  <c r="R130" i="6"/>
  <c r="T130" i="6"/>
  <c r="U130" i="6"/>
  <c r="P131" i="6"/>
  <c r="Q131" i="6"/>
  <c r="R131" i="6"/>
  <c r="S131" i="6"/>
  <c r="T131" i="6"/>
  <c r="U131" i="6"/>
  <c r="P132" i="6"/>
  <c r="Q132" i="6"/>
  <c r="R132" i="6"/>
  <c r="S132" i="6"/>
  <c r="T132" i="6"/>
  <c r="U132" i="6"/>
  <c r="P133" i="6"/>
  <c r="Q133" i="6"/>
  <c r="R133" i="6"/>
  <c r="S133" i="6"/>
  <c r="T133" i="6"/>
  <c r="U133" i="6"/>
  <c r="P134" i="6"/>
  <c r="Q134" i="6"/>
  <c r="R134" i="6"/>
  <c r="T134" i="6"/>
  <c r="U134" i="6"/>
  <c r="Q135" i="6"/>
  <c r="R135" i="6"/>
  <c r="S135" i="6"/>
  <c r="T135" i="6"/>
  <c r="U135" i="6"/>
  <c r="P136" i="6"/>
  <c r="Q136" i="6"/>
  <c r="R136" i="6"/>
  <c r="S136" i="6"/>
  <c r="T136" i="6"/>
  <c r="U136" i="6"/>
  <c r="P137" i="6"/>
  <c r="Q137" i="6"/>
  <c r="R137" i="6"/>
  <c r="S137" i="6"/>
  <c r="T137" i="6"/>
  <c r="U137" i="6"/>
  <c r="Q138" i="6"/>
  <c r="R138" i="6"/>
  <c r="T138" i="6"/>
  <c r="U138" i="6"/>
  <c r="P139" i="6"/>
  <c r="Q139" i="6"/>
  <c r="R139" i="6"/>
  <c r="S139" i="6"/>
  <c r="T139" i="6"/>
  <c r="U139" i="6"/>
  <c r="P140" i="6"/>
  <c r="Q140" i="6"/>
  <c r="R140" i="6"/>
  <c r="S140" i="6"/>
  <c r="T140" i="6"/>
  <c r="U140" i="6"/>
  <c r="P141" i="6"/>
  <c r="Q141" i="6"/>
  <c r="R141" i="6"/>
  <c r="S141" i="6"/>
  <c r="T141" i="6"/>
  <c r="U141" i="6"/>
  <c r="P142" i="6"/>
  <c r="Q142" i="6"/>
  <c r="R142" i="6"/>
  <c r="S142" i="6"/>
  <c r="T142" i="6"/>
  <c r="U142" i="6"/>
  <c r="Q143" i="6"/>
  <c r="R143" i="6"/>
  <c r="S143" i="6"/>
  <c r="T143" i="6"/>
  <c r="U143" i="6"/>
  <c r="P144" i="6"/>
  <c r="Q144" i="6"/>
  <c r="R144" i="6"/>
  <c r="T144" i="6"/>
  <c r="U144" i="6"/>
  <c r="P145" i="6"/>
  <c r="Q145" i="6"/>
  <c r="R145" i="6"/>
  <c r="S145" i="6"/>
  <c r="T145" i="6"/>
  <c r="U145" i="6"/>
  <c r="Q146" i="6"/>
  <c r="R146" i="6"/>
  <c r="T146" i="6"/>
  <c r="U146" i="6"/>
  <c r="P147" i="6"/>
  <c r="Q147" i="6"/>
  <c r="R147" i="6"/>
  <c r="S147" i="6"/>
  <c r="T147" i="6"/>
  <c r="U147" i="6"/>
  <c r="P148" i="6"/>
  <c r="Q148" i="6"/>
  <c r="R148" i="6"/>
  <c r="S148" i="6"/>
  <c r="T148" i="6"/>
  <c r="U148" i="6"/>
  <c r="P149" i="6"/>
  <c r="Q149" i="6"/>
  <c r="R149" i="6"/>
  <c r="S149" i="6"/>
  <c r="T149" i="6"/>
  <c r="U149" i="6"/>
  <c r="P150" i="6"/>
  <c r="Q150" i="6"/>
  <c r="R150" i="6"/>
  <c r="S150" i="6"/>
  <c r="T150" i="6"/>
  <c r="U150" i="6"/>
  <c r="Q151" i="6"/>
  <c r="R151" i="6"/>
  <c r="S151" i="6"/>
  <c r="T151" i="6"/>
  <c r="U151" i="6"/>
  <c r="Q152" i="6"/>
  <c r="R152" i="6"/>
  <c r="S152" i="6"/>
  <c r="T152" i="6"/>
  <c r="U152" i="6"/>
  <c r="P153" i="6"/>
  <c r="Q153" i="6"/>
  <c r="R153" i="6"/>
  <c r="S153" i="6"/>
  <c r="T153" i="6"/>
  <c r="U153" i="6"/>
  <c r="Q154" i="6"/>
  <c r="R154" i="6"/>
  <c r="T154" i="6"/>
  <c r="U154" i="6"/>
  <c r="P155" i="6"/>
  <c r="Q155" i="6"/>
  <c r="R155" i="6"/>
  <c r="S155" i="6"/>
  <c r="T155" i="6"/>
  <c r="U155" i="6"/>
  <c r="P156" i="6"/>
  <c r="Q156" i="6"/>
  <c r="R156" i="6"/>
  <c r="S156" i="6"/>
  <c r="T156" i="6"/>
  <c r="U156" i="6"/>
  <c r="P157" i="6"/>
  <c r="Q157" i="6"/>
  <c r="R157" i="6"/>
  <c r="S157" i="6"/>
  <c r="T157" i="6"/>
  <c r="U157" i="6"/>
  <c r="P158" i="6"/>
  <c r="Q158" i="6"/>
  <c r="R158" i="6"/>
  <c r="S158" i="6"/>
  <c r="T158" i="6"/>
  <c r="U158" i="6"/>
  <c r="Q159" i="6"/>
  <c r="R159" i="6"/>
  <c r="S159" i="6"/>
  <c r="T159" i="6"/>
  <c r="U159" i="6"/>
  <c r="P160" i="6"/>
  <c r="Q160" i="6"/>
  <c r="R160" i="6"/>
  <c r="S160" i="6"/>
  <c r="T160" i="6"/>
  <c r="U160" i="6"/>
  <c r="P161" i="6"/>
  <c r="Q161" i="6"/>
  <c r="R161" i="6"/>
  <c r="S161" i="6"/>
  <c r="T161" i="6"/>
  <c r="U161" i="6"/>
  <c r="Q162" i="6"/>
  <c r="R162" i="6"/>
  <c r="T162" i="6"/>
  <c r="U162" i="6"/>
  <c r="P163" i="6"/>
  <c r="Q163" i="6"/>
  <c r="R163" i="6"/>
  <c r="S163" i="6"/>
  <c r="T163" i="6"/>
  <c r="U163" i="6"/>
  <c r="P164" i="6"/>
  <c r="Q164" i="6"/>
  <c r="R164" i="6"/>
  <c r="S164" i="6"/>
  <c r="T164" i="6"/>
  <c r="U164" i="6"/>
  <c r="P165" i="6"/>
  <c r="Q165" i="6"/>
  <c r="R165" i="6"/>
  <c r="S165" i="6"/>
  <c r="T165" i="6"/>
  <c r="U165" i="6"/>
  <c r="P166" i="6"/>
  <c r="Q166" i="6"/>
  <c r="R166" i="6"/>
  <c r="S166" i="6"/>
  <c r="T166" i="6"/>
  <c r="U166" i="6"/>
  <c r="Q167" i="6"/>
  <c r="R167" i="6"/>
  <c r="S167" i="6"/>
  <c r="T167" i="6"/>
  <c r="U167" i="6"/>
  <c r="P168" i="6"/>
  <c r="Q168" i="6"/>
  <c r="R168" i="6"/>
  <c r="S168" i="6"/>
  <c r="T168" i="6"/>
  <c r="U168" i="6"/>
  <c r="P169" i="6"/>
  <c r="Q169" i="6"/>
  <c r="R169" i="6"/>
  <c r="S169" i="6"/>
  <c r="T169" i="6"/>
  <c r="U169" i="6"/>
  <c r="Q170" i="6"/>
  <c r="R170" i="6"/>
  <c r="T170" i="6"/>
  <c r="U170" i="6"/>
  <c r="P171" i="6"/>
  <c r="Q171" i="6"/>
  <c r="R171" i="6"/>
  <c r="S171" i="6"/>
  <c r="T171" i="6"/>
  <c r="U171" i="6"/>
  <c r="P172" i="6"/>
  <c r="Q172" i="6"/>
  <c r="R172" i="6"/>
  <c r="S172" i="6"/>
  <c r="T172" i="6"/>
  <c r="U172" i="6"/>
  <c r="P173" i="6"/>
  <c r="Q173" i="6"/>
  <c r="R173" i="6"/>
  <c r="S173" i="6"/>
  <c r="T173" i="6"/>
  <c r="U173" i="6"/>
  <c r="P174" i="6"/>
  <c r="Q174" i="6"/>
  <c r="R174" i="6"/>
  <c r="S174" i="6"/>
  <c r="T174" i="6"/>
  <c r="U174" i="6"/>
  <c r="Q175" i="6"/>
  <c r="R175" i="6"/>
  <c r="S175" i="6"/>
  <c r="T175" i="6"/>
  <c r="U175" i="6"/>
  <c r="Q176" i="6"/>
  <c r="R176" i="6"/>
  <c r="S176" i="6"/>
  <c r="T176" i="6"/>
  <c r="U176" i="6"/>
  <c r="P177" i="6"/>
  <c r="Q177" i="6"/>
  <c r="R177" i="6"/>
  <c r="S177" i="6"/>
  <c r="T177" i="6"/>
  <c r="U177" i="6"/>
  <c r="Q178" i="6"/>
  <c r="R178" i="6"/>
  <c r="T178" i="6"/>
  <c r="U178" i="6"/>
  <c r="P179" i="6"/>
  <c r="Q179" i="6"/>
  <c r="R179" i="6"/>
  <c r="S179" i="6"/>
  <c r="T179" i="6"/>
  <c r="U179" i="6"/>
  <c r="P180" i="6"/>
  <c r="Q180" i="6"/>
  <c r="R180" i="6"/>
  <c r="S180" i="6"/>
  <c r="T180" i="6"/>
  <c r="U180" i="6"/>
  <c r="P181" i="6"/>
  <c r="Q181" i="6"/>
  <c r="R181" i="6"/>
  <c r="S181" i="6"/>
  <c r="T181" i="6"/>
  <c r="U181" i="6"/>
  <c r="P182" i="6"/>
  <c r="Q182" i="6"/>
  <c r="R182" i="6"/>
  <c r="S182" i="6"/>
  <c r="T182" i="6"/>
  <c r="U182" i="6"/>
  <c r="Q183" i="6"/>
  <c r="R183" i="6"/>
  <c r="S183" i="6"/>
  <c r="T183" i="6"/>
  <c r="U183" i="6"/>
  <c r="P184" i="6"/>
  <c r="Q184" i="6"/>
  <c r="R184" i="6"/>
  <c r="S184" i="6"/>
  <c r="T184" i="6"/>
  <c r="U184" i="6"/>
  <c r="P185" i="6"/>
  <c r="Q185" i="6"/>
  <c r="R185" i="6"/>
  <c r="S185" i="6"/>
  <c r="T185" i="6"/>
  <c r="U185" i="6"/>
  <c r="Q186" i="6"/>
  <c r="R186" i="6"/>
  <c r="T186" i="6"/>
  <c r="U186" i="6"/>
  <c r="P187" i="6"/>
  <c r="Q187" i="6"/>
  <c r="R187" i="6"/>
  <c r="S187" i="6"/>
  <c r="T187" i="6"/>
  <c r="U187" i="6"/>
  <c r="P188" i="6"/>
  <c r="Q188" i="6"/>
  <c r="R188" i="6"/>
  <c r="S188" i="6"/>
  <c r="T188" i="6"/>
  <c r="U188" i="6"/>
  <c r="P189" i="6"/>
  <c r="Q189" i="6"/>
  <c r="R189" i="6"/>
  <c r="S189" i="6"/>
  <c r="T189" i="6"/>
  <c r="U189" i="6"/>
  <c r="P190" i="6"/>
  <c r="Q190" i="6"/>
  <c r="R190" i="6"/>
  <c r="S190" i="6"/>
  <c r="T190" i="6"/>
  <c r="U190" i="6"/>
  <c r="Q191" i="6"/>
  <c r="R191" i="6"/>
  <c r="S191" i="6"/>
  <c r="T191" i="6"/>
  <c r="U191" i="6"/>
  <c r="P192" i="6"/>
  <c r="Q192" i="6"/>
  <c r="R192" i="6"/>
  <c r="T192" i="6"/>
  <c r="U192" i="6"/>
  <c r="P193" i="6"/>
  <c r="Q193" i="6"/>
  <c r="R193" i="6"/>
  <c r="S193" i="6"/>
  <c r="T193" i="6"/>
  <c r="U193" i="6"/>
  <c r="Q194" i="6"/>
  <c r="R194" i="6"/>
  <c r="T194" i="6"/>
  <c r="U194" i="6"/>
  <c r="P195" i="6"/>
  <c r="Q195" i="6"/>
  <c r="R195" i="6"/>
  <c r="S195" i="6"/>
  <c r="T195" i="6"/>
  <c r="U195" i="6"/>
  <c r="P196" i="6"/>
  <c r="Q196" i="6"/>
  <c r="R196" i="6"/>
  <c r="S196" i="6"/>
  <c r="T196" i="6"/>
  <c r="U196" i="6"/>
  <c r="P197" i="6"/>
  <c r="Q197" i="6"/>
  <c r="R197" i="6"/>
  <c r="S197" i="6"/>
  <c r="T197" i="6"/>
  <c r="U197" i="6"/>
  <c r="P198" i="6"/>
  <c r="Q198" i="6"/>
  <c r="R198" i="6"/>
  <c r="S198" i="6"/>
  <c r="T198" i="6"/>
  <c r="U198" i="6"/>
  <c r="Q199" i="6"/>
  <c r="R199" i="6"/>
  <c r="S199" i="6"/>
  <c r="T199" i="6"/>
  <c r="U199" i="6"/>
  <c r="Q200" i="6"/>
  <c r="R200" i="6"/>
  <c r="S200" i="6"/>
  <c r="T200" i="6"/>
  <c r="U200" i="6"/>
  <c r="P201" i="6"/>
  <c r="Q201" i="6"/>
  <c r="R201" i="6"/>
  <c r="S201" i="6"/>
  <c r="T201" i="6"/>
  <c r="U201" i="6"/>
  <c r="Q202" i="6"/>
  <c r="R202" i="6"/>
  <c r="T202" i="6"/>
  <c r="U202" i="6"/>
  <c r="P203" i="6"/>
  <c r="Q203" i="6"/>
  <c r="R203" i="6"/>
  <c r="S203" i="6"/>
  <c r="T203" i="6"/>
  <c r="U203" i="6"/>
  <c r="P204" i="6"/>
  <c r="Q204" i="6"/>
  <c r="R204" i="6"/>
  <c r="S204" i="6"/>
  <c r="T204" i="6"/>
  <c r="U204" i="6"/>
  <c r="P205" i="6"/>
  <c r="Q205" i="6"/>
  <c r="R205" i="6"/>
  <c r="S205" i="6"/>
  <c r="T205" i="6"/>
  <c r="U205" i="6"/>
  <c r="P206" i="6"/>
  <c r="Q206" i="6"/>
  <c r="R206" i="6"/>
  <c r="S206" i="6"/>
  <c r="T206" i="6"/>
  <c r="U206" i="6"/>
  <c r="Q207" i="6"/>
  <c r="R207" i="6"/>
  <c r="S207" i="6"/>
  <c r="T207" i="6"/>
  <c r="U207" i="6"/>
  <c r="Q208" i="6"/>
  <c r="R208" i="6"/>
  <c r="S208" i="6"/>
  <c r="T208" i="6"/>
  <c r="U208" i="6"/>
  <c r="P209" i="6"/>
  <c r="Q209" i="6"/>
  <c r="R209" i="6"/>
  <c r="S209" i="6"/>
  <c r="T209" i="6"/>
  <c r="U209" i="6"/>
  <c r="Q210" i="6"/>
  <c r="R210" i="6"/>
  <c r="T210" i="6"/>
  <c r="U210" i="6"/>
  <c r="P211" i="6"/>
  <c r="Q211" i="6"/>
  <c r="R211" i="6"/>
  <c r="S211" i="6"/>
  <c r="T211" i="6"/>
  <c r="U211" i="6"/>
  <c r="P212" i="6"/>
  <c r="Q212" i="6"/>
  <c r="R212" i="6"/>
  <c r="S212" i="6"/>
  <c r="T212" i="6"/>
  <c r="U212" i="6"/>
  <c r="P213" i="6"/>
  <c r="Q213" i="6"/>
  <c r="R213" i="6"/>
  <c r="S213" i="6"/>
  <c r="T213" i="6"/>
  <c r="U213" i="6"/>
  <c r="P214" i="6"/>
  <c r="Q214" i="6"/>
  <c r="R214" i="6"/>
  <c r="S214" i="6"/>
  <c r="T214" i="6"/>
  <c r="U214" i="6"/>
  <c r="Q215" i="6"/>
  <c r="R215" i="6"/>
  <c r="S215" i="6"/>
  <c r="T215" i="6"/>
  <c r="U215" i="6"/>
  <c r="Q216" i="6"/>
  <c r="R216" i="6"/>
  <c r="S216" i="6"/>
  <c r="T216" i="6"/>
  <c r="U216" i="6"/>
  <c r="P217" i="6"/>
  <c r="Q217" i="6"/>
  <c r="R217" i="6"/>
  <c r="S217" i="6"/>
  <c r="T217" i="6"/>
  <c r="U217" i="6"/>
  <c r="Q218" i="6"/>
  <c r="R218" i="6"/>
  <c r="T218" i="6"/>
  <c r="U218" i="6"/>
  <c r="P219" i="6"/>
  <c r="Q219" i="6"/>
  <c r="R219" i="6"/>
  <c r="S219" i="6"/>
  <c r="T219" i="6"/>
  <c r="U219" i="6"/>
  <c r="P220" i="6"/>
  <c r="Q220" i="6"/>
  <c r="R220" i="6"/>
  <c r="S220" i="6"/>
  <c r="T220" i="6"/>
  <c r="U220" i="6"/>
  <c r="P221" i="6"/>
  <c r="Q221" i="6"/>
  <c r="R221" i="6"/>
  <c r="S221" i="6"/>
  <c r="T221" i="6"/>
  <c r="U221" i="6"/>
  <c r="P222" i="6"/>
  <c r="Q222" i="6"/>
  <c r="R222" i="6"/>
  <c r="S222" i="6"/>
  <c r="T222" i="6"/>
  <c r="U222" i="6"/>
  <c r="Q223" i="6"/>
  <c r="R223" i="6"/>
  <c r="S223" i="6"/>
  <c r="T223" i="6"/>
  <c r="U223" i="6"/>
  <c r="P224" i="6"/>
  <c r="Q224" i="6"/>
  <c r="R224" i="6"/>
  <c r="S224" i="6"/>
  <c r="T224" i="6"/>
  <c r="U224" i="6"/>
  <c r="P225" i="6"/>
  <c r="Q225" i="6"/>
  <c r="R225" i="6"/>
  <c r="S225" i="6"/>
  <c r="T225" i="6"/>
  <c r="U225" i="6"/>
  <c r="Q226" i="6"/>
  <c r="R226" i="6"/>
  <c r="T226" i="6"/>
  <c r="U226" i="6"/>
  <c r="P227" i="6"/>
  <c r="Q227" i="6"/>
  <c r="R227" i="6"/>
  <c r="S227" i="6"/>
  <c r="T227" i="6"/>
  <c r="U227" i="6"/>
  <c r="P228" i="6"/>
  <c r="Q228" i="6"/>
  <c r="R228" i="6"/>
  <c r="S228" i="6"/>
  <c r="T228" i="6"/>
  <c r="U228" i="6"/>
  <c r="P229" i="6"/>
  <c r="Q229" i="6"/>
  <c r="R229" i="6"/>
  <c r="S229" i="6"/>
  <c r="T229" i="6"/>
  <c r="U229" i="6"/>
  <c r="P230" i="6"/>
  <c r="Q230" i="6"/>
  <c r="R230" i="6"/>
  <c r="S230" i="6"/>
  <c r="T230" i="6"/>
  <c r="U230" i="6"/>
  <c r="Q231" i="6"/>
  <c r="R231" i="6"/>
  <c r="S231" i="6"/>
  <c r="T231" i="6"/>
  <c r="U231" i="6"/>
  <c r="P232" i="6"/>
  <c r="Q232" i="6"/>
  <c r="R232" i="6"/>
  <c r="S232" i="6"/>
  <c r="T232" i="6"/>
  <c r="U232" i="6"/>
  <c r="P233" i="6"/>
  <c r="Q233" i="6"/>
  <c r="R233" i="6"/>
  <c r="S233" i="6"/>
  <c r="T233" i="6"/>
  <c r="U233" i="6"/>
  <c r="Q234" i="6"/>
  <c r="R234" i="6"/>
  <c r="T234" i="6"/>
  <c r="U234" i="6"/>
  <c r="P235" i="6"/>
  <c r="Q235" i="6"/>
  <c r="R235" i="6"/>
  <c r="S235" i="6"/>
  <c r="T235" i="6"/>
  <c r="U235" i="6"/>
  <c r="P236" i="6"/>
  <c r="Q236" i="6"/>
  <c r="R236" i="6"/>
  <c r="S236" i="6"/>
  <c r="T236" i="6"/>
  <c r="U236" i="6"/>
  <c r="P237" i="6"/>
  <c r="Q237" i="6"/>
  <c r="R237" i="6"/>
  <c r="S237" i="6"/>
  <c r="T237" i="6"/>
  <c r="U237" i="6"/>
  <c r="P238" i="6"/>
  <c r="Q238" i="6"/>
  <c r="R238" i="6"/>
  <c r="S238" i="6"/>
  <c r="T238" i="6"/>
  <c r="U238" i="6"/>
  <c r="Q239" i="6"/>
  <c r="R239" i="6"/>
  <c r="S239" i="6"/>
  <c r="T239" i="6"/>
  <c r="U239" i="6"/>
  <c r="P240" i="6"/>
  <c r="Q240" i="6"/>
  <c r="R240" i="6"/>
  <c r="T240" i="6"/>
  <c r="U240" i="6"/>
  <c r="P241" i="6"/>
  <c r="Q241" i="6"/>
  <c r="R241" i="6"/>
  <c r="S241" i="6"/>
  <c r="T241" i="6"/>
  <c r="U241" i="6"/>
  <c r="Q242" i="6"/>
  <c r="R242" i="6"/>
  <c r="T242" i="6"/>
  <c r="U242" i="6"/>
  <c r="P243" i="6"/>
  <c r="Q243" i="6"/>
  <c r="R243" i="6"/>
  <c r="S243" i="6"/>
  <c r="T243" i="6"/>
  <c r="U243" i="6"/>
  <c r="P244" i="6"/>
  <c r="Q244" i="6"/>
  <c r="R244" i="6"/>
  <c r="S244" i="6"/>
  <c r="T244" i="6"/>
  <c r="U244" i="6"/>
  <c r="P245" i="6"/>
  <c r="Q245" i="6"/>
  <c r="R245" i="6"/>
  <c r="S245" i="6"/>
  <c r="T245" i="6"/>
  <c r="U245" i="6"/>
  <c r="P246" i="6"/>
  <c r="Q246" i="6"/>
  <c r="R246" i="6"/>
  <c r="S246" i="6"/>
  <c r="T246" i="6"/>
  <c r="U246" i="6"/>
  <c r="Q247" i="6"/>
  <c r="R247" i="6"/>
  <c r="S247" i="6"/>
  <c r="T247" i="6"/>
  <c r="U247" i="6"/>
  <c r="P248" i="6"/>
  <c r="Q248" i="6"/>
  <c r="R248" i="6"/>
  <c r="S248" i="6"/>
  <c r="T248" i="6"/>
  <c r="U248" i="6"/>
  <c r="P249" i="6"/>
  <c r="Q249" i="6"/>
  <c r="R249" i="6"/>
  <c r="S249" i="6"/>
  <c r="T249" i="6"/>
  <c r="U249" i="6"/>
  <c r="Q250" i="6"/>
  <c r="R250" i="6"/>
  <c r="T250" i="6"/>
  <c r="U250" i="6"/>
  <c r="P251" i="6"/>
  <c r="Q251" i="6"/>
  <c r="R251" i="6"/>
  <c r="S251" i="6"/>
  <c r="T251" i="6"/>
  <c r="U251" i="6"/>
  <c r="P252" i="6"/>
  <c r="Q252" i="6"/>
  <c r="R252" i="6"/>
  <c r="S252" i="6"/>
  <c r="T252" i="6"/>
  <c r="U252" i="6"/>
  <c r="P253" i="6"/>
  <c r="Q253" i="6"/>
  <c r="R253" i="6"/>
  <c r="S253" i="6"/>
  <c r="T253" i="6"/>
  <c r="U253" i="6"/>
  <c r="P254" i="6"/>
  <c r="Q254" i="6"/>
  <c r="R254" i="6"/>
  <c r="S254" i="6"/>
  <c r="T254" i="6"/>
  <c r="U254" i="6"/>
  <c r="Q255" i="6"/>
  <c r="R255" i="6"/>
  <c r="S255" i="6"/>
  <c r="T255" i="6"/>
  <c r="U255" i="6"/>
  <c r="P256" i="6"/>
  <c r="Q256" i="6"/>
  <c r="R256" i="6"/>
  <c r="S256" i="6"/>
  <c r="T256" i="6"/>
  <c r="U256" i="6"/>
  <c r="P257" i="6"/>
  <c r="Q257" i="6"/>
  <c r="R257" i="6"/>
  <c r="S257" i="6"/>
  <c r="T257" i="6"/>
  <c r="U257" i="6"/>
  <c r="Q258" i="6"/>
  <c r="R258" i="6"/>
  <c r="T258" i="6"/>
  <c r="U258" i="6"/>
  <c r="P259" i="6"/>
  <c r="Q259" i="6"/>
  <c r="R259" i="6"/>
  <c r="S259" i="6"/>
  <c r="T259" i="6"/>
  <c r="U259" i="6"/>
  <c r="P260" i="6"/>
  <c r="Q260" i="6"/>
  <c r="R260" i="6"/>
  <c r="S260" i="6"/>
  <c r="T260" i="6"/>
  <c r="U260" i="6"/>
  <c r="P261" i="6"/>
  <c r="Q261" i="6"/>
  <c r="R261" i="6"/>
  <c r="S261" i="6"/>
  <c r="T261" i="6"/>
  <c r="U261" i="6"/>
  <c r="P262" i="6"/>
  <c r="Q262" i="6"/>
  <c r="R262" i="6"/>
  <c r="S262" i="6"/>
  <c r="T262" i="6"/>
  <c r="U262" i="6"/>
  <c r="Q263" i="6"/>
  <c r="R263" i="6"/>
  <c r="S263" i="6"/>
  <c r="T263" i="6"/>
  <c r="U263" i="6"/>
  <c r="P264" i="6"/>
  <c r="Q264" i="6"/>
  <c r="R264" i="6"/>
  <c r="S264" i="6"/>
  <c r="T264" i="6"/>
  <c r="U264" i="6"/>
  <c r="P265" i="6"/>
  <c r="Q265" i="6"/>
  <c r="R265" i="6"/>
  <c r="S265" i="6"/>
  <c r="T265" i="6"/>
  <c r="U265" i="6"/>
  <c r="Q266" i="6"/>
  <c r="R266" i="6"/>
  <c r="T266" i="6"/>
  <c r="U266" i="6"/>
  <c r="P267" i="6"/>
  <c r="Q267" i="6"/>
  <c r="R267" i="6"/>
  <c r="S267" i="6"/>
  <c r="T267" i="6"/>
  <c r="U267" i="6"/>
  <c r="P268" i="6"/>
  <c r="Q268" i="6"/>
  <c r="R268" i="6"/>
  <c r="S268" i="6"/>
  <c r="T268" i="6"/>
  <c r="U268" i="6"/>
  <c r="P269" i="6"/>
  <c r="Q269" i="6"/>
  <c r="R269" i="6"/>
  <c r="S269" i="6"/>
  <c r="T269" i="6"/>
  <c r="U269" i="6"/>
  <c r="P270" i="6"/>
  <c r="Q270" i="6"/>
  <c r="R270" i="6"/>
  <c r="S270" i="6"/>
  <c r="T270" i="6"/>
  <c r="U270" i="6"/>
  <c r="Q271" i="6"/>
  <c r="R271" i="6"/>
  <c r="S271" i="6"/>
  <c r="T271" i="6"/>
  <c r="U271" i="6"/>
  <c r="P272" i="6"/>
  <c r="Q272" i="6"/>
  <c r="R272" i="6"/>
  <c r="S272" i="6"/>
  <c r="T272" i="6"/>
  <c r="U272" i="6"/>
  <c r="P273" i="6"/>
  <c r="Q273" i="6"/>
  <c r="R273" i="6"/>
  <c r="S273" i="6"/>
  <c r="T273" i="6"/>
  <c r="U273" i="6"/>
  <c r="Q274" i="6"/>
  <c r="R274" i="6"/>
  <c r="T274" i="6"/>
  <c r="U274" i="6"/>
  <c r="P275" i="6"/>
  <c r="Q275" i="6"/>
  <c r="R275" i="6"/>
  <c r="S275" i="6"/>
  <c r="T275" i="6"/>
  <c r="U275" i="6"/>
  <c r="P276" i="6"/>
  <c r="Q276" i="6"/>
  <c r="R276" i="6"/>
  <c r="S276" i="6"/>
  <c r="T276" i="6"/>
  <c r="U276" i="6"/>
  <c r="P277" i="6"/>
  <c r="Q277" i="6"/>
  <c r="R277" i="6"/>
  <c r="S277" i="6"/>
  <c r="T277" i="6"/>
  <c r="U277" i="6"/>
  <c r="P278" i="6"/>
  <c r="Q278" i="6"/>
  <c r="R278" i="6"/>
  <c r="S278" i="6"/>
  <c r="T278" i="6"/>
  <c r="U278" i="6"/>
  <c r="Q279" i="6"/>
  <c r="R279" i="6"/>
  <c r="S279" i="6"/>
  <c r="T279" i="6"/>
  <c r="U279" i="6"/>
  <c r="P280" i="6"/>
  <c r="Q280" i="6"/>
  <c r="R280" i="6"/>
  <c r="S280" i="6"/>
  <c r="T280" i="6"/>
  <c r="U280" i="6"/>
  <c r="P281" i="6"/>
  <c r="Q281" i="6"/>
  <c r="R281" i="6"/>
  <c r="S281" i="6"/>
  <c r="T281" i="6"/>
  <c r="U281" i="6"/>
  <c r="Q282" i="6"/>
  <c r="R282" i="6"/>
  <c r="T282" i="6"/>
  <c r="U282" i="6"/>
  <c r="P283" i="6"/>
  <c r="Q283" i="6"/>
  <c r="R283" i="6"/>
  <c r="S283" i="6"/>
  <c r="T283" i="6"/>
  <c r="U283" i="6"/>
  <c r="P284" i="6"/>
  <c r="Q284" i="6"/>
  <c r="R284" i="6"/>
  <c r="S284" i="6"/>
  <c r="T284" i="6"/>
  <c r="U284" i="6"/>
  <c r="P285" i="6"/>
  <c r="Q285" i="6"/>
  <c r="R285" i="6"/>
  <c r="S285" i="6"/>
  <c r="T285" i="6"/>
  <c r="U285" i="6"/>
  <c r="P286" i="6"/>
  <c r="Q286" i="6"/>
  <c r="R286" i="6"/>
  <c r="S286" i="6"/>
  <c r="T286" i="6"/>
  <c r="U286" i="6"/>
  <c r="Q287" i="6"/>
  <c r="R287" i="6"/>
  <c r="T287" i="6"/>
  <c r="U287" i="6"/>
  <c r="P288" i="6"/>
  <c r="Q288" i="6"/>
  <c r="R288" i="6"/>
  <c r="S288" i="6"/>
  <c r="T288" i="6"/>
  <c r="U288" i="6"/>
  <c r="P289" i="6"/>
  <c r="Q289" i="6"/>
  <c r="R289" i="6"/>
  <c r="S289" i="6"/>
  <c r="T289" i="6"/>
  <c r="U289" i="6"/>
  <c r="Q290" i="6"/>
  <c r="R290" i="6"/>
  <c r="T290" i="6"/>
  <c r="U290" i="6"/>
  <c r="P291" i="6"/>
  <c r="Q291" i="6"/>
  <c r="R291" i="6"/>
  <c r="S291" i="6"/>
  <c r="T291" i="6"/>
  <c r="U291" i="6"/>
  <c r="P292" i="6"/>
  <c r="Q292" i="6"/>
  <c r="R292" i="6"/>
  <c r="S292" i="6"/>
  <c r="T292" i="6"/>
  <c r="U292" i="6"/>
  <c r="P293" i="6"/>
  <c r="Q293" i="6"/>
  <c r="R293" i="6"/>
  <c r="S293" i="6"/>
  <c r="T293" i="6"/>
  <c r="U293" i="6"/>
  <c r="P294" i="6"/>
  <c r="Q294" i="6"/>
  <c r="R294" i="6"/>
  <c r="T294" i="6"/>
  <c r="U294" i="6"/>
  <c r="Q295" i="6"/>
  <c r="R295" i="6"/>
  <c r="S295" i="6"/>
  <c r="T295" i="6"/>
  <c r="U295" i="6"/>
  <c r="P296" i="6"/>
  <c r="Q296" i="6"/>
  <c r="R296" i="6"/>
  <c r="S296" i="6"/>
  <c r="T296" i="6"/>
  <c r="U296" i="6"/>
  <c r="P297" i="6"/>
  <c r="Q297" i="6"/>
  <c r="R297" i="6"/>
  <c r="S297" i="6"/>
  <c r="T297" i="6"/>
  <c r="U297" i="6"/>
  <c r="Q298" i="6"/>
  <c r="R298" i="6"/>
  <c r="T298" i="6"/>
  <c r="U298" i="6"/>
  <c r="P299" i="6"/>
  <c r="Q299" i="6"/>
  <c r="R299" i="6"/>
  <c r="S299" i="6"/>
  <c r="T299" i="6"/>
  <c r="U299" i="6"/>
  <c r="P300" i="6"/>
  <c r="Q300" i="6"/>
  <c r="R300" i="6"/>
  <c r="S300" i="6"/>
  <c r="T300" i="6"/>
  <c r="U300" i="6"/>
  <c r="P301" i="6"/>
  <c r="Q301" i="6"/>
  <c r="R301" i="6"/>
  <c r="S301" i="6"/>
  <c r="T301" i="6"/>
  <c r="U301" i="6"/>
  <c r="P302" i="6"/>
  <c r="Q302" i="6"/>
  <c r="R302" i="6"/>
  <c r="S302" i="6"/>
  <c r="T302" i="6"/>
  <c r="U302" i="6"/>
  <c r="Q303" i="6"/>
  <c r="R303" i="6"/>
  <c r="S303" i="6"/>
  <c r="T303" i="6"/>
  <c r="U303" i="6"/>
  <c r="P304" i="6"/>
  <c r="Q304" i="6"/>
  <c r="R304" i="6"/>
  <c r="S304" i="6"/>
  <c r="T304" i="6"/>
  <c r="U304" i="6"/>
  <c r="P305" i="6"/>
  <c r="Q305" i="6"/>
  <c r="R305" i="6"/>
  <c r="S305" i="6"/>
  <c r="T305" i="6"/>
  <c r="U305" i="6"/>
  <c r="Q306" i="6"/>
  <c r="R306" i="6"/>
  <c r="T306" i="6"/>
  <c r="U306" i="6"/>
  <c r="P307" i="6"/>
  <c r="Q307" i="6"/>
  <c r="R307" i="6"/>
  <c r="S307" i="6"/>
  <c r="T307" i="6"/>
  <c r="U307" i="6"/>
  <c r="P308" i="6"/>
  <c r="Q308" i="6"/>
  <c r="R308" i="6"/>
  <c r="S308" i="6"/>
  <c r="T308" i="6"/>
  <c r="U308" i="6"/>
  <c r="P309" i="6"/>
  <c r="Q309" i="6"/>
  <c r="R309" i="6"/>
  <c r="S309" i="6"/>
  <c r="T309" i="6"/>
  <c r="U309" i="6"/>
  <c r="P310" i="6"/>
  <c r="Q310" i="6"/>
  <c r="R310" i="6"/>
  <c r="S310" i="6"/>
  <c r="T310" i="6"/>
  <c r="U310" i="6"/>
  <c r="Q311" i="6"/>
  <c r="R311" i="6"/>
  <c r="T311" i="6"/>
  <c r="U311" i="6"/>
  <c r="P312" i="6"/>
  <c r="Q312" i="6"/>
  <c r="R312" i="6"/>
  <c r="S312" i="6"/>
  <c r="T312" i="6"/>
  <c r="U312" i="6"/>
  <c r="P313" i="6"/>
  <c r="Q313" i="6"/>
  <c r="R313" i="6"/>
  <c r="S313" i="6"/>
  <c r="T313" i="6"/>
  <c r="U313" i="6"/>
  <c r="Q314" i="6"/>
  <c r="R314" i="6"/>
  <c r="T314" i="6"/>
  <c r="U314" i="6"/>
  <c r="P315" i="6"/>
  <c r="Q315" i="6"/>
  <c r="R315" i="6"/>
  <c r="S315" i="6"/>
  <c r="T315" i="6"/>
  <c r="U315" i="6"/>
  <c r="P316" i="6"/>
  <c r="Q316" i="6"/>
  <c r="R316" i="6"/>
  <c r="S316" i="6"/>
  <c r="T316" i="6"/>
  <c r="U316" i="6"/>
  <c r="P317" i="6"/>
  <c r="Q317" i="6"/>
  <c r="R317" i="6"/>
  <c r="S317" i="6"/>
  <c r="T317" i="6"/>
  <c r="U317" i="6"/>
  <c r="P318" i="6"/>
  <c r="Q318" i="6"/>
  <c r="R318" i="6"/>
  <c r="T318" i="6"/>
  <c r="U318" i="6"/>
  <c r="Q319" i="6"/>
  <c r="R319" i="6"/>
  <c r="S319" i="6"/>
  <c r="T319" i="6"/>
  <c r="U319" i="6"/>
  <c r="P320" i="6"/>
  <c r="Q320" i="6"/>
  <c r="R320" i="6"/>
  <c r="S320" i="6"/>
  <c r="T320" i="6"/>
  <c r="U320" i="6"/>
  <c r="P321" i="6"/>
  <c r="Q321" i="6"/>
  <c r="R321" i="6"/>
  <c r="S321" i="6"/>
  <c r="T321" i="6"/>
  <c r="U321" i="6"/>
  <c r="Q322" i="6"/>
  <c r="R322" i="6"/>
  <c r="T322" i="6"/>
  <c r="U322" i="6"/>
  <c r="P323" i="6"/>
  <c r="Q323" i="6"/>
  <c r="R323" i="6"/>
  <c r="S323" i="6"/>
  <c r="T323" i="6"/>
  <c r="U323" i="6"/>
  <c r="P324" i="6"/>
  <c r="Q324" i="6"/>
  <c r="R324" i="6"/>
  <c r="S324" i="6"/>
  <c r="T324" i="6"/>
  <c r="U324" i="6"/>
  <c r="P325" i="6"/>
  <c r="Q325" i="6"/>
  <c r="R325" i="6"/>
  <c r="S325" i="6"/>
  <c r="T325" i="6"/>
  <c r="U325" i="6"/>
  <c r="P326" i="6"/>
  <c r="Q326" i="6"/>
  <c r="R326" i="6"/>
  <c r="S326" i="6"/>
  <c r="T326" i="6"/>
  <c r="U326" i="6"/>
  <c r="Q327" i="6"/>
  <c r="R327" i="6"/>
  <c r="S327" i="6"/>
  <c r="T327" i="6"/>
  <c r="U327" i="6"/>
  <c r="P328" i="6"/>
  <c r="Q328" i="6"/>
  <c r="R328" i="6"/>
  <c r="S328" i="6"/>
  <c r="T328" i="6"/>
  <c r="U328" i="6"/>
  <c r="P329" i="6"/>
  <c r="Q329" i="6"/>
  <c r="R329" i="6"/>
  <c r="S329" i="6"/>
  <c r="T329" i="6"/>
  <c r="U329" i="6"/>
  <c r="Q330" i="6"/>
  <c r="R330" i="6"/>
  <c r="T330" i="6"/>
  <c r="U330" i="6"/>
  <c r="P331" i="6"/>
  <c r="Q331" i="6"/>
  <c r="R331" i="6"/>
  <c r="S331" i="6"/>
  <c r="T331" i="6"/>
  <c r="U331" i="6"/>
  <c r="P332" i="6"/>
  <c r="Q332" i="6"/>
  <c r="R332" i="6"/>
  <c r="S332" i="6"/>
  <c r="T332" i="6"/>
  <c r="U332" i="6"/>
  <c r="P333" i="6"/>
  <c r="Q333" i="6"/>
  <c r="R333" i="6"/>
  <c r="S333" i="6"/>
  <c r="T333" i="6"/>
  <c r="U333" i="6"/>
  <c r="P334" i="6"/>
  <c r="Q334" i="6"/>
  <c r="R334" i="6"/>
  <c r="S334" i="6"/>
  <c r="T334" i="6"/>
  <c r="U334" i="6"/>
  <c r="Q335" i="6"/>
  <c r="R335" i="6"/>
  <c r="T335" i="6"/>
  <c r="U335" i="6"/>
  <c r="P336" i="6"/>
  <c r="Q336" i="6"/>
  <c r="R336" i="6"/>
  <c r="S336" i="6"/>
  <c r="T336" i="6"/>
  <c r="U336" i="6"/>
  <c r="P337" i="6"/>
  <c r="Q337" i="6"/>
  <c r="R337" i="6"/>
  <c r="S337" i="6"/>
  <c r="T337" i="6"/>
  <c r="U337" i="6"/>
  <c r="Q338" i="6"/>
  <c r="R338" i="6"/>
  <c r="T338" i="6"/>
  <c r="U338" i="6"/>
  <c r="P339" i="6"/>
  <c r="Q339" i="6"/>
  <c r="R339" i="6"/>
  <c r="S339" i="6"/>
  <c r="T339" i="6"/>
  <c r="U339" i="6"/>
  <c r="P340" i="6"/>
  <c r="Q340" i="6"/>
  <c r="R340" i="6"/>
  <c r="S340" i="6"/>
  <c r="T340" i="6"/>
  <c r="U340" i="6"/>
  <c r="P341" i="6"/>
  <c r="Q341" i="6"/>
  <c r="R341" i="6"/>
  <c r="S341" i="6"/>
  <c r="T341" i="6"/>
  <c r="U341" i="6"/>
  <c r="P342" i="6"/>
  <c r="Q342" i="6"/>
  <c r="R342" i="6"/>
  <c r="T342" i="6"/>
  <c r="U342" i="6"/>
  <c r="Q343" i="6"/>
  <c r="R343" i="6"/>
  <c r="S343" i="6"/>
  <c r="T343" i="6"/>
  <c r="U343" i="6"/>
  <c r="P344" i="6"/>
  <c r="Q344" i="6"/>
  <c r="R344" i="6"/>
  <c r="S344" i="6"/>
  <c r="T344" i="6"/>
  <c r="U344" i="6"/>
  <c r="P345" i="6"/>
  <c r="Q345" i="6"/>
  <c r="R345" i="6"/>
  <c r="S345" i="6"/>
  <c r="T345" i="6"/>
  <c r="U345" i="6"/>
  <c r="Q346" i="6"/>
  <c r="R346" i="6"/>
  <c r="T346" i="6"/>
  <c r="U346" i="6"/>
  <c r="P347" i="6"/>
  <c r="Q347" i="6"/>
  <c r="R347" i="6"/>
  <c r="S347" i="6"/>
  <c r="T347" i="6"/>
  <c r="U347" i="6"/>
  <c r="P348" i="6"/>
  <c r="Q348" i="6"/>
  <c r="R348" i="6"/>
  <c r="S348" i="6"/>
  <c r="T348" i="6"/>
  <c r="U348" i="6"/>
  <c r="P349" i="6"/>
  <c r="Q349" i="6"/>
  <c r="R349" i="6"/>
  <c r="S349" i="6"/>
  <c r="T349" i="6"/>
  <c r="U349" i="6"/>
  <c r="P350" i="6"/>
  <c r="Q350" i="6"/>
  <c r="R350" i="6"/>
  <c r="S350" i="6"/>
  <c r="T350" i="6"/>
  <c r="U350" i="6"/>
  <c r="Q351" i="6"/>
  <c r="R351" i="6"/>
  <c r="S351" i="6"/>
  <c r="T351" i="6"/>
  <c r="U351" i="6"/>
  <c r="P352" i="6"/>
  <c r="Q352" i="6"/>
  <c r="R352" i="6"/>
  <c r="T352" i="6"/>
  <c r="U352" i="6"/>
  <c r="P353" i="6"/>
  <c r="Q353" i="6"/>
  <c r="R353" i="6"/>
  <c r="S353" i="6"/>
  <c r="T353" i="6"/>
  <c r="U353" i="6"/>
  <c r="Q354" i="6"/>
  <c r="R354" i="6"/>
  <c r="T354" i="6"/>
  <c r="U354" i="6"/>
  <c r="P355" i="6"/>
  <c r="Q355" i="6"/>
  <c r="R355" i="6"/>
  <c r="S355" i="6"/>
  <c r="T355" i="6"/>
  <c r="U355" i="6"/>
  <c r="P356" i="6"/>
  <c r="Q356" i="6"/>
  <c r="R356" i="6"/>
  <c r="S356" i="6"/>
  <c r="T356" i="6"/>
  <c r="U356" i="6"/>
  <c r="M3" i="6"/>
  <c r="N3" i="6"/>
  <c r="O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M59" i="6"/>
  <c r="N59" i="6"/>
  <c r="O59" i="6"/>
  <c r="M60" i="6"/>
  <c r="N60" i="6"/>
  <c r="O60" i="6"/>
  <c r="M61" i="6"/>
  <c r="N61" i="6"/>
  <c r="O61" i="6"/>
  <c r="M62" i="6"/>
  <c r="N62" i="6"/>
  <c r="O62" i="6"/>
  <c r="M63" i="6"/>
  <c r="N63" i="6"/>
  <c r="O63" i="6"/>
  <c r="M64" i="6"/>
  <c r="N64" i="6"/>
  <c r="O64" i="6"/>
  <c r="M65" i="6"/>
  <c r="N65" i="6"/>
  <c r="O65" i="6"/>
  <c r="M66" i="6"/>
  <c r="N66" i="6"/>
  <c r="O66" i="6"/>
  <c r="M67" i="6"/>
  <c r="N67" i="6"/>
  <c r="O67" i="6"/>
  <c r="M68" i="6"/>
  <c r="N68" i="6"/>
  <c r="O68" i="6"/>
  <c r="M69" i="6"/>
  <c r="N69" i="6"/>
  <c r="O69" i="6"/>
  <c r="M70" i="6"/>
  <c r="N70" i="6"/>
  <c r="O70" i="6"/>
  <c r="M71" i="6"/>
  <c r="N71" i="6"/>
  <c r="O71" i="6"/>
  <c r="M72" i="6"/>
  <c r="N72" i="6"/>
  <c r="O72" i="6"/>
  <c r="M73" i="6"/>
  <c r="N73" i="6"/>
  <c r="O73" i="6"/>
  <c r="M74" i="6"/>
  <c r="N74" i="6"/>
  <c r="O74" i="6"/>
  <c r="M75" i="6"/>
  <c r="N75" i="6"/>
  <c r="O75" i="6"/>
  <c r="M76" i="6"/>
  <c r="N76" i="6"/>
  <c r="O76" i="6"/>
  <c r="M77" i="6"/>
  <c r="N77" i="6"/>
  <c r="O77" i="6"/>
  <c r="M78" i="6"/>
  <c r="N78" i="6"/>
  <c r="O78" i="6"/>
  <c r="M79" i="6"/>
  <c r="N79" i="6"/>
  <c r="O79" i="6"/>
  <c r="M80" i="6"/>
  <c r="N80" i="6"/>
  <c r="O80" i="6"/>
  <c r="M81" i="6"/>
  <c r="N81" i="6"/>
  <c r="O81" i="6"/>
  <c r="M82" i="6"/>
  <c r="N82" i="6"/>
  <c r="O82" i="6"/>
  <c r="M83" i="6"/>
  <c r="N83" i="6"/>
  <c r="O83" i="6"/>
  <c r="M84" i="6"/>
  <c r="N84" i="6"/>
  <c r="O84" i="6"/>
  <c r="M85" i="6"/>
  <c r="N85" i="6"/>
  <c r="O85" i="6"/>
  <c r="M86" i="6"/>
  <c r="N86" i="6"/>
  <c r="O86" i="6"/>
  <c r="M87" i="6"/>
  <c r="N87" i="6"/>
  <c r="O87" i="6"/>
  <c r="M88" i="6"/>
  <c r="N88" i="6"/>
  <c r="O88" i="6"/>
  <c r="M89" i="6"/>
  <c r="N89" i="6"/>
  <c r="O89" i="6"/>
  <c r="M90" i="6"/>
  <c r="N90" i="6"/>
  <c r="O90" i="6"/>
  <c r="M91" i="6"/>
  <c r="N91" i="6"/>
  <c r="O91" i="6"/>
  <c r="M92" i="6"/>
  <c r="N92" i="6"/>
  <c r="O92" i="6"/>
  <c r="M93" i="6"/>
  <c r="N93" i="6"/>
  <c r="O93" i="6"/>
  <c r="M94" i="6"/>
  <c r="N94" i="6"/>
  <c r="O94" i="6"/>
  <c r="M95" i="6"/>
  <c r="N95" i="6"/>
  <c r="O95" i="6"/>
  <c r="M96" i="6"/>
  <c r="N96" i="6"/>
  <c r="O96" i="6"/>
  <c r="M97" i="6"/>
  <c r="N97" i="6"/>
  <c r="O97" i="6"/>
  <c r="M98" i="6"/>
  <c r="N98" i="6"/>
  <c r="O98" i="6"/>
  <c r="M99" i="6"/>
  <c r="N99" i="6"/>
  <c r="O99" i="6"/>
  <c r="M100" i="6"/>
  <c r="N100" i="6"/>
  <c r="O100" i="6"/>
  <c r="M101" i="6"/>
  <c r="N101" i="6"/>
  <c r="O101" i="6"/>
  <c r="M102" i="6"/>
  <c r="N102" i="6"/>
  <c r="O102" i="6"/>
  <c r="M103" i="6"/>
  <c r="N103" i="6"/>
  <c r="O103" i="6"/>
  <c r="M104" i="6"/>
  <c r="N104" i="6"/>
  <c r="O104" i="6"/>
  <c r="M105" i="6"/>
  <c r="N105" i="6"/>
  <c r="O105" i="6"/>
  <c r="M106" i="6"/>
  <c r="N106" i="6"/>
  <c r="O106" i="6"/>
  <c r="M107" i="6"/>
  <c r="N107" i="6"/>
  <c r="O107" i="6"/>
  <c r="M108" i="6"/>
  <c r="N108" i="6"/>
  <c r="O108" i="6"/>
  <c r="M109" i="6"/>
  <c r="N109" i="6"/>
  <c r="O109" i="6"/>
  <c r="M110" i="6"/>
  <c r="N110" i="6"/>
  <c r="O110" i="6"/>
  <c r="M111" i="6"/>
  <c r="N111" i="6"/>
  <c r="O111" i="6"/>
  <c r="M112" i="6"/>
  <c r="N112" i="6"/>
  <c r="O112" i="6"/>
  <c r="M113" i="6"/>
  <c r="N113" i="6"/>
  <c r="O113" i="6"/>
  <c r="M114" i="6"/>
  <c r="N114" i="6"/>
  <c r="O114" i="6"/>
  <c r="M115" i="6"/>
  <c r="N115" i="6"/>
  <c r="O115" i="6"/>
  <c r="M116" i="6"/>
  <c r="N116" i="6"/>
  <c r="O116" i="6"/>
  <c r="M117" i="6"/>
  <c r="N117" i="6"/>
  <c r="O117" i="6"/>
  <c r="M118" i="6"/>
  <c r="N118" i="6"/>
  <c r="O118" i="6"/>
  <c r="M119" i="6"/>
  <c r="N119" i="6"/>
  <c r="O119" i="6"/>
  <c r="M120" i="6"/>
  <c r="N120" i="6"/>
  <c r="O120" i="6"/>
  <c r="M121" i="6"/>
  <c r="N121" i="6"/>
  <c r="O121" i="6"/>
  <c r="M122" i="6"/>
  <c r="N122" i="6"/>
  <c r="O122" i="6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M138" i="6"/>
  <c r="N138" i="6"/>
  <c r="O138" i="6"/>
  <c r="M139" i="6"/>
  <c r="N139" i="6"/>
  <c r="O139" i="6"/>
  <c r="M140" i="6"/>
  <c r="N140" i="6"/>
  <c r="O140" i="6"/>
  <c r="M141" i="6"/>
  <c r="N141" i="6"/>
  <c r="O141" i="6"/>
  <c r="M142" i="6"/>
  <c r="N142" i="6"/>
  <c r="O142" i="6"/>
  <c r="M143" i="6"/>
  <c r="N143" i="6"/>
  <c r="O143" i="6"/>
  <c r="M144" i="6"/>
  <c r="N144" i="6"/>
  <c r="O144" i="6"/>
  <c r="M145" i="6"/>
  <c r="N145" i="6"/>
  <c r="O145" i="6"/>
  <c r="M146" i="6"/>
  <c r="N146" i="6"/>
  <c r="O146" i="6"/>
  <c r="M147" i="6"/>
  <c r="N147" i="6"/>
  <c r="O147" i="6"/>
  <c r="M148" i="6"/>
  <c r="N148" i="6"/>
  <c r="O148" i="6"/>
  <c r="M149" i="6"/>
  <c r="N149" i="6"/>
  <c r="O149" i="6"/>
  <c r="M150" i="6"/>
  <c r="N150" i="6"/>
  <c r="O150" i="6"/>
  <c r="M151" i="6"/>
  <c r="N151" i="6"/>
  <c r="O151" i="6"/>
  <c r="M152" i="6"/>
  <c r="N152" i="6"/>
  <c r="O152" i="6"/>
  <c r="M153" i="6"/>
  <c r="N153" i="6"/>
  <c r="O153" i="6"/>
  <c r="M154" i="6"/>
  <c r="N154" i="6"/>
  <c r="O154" i="6"/>
  <c r="M155" i="6"/>
  <c r="N155" i="6"/>
  <c r="O155" i="6"/>
  <c r="M156" i="6"/>
  <c r="N156" i="6"/>
  <c r="O156" i="6"/>
  <c r="M157" i="6"/>
  <c r="N157" i="6"/>
  <c r="O157" i="6"/>
  <c r="M158" i="6"/>
  <c r="N158" i="6"/>
  <c r="O158" i="6"/>
  <c r="M159" i="6"/>
  <c r="N159" i="6"/>
  <c r="O159" i="6"/>
  <c r="M160" i="6"/>
  <c r="N160" i="6"/>
  <c r="O160" i="6"/>
  <c r="M161" i="6"/>
  <c r="N161" i="6"/>
  <c r="O161" i="6"/>
  <c r="M162" i="6"/>
  <c r="N162" i="6"/>
  <c r="O162" i="6"/>
  <c r="M163" i="6"/>
  <c r="N163" i="6"/>
  <c r="O163" i="6"/>
  <c r="M164" i="6"/>
  <c r="N164" i="6"/>
  <c r="O164" i="6"/>
  <c r="M165" i="6"/>
  <c r="N165" i="6"/>
  <c r="O165" i="6"/>
  <c r="M166" i="6"/>
  <c r="N166" i="6"/>
  <c r="O166" i="6"/>
  <c r="M167" i="6"/>
  <c r="N167" i="6"/>
  <c r="O167" i="6"/>
  <c r="M168" i="6"/>
  <c r="N168" i="6"/>
  <c r="O168" i="6"/>
  <c r="M169" i="6"/>
  <c r="N169" i="6"/>
  <c r="O169" i="6"/>
  <c r="M170" i="6"/>
  <c r="N170" i="6"/>
  <c r="O170" i="6"/>
  <c r="M171" i="6"/>
  <c r="N171" i="6"/>
  <c r="O171" i="6"/>
  <c r="M172" i="6"/>
  <c r="N172" i="6"/>
  <c r="O172" i="6"/>
  <c r="M173" i="6"/>
  <c r="N173" i="6"/>
  <c r="O173" i="6"/>
  <c r="M174" i="6"/>
  <c r="N174" i="6"/>
  <c r="O174" i="6"/>
  <c r="M175" i="6"/>
  <c r="N175" i="6"/>
  <c r="O175" i="6"/>
  <c r="M176" i="6"/>
  <c r="N176" i="6"/>
  <c r="O176" i="6"/>
  <c r="M177" i="6"/>
  <c r="N177" i="6"/>
  <c r="O177" i="6"/>
  <c r="M178" i="6"/>
  <c r="N178" i="6"/>
  <c r="O178" i="6"/>
  <c r="M179" i="6"/>
  <c r="N179" i="6"/>
  <c r="O179" i="6"/>
  <c r="M180" i="6"/>
  <c r="N180" i="6"/>
  <c r="O180" i="6"/>
  <c r="M181" i="6"/>
  <c r="N181" i="6"/>
  <c r="O181" i="6"/>
  <c r="M182" i="6"/>
  <c r="N182" i="6"/>
  <c r="O182" i="6"/>
  <c r="M183" i="6"/>
  <c r="N183" i="6"/>
  <c r="O183" i="6"/>
  <c r="M184" i="6"/>
  <c r="N184" i="6"/>
  <c r="O184" i="6"/>
  <c r="M185" i="6"/>
  <c r="N185" i="6"/>
  <c r="O185" i="6"/>
  <c r="M186" i="6"/>
  <c r="N186" i="6"/>
  <c r="O186" i="6"/>
  <c r="M187" i="6"/>
  <c r="N187" i="6"/>
  <c r="O187" i="6"/>
  <c r="M188" i="6"/>
  <c r="N188" i="6"/>
  <c r="O188" i="6"/>
  <c r="M189" i="6"/>
  <c r="N189" i="6"/>
  <c r="O189" i="6"/>
  <c r="M190" i="6"/>
  <c r="N190" i="6"/>
  <c r="O190" i="6"/>
  <c r="M191" i="6"/>
  <c r="N191" i="6"/>
  <c r="O191" i="6"/>
  <c r="M192" i="6"/>
  <c r="N192" i="6"/>
  <c r="O192" i="6"/>
  <c r="M193" i="6"/>
  <c r="N193" i="6"/>
  <c r="O193" i="6"/>
  <c r="M194" i="6"/>
  <c r="N194" i="6"/>
  <c r="O194" i="6"/>
  <c r="M195" i="6"/>
  <c r="N195" i="6"/>
  <c r="O195" i="6"/>
  <c r="M196" i="6"/>
  <c r="N196" i="6"/>
  <c r="O196" i="6"/>
  <c r="M197" i="6"/>
  <c r="N197" i="6"/>
  <c r="O197" i="6"/>
  <c r="M198" i="6"/>
  <c r="N198" i="6"/>
  <c r="O198" i="6"/>
  <c r="M199" i="6"/>
  <c r="N199" i="6"/>
  <c r="O199" i="6"/>
  <c r="M200" i="6"/>
  <c r="N200" i="6"/>
  <c r="O200" i="6"/>
  <c r="M201" i="6"/>
  <c r="N201" i="6"/>
  <c r="O201" i="6"/>
  <c r="M202" i="6"/>
  <c r="N202" i="6"/>
  <c r="O202" i="6"/>
  <c r="M203" i="6"/>
  <c r="N203" i="6"/>
  <c r="O203" i="6"/>
  <c r="M204" i="6"/>
  <c r="N204" i="6"/>
  <c r="O204" i="6"/>
  <c r="M205" i="6"/>
  <c r="N205" i="6"/>
  <c r="O205" i="6"/>
  <c r="M206" i="6"/>
  <c r="N206" i="6"/>
  <c r="O206" i="6"/>
  <c r="M207" i="6"/>
  <c r="N207" i="6"/>
  <c r="O207" i="6"/>
  <c r="M208" i="6"/>
  <c r="N208" i="6"/>
  <c r="O208" i="6"/>
  <c r="M209" i="6"/>
  <c r="N209" i="6"/>
  <c r="O209" i="6"/>
  <c r="M210" i="6"/>
  <c r="N210" i="6"/>
  <c r="O210" i="6"/>
  <c r="M211" i="6"/>
  <c r="N211" i="6"/>
  <c r="O211" i="6"/>
  <c r="M212" i="6"/>
  <c r="N212" i="6"/>
  <c r="O212" i="6"/>
  <c r="M213" i="6"/>
  <c r="N213" i="6"/>
  <c r="O213" i="6"/>
  <c r="M214" i="6"/>
  <c r="N214" i="6"/>
  <c r="O214" i="6"/>
  <c r="M215" i="6"/>
  <c r="N215" i="6"/>
  <c r="O215" i="6"/>
  <c r="M216" i="6"/>
  <c r="N216" i="6"/>
  <c r="O216" i="6"/>
  <c r="M217" i="6"/>
  <c r="N217" i="6"/>
  <c r="O217" i="6"/>
  <c r="M218" i="6"/>
  <c r="N218" i="6"/>
  <c r="O218" i="6"/>
  <c r="M219" i="6"/>
  <c r="N219" i="6"/>
  <c r="O219" i="6"/>
  <c r="M220" i="6"/>
  <c r="N220" i="6"/>
  <c r="O220" i="6"/>
  <c r="M221" i="6"/>
  <c r="N221" i="6"/>
  <c r="O221" i="6"/>
  <c r="M222" i="6"/>
  <c r="N222" i="6"/>
  <c r="O222" i="6"/>
  <c r="M223" i="6"/>
  <c r="N223" i="6"/>
  <c r="O223" i="6"/>
  <c r="M224" i="6"/>
  <c r="N224" i="6"/>
  <c r="O224" i="6"/>
  <c r="M225" i="6"/>
  <c r="N225" i="6"/>
  <c r="O225" i="6"/>
  <c r="M226" i="6"/>
  <c r="N226" i="6"/>
  <c r="O226" i="6"/>
  <c r="M227" i="6"/>
  <c r="N227" i="6"/>
  <c r="O227" i="6"/>
  <c r="M228" i="6"/>
  <c r="N228" i="6"/>
  <c r="O228" i="6"/>
  <c r="M229" i="6"/>
  <c r="N229" i="6"/>
  <c r="O229" i="6"/>
  <c r="M230" i="6"/>
  <c r="N230" i="6"/>
  <c r="O230" i="6"/>
  <c r="M231" i="6"/>
  <c r="N231" i="6"/>
  <c r="O231" i="6"/>
  <c r="M232" i="6"/>
  <c r="N232" i="6"/>
  <c r="O232" i="6"/>
  <c r="M233" i="6"/>
  <c r="N233" i="6"/>
  <c r="O233" i="6"/>
  <c r="M234" i="6"/>
  <c r="N234" i="6"/>
  <c r="O234" i="6"/>
  <c r="M235" i="6"/>
  <c r="N235" i="6"/>
  <c r="O235" i="6"/>
  <c r="M236" i="6"/>
  <c r="N236" i="6"/>
  <c r="O236" i="6"/>
  <c r="M237" i="6"/>
  <c r="N237" i="6"/>
  <c r="O237" i="6"/>
  <c r="M238" i="6"/>
  <c r="N238" i="6"/>
  <c r="O238" i="6"/>
  <c r="M239" i="6"/>
  <c r="N239" i="6"/>
  <c r="O239" i="6"/>
  <c r="M240" i="6"/>
  <c r="N240" i="6"/>
  <c r="O240" i="6"/>
  <c r="M241" i="6"/>
  <c r="N241" i="6"/>
  <c r="O241" i="6"/>
  <c r="M242" i="6"/>
  <c r="N242" i="6"/>
  <c r="O242" i="6"/>
  <c r="M243" i="6"/>
  <c r="N243" i="6"/>
  <c r="O243" i="6"/>
  <c r="M244" i="6"/>
  <c r="N244" i="6"/>
  <c r="O244" i="6"/>
  <c r="M245" i="6"/>
  <c r="N245" i="6"/>
  <c r="O245" i="6"/>
  <c r="M246" i="6"/>
  <c r="N246" i="6"/>
  <c r="O246" i="6"/>
  <c r="M247" i="6"/>
  <c r="N247" i="6"/>
  <c r="O247" i="6"/>
  <c r="M248" i="6"/>
  <c r="N248" i="6"/>
  <c r="O248" i="6"/>
  <c r="M249" i="6"/>
  <c r="N249" i="6"/>
  <c r="O249" i="6"/>
  <c r="M250" i="6"/>
  <c r="N250" i="6"/>
  <c r="O250" i="6"/>
  <c r="M251" i="6"/>
  <c r="N251" i="6"/>
  <c r="O251" i="6"/>
  <c r="M252" i="6"/>
  <c r="N252" i="6"/>
  <c r="O252" i="6"/>
  <c r="M253" i="6"/>
  <c r="N253" i="6"/>
  <c r="O253" i="6"/>
  <c r="M254" i="6"/>
  <c r="N254" i="6"/>
  <c r="O254" i="6"/>
  <c r="M255" i="6"/>
  <c r="N255" i="6"/>
  <c r="O255" i="6"/>
  <c r="M256" i="6"/>
  <c r="N256" i="6"/>
  <c r="O256" i="6"/>
  <c r="M257" i="6"/>
  <c r="N257" i="6"/>
  <c r="O257" i="6"/>
  <c r="M258" i="6"/>
  <c r="N258" i="6"/>
  <c r="O258" i="6"/>
  <c r="M259" i="6"/>
  <c r="N259" i="6"/>
  <c r="O259" i="6"/>
  <c r="M260" i="6"/>
  <c r="N260" i="6"/>
  <c r="O260" i="6"/>
  <c r="M261" i="6"/>
  <c r="N261" i="6"/>
  <c r="O261" i="6"/>
  <c r="M262" i="6"/>
  <c r="N262" i="6"/>
  <c r="O262" i="6"/>
  <c r="M263" i="6"/>
  <c r="N263" i="6"/>
  <c r="O263" i="6"/>
  <c r="M264" i="6"/>
  <c r="N264" i="6"/>
  <c r="O264" i="6"/>
  <c r="M265" i="6"/>
  <c r="N265" i="6"/>
  <c r="O265" i="6"/>
  <c r="M266" i="6"/>
  <c r="N266" i="6"/>
  <c r="O266" i="6"/>
  <c r="M267" i="6"/>
  <c r="N267" i="6"/>
  <c r="O267" i="6"/>
  <c r="M268" i="6"/>
  <c r="N268" i="6"/>
  <c r="O268" i="6"/>
  <c r="M269" i="6"/>
  <c r="N269" i="6"/>
  <c r="O269" i="6"/>
  <c r="M270" i="6"/>
  <c r="N270" i="6"/>
  <c r="O270" i="6"/>
  <c r="M271" i="6"/>
  <c r="N271" i="6"/>
  <c r="O271" i="6"/>
  <c r="M272" i="6"/>
  <c r="N272" i="6"/>
  <c r="O272" i="6"/>
  <c r="M273" i="6"/>
  <c r="N273" i="6"/>
  <c r="O273" i="6"/>
  <c r="M274" i="6"/>
  <c r="N274" i="6"/>
  <c r="O274" i="6"/>
  <c r="M275" i="6"/>
  <c r="N275" i="6"/>
  <c r="O275" i="6"/>
  <c r="M276" i="6"/>
  <c r="N276" i="6"/>
  <c r="O276" i="6"/>
  <c r="M277" i="6"/>
  <c r="N277" i="6"/>
  <c r="O277" i="6"/>
  <c r="M278" i="6"/>
  <c r="N278" i="6"/>
  <c r="O278" i="6"/>
  <c r="M279" i="6"/>
  <c r="N279" i="6"/>
  <c r="O279" i="6"/>
  <c r="M280" i="6"/>
  <c r="N280" i="6"/>
  <c r="O280" i="6"/>
  <c r="M281" i="6"/>
  <c r="N281" i="6"/>
  <c r="O281" i="6"/>
  <c r="M282" i="6"/>
  <c r="N282" i="6"/>
  <c r="O282" i="6"/>
  <c r="M283" i="6"/>
  <c r="N283" i="6"/>
  <c r="O283" i="6"/>
  <c r="M284" i="6"/>
  <c r="N284" i="6"/>
  <c r="O284" i="6"/>
  <c r="M285" i="6"/>
  <c r="N285" i="6"/>
  <c r="O285" i="6"/>
  <c r="M286" i="6"/>
  <c r="N286" i="6"/>
  <c r="O286" i="6"/>
  <c r="M287" i="6"/>
  <c r="N287" i="6"/>
  <c r="O287" i="6"/>
  <c r="M288" i="6"/>
  <c r="N288" i="6"/>
  <c r="O288" i="6"/>
  <c r="M289" i="6"/>
  <c r="N289" i="6"/>
  <c r="O289" i="6"/>
  <c r="M290" i="6"/>
  <c r="N290" i="6"/>
  <c r="O290" i="6"/>
  <c r="M291" i="6"/>
  <c r="N291" i="6"/>
  <c r="O291" i="6"/>
  <c r="M292" i="6"/>
  <c r="N292" i="6"/>
  <c r="O292" i="6"/>
  <c r="M293" i="6"/>
  <c r="N293" i="6"/>
  <c r="O293" i="6"/>
  <c r="M294" i="6"/>
  <c r="N294" i="6"/>
  <c r="O294" i="6"/>
  <c r="M295" i="6"/>
  <c r="N295" i="6"/>
  <c r="O295" i="6"/>
  <c r="M296" i="6"/>
  <c r="N296" i="6"/>
  <c r="O296" i="6"/>
  <c r="M297" i="6"/>
  <c r="N297" i="6"/>
  <c r="O297" i="6"/>
  <c r="M298" i="6"/>
  <c r="N298" i="6"/>
  <c r="O298" i="6"/>
  <c r="M299" i="6"/>
  <c r="N299" i="6"/>
  <c r="O299" i="6"/>
  <c r="M300" i="6"/>
  <c r="N300" i="6"/>
  <c r="O300" i="6"/>
  <c r="M301" i="6"/>
  <c r="N301" i="6"/>
  <c r="O301" i="6"/>
  <c r="M302" i="6"/>
  <c r="N302" i="6"/>
  <c r="O302" i="6"/>
  <c r="M303" i="6"/>
  <c r="N303" i="6"/>
  <c r="O303" i="6"/>
  <c r="M304" i="6"/>
  <c r="N304" i="6"/>
  <c r="O304" i="6"/>
  <c r="M305" i="6"/>
  <c r="N305" i="6"/>
  <c r="O305" i="6"/>
  <c r="M306" i="6"/>
  <c r="N306" i="6"/>
  <c r="O306" i="6"/>
  <c r="M307" i="6"/>
  <c r="N307" i="6"/>
  <c r="O307" i="6"/>
  <c r="M308" i="6"/>
  <c r="N308" i="6"/>
  <c r="O308" i="6"/>
  <c r="M309" i="6"/>
  <c r="N309" i="6"/>
  <c r="O309" i="6"/>
  <c r="M310" i="6"/>
  <c r="N310" i="6"/>
  <c r="O310" i="6"/>
  <c r="M311" i="6"/>
  <c r="N311" i="6"/>
  <c r="O311" i="6"/>
  <c r="M312" i="6"/>
  <c r="N312" i="6"/>
  <c r="O312" i="6"/>
  <c r="M313" i="6"/>
  <c r="N313" i="6"/>
  <c r="O313" i="6"/>
  <c r="M314" i="6"/>
  <c r="N314" i="6"/>
  <c r="O314" i="6"/>
  <c r="M315" i="6"/>
  <c r="N315" i="6"/>
  <c r="O315" i="6"/>
  <c r="M316" i="6"/>
  <c r="N316" i="6"/>
  <c r="O316" i="6"/>
  <c r="M317" i="6"/>
  <c r="N317" i="6"/>
  <c r="O317" i="6"/>
  <c r="M318" i="6"/>
  <c r="N318" i="6"/>
  <c r="O318" i="6"/>
  <c r="M319" i="6"/>
  <c r="N319" i="6"/>
  <c r="O319" i="6"/>
  <c r="M320" i="6"/>
  <c r="N320" i="6"/>
  <c r="O320" i="6"/>
  <c r="M321" i="6"/>
  <c r="N321" i="6"/>
  <c r="O321" i="6"/>
  <c r="M322" i="6"/>
  <c r="N322" i="6"/>
  <c r="O322" i="6"/>
  <c r="M323" i="6"/>
  <c r="N323" i="6"/>
  <c r="O323" i="6"/>
  <c r="M324" i="6"/>
  <c r="N324" i="6"/>
  <c r="O324" i="6"/>
  <c r="M325" i="6"/>
  <c r="N325" i="6"/>
  <c r="O325" i="6"/>
  <c r="M326" i="6"/>
  <c r="N326" i="6"/>
  <c r="O326" i="6"/>
  <c r="M327" i="6"/>
  <c r="N327" i="6"/>
  <c r="O327" i="6"/>
  <c r="M328" i="6"/>
  <c r="N328" i="6"/>
  <c r="O328" i="6"/>
  <c r="M329" i="6"/>
  <c r="N329" i="6"/>
  <c r="O329" i="6"/>
  <c r="M330" i="6"/>
  <c r="N330" i="6"/>
  <c r="O330" i="6"/>
  <c r="M331" i="6"/>
  <c r="N331" i="6"/>
  <c r="O331" i="6"/>
  <c r="M332" i="6"/>
  <c r="N332" i="6"/>
  <c r="O332" i="6"/>
  <c r="M333" i="6"/>
  <c r="N333" i="6"/>
  <c r="O333" i="6"/>
  <c r="M334" i="6"/>
  <c r="N334" i="6"/>
  <c r="O334" i="6"/>
  <c r="M335" i="6"/>
  <c r="N335" i="6"/>
  <c r="O335" i="6"/>
  <c r="M336" i="6"/>
  <c r="N336" i="6"/>
  <c r="O336" i="6"/>
  <c r="M337" i="6"/>
  <c r="N337" i="6"/>
  <c r="O337" i="6"/>
  <c r="M338" i="6"/>
  <c r="N338" i="6"/>
  <c r="O338" i="6"/>
  <c r="M339" i="6"/>
  <c r="N339" i="6"/>
  <c r="O339" i="6"/>
  <c r="M340" i="6"/>
  <c r="N340" i="6"/>
  <c r="O340" i="6"/>
  <c r="M341" i="6"/>
  <c r="N341" i="6"/>
  <c r="O341" i="6"/>
  <c r="M342" i="6"/>
  <c r="N342" i="6"/>
  <c r="O342" i="6"/>
  <c r="M343" i="6"/>
  <c r="N343" i="6"/>
  <c r="O343" i="6"/>
  <c r="M344" i="6"/>
  <c r="N344" i="6"/>
  <c r="O344" i="6"/>
  <c r="M345" i="6"/>
  <c r="N345" i="6"/>
  <c r="O345" i="6"/>
  <c r="M346" i="6"/>
  <c r="N346" i="6"/>
  <c r="O346" i="6"/>
  <c r="M347" i="6"/>
  <c r="N347" i="6"/>
  <c r="O347" i="6"/>
  <c r="M348" i="6"/>
  <c r="N348" i="6"/>
  <c r="O348" i="6"/>
  <c r="M349" i="6"/>
  <c r="N349" i="6"/>
  <c r="O349" i="6"/>
  <c r="M350" i="6"/>
  <c r="N350" i="6"/>
  <c r="O350" i="6"/>
  <c r="M351" i="6"/>
  <c r="N351" i="6"/>
  <c r="O351" i="6"/>
  <c r="M352" i="6"/>
  <c r="N352" i="6"/>
  <c r="O352" i="6"/>
  <c r="M353" i="6"/>
  <c r="N353" i="6"/>
  <c r="O353" i="6"/>
  <c r="M354" i="6"/>
  <c r="N354" i="6"/>
  <c r="O354" i="6"/>
  <c r="M355" i="6"/>
  <c r="N355" i="6"/>
  <c r="O355" i="6"/>
  <c r="M356" i="6"/>
  <c r="N356" i="6"/>
  <c r="O35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H3" i="6"/>
  <c r="I3" i="6"/>
  <c r="J3" i="6"/>
  <c r="K3" i="6"/>
  <c r="H4" i="6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Q2" i="6"/>
  <c r="R2" i="6"/>
  <c r="T2" i="6"/>
  <c r="U2" i="6"/>
  <c r="S2" i="6"/>
  <c r="P2" i="6"/>
  <c r="P19" i="6" l="1"/>
  <c r="P11" i="6"/>
  <c r="P3" i="6"/>
  <c r="P354" i="6"/>
  <c r="P346" i="6"/>
  <c r="P338" i="6"/>
  <c r="P330" i="6"/>
  <c r="P322" i="6"/>
  <c r="P314" i="6"/>
  <c r="P306" i="6"/>
  <c r="P290" i="6"/>
  <c r="P282" i="6"/>
  <c r="P274" i="6"/>
  <c r="P266" i="6"/>
  <c r="P258" i="6"/>
  <c r="P250" i="6"/>
  <c r="P242" i="6"/>
  <c r="P226" i="6"/>
  <c r="P218" i="6"/>
  <c r="P210" i="6"/>
  <c r="P202" i="6"/>
  <c r="P194" i="6"/>
  <c r="P186" i="6"/>
  <c r="P178" i="6"/>
  <c r="P162" i="6"/>
  <c r="P154" i="6"/>
  <c r="P146" i="6"/>
  <c r="P138" i="6"/>
  <c r="P130" i="6"/>
  <c r="P122" i="6"/>
  <c r="P114" i="6"/>
  <c r="P98" i="6"/>
  <c r="P90" i="6"/>
  <c r="P82" i="6"/>
  <c r="P74" i="6"/>
  <c r="P66" i="6"/>
  <c r="P58" i="6"/>
  <c r="P50" i="6"/>
  <c r="P34" i="6"/>
  <c r="P26" i="6"/>
  <c r="P18" i="6"/>
  <c r="P10" i="6"/>
  <c r="S346" i="6"/>
  <c r="S314" i="6"/>
  <c r="S282" i="6"/>
  <c r="S250" i="6"/>
  <c r="S210" i="6"/>
  <c r="S178" i="6"/>
  <c r="S146" i="6"/>
  <c r="S114" i="6"/>
  <c r="S74" i="6"/>
  <c r="S42" i="6"/>
  <c r="S62" i="6"/>
  <c r="S46" i="6"/>
  <c r="S30" i="6"/>
  <c r="S14" i="6"/>
  <c r="S6" i="6"/>
  <c r="S290" i="6"/>
  <c r="S258" i="6"/>
  <c r="S154" i="6"/>
  <c r="S122" i="6"/>
  <c r="S330" i="6"/>
  <c r="S298" i="6"/>
  <c r="S226" i="6"/>
  <c r="S194" i="6"/>
  <c r="S90" i="6"/>
  <c r="S58" i="6"/>
  <c r="S266" i="6"/>
  <c r="S234" i="6"/>
  <c r="S162" i="6"/>
  <c r="S130" i="6"/>
  <c r="S26" i="6"/>
  <c r="S338" i="6"/>
  <c r="S306" i="6"/>
  <c r="S202" i="6"/>
  <c r="S170" i="6"/>
  <c r="S98" i="6"/>
  <c r="S66" i="6"/>
  <c r="S274" i="6"/>
  <c r="S242" i="6"/>
  <c r="S138" i="6"/>
  <c r="S106" i="6"/>
  <c r="S34" i="6"/>
  <c r="S1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2" i="6"/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79" i="5"/>
  <c r="V180" i="5"/>
  <c r="V181" i="5"/>
  <c r="V182" i="5"/>
  <c r="V183" i="5"/>
  <c r="V184" i="5"/>
  <c r="V185" i="5"/>
  <c r="V186" i="5"/>
  <c r="V187" i="5"/>
  <c r="V188" i="5"/>
  <c r="V189" i="5"/>
  <c r="V190" i="5"/>
  <c r="V191" i="5"/>
  <c r="V192" i="5"/>
  <c r="V193" i="5"/>
  <c r="V194" i="5"/>
  <c r="V195" i="5"/>
  <c r="V196" i="5"/>
  <c r="V197" i="5"/>
  <c r="V198" i="5"/>
  <c r="V199" i="5"/>
  <c r="V200" i="5"/>
  <c r="V201" i="5"/>
  <c r="V202" i="5"/>
  <c r="V203" i="5"/>
  <c r="V204" i="5"/>
  <c r="V205" i="5"/>
  <c r="V206" i="5"/>
  <c r="V207" i="5"/>
  <c r="V208" i="5"/>
  <c r="V209" i="5"/>
  <c r="V210" i="5"/>
  <c r="V211" i="5"/>
  <c r="V212" i="5"/>
  <c r="V213" i="5"/>
  <c r="V214" i="5"/>
  <c r="V215" i="5"/>
  <c r="V216" i="5"/>
  <c r="V217" i="5"/>
  <c r="V218" i="5"/>
  <c r="V219" i="5"/>
  <c r="V220" i="5"/>
  <c r="V221" i="5"/>
  <c r="V222" i="5"/>
  <c r="V223" i="5"/>
  <c r="V224" i="5"/>
  <c r="V225" i="5"/>
  <c r="V226" i="5"/>
  <c r="V227" i="5"/>
  <c r="V228" i="5"/>
  <c r="V229" i="5"/>
  <c r="V230" i="5"/>
  <c r="V231" i="5"/>
  <c r="V232" i="5"/>
  <c r="V233" i="5"/>
  <c r="V234" i="5"/>
  <c r="V235" i="5"/>
  <c r="V236" i="5"/>
  <c r="V237" i="5"/>
  <c r="V238" i="5"/>
  <c r="V239" i="5"/>
  <c r="V240" i="5"/>
  <c r="V241" i="5"/>
  <c r="V242" i="5"/>
  <c r="V243" i="5"/>
  <c r="V244" i="5"/>
  <c r="V245" i="5"/>
  <c r="V246" i="5"/>
  <c r="V247" i="5"/>
  <c r="V248" i="5"/>
  <c r="V249" i="5"/>
  <c r="V250" i="5"/>
  <c r="V251" i="5"/>
  <c r="V252" i="5"/>
  <c r="V253" i="5"/>
  <c r="V254" i="5"/>
  <c r="V255" i="5"/>
  <c r="V256" i="5"/>
  <c r="V257" i="5"/>
  <c r="V258" i="5"/>
  <c r="V259" i="5"/>
  <c r="V260" i="5"/>
  <c r="V261" i="5"/>
  <c r="V262" i="5"/>
  <c r="V263" i="5"/>
  <c r="V264" i="5"/>
  <c r="V265" i="5"/>
  <c r="V266" i="5"/>
  <c r="V267" i="5"/>
  <c r="V268" i="5"/>
  <c r="V269" i="5"/>
  <c r="V270" i="5"/>
  <c r="V271" i="5"/>
  <c r="V272" i="5"/>
  <c r="V273" i="5"/>
  <c r="V274" i="5"/>
  <c r="V275" i="5"/>
  <c r="V276" i="5"/>
  <c r="V277" i="5"/>
  <c r="V278" i="5"/>
  <c r="V279" i="5"/>
  <c r="V280" i="5"/>
  <c r="V281" i="5"/>
  <c r="V282" i="5"/>
  <c r="V283" i="5"/>
  <c r="V284" i="5"/>
  <c r="V285" i="5"/>
  <c r="V286" i="5"/>
  <c r="V287" i="5"/>
  <c r="V288" i="5"/>
  <c r="V289" i="5"/>
  <c r="V290" i="5"/>
  <c r="V291" i="5"/>
  <c r="V292" i="5"/>
  <c r="V293" i="5"/>
  <c r="V294" i="5"/>
  <c r="V295" i="5"/>
  <c r="V296" i="5"/>
  <c r="V297" i="5"/>
  <c r="V298" i="5"/>
  <c r="V299" i="5"/>
  <c r="V300" i="5"/>
  <c r="V301" i="5"/>
  <c r="V302" i="5"/>
  <c r="V303" i="5"/>
  <c r="V304" i="5"/>
  <c r="V305" i="5"/>
  <c r="V306" i="5"/>
  <c r="V307" i="5"/>
  <c r="V308" i="5"/>
  <c r="V309" i="5"/>
  <c r="V310" i="5"/>
  <c r="V311" i="5"/>
  <c r="V312" i="5"/>
  <c r="V313" i="5"/>
  <c r="V314" i="5"/>
  <c r="V315" i="5"/>
  <c r="V316" i="5"/>
  <c r="V317" i="5"/>
  <c r="V318" i="5"/>
  <c r="V319" i="5"/>
  <c r="V320" i="5"/>
  <c r="V321" i="5"/>
  <c r="V322" i="5"/>
  <c r="V323" i="5"/>
  <c r="V324" i="5"/>
  <c r="V325" i="5"/>
  <c r="V326" i="5"/>
  <c r="V327" i="5"/>
  <c r="V328" i="5"/>
  <c r="V329" i="5"/>
  <c r="V330" i="5"/>
  <c r="V331" i="5"/>
  <c r="V332" i="5"/>
  <c r="V333" i="5"/>
  <c r="V334" i="5"/>
  <c r="V335" i="5"/>
  <c r="V336" i="5"/>
  <c r="V337" i="5"/>
  <c r="V338" i="5"/>
  <c r="V339" i="5"/>
  <c r="V340" i="5"/>
  <c r="V341" i="5"/>
  <c r="V342" i="5"/>
  <c r="V343" i="5"/>
  <c r="V344" i="5"/>
  <c r="V345" i="5"/>
  <c r="V346" i="5"/>
  <c r="V347" i="5"/>
  <c r="V348" i="5"/>
  <c r="V349" i="5"/>
  <c r="V350" i="5"/>
  <c r="V351" i="5"/>
  <c r="V352" i="5"/>
  <c r="V353" i="5"/>
  <c r="V354" i="5"/>
  <c r="V355" i="5"/>
  <c r="V35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H2" i="6"/>
  <c r="I2" i="6"/>
  <c r="J2" i="6"/>
  <c r="K2" i="6"/>
  <c r="M2" i="6"/>
  <c r="N2" i="6"/>
  <c r="O2" i="6"/>
  <c r="W2" i="6"/>
  <c r="X2" i="6"/>
  <c r="Y2" i="6"/>
  <c r="Z2" i="6"/>
  <c r="G2" i="4"/>
  <c r="V2" i="4"/>
  <c r="L2" i="4"/>
  <c r="V2" i="5"/>
  <c r="L2" i="5"/>
  <c r="G2" i="5"/>
  <c r="F352" i="6" l="1"/>
  <c r="F312" i="6"/>
  <c r="F280" i="6"/>
  <c r="F264" i="6"/>
  <c r="F240" i="6"/>
  <c r="F216" i="6"/>
  <c r="F184" i="6"/>
  <c r="F144" i="6"/>
  <c r="F112" i="6"/>
  <c r="F80" i="6"/>
  <c r="F48" i="6"/>
  <c r="F16" i="6"/>
  <c r="F343" i="6"/>
  <c r="F311" i="6"/>
  <c r="F279" i="6"/>
  <c r="F239" i="6"/>
  <c r="F199" i="6"/>
  <c r="F167" i="6"/>
  <c r="F143" i="6"/>
  <c r="F95" i="6"/>
  <c r="F23" i="6"/>
  <c r="F350" i="6"/>
  <c r="F342" i="6"/>
  <c r="F334" i="6"/>
  <c r="F326" i="6"/>
  <c r="F318" i="6"/>
  <c r="F310" i="6"/>
  <c r="F302" i="6"/>
  <c r="F294" i="6"/>
  <c r="F286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336" i="6"/>
  <c r="F296" i="6"/>
  <c r="F248" i="6"/>
  <c r="F208" i="6"/>
  <c r="F160" i="6"/>
  <c r="F120" i="6"/>
  <c r="F88" i="6"/>
  <c r="F56" i="6"/>
  <c r="F24" i="6"/>
  <c r="F327" i="6"/>
  <c r="F295" i="6"/>
  <c r="F263" i="6"/>
  <c r="F231" i="6"/>
  <c r="F175" i="6"/>
  <c r="F127" i="6"/>
  <c r="F63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328" i="6"/>
  <c r="F288" i="6"/>
  <c r="F256" i="6"/>
  <c r="F224" i="6"/>
  <c r="F176" i="6"/>
  <c r="F136" i="6"/>
  <c r="F104" i="6"/>
  <c r="F72" i="6"/>
  <c r="F40" i="6"/>
  <c r="F8" i="6"/>
  <c r="F351" i="6"/>
  <c r="F319" i="6"/>
  <c r="F287" i="6"/>
  <c r="F255" i="6"/>
  <c r="F223" i="6"/>
  <c r="F191" i="6"/>
  <c r="F159" i="6"/>
  <c r="F135" i="6"/>
  <c r="F103" i="6"/>
  <c r="F71" i="6"/>
  <c r="F47" i="6"/>
  <c r="F31" i="6"/>
  <c r="F7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F344" i="6"/>
  <c r="F304" i="6"/>
  <c r="F272" i="6"/>
  <c r="F232" i="6"/>
  <c r="F192" i="6"/>
  <c r="F152" i="6"/>
  <c r="F128" i="6"/>
  <c r="F96" i="6"/>
  <c r="F64" i="6"/>
  <c r="F32" i="6"/>
  <c r="F335" i="6"/>
  <c r="F303" i="6"/>
  <c r="F271" i="6"/>
  <c r="F247" i="6"/>
  <c r="F207" i="6"/>
  <c r="F183" i="6"/>
  <c r="F151" i="6"/>
  <c r="F119" i="6"/>
  <c r="F111" i="6"/>
  <c r="F87" i="6"/>
  <c r="F55" i="6"/>
  <c r="F39" i="6"/>
  <c r="F15" i="6"/>
  <c r="F355" i="6"/>
  <c r="F347" i="6"/>
  <c r="F339" i="6"/>
  <c r="F331" i="6"/>
  <c r="F323" i="6"/>
  <c r="F315" i="6"/>
  <c r="F307" i="6"/>
  <c r="F299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3" i="6"/>
  <c r="F320" i="6"/>
  <c r="F168" i="6"/>
  <c r="F79" i="6"/>
  <c r="F330" i="6"/>
  <c r="F298" i="6"/>
  <c r="F258" i="6"/>
  <c r="F234" i="6"/>
  <c r="F210" i="6"/>
  <c r="F178" i="6"/>
  <c r="F146" i="6"/>
  <c r="F122" i="6"/>
  <c r="F106" i="6"/>
  <c r="F90" i="6"/>
  <c r="F74" i="6"/>
  <c r="F58" i="6"/>
  <c r="F50" i="6"/>
  <c r="F42" i="6"/>
  <c r="F34" i="6"/>
  <c r="F18" i="6"/>
  <c r="F10" i="6"/>
  <c r="F200" i="6"/>
  <c r="F215" i="6"/>
  <c r="F354" i="6"/>
  <c r="F346" i="6"/>
  <c r="F338" i="6"/>
  <c r="F322" i="6"/>
  <c r="F314" i="6"/>
  <c r="F306" i="6"/>
  <c r="F290" i="6"/>
  <c r="F282" i="6"/>
  <c r="F274" i="6"/>
  <c r="F266" i="6"/>
  <c r="F250" i="6"/>
  <c r="F242" i="6"/>
  <c r="F226" i="6"/>
  <c r="F218" i="6"/>
  <c r="F202" i="6"/>
  <c r="F194" i="6"/>
  <c r="F186" i="6"/>
  <c r="F170" i="6"/>
  <c r="F162" i="6"/>
  <c r="F154" i="6"/>
  <c r="F138" i="6"/>
  <c r="F130" i="6"/>
  <c r="F114" i="6"/>
  <c r="F98" i="6"/>
  <c r="F82" i="6"/>
  <c r="F66" i="6"/>
  <c r="F26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L2" i="6"/>
  <c r="G2" i="6"/>
  <c r="V2" i="6"/>
  <c r="F2" i="6" l="1"/>
</calcChain>
</file>

<file path=xl/sharedStrings.xml><?xml version="1.0" encoding="utf-8"?>
<sst xmlns="http://schemas.openxmlformats.org/spreadsheetml/2006/main" count="1143" uniqueCount="381">
  <si>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</si>
  <si>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</si>
  <si>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</si>
  <si>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</si>
  <si>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</si>
  <si>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</si>
  <si>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</si>
  <si>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</si>
  <si>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</si>
  <si>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</si>
  <si>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</si>
  <si>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</si>
  <si>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</si>
  <si>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</si>
  <si>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</si>
  <si>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</si>
  <si>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</si>
  <si>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</si>
  <si>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</si>
  <si>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</si>
  <si>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</si>
  <si>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</si>
  <si>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</si>
  <si>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</si>
  <si>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</si>
  <si>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</si>
  <si>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</si>
  <si>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</si>
  <si>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</si>
  <si>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</si>
  <si>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</si>
  <si>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</si>
  <si>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</si>
  <si>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</si>
  <si>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</si>
  <si>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</si>
  <si>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</si>
  <si>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</si>
  <si>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</si>
  <si>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</si>
  <si>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</si>
  <si>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</si>
  <si>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</si>
  <si>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</si>
  <si>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</si>
  <si>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</si>
  <si>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</si>
  <si>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</si>
  <si>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</si>
  <si>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</si>
  <si>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</si>
  <si>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</si>
  <si>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</si>
  <si>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</si>
  <si>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</si>
  <si>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</si>
  <si>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</si>
  <si>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</si>
  <si>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</si>
  <si>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</si>
  <si>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</si>
  <si>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</si>
  <si>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</si>
  <si>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</si>
  <si>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</si>
  <si>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</si>
  <si>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</si>
  <si>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</si>
  <si>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</si>
  <si>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</si>
  <si>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</si>
  <si>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</si>
  <si>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</si>
  <si>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</si>
  <si>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</si>
  <si>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</si>
  <si>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</si>
  <si>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</si>
  <si>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</si>
  <si>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</si>
  <si>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</si>
  <si>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</si>
  <si>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</si>
  <si>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</si>
  <si>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</si>
  <si>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</si>
  <si>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</si>
  <si>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</si>
  <si>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</si>
  <si>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</si>
  <si>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</si>
  <si>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</si>
  <si>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</si>
  <si>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</si>
  <si>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</si>
  <si>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</si>
  <si>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</si>
  <si>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</si>
  <si>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</si>
  <si>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</si>
  <si>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</si>
  <si>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</si>
  <si>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</si>
  <si>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</si>
  <si>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</si>
  <si>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</si>
  <si>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</si>
  <si>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</si>
  <si>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</si>
  <si>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</si>
  <si>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</si>
  <si>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</si>
  <si>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</si>
  <si>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</si>
  <si>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</si>
  <si>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</si>
  <si>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</si>
  <si>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</si>
  <si>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</si>
  <si>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</si>
  <si>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</si>
  <si>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</si>
  <si>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</si>
  <si>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</si>
  <si>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</si>
  <si>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</si>
  <si>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</si>
  <si>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</si>
  <si>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</si>
  <si>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</si>
  <si>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</si>
  <si>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</si>
  <si>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</si>
  <si>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</si>
  <si>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</si>
  <si>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</si>
  <si>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</si>
  <si>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</si>
  <si>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</si>
  <si>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</si>
  <si>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</si>
  <si>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</si>
  <si>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</si>
  <si>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</si>
  <si>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</si>
  <si>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</si>
  <si>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</si>
  <si>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</si>
  <si>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</si>
  <si>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</si>
  <si>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</si>
  <si>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</si>
  <si>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</si>
  <si>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</si>
  <si>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</si>
  <si>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</si>
  <si>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</si>
  <si>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</si>
  <si>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</si>
  <si>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</si>
  <si>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</si>
  <si>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</si>
  <si>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</si>
  <si>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</si>
  <si>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</si>
  <si>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</si>
  <si>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</si>
  <si>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</si>
  <si>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</si>
  <si>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</si>
  <si>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</si>
  <si>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</si>
  <si>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</si>
  <si>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</si>
  <si>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</si>
  <si>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</si>
  <si>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</si>
  <si>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</si>
  <si>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</si>
  <si>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</si>
  <si>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</si>
  <si>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</si>
  <si>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</si>
  <si>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</si>
  <si>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</si>
  <si>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</si>
  <si>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</si>
  <si>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</si>
  <si>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</si>
  <si>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</si>
  <si>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</si>
  <si>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</si>
  <si>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</si>
  <si>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</si>
  <si>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</si>
  <si>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</si>
  <si>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</si>
  <si>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</si>
  <si>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</si>
  <si>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</si>
  <si>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</si>
  <si>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</si>
  <si>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</si>
  <si>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</si>
  <si>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</si>
  <si>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</si>
  <si>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</si>
  <si>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</si>
  <si>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</si>
  <si>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</si>
  <si>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</si>
  <si>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</si>
  <si>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</si>
  <si>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</si>
  <si>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</si>
  <si>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</si>
  <si>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</si>
  <si>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</si>
  <si>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</si>
  <si>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</si>
  <si>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</si>
  <si>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</si>
  <si>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</si>
  <si>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</si>
  <si>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</si>
  <si>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</si>
  <si>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</si>
  <si>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</si>
  <si>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</si>
  <si>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</si>
  <si>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</si>
  <si>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</si>
  <si>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</si>
  <si>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</si>
  <si>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</si>
  <si>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</si>
  <si>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</si>
  <si>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</si>
  <si>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</si>
  <si>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</si>
  <si>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</si>
  <si>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</si>
  <si>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</si>
  <si>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</si>
  <si>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</si>
  <si>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</si>
  <si>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</si>
  <si>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</si>
  <si>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</si>
  <si>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</si>
  <si>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</si>
  <si>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</si>
  <si>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</si>
  <si>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</si>
  <si>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</si>
  <si>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</si>
  <si>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</si>
  <si>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</si>
  <si>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</si>
  <si>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</si>
  <si>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</si>
  <si>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</si>
  <si>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</si>
  <si>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</si>
  <si>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</si>
  <si>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</si>
  <si>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</si>
  <si>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</si>
  <si>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</si>
  <si>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</si>
  <si>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</si>
  <si>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</si>
  <si>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</si>
  <si>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</si>
  <si>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</si>
  <si>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</si>
  <si>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</si>
  <si>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</si>
  <si>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</si>
  <si>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</si>
  <si>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</si>
  <si>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</si>
  <si>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</si>
  <si>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</si>
  <si>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</si>
  <si>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</si>
  <si>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</si>
  <si>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</si>
  <si>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</si>
  <si>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</si>
  <si>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</si>
  <si>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</si>
  <si>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</si>
  <si>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</si>
  <si>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</si>
  <si>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</si>
  <si>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</si>
  <si>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</si>
  <si>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</si>
  <si>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</si>
  <si>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</si>
  <si>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</si>
  <si>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</si>
  <si>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</si>
  <si>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</si>
  <si>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</si>
  <si>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</si>
  <si>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</si>
  <si>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</si>
  <si>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</si>
  <si>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</si>
  <si>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</si>
  <si>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</si>
  <si>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</si>
  <si>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</si>
  <si>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</si>
  <si>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</si>
  <si>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</si>
  <si>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</si>
  <si>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</si>
  <si>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</si>
  <si>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</si>
  <si>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</si>
  <si>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</si>
  <si>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</si>
  <si>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</si>
  <si>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</si>
  <si>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</si>
  <si>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</si>
  <si>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</si>
  <si>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</si>
  <si>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</si>
  <si>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</si>
  <si>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</si>
  <si>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</si>
  <si>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</si>
  <si>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</si>
  <si>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</si>
  <si>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</si>
  <si>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</si>
  <si>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</si>
  <si>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</si>
  <si>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</si>
  <si>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</si>
  <si>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</si>
  <si>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</si>
  <si>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</si>
  <si>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</si>
  <si>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</si>
  <si>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</si>
  <si>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</si>
  <si>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</si>
  <si>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</si>
  <si>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</si>
  <si>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</si>
  <si>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</si>
  <si>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</si>
  <si>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</si>
  <si>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</si>
  <si>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</si>
  <si>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</si>
  <si>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</si>
  <si>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</si>
  <si>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</si>
  <si>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</si>
  <si>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</si>
  <si>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</si>
  <si>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</si>
  <si>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</si>
  <si>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</si>
  <si>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</si>
  <si>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General Physical Task</t>
  </si>
  <si>
    <t>Creative and Critical Thinking</t>
  </si>
  <si>
    <t>Management and Supervision</t>
  </si>
  <si>
    <t>Routine Problem Solving</t>
  </si>
  <si>
    <t>Information Processing</t>
  </si>
  <si>
    <t>Communication</t>
  </si>
  <si>
    <t>Group Task</t>
  </si>
  <si>
    <t>Systems Analysis</t>
  </si>
  <si>
    <t>Hazardous Task</t>
  </si>
  <si>
    <t>Changing the Course of the Race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</si>
</sst>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0%\p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9" fontId="3" fillId="0" borderId="0" applyFon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4" fillId="6" borderId="1" xfId="1" applyNumberFormat="1" applyFont="1" applyFill="1" applyBorder="1" applyAlignment="1">
      <alignment vertical="center"/>
    </xf>
    <xf numFmtId="176" fontId="4" fillId="7" borderId="0" xfId="1" applyNumberFormat="1" applyFont="1" applyFill="1" applyAlignment="1">
      <alignment vertical="center"/>
    </xf>
    <xf numFmtId="176" fontId="2" fillId="2" borderId="0" xfId="1" applyNumberFormat="1" applyFont="1" applyFill="1" applyAlignment="1">
      <alignment vertical="center"/>
    </xf>
    <xf numFmtId="176" fontId="2" fillId="3" borderId="0" xfId="1" applyNumberFormat="1" applyFont="1" applyFill="1" applyAlignment="1">
      <alignment vertical="center"/>
    </xf>
    <xf numFmtId="176" fontId="4" fillId="9" borderId="0" xfId="1" applyNumberFormat="1" applyFont="1" applyFill="1" applyAlignment="1">
      <alignment vertical="center"/>
    </xf>
    <xf numFmtId="176" fontId="2" fillId="4" borderId="0" xfId="1" applyNumberFormat="1" applyFont="1" applyFill="1" applyAlignment="1">
      <alignment vertical="center"/>
    </xf>
    <xf numFmtId="176" fontId="4" fillId="10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7" fontId="1" fillId="2" borderId="0" xfId="2" applyNumberFormat="1" applyFont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  <xf numFmtId="0" fontId="0" fillId="0" borderId="0" xfId="0" applyAlignment="1"/>
    <xf numFmtId="176" fontId="3" fillId="11" borderId="0" xfId="4" applyNumberFormat="1" applyAlignment="1">
      <alignment vertical="center"/>
    </xf>
    <xf numFmtId="176" fontId="6" fillId="12" borderId="0" xfId="5" applyNumberFormat="1" applyFont="1" applyAlignment="1">
      <alignment vertical="center"/>
    </xf>
    <xf numFmtId="176" fontId="6" fillId="8" borderId="0" xfId="3" applyNumberFormat="1" applyFont="1" applyAlignment="1">
      <alignment vertical="center"/>
    </xf>
  </cellXfs>
  <cellStyles count="6">
    <cellStyle name="20% - Accent1" xfId="2" builtinId="30"/>
    <cellStyle name="20% - Accent3" xfId="4" builtinId="38"/>
    <cellStyle name="40% - Accent2" xfId="3" builtinId="35"/>
    <cellStyle name="40% - Accent3" xfId="5" builtinId="3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6"/>
  <sheetViews>
    <sheetView tabSelected="1" workbookViewId="0">
      <selection activeCell="F1" sqref="F1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1" width="9" style="3"/>
    <col min="12" max="12" width="25.25" style="5" bestFit="1" customWidth="1"/>
    <col min="13" max="15" width="9" style="6"/>
    <col min="16" max="16" width="23.875" style="15" bestFit="1" customWidth="1"/>
    <col min="17" max="18" width="9" style="14"/>
    <col min="19" max="19" width="9" style="16"/>
    <col min="20" max="21" width="9" style="4"/>
    <col min="22" max="22" width="23.25" style="7" bestFit="1" customWidth="1"/>
    <col min="23" max="26" width="9" style="12"/>
  </cols>
  <sheetData>
    <row r="1" spans="1:26" x14ac:dyDescent="0.3">
      <c r="A1" t="s">
        <v>8</v>
      </c>
      <c r="B1" t="s">
        <v>9</v>
      </c>
      <c r="C1" t="s">
        <v>10</v>
      </c>
      <c r="D1" t="s">
        <v>11</v>
      </c>
      <c r="E1" s="13" t="s">
        <v>12</v>
      </c>
      <c r="F1" s="1" t="s">
        <v>3</v>
      </c>
      <c r="G1" s="2" t="s">
        <v>5</v>
      </c>
      <c r="H1" s="8" t="s">
        <v>370</v>
      </c>
      <c r="I1" s="9" t="s">
        <v>377</v>
      </c>
      <c r="J1" s="9" t="s">
        <v>2</v>
      </c>
      <c r="K1" s="9" t="s">
        <v>373</v>
      </c>
      <c r="L1" s="5" t="s">
        <v>4</v>
      </c>
      <c r="M1" s="11" t="s">
        <v>376</v>
      </c>
      <c r="N1" s="11" t="s">
        <v>378</v>
      </c>
      <c r="O1" s="11" t="s">
        <v>372</v>
      </c>
      <c r="P1" s="15" t="s">
        <v>380</v>
      </c>
      <c r="Q1" s="14" t="s">
        <v>374</v>
      </c>
      <c r="R1" s="14" t="s">
        <v>375</v>
      </c>
      <c r="S1" s="16" t="s">
        <v>6</v>
      </c>
      <c r="T1" s="10" t="s">
        <v>371</v>
      </c>
      <c r="U1" s="10" t="s">
        <v>1</v>
      </c>
      <c r="V1" s="7" t="s">
        <v>7</v>
      </c>
      <c r="W1" s="12" t="s">
        <v>0</v>
      </c>
      <c r="X1" s="12" t="s">
        <v>13</v>
      </c>
      <c r="Y1" s="12" t="s">
        <v>14</v>
      </c>
      <c r="Z1" s="12" t="s">
        <v>379</v>
      </c>
    </row>
    <row r="2" spans="1:26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138080</v>
      </c>
      <c r="F2" s="1">
        <f>G2+P2+L2+V2+S2</f>
        <v>0.44918440754584743</v>
      </c>
      <c r="G2" s="2">
        <f>SUM(H2:K2)</f>
        <v>0.10712349894691955</v>
      </c>
      <c r="H2" s="3">
        <v>4.3238448854740118E-2</v>
      </c>
      <c r="I2" s="3">
        <v>1.0557002670661359E-2</v>
      </c>
      <c r="J2" s="3">
        <v>3.3549594578164026E-2</v>
      </c>
      <c r="K2" s="3">
        <v>1.9778452843354048E-2</v>
      </c>
      <c r="L2" s="5">
        <f>SUM(M2:O2)</f>
        <v>8.7136289147728599E-2</v>
      </c>
      <c r="M2" s="6">
        <v>5.5991253458811417E-2</v>
      </c>
      <c r="N2" s="6">
        <v>1.4844120466108342E-2</v>
      </c>
      <c r="O2" s="6">
        <v>1.6300915222808843E-2</v>
      </c>
      <c r="P2" s="15">
        <f>SUM(Q2:R2)</f>
        <v>8.3390099722202154E-2</v>
      </c>
      <c r="Q2" s="14">
        <v>4.7212308810883022E-2</v>
      </c>
      <c r="R2" s="14">
        <v>3.617779091131914E-2</v>
      </c>
      <c r="S2" s="16">
        <f>SUM(T2:U2)</f>
        <v>8.1380684375955553E-2</v>
      </c>
      <c r="T2" s="4">
        <v>3.7985229957742034E-2</v>
      </c>
      <c r="U2" s="4">
        <v>4.3395454418213519E-2</v>
      </c>
      <c r="V2" s="7">
        <f>SUM(W2:Z2)</f>
        <v>9.0153835353041611E-2</v>
      </c>
      <c r="W2" s="12">
        <v>1.5052470216221844E-2</v>
      </c>
      <c r="X2" s="12">
        <v>3.5740189914063573E-2</v>
      </c>
      <c r="Y2" s="12">
        <v>1.8162709759291257E-2</v>
      </c>
      <c r="Z2" s="12">
        <v>2.1198465463464936E-2</v>
      </c>
    </row>
    <row r="3" spans="1:26" x14ac:dyDescent="0.3">
      <c r="A3">
        <v>21820</v>
      </c>
      <c r="B3" t="s">
        <v>16</v>
      </c>
      <c r="C3">
        <v>64.676044000000005</v>
      </c>
      <c r="D3">
        <v>-146.548159</v>
      </c>
      <c r="E3">
        <v>24480</v>
      </c>
      <c r="F3" s="1">
        <f t="shared" ref="F3:F66" si="0">G3+P3+L3+V3+S3</f>
        <v>0.45117723255864922</v>
      </c>
      <c r="G3" s="2">
        <f t="shared" ref="G3:G66" si="1">SUM(H3:K3)</f>
        <v>0.10002781960313864</v>
      </c>
      <c r="H3" s="3">
        <v>4.2073544687980961E-2</v>
      </c>
      <c r="I3" s="3">
        <v>1.0307784345449955E-2</v>
      </c>
      <c r="J3" s="3">
        <v>2.9500788016485171E-2</v>
      </c>
      <c r="K3" s="3">
        <v>1.8145702553222544E-2</v>
      </c>
      <c r="L3" s="5">
        <f t="shared" ref="L3:L66" si="2">SUM(M3:O3)</f>
        <v>8.330949474461205E-2</v>
      </c>
      <c r="M3" s="6">
        <v>5.5305529741696301E-2</v>
      </c>
      <c r="N3" s="6">
        <v>1.3067738734360273E-2</v>
      </c>
      <c r="O3" s="6">
        <v>1.4936226268555475E-2</v>
      </c>
      <c r="P3" s="15">
        <f t="shared" ref="P3:P66" si="3">SUM(Q3:R3)</f>
        <v>8.4348559144348273E-2</v>
      </c>
      <c r="Q3" s="14">
        <v>4.8103141137069448E-2</v>
      </c>
      <c r="R3" s="14">
        <v>3.6245418007278832E-2</v>
      </c>
      <c r="S3" s="16">
        <f t="shared" ref="S3:S66" si="4">SUM(T3:U3)</f>
        <v>8.9490240373341898E-2</v>
      </c>
      <c r="T3" s="4">
        <v>4.1143495581504222E-2</v>
      </c>
      <c r="U3" s="4">
        <v>4.8346744791837676E-2</v>
      </c>
      <c r="V3" s="7">
        <f t="shared" ref="V3:V66" si="5">SUM(W3:Z3)</f>
        <v>9.4001118693208346E-2</v>
      </c>
      <c r="W3" s="12">
        <v>1.5553964712810155E-2</v>
      </c>
      <c r="X3" s="12">
        <v>3.6896451263575533E-2</v>
      </c>
      <c r="Y3" s="12">
        <v>1.8365101859268679E-2</v>
      </c>
      <c r="Z3" s="12">
        <v>2.3185600857553976E-2</v>
      </c>
    </row>
    <row r="4" spans="1:26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37650</v>
      </c>
      <c r="F4" s="1">
        <f t="shared" si="0"/>
        <v>0.45989212883617753</v>
      </c>
      <c r="G4" s="2">
        <f t="shared" si="1"/>
        <v>9.8705813144553414E-2</v>
      </c>
      <c r="H4" s="3">
        <v>3.8945088108134504E-2</v>
      </c>
      <c r="I4" s="3">
        <v>9.6942792759325686E-3</v>
      </c>
      <c r="J4" s="3">
        <v>3.2038025819803154E-2</v>
      </c>
      <c r="K4" s="3">
        <v>1.8028419940683188E-2</v>
      </c>
      <c r="L4" s="5">
        <f t="shared" si="2"/>
        <v>6.8675451066182003E-2</v>
      </c>
      <c r="M4" s="6">
        <v>4.2714678875018106E-2</v>
      </c>
      <c r="N4" s="6">
        <v>1.1550927947119628E-2</v>
      </c>
      <c r="O4" s="6">
        <v>1.4409844244044274E-2</v>
      </c>
      <c r="P4" s="15">
        <f t="shared" si="3"/>
        <v>7.5055811775167985E-2</v>
      </c>
      <c r="Q4" s="14">
        <v>4.5595560279377015E-2</v>
      </c>
      <c r="R4" s="14">
        <v>2.9460251495790964E-2</v>
      </c>
      <c r="S4" s="16">
        <f t="shared" si="4"/>
        <v>9.7379249320532282E-2</v>
      </c>
      <c r="T4" s="4">
        <v>4.9021242237995109E-2</v>
      </c>
      <c r="U4" s="4">
        <v>4.8358007082537173E-2</v>
      </c>
      <c r="V4" s="7">
        <f t="shared" si="5"/>
        <v>0.12007580352974187</v>
      </c>
      <c r="W4" s="12">
        <v>2.122167902396083E-2</v>
      </c>
      <c r="X4" s="12">
        <v>4.1869033135562291E-2</v>
      </c>
      <c r="Y4" s="12">
        <v>2.4473271584939893E-2</v>
      </c>
      <c r="Z4" s="12">
        <v>3.251181978527886E-2</v>
      </c>
    </row>
    <row r="5" spans="1:26" x14ac:dyDescent="0.3">
      <c r="A5">
        <v>12220</v>
      </c>
      <c r="B5" t="s">
        <v>18</v>
      </c>
      <c r="C5">
        <v>32.604064000000001</v>
      </c>
      <c r="D5">
        <v>-85.353048000000001</v>
      </c>
      <c r="E5">
        <v>37110</v>
      </c>
      <c r="F5" s="1">
        <f t="shared" si="0"/>
        <v>0.47820937032809396</v>
      </c>
      <c r="G5" s="2">
        <f t="shared" si="1"/>
        <v>0.10948624997582004</v>
      </c>
      <c r="H5" s="3">
        <v>4.4674682812039429E-2</v>
      </c>
      <c r="I5" s="3">
        <v>1.0976302614388471E-2</v>
      </c>
      <c r="J5" s="3">
        <v>3.4200008679625422E-2</v>
      </c>
      <c r="K5" s="3">
        <v>1.9635255869766725E-2</v>
      </c>
      <c r="L5" s="5">
        <f t="shared" si="2"/>
        <v>7.68550482274621E-2</v>
      </c>
      <c r="M5" s="6">
        <v>4.8045496628376191E-2</v>
      </c>
      <c r="N5" s="6">
        <v>1.166375294691291E-2</v>
      </c>
      <c r="O5" s="6">
        <v>1.7145798652173003E-2</v>
      </c>
      <c r="P5" s="15">
        <f t="shared" si="3"/>
        <v>8.2011011020704794E-2</v>
      </c>
      <c r="Q5" s="14">
        <v>4.9039867670012748E-2</v>
      </c>
      <c r="R5" s="14">
        <v>3.2971143350692046E-2</v>
      </c>
      <c r="S5" s="16">
        <f t="shared" si="4"/>
        <v>0.10509074702730981</v>
      </c>
      <c r="T5" s="4">
        <v>4.9863316078299511E-2</v>
      </c>
      <c r="U5" s="4">
        <v>5.5227430949010288E-2</v>
      </c>
      <c r="V5" s="7">
        <f t="shared" si="5"/>
        <v>0.10476631407679719</v>
      </c>
      <c r="W5" s="12">
        <v>1.8107123663123063E-2</v>
      </c>
      <c r="X5" s="12">
        <v>3.4796879327831022E-2</v>
      </c>
      <c r="Y5" s="12">
        <v>2.2364013641573307E-2</v>
      </c>
      <c r="Z5" s="12">
        <v>2.9498297444269794E-2</v>
      </c>
    </row>
    <row r="6" spans="1:26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474730</v>
      </c>
      <c r="F6" s="1">
        <f t="shared" si="0"/>
        <v>0.45980054389199293</v>
      </c>
      <c r="G6" s="2">
        <f t="shared" si="1"/>
        <v>0.1051960412904714</v>
      </c>
      <c r="H6" s="3">
        <v>4.235633418706878E-2</v>
      </c>
      <c r="I6" s="3">
        <v>1.0076354651089602E-2</v>
      </c>
      <c r="J6" s="3">
        <v>3.2850653891670877E-2</v>
      </c>
      <c r="K6" s="3">
        <v>1.991269856064214E-2</v>
      </c>
      <c r="L6" s="5">
        <f t="shared" si="2"/>
        <v>8.6691810988076809E-2</v>
      </c>
      <c r="M6" s="6">
        <v>5.5006646705190211E-2</v>
      </c>
      <c r="N6" s="6">
        <v>1.490749005970848E-2</v>
      </c>
      <c r="O6" s="6">
        <v>1.6777674223178121E-2</v>
      </c>
      <c r="P6" s="15">
        <f t="shared" si="3"/>
        <v>8.6658704805308018E-2</v>
      </c>
      <c r="Q6" s="14">
        <v>5.0437830363179011E-2</v>
      </c>
      <c r="R6" s="14">
        <v>3.6220874442129014E-2</v>
      </c>
      <c r="S6" s="16">
        <f t="shared" si="4"/>
        <v>8.1578649341012444E-2</v>
      </c>
      <c r="T6" s="4">
        <v>3.9763822184317871E-2</v>
      </c>
      <c r="U6" s="4">
        <v>4.1814827156694566E-2</v>
      </c>
      <c r="V6" s="7">
        <f t="shared" si="5"/>
        <v>9.9675337467124259E-2</v>
      </c>
      <c r="W6" s="12">
        <v>1.6759873051352538E-2</v>
      </c>
      <c r="X6" s="12">
        <v>3.7450476799592854E-2</v>
      </c>
      <c r="Y6" s="12">
        <v>2.0413303981669417E-2</v>
      </c>
      <c r="Z6" s="12">
        <v>2.5051683634509457E-2</v>
      </c>
    </row>
    <row r="7" spans="1:26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44420</v>
      </c>
      <c r="F7" s="1">
        <f t="shared" si="0"/>
        <v>0.46894608766039381</v>
      </c>
      <c r="G7" s="2">
        <f t="shared" si="1"/>
        <v>9.8025045863537913E-2</v>
      </c>
      <c r="H7" s="3">
        <v>3.8153187153856578E-2</v>
      </c>
      <c r="I7" s="3">
        <v>9.7155398474459663E-3</v>
      </c>
      <c r="J7" s="3">
        <v>3.1314550906026632E-2</v>
      </c>
      <c r="K7" s="3">
        <v>1.8841767956208733E-2</v>
      </c>
      <c r="L7" s="5">
        <f t="shared" si="2"/>
        <v>6.9681951571576944E-2</v>
      </c>
      <c r="M7" s="6">
        <v>4.2905360999815914E-2</v>
      </c>
      <c r="N7" s="6">
        <v>1.1896133381852497E-2</v>
      </c>
      <c r="O7" s="6">
        <v>1.4880457189908537E-2</v>
      </c>
      <c r="P7" s="15">
        <f t="shared" si="3"/>
        <v>7.8344871191657228E-2</v>
      </c>
      <c r="Q7" s="14">
        <v>4.6741725154984863E-2</v>
      </c>
      <c r="R7" s="14">
        <v>3.1603146036672358E-2</v>
      </c>
      <c r="S7" s="16">
        <f t="shared" si="4"/>
        <v>9.8261505715602993E-2</v>
      </c>
      <c r="T7" s="4">
        <v>5.0058416195724938E-2</v>
      </c>
      <c r="U7" s="4">
        <v>4.8203089519878055E-2</v>
      </c>
      <c r="V7" s="7">
        <f t="shared" si="5"/>
        <v>0.12463271331801876</v>
      </c>
      <c r="W7" s="12">
        <v>2.1517934147622122E-2</v>
      </c>
      <c r="X7" s="12">
        <v>4.4372659116114092E-2</v>
      </c>
      <c r="Y7" s="12">
        <v>2.5010176643685909E-2</v>
      </c>
      <c r="Z7" s="12">
        <v>3.3731943410596633E-2</v>
      </c>
    </row>
    <row r="8" spans="1:26" x14ac:dyDescent="0.3">
      <c r="A8">
        <v>20020</v>
      </c>
      <c r="B8" t="s">
        <v>21</v>
      </c>
      <c r="C8">
        <v>31.245528</v>
      </c>
      <c r="D8">
        <v>-85.469189999999998</v>
      </c>
      <c r="E8">
        <v>49360</v>
      </c>
      <c r="F8" s="1">
        <f t="shared" si="0"/>
        <v>0.46729999926339488</v>
      </c>
      <c r="G8" s="2">
        <f t="shared" si="1"/>
        <v>0.10969532513847249</v>
      </c>
      <c r="H8" s="3">
        <v>4.387578906262208E-2</v>
      </c>
      <c r="I8" s="3">
        <v>1.0546341431601486E-2</v>
      </c>
      <c r="J8" s="3">
        <v>3.5647556866568786E-2</v>
      </c>
      <c r="K8" s="3">
        <v>1.9625637777680147E-2</v>
      </c>
      <c r="L8" s="5">
        <f t="shared" si="2"/>
        <v>7.6090704396487518E-2</v>
      </c>
      <c r="M8" s="6">
        <v>4.9070938865531676E-2</v>
      </c>
      <c r="N8" s="6">
        <v>1.150762487962396E-2</v>
      </c>
      <c r="O8" s="6">
        <v>1.5512140651331887E-2</v>
      </c>
      <c r="P8" s="15">
        <f t="shared" si="3"/>
        <v>8.3427344944774579E-2</v>
      </c>
      <c r="Q8" s="14">
        <v>4.9452662898671826E-2</v>
      </c>
      <c r="R8" s="14">
        <v>3.3974682046102746E-2</v>
      </c>
      <c r="S8" s="16">
        <f t="shared" si="4"/>
        <v>9.3850888157172629E-2</v>
      </c>
      <c r="T8" s="4">
        <v>4.5463910538190613E-2</v>
      </c>
      <c r="U8" s="4">
        <v>4.8386977618982009E-2</v>
      </c>
      <c r="V8" s="7">
        <f t="shared" si="5"/>
        <v>0.10423573662648764</v>
      </c>
      <c r="W8" s="12">
        <v>1.5761130445870741E-2</v>
      </c>
      <c r="X8" s="12">
        <v>3.9029739253232346E-2</v>
      </c>
      <c r="Y8" s="12">
        <v>2.1744696520351815E-2</v>
      </c>
      <c r="Z8" s="12">
        <v>2.7700170407032744E-2</v>
      </c>
    </row>
    <row r="9" spans="1:26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41720</v>
      </c>
      <c r="F9" s="1">
        <f t="shared" si="0"/>
        <v>0.47057619743686274</v>
      </c>
      <c r="G9" s="2">
        <f t="shared" si="1"/>
        <v>0.10834162632567156</v>
      </c>
      <c r="H9" s="3">
        <v>4.4288707628334117E-2</v>
      </c>
      <c r="I9" s="3">
        <v>1.0309205031952382E-2</v>
      </c>
      <c r="J9" s="3">
        <v>3.5564530048209544E-2</v>
      </c>
      <c r="K9" s="3">
        <v>1.8179183617175507E-2</v>
      </c>
      <c r="L9" s="5">
        <f t="shared" si="2"/>
        <v>7.3636993399333175E-2</v>
      </c>
      <c r="M9" s="6">
        <v>4.7102408041547056E-2</v>
      </c>
      <c r="N9" s="6">
        <v>1.0793846030063683E-2</v>
      </c>
      <c r="O9" s="6">
        <v>1.5740739327722436E-2</v>
      </c>
      <c r="P9" s="15">
        <f t="shared" si="3"/>
        <v>8.111302395663722E-2</v>
      </c>
      <c r="Q9" s="14">
        <v>4.852661671751797E-2</v>
      </c>
      <c r="R9" s="14">
        <v>3.2586407239119257E-2</v>
      </c>
      <c r="S9" s="16">
        <f t="shared" si="4"/>
        <v>0.10212401222579118</v>
      </c>
      <c r="T9" s="4">
        <v>4.9425835441842245E-2</v>
      </c>
      <c r="U9" s="4">
        <v>5.2698176783948933E-2</v>
      </c>
      <c r="V9" s="7">
        <f t="shared" si="5"/>
        <v>0.10536054152942961</v>
      </c>
      <c r="W9" s="12">
        <v>1.6370827925400133E-2</v>
      </c>
      <c r="X9" s="12">
        <v>3.8309508209497675E-2</v>
      </c>
      <c r="Y9" s="12">
        <v>2.161771467977474E-2</v>
      </c>
      <c r="Z9" s="12">
        <v>2.9062490714757052E-2</v>
      </c>
    </row>
    <row r="10" spans="1:26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26630</v>
      </c>
      <c r="F10" s="1">
        <f t="shared" si="0"/>
        <v>0.46913218334648427</v>
      </c>
      <c r="G10" s="2">
        <f t="shared" si="1"/>
        <v>0.11628933234345089</v>
      </c>
      <c r="H10" s="3">
        <v>4.7823590837180838E-2</v>
      </c>
      <c r="I10" s="3">
        <v>1.0907210527279965E-2</v>
      </c>
      <c r="J10" s="3">
        <v>3.8300828151562626E-2</v>
      </c>
      <c r="K10" s="3">
        <v>1.9257702827427461E-2</v>
      </c>
      <c r="L10" s="5">
        <f t="shared" si="2"/>
        <v>7.5897320203702004E-2</v>
      </c>
      <c r="M10" s="6">
        <v>4.8806196244179138E-2</v>
      </c>
      <c r="N10" s="6">
        <v>1.0885513926072342E-2</v>
      </c>
      <c r="O10" s="6">
        <v>1.6205610033450526E-2</v>
      </c>
      <c r="P10" s="15">
        <f t="shared" si="3"/>
        <v>8.2312746077769422E-2</v>
      </c>
      <c r="Q10" s="14">
        <v>4.818788346571224E-2</v>
      </c>
      <c r="R10" s="14">
        <v>3.4124862612057175E-2</v>
      </c>
      <c r="S10" s="16">
        <f t="shared" si="4"/>
        <v>0.10120131521328535</v>
      </c>
      <c r="T10" s="4">
        <v>4.6361684805334639E-2</v>
      </c>
      <c r="U10" s="4">
        <v>5.4839630407950708E-2</v>
      </c>
      <c r="V10" s="7">
        <f t="shared" si="5"/>
        <v>9.3431469508276632E-2</v>
      </c>
      <c r="W10" s="12">
        <v>1.3406596351008774E-2</v>
      </c>
      <c r="X10" s="12">
        <v>3.5054768483033898E-2</v>
      </c>
      <c r="Y10" s="12">
        <v>1.9713274553490801E-2</v>
      </c>
      <c r="Z10" s="12">
        <v>2.5256830120743166E-2</v>
      </c>
    </row>
    <row r="11" spans="1:26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177410</v>
      </c>
      <c r="F11" s="1">
        <f t="shared" si="0"/>
        <v>0.44519346767381129</v>
      </c>
      <c r="G11" s="2">
        <f t="shared" si="1"/>
        <v>9.6425995813542276E-2</v>
      </c>
      <c r="H11" s="3">
        <v>3.83890812325886E-2</v>
      </c>
      <c r="I11" s="3">
        <v>1.0350341719169206E-2</v>
      </c>
      <c r="J11" s="3">
        <v>2.840241072137583E-2</v>
      </c>
      <c r="K11" s="3">
        <v>1.9284162140408644E-2</v>
      </c>
      <c r="L11" s="5">
        <f t="shared" si="2"/>
        <v>9.5252083505430629E-2</v>
      </c>
      <c r="M11" s="6">
        <v>5.4565856275724571E-2</v>
      </c>
      <c r="N11" s="6">
        <v>2.1594721655336171E-2</v>
      </c>
      <c r="O11" s="6">
        <v>1.909150557436989E-2</v>
      </c>
      <c r="P11" s="15">
        <f t="shared" si="3"/>
        <v>8.5651819358262854E-2</v>
      </c>
      <c r="Q11" s="14">
        <v>4.6950499651328914E-2</v>
      </c>
      <c r="R11" s="14">
        <v>3.870131970693394E-2</v>
      </c>
      <c r="S11" s="16">
        <f t="shared" si="4"/>
        <v>7.6438069101653516E-2</v>
      </c>
      <c r="T11" s="4">
        <v>3.7813723935379004E-2</v>
      </c>
      <c r="U11" s="4">
        <v>3.8624345166274512E-2</v>
      </c>
      <c r="V11" s="7">
        <f t="shared" si="5"/>
        <v>9.1425499894921963E-2</v>
      </c>
      <c r="W11" s="12">
        <v>2.1321711211001106E-2</v>
      </c>
      <c r="X11" s="12">
        <v>2.7950119391652789E-2</v>
      </c>
      <c r="Y11" s="12">
        <v>1.9609998296115837E-2</v>
      </c>
      <c r="Z11" s="12">
        <v>2.2543670996152235E-2</v>
      </c>
    </row>
    <row r="12" spans="1:26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163870</v>
      </c>
      <c r="F12" s="1">
        <f t="shared" si="0"/>
        <v>0.46710516450774747</v>
      </c>
      <c r="G12" s="2">
        <f t="shared" si="1"/>
        <v>0.10218322454125611</v>
      </c>
      <c r="H12" s="3">
        <v>4.0543607598038822E-2</v>
      </c>
      <c r="I12" s="3">
        <v>9.910303854080451E-3</v>
      </c>
      <c r="J12" s="3">
        <v>3.2641507583169686E-2</v>
      </c>
      <c r="K12" s="3">
        <v>1.9087805505967149E-2</v>
      </c>
      <c r="L12" s="5">
        <f t="shared" si="2"/>
        <v>7.9997331791151011E-2</v>
      </c>
      <c r="M12" s="6">
        <v>5.1275421482363109E-2</v>
      </c>
      <c r="N12" s="6">
        <v>1.3301155938754817E-2</v>
      </c>
      <c r="O12" s="6">
        <v>1.5420754370033086E-2</v>
      </c>
      <c r="P12" s="15">
        <f t="shared" si="3"/>
        <v>8.4241888611103738E-2</v>
      </c>
      <c r="Q12" s="14">
        <v>4.9625718738556618E-2</v>
      </c>
      <c r="R12" s="14">
        <v>3.461616987254712E-2</v>
      </c>
      <c r="S12" s="16">
        <f t="shared" si="4"/>
        <v>8.9909867673481025E-2</v>
      </c>
      <c r="T12" s="4">
        <v>4.3756761057006849E-2</v>
      </c>
      <c r="U12" s="4">
        <v>4.6153106616474183E-2</v>
      </c>
      <c r="V12" s="7">
        <f t="shared" si="5"/>
        <v>0.11077285189075559</v>
      </c>
      <c r="W12" s="12">
        <v>1.8455208309202574E-2</v>
      </c>
      <c r="X12" s="12">
        <v>4.2290711244494836E-2</v>
      </c>
      <c r="Y12" s="12">
        <v>2.1769700091003326E-2</v>
      </c>
      <c r="Z12" s="12">
        <v>2.8257232246054857E-2</v>
      </c>
    </row>
    <row r="13" spans="1:26" x14ac:dyDescent="0.3">
      <c r="A13">
        <v>33860</v>
      </c>
      <c r="B13" t="s">
        <v>26</v>
      </c>
      <c r="C13">
        <v>32.365631</v>
      </c>
      <c r="D13">
        <v>-86.404584999999997</v>
      </c>
      <c r="E13">
        <v>152020</v>
      </c>
      <c r="F13" s="1">
        <f t="shared" si="0"/>
        <v>0.46777832895732274</v>
      </c>
      <c r="G13" s="2">
        <f t="shared" si="1"/>
        <v>0.10429604389908022</v>
      </c>
      <c r="H13" s="3">
        <v>4.1265799390923029E-2</v>
      </c>
      <c r="I13" s="3">
        <v>1.0220605451293932E-2</v>
      </c>
      <c r="J13" s="3">
        <v>3.3083198904234501E-2</v>
      </c>
      <c r="K13" s="3">
        <v>1.9726440152628758E-2</v>
      </c>
      <c r="L13" s="5">
        <f t="shared" si="2"/>
        <v>8.6335800362015311E-2</v>
      </c>
      <c r="M13" s="6">
        <v>5.5299077846088E-2</v>
      </c>
      <c r="N13" s="6">
        <v>1.4286977525399692E-2</v>
      </c>
      <c r="O13" s="6">
        <v>1.6749744990527619E-2</v>
      </c>
      <c r="P13" s="15">
        <f t="shared" si="3"/>
        <v>8.7953255080832751E-2</v>
      </c>
      <c r="Q13" s="14">
        <v>5.085512402057147E-2</v>
      </c>
      <c r="R13" s="14">
        <v>3.7098131060261282E-2</v>
      </c>
      <c r="S13" s="16">
        <f t="shared" si="4"/>
        <v>8.8967642598376528E-2</v>
      </c>
      <c r="T13" s="4">
        <v>4.4713880961600151E-2</v>
      </c>
      <c r="U13" s="4">
        <v>4.4253761636776377E-2</v>
      </c>
      <c r="V13" s="7">
        <f t="shared" si="5"/>
        <v>0.10022558701701795</v>
      </c>
      <c r="W13" s="12">
        <v>1.7300383382157829E-2</v>
      </c>
      <c r="X13" s="12">
        <v>3.5673207675956435E-2</v>
      </c>
      <c r="Y13" s="12">
        <v>2.0996376745387482E-2</v>
      </c>
      <c r="Z13" s="12">
        <v>2.6255619213516192E-2</v>
      </c>
    </row>
    <row r="14" spans="1:26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75870</v>
      </c>
      <c r="F14" s="1">
        <f t="shared" si="0"/>
        <v>0.46279900744441471</v>
      </c>
      <c r="G14" s="2">
        <f t="shared" si="1"/>
        <v>9.9756708743683045E-2</v>
      </c>
      <c r="H14" s="3">
        <v>3.8703539533031142E-2</v>
      </c>
      <c r="I14" s="3">
        <v>9.9673927407216891E-3</v>
      </c>
      <c r="J14" s="3">
        <v>3.2798902609535927E-2</v>
      </c>
      <c r="K14" s="3">
        <v>1.8286873860394275E-2</v>
      </c>
      <c r="L14" s="5">
        <f t="shared" si="2"/>
        <v>7.0893306697470085E-2</v>
      </c>
      <c r="M14" s="6">
        <v>4.5139679580515721E-2</v>
      </c>
      <c r="N14" s="6">
        <v>1.1262300153025082E-2</v>
      </c>
      <c r="O14" s="6">
        <v>1.4491326963929286E-2</v>
      </c>
      <c r="P14" s="15">
        <f t="shared" si="3"/>
        <v>7.8812999897431152E-2</v>
      </c>
      <c r="Q14" s="14">
        <v>4.7103256292191316E-2</v>
      </c>
      <c r="R14" s="14">
        <v>3.1709743605239829E-2</v>
      </c>
      <c r="S14" s="16">
        <f t="shared" si="4"/>
        <v>9.837076817651158E-2</v>
      </c>
      <c r="T14" s="4">
        <v>4.9986848765456095E-2</v>
      </c>
      <c r="U14" s="4">
        <v>4.8383919411055493E-2</v>
      </c>
      <c r="V14" s="7">
        <f t="shared" si="5"/>
        <v>0.11496522392931888</v>
      </c>
      <c r="W14" s="12">
        <v>1.9357365568691328E-2</v>
      </c>
      <c r="X14" s="12">
        <v>4.0336286593932354E-2</v>
      </c>
      <c r="Y14" s="12">
        <v>2.3611266512581639E-2</v>
      </c>
      <c r="Z14" s="12">
        <v>3.166030525411357E-2</v>
      </c>
    </row>
    <row r="15" spans="1:26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172560</v>
      </c>
      <c r="F15" s="1">
        <f t="shared" si="0"/>
        <v>0.45420096214224004</v>
      </c>
      <c r="G15" s="2">
        <f t="shared" si="1"/>
        <v>9.5174278656261227E-2</v>
      </c>
      <c r="H15" s="3">
        <v>3.8166696379193385E-2</v>
      </c>
      <c r="I15" s="3">
        <v>9.5185364206705897E-3</v>
      </c>
      <c r="J15" s="3">
        <v>2.973416290968493E-2</v>
      </c>
      <c r="K15" s="3">
        <v>1.7754882946712323E-2</v>
      </c>
      <c r="L15" s="5">
        <f t="shared" si="2"/>
        <v>7.4855625807959139E-2</v>
      </c>
      <c r="M15" s="6">
        <v>4.7244881214182834E-2</v>
      </c>
      <c r="N15" s="6">
        <v>1.2465491064928049E-2</v>
      </c>
      <c r="O15" s="6">
        <v>1.5145253528848251E-2</v>
      </c>
      <c r="P15" s="15">
        <f t="shared" si="3"/>
        <v>7.7172833497126725E-2</v>
      </c>
      <c r="Q15" s="14">
        <v>4.6033857302995779E-2</v>
      </c>
      <c r="R15" s="14">
        <v>3.113897619413095E-2</v>
      </c>
      <c r="S15" s="16">
        <f t="shared" si="4"/>
        <v>9.1507968814923818E-2</v>
      </c>
      <c r="T15" s="4">
        <v>4.5769762942328117E-2</v>
      </c>
      <c r="U15" s="4">
        <v>4.5738205872595701E-2</v>
      </c>
      <c r="V15" s="7">
        <f t="shared" si="5"/>
        <v>0.11549025536596916</v>
      </c>
      <c r="W15" s="12">
        <v>1.8381864290074462E-2</v>
      </c>
      <c r="X15" s="12">
        <v>4.2671683958340416E-2</v>
      </c>
      <c r="Y15" s="12">
        <v>2.3100170484119657E-2</v>
      </c>
      <c r="Z15" s="12">
        <v>3.1336536633434615E-2</v>
      </c>
    </row>
    <row r="16" spans="1:26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101240</v>
      </c>
      <c r="F16" s="1">
        <f t="shared" si="0"/>
        <v>0.46088613843510384</v>
      </c>
      <c r="G16" s="2">
        <f t="shared" si="1"/>
        <v>9.713335963249986E-2</v>
      </c>
      <c r="H16" s="3">
        <v>3.7557972208316422E-2</v>
      </c>
      <c r="I16" s="3">
        <v>9.6973184912076699E-3</v>
      </c>
      <c r="J16" s="3">
        <v>3.2073538466776526E-2</v>
      </c>
      <c r="K16" s="3">
        <v>1.7804530466199248E-2</v>
      </c>
      <c r="L16" s="5">
        <f t="shared" si="2"/>
        <v>6.9507473747988213E-2</v>
      </c>
      <c r="M16" s="6">
        <v>4.3039659550348983E-2</v>
      </c>
      <c r="N16" s="6">
        <v>1.1659070428885759E-2</v>
      </c>
      <c r="O16" s="6">
        <v>1.4808743768753463E-2</v>
      </c>
      <c r="P16" s="15">
        <f t="shared" si="3"/>
        <v>7.8375560228638369E-2</v>
      </c>
      <c r="Q16" s="14">
        <v>4.7500172561216442E-2</v>
      </c>
      <c r="R16" s="14">
        <v>3.087538766742192E-2</v>
      </c>
      <c r="S16" s="16">
        <f t="shared" si="4"/>
        <v>9.4596472388741054E-2</v>
      </c>
      <c r="T16" s="4">
        <v>4.6745845889167977E-2</v>
      </c>
      <c r="U16" s="4">
        <v>4.7850626499573071E-2</v>
      </c>
      <c r="V16" s="7">
        <f t="shared" si="5"/>
        <v>0.1212732724372363</v>
      </c>
      <c r="W16" s="12">
        <v>1.9293260785161168E-2</v>
      </c>
      <c r="X16" s="12">
        <v>4.401735337154853E-2</v>
      </c>
      <c r="Y16" s="12">
        <v>2.4416633312427764E-2</v>
      </c>
      <c r="Z16" s="12">
        <v>3.3546024968098845E-2</v>
      </c>
    </row>
    <row r="17" spans="1:26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28920</v>
      </c>
      <c r="F17" s="1">
        <f t="shared" si="0"/>
        <v>0.46309215439502449</v>
      </c>
      <c r="G17" s="2">
        <f t="shared" si="1"/>
        <v>0.11500284702117125</v>
      </c>
      <c r="H17" s="3">
        <v>4.7579678008318457E-2</v>
      </c>
      <c r="I17" s="3">
        <v>1.127018419200394E-2</v>
      </c>
      <c r="J17" s="3">
        <v>3.8042535759535021E-2</v>
      </c>
      <c r="K17" s="3">
        <v>1.8110449061313826E-2</v>
      </c>
      <c r="L17" s="5">
        <f t="shared" si="2"/>
        <v>7.4971328452204722E-2</v>
      </c>
      <c r="M17" s="6">
        <v>4.9770557486524002E-2</v>
      </c>
      <c r="N17" s="6">
        <v>9.9724544399706471E-3</v>
      </c>
      <c r="O17" s="6">
        <v>1.5228316525710078E-2</v>
      </c>
      <c r="P17" s="15">
        <f t="shared" si="3"/>
        <v>8.2554733119918441E-2</v>
      </c>
      <c r="Q17" s="14">
        <v>4.7880713582081527E-2</v>
      </c>
      <c r="R17" s="14">
        <v>3.4674019537836914E-2</v>
      </c>
      <c r="S17" s="16">
        <f t="shared" si="4"/>
        <v>0.10374523935886901</v>
      </c>
      <c r="T17" s="4">
        <v>4.6697222823718645E-2</v>
      </c>
      <c r="U17" s="4">
        <v>5.7048016535150362E-2</v>
      </c>
      <c r="V17" s="7">
        <f t="shared" si="5"/>
        <v>8.6818006442861098E-2</v>
      </c>
      <c r="W17" s="12">
        <v>1.2762387565834058E-2</v>
      </c>
      <c r="X17" s="12">
        <v>3.047430849780304E-2</v>
      </c>
      <c r="Y17" s="12">
        <v>1.9085484001653462E-2</v>
      </c>
      <c r="Z17" s="12">
        <v>2.4495826377570532E-2</v>
      </c>
    </row>
    <row r="18" spans="1:26" x14ac:dyDescent="0.3">
      <c r="A18">
        <v>27860</v>
      </c>
      <c r="B18" t="s">
        <v>31</v>
      </c>
      <c r="C18">
        <v>35.69697</v>
      </c>
      <c r="D18">
        <v>-90.650172999999995</v>
      </c>
      <c r="E18">
        <v>39500</v>
      </c>
      <c r="F18" s="1">
        <f t="shared" si="0"/>
        <v>0.46212487683030368</v>
      </c>
      <c r="G18" s="2">
        <f t="shared" si="1"/>
        <v>0.10672578407277113</v>
      </c>
      <c r="H18" s="3">
        <v>4.2319086485026559E-2</v>
      </c>
      <c r="I18" s="3">
        <v>1.0329537770616539E-2</v>
      </c>
      <c r="J18" s="3">
        <v>3.5697193581177275E-2</v>
      </c>
      <c r="K18" s="3">
        <v>1.837996623595076E-2</v>
      </c>
      <c r="L18" s="5">
        <f t="shared" si="2"/>
        <v>7.1289670757278767E-2</v>
      </c>
      <c r="M18" s="6">
        <v>4.4808058710297749E-2</v>
      </c>
      <c r="N18" s="6">
        <v>1.1343102014911111E-2</v>
      </c>
      <c r="O18" s="6">
        <v>1.5138510032069914E-2</v>
      </c>
      <c r="P18" s="15">
        <f t="shared" si="3"/>
        <v>7.7566499510557566E-2</v>
      </c>
      <c r="Q18" s="14">
        <v>4.5998819268751934E-2</v>
      </c>
      <c r="R18" s="14">
        <v>3.1567680241805632E-2</v>
      </c>
      <c r="S18" s="16">
        <f t="shared" si="4"/>
        <v>0.10025826962201312</v>
      </c>
      <c r="T18" s="4">
        <v>4.9433322382945739E-2</v>
      </c>
      <c r="U18" s="4">
        <v>5.0824947239067386E-2</v>
      </c>
      <c r="V18" s="7">
        <f t="shared" si="5"/>
        <v>0.10628465286768306</v>
      </c>
      <c r="W18" s="12">
        <v>1.7107099608969192E-2</v>
      </c>
      <c r="X18" s="12">
        <v>3.8066111570613084E-2</v>
      </c>
      <c r="Y18" s="12">
        <v>2.1889793595006684E-2</v>
      </c>
      <c r="Z18" s="12">
        <v>2.9221648093094091E-2</v>
      </c>
    </row>
    <row r="19" spans="1:26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301280</v>
      </c>
      <c r="F19" s="1">
        <f t="shared" si="0"/>
        <v>0.45231293135372874</v>
      </c>
      <c r="G19" s="2">
        <f t="shared" si="1"/>
        <v>0.10539426201334945</v>
      </c>
      <c r="H19" s="3">
        <v>4.2217131617239251E-2</v>
      </c>
      <c r="I19" s="3">
        <v>1.0116672956878826E-2</v>
      </c>
      <c r="J19" s="3">
        <v>3.383042396148004E-2</v>
      </c>
      <c r="K19" s="3">
        <v>1.9230033477751336E-2</v>
      </c>
      <c r="L19" s="5">
        <f t="shared" si="2"/>
        <v>8.636385405800516E-2</v>
      </c>
      <c r="M19" s="6">
        <v>5.4710054365087003E-2</v>
      </c>
      <c r="N19" s="6">
        <v>1.4519099137240407E-2</v>
      </c>
      <c r="O19" s="6">
        <v>1.7134700555677746E-2</v>
      </c>
      <c r="P19" s="15">
        <f t="shared" si="3"/>
        <v>8.5990733291562579E-2</v>
      </c>
      <c r="Q19" s="14">
        <v>4.9952181546622731E-2</v>
      </c>
      <c r="R19" s="14">
        <v>3.6038551744939848E-2</v>
      </c>
      <c r="S19" s="16">
        <f t="shared" si="4"/>
        <v>8.1612857586391585E-2</v>
      </c>
      <c r="T19" s="4">
        <v>3.9439443132876839E-2</v>
      </c>
      <c r="U19" s="4">
        <v>4.2173414453514753E-2</v>
      </c>
      <c r="V19" s="7">
        <f t="shared" si="5"/>
        <v>9.2951224404419969E-2</v>
      </c>
      <c r="W19" s="12">
        <v>1.5828255806567652E-2</v>
      </c>
      <c r="X19" s="12">
        <v>3.46772860628917E-2</v>
      </c>
      <c r="Y19" s="12">
        <v>1.9285631215837252E-2</v>
      </c>
      <c r="Z19" s="12">
        <v>2.3160051319123368E-2</v>
      </c>
    </row>
    <row r="20" spans="1:26" x14ac:dyDescent="0.3">
      <c r="A20">
        <v>38220</v>
      </c>
      <c r="B20" t="s">
        <v>33</v>
      </c>
      <c r="C20">
        <v>34.081207999999997</v>
      </c>
      <c r="D20">
        <v>-91.945729</v>
      </c>
      <c r="E20">
        <v>25090</v>
      </c>
      <c r="F20" s="1">
        <f t="shared" si="0"/>
        <v>0.45082379440859227</v>
      </c>
      <c r="G20" s="2">
        <f t="shared" si="1"/>
        <v>0.10450462463433881</v>
      </c>
      <c r="H20" s="3">
        <v>3.7943058495115166E-2</v>
      </c>
      <c r="I20" s="3">
        <v>1.0243216157471835E-2</v>
      </c>
      <c r="J20" s="3">
        <v>3.7634650512442365E-2</v>
      </c>
      <c r="K20" s="3">
        <v>1.8683699469309433E-2</v>
      </c>
      <c r="L20" s="5">
        <f t="shared" si="2"/>
        <v>6.8234205493081762E-2</v>
      </c>
      <c r="M20" s="6">
        <v>4.3400105600659232E-2</v>
      </c>
      <c r="N20" s="6">
        <v>1.030010216950155E-2</v>
      </c>
      <c r="O20" s="6">
        <v>1.453399772292098E-2</v>
      </c>
      <c r="P20" s="15">
        <f t="shared" si="3"/>
        <v>7.666172583054269E-2</v>
      </c>
      <c r="Q20" s="14">
        <v>4.6749366374019038E-2</v>
      </c>
      <c r="R20" s="14">
        <v>2.9912359456523648E-2</v>
      </c>
      <c r="S20" s="16">
        <f t="shared" si="4"/>
        <v>9.6071751609923359E-2</v>
      </c>
      <c r="T20" s="4">
        <v>4.5949843980288743E-2</v>
      </c>
      <c r="U20" s="4">
        <v>5.0121907629634616E-2</v>
      </c>
      <c r="V20" s="7">
        <f t="shared" si="5"/>
        <v>0.10535148684070561</v>
      </c>
      <c r="W20" s="12">
        <v>1.5559259119790027E-2</v>
      </c>
      <c r="X20" s="12">
        <v>3.994095631128522E-2</v>
      </c>
      <c r="Y20" s="12">
        <v>2.1184047362682576E-2</v>
      </c>
      <c r="Z20" s="12">
        <v>2.8667224046947777E-2</v>
      </c>
    </row>
    <row r="21" spans="1:26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45550</v>
      </c>
      <c r="F21" s="1">
        <f t="shared" si="0"/>
        <v>0.46631508118669263</v>
      </c>
      <c r="G21" s="2">
        <f t="shared" si="1"/>
        <v>0.11652901576272226</v>
      </c>
      <c r="H21" s="3">
        <v>4.7302989113652445E-2</v>
      </c>
      <c r="I21" s="3">
        <v>1.1478220554950989E-2</v>
      </c>
      <c r="J21" s="3">
        <v>3.7732462603754818E-2</v>
      </c>
      <c r="K21" s="3">
        <v>2.0015343490364008E-2</v>
      </c>
      <c r="L21" s="5">
        <f t="shared" si="2"/>
        <v>8.0394849444761288E-2</v>
      </c>
      <c r="M21" s="6">
        <v>4.9617723002881635E-2</v>
      </c>
      <c r="N21" s="6">
        <v>1.2993807921230123E-2</v>
      </c>
      <c r="O21" s="6">
        <v>1.7783318520649526E-2</v>
      </c>
      <c r="P21" s="15">
        <f t="shared" si="3"/>
        <v>7.5169374258941046E-2</v>
      </c>
      <c r="Q21" s="14">
        <v>4.2953282330226397E-2</v>
      </c>
      <c r="R21" s="14">
        <v>3.2216091928714642E-2</v>
      </c>
      <c r="S21" s="16">
        <f t="shared" si="4"/>
        <v>0.10819581772293357</v>
      </c>
      <c r="T21" s="4">
        <v>4.8005485887580621E-2</v>
      </c>
      <c r="U21" s="4">
        <v>6.0190331835352946E-2</v>
      </c>
      <c r="V21" s="7">
        <f t="shared" si="5"/>
        <v>8.6026023997334458E-2</v>
      </c>
      <c r="W21" s="12">
        <v>1.3097646332652899E-2</v>
      </c>
      <c r="X21" s="12">
        <v>3.1351945608096482E-2</v>
      </c>
      <c r="Y21" s="12">
        <v>1.7022385457063489E-2</v>
      </c>
      <c r="Z21" s="12">
        <v>2.4554046599521599E-2</v>
      </c>
    </row>
    <row r="22" spans="1:26" x14ac:dyDescent="0.3">
      <c r="A22">
        <v>29420</v>
      </c>
      <c r="B22" t="s">
        <v>35</v>
      </c>
      <c r="C22">
        <v>35.717705000000002</v>
      </c>
      <c r="D22">
        <v>-113.749689</v>
      </c>
      <c r="E22">
        <v>42380</v>
      </c>
      <c r="F22" s="1">
        <f t="shared" si="0"/>
        <v>0.4734479794422688</v>
      </c>
      <c r="G22" s="2">
        <f t="shared" si="1"/>
        <v>0.10898181116251464</v>
      </c>
      <c r="H22" s="3">
        <v>4.4152262967093979E-2</v>
      </c>
      <c r="I22" s="3">
        <v>1.0591413153258894E-2</v>
      </c>
      <c r="J22" s="3">
        <v>3.5081484540028698E-2</v>
      </c>
      <c r="K22" s="3">
        <v>1.9156650502133072E-2</v>
      </c>
      <c r="L22" s="5">
        <f t="shared" si="2"/>
        <v>7.663076157482876E-2</v>
      </c>
      <c r="M22" s="6">
        <v>4.9900623073028831E-2</v>
      </c>
      <c r="N22" s="6">
        <v>1.0946484969806852E-2</v>
      </c>
      <c r="O22" s="6">
        <v>1.578365353199308E-2</v>
      </c>
      <c r="P22" s="15">
        <f t="shared" si="3"/>
        <v>8.1742908872598968E-2</v>
      </c>
      <c r="Q22" s="14">
        <v>4.7820185037138807E-2</v>
      </c>
      <c r="R22" s="14">
        <v>3.3922723835460154E-2</v>
      </c>
      <c r="S22" s="16">
        <f t="shared" si="4"/>
        <v>0.10496151098060279</v>
      </c>
      <c r="T22" s="4">
        <v>4.9330015686272939E-2</v>
      </c>
      <c r="U22" s="4">
        <v>5.5631495294329848E-2</v>
      </c>
      <c r="V22" s="7">
        <f t="shared" si="5"/>
        <v>0.10113098685172363</v>
      </c>
      <c r="W22" s="12">
        <v>1.4989843730650425E-2</v>
      </c>
      <c r="X22" s="12">
        <v>3.9200265153982922E-2</v>
      </c>
      <c r="Y22" s="12">
        <v>2.0090645124775323E-2</v>
      </c>
      <c r="Z22" s="12">
        <v>2.6850232842314959E-2</v>
      </c>
    </row>
    <row r="23" spans="1:26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1728900</v>
      </c>
      <c r="F23" s="1">
        <f t="shared" si="0"/>
        <v>0.46418998007511836</v>
      </c>
      <c r="G23" s="2">
        <f t="shared" si="1"/>
        <v>0.10421562615341451</v>
      </c>
      <c r="H23" s="3">
        <v>4.2832992620012819E-2</v>
      </c>
      <c r="I23" s="3">
        <v>1.0325749627646402E-2</v>
      </c>
      <c r="J23" s="3">
        <v>3.2451229175630231E-2</v>
      </c>
      <c r="K23" s="3">
        <v>1.860565473012506E-2</v>
      </c>
      <c r="L23" s="5">
        <f t="shared" si="2"/>
        <v>8.9701306273007098E-2</v>
      </c>
      <c r="M23" s="6">
        <v>5.7752142064778272E-2</v>
      </c>
      <c r="N23" s="6">
        <v>1.513906786145448E-2</v>
      </c>
      <c r="O23" s="6">
        <v>1.6810096346774349E-2</v>
      </c>
      <c r="P23" s="15">
        <f t="shared" si="3"/>
        <v>8.5805552839140029E-2</v>
      </c>
      <c r="Q23" s="14">
        <v>4.8939081859817546E-2</v>
      </c>
      <c r="R23" s="14">
        <v>3.6866470979322483E-2</v>
      </c>
      <c r="S23" s="16">
        <f t="shared" si="4"/>
        <v>8.6709578240164481E-2</v>
      </c>
      <c r="T23" s="4">
        <v>4.2124896237548372E-2</v>
      </c>
      <c r="U23" s="4">
        <v>4.4584682002616109E-2</v>
      </c>
      <c r="V23" s="7">
        <f t="shared" si="5"/>
        <v>9.7757916569392284E-2</v>
      </c>
      <c r="W23" s="12">
        <v>1.7323516133240506E-2</v>
      </c>
      <c r="X23" s="12">
        <v>3.7431552702322131E-2</v>
      </c>
      <c r="Y23" s="12">
        <v>1.9224324162764414E-2</v>
      </c>
      <c r="Z23" s="12">
        <v>2.3778523571065226E-2</v>
      </c>
    </row>
    <row r="24" spans="1:26" x14ac:dyDescent="0.3">
      <c r="A24">
        <v>39140</v>
      </c>
      <c r="B24" t="s">
        <v>37</v>
      </c>
      <c r="C24">
        <v>34.631070999999999</v>
      </c>
      <c r="D24">
        <v>-112.577225</v>
      </c>
      <c r="E24">
        <v>52050</v>
      </c>
      <c r="F24" s="1">
        <f t="shared" si="0"/>
        <v>0.469555507404112</v>
      </c>
      <c r="G24" s="2">
        <f t="shared" si="1"/>
        <v>0.10906615594272649</v>
      </c>
      <c r="H24" s="3">
        <v>4.3957718210599829E-2</v>
      </c>
      <c r="I24" s="3">
        <v>1.0498319997626432E-2</v>
      </c>
      <c r="J24" s="3">
        <v>3.5333978049694875E-2</v>
      </c>
      <c r="K24" s="3">
        <v>1.9276139684805363E-2</v>
      </c>
      <c r="L24" s="5">
        <f t="shared" si="2"/>
        <v>7.8274939490368178E-2</v>
      </c>
      <c r="M24" s="6">
        <v>5.0630537519236428E-2</v>
      </c>
      <c r="N24" s="6">
        <v>1.1548759476814665E-2</v>
      </c>
      <c r="O24" s="6">
        <v>1.6095642494317094E-2</v>
      </c>
      <c r="P24" s="15">
        <f t="shared" si="3"/>
        <v>7.9014029663916727E-2</v>
      </c>
      <c r="Q24" s="14">
        <v>4.657539775562021E-2</v>
      </c>
      <c r="R24" s="14">
        <v>3.2438631908296517E-2</v>
      </c>
      <c r="S24" s="16">
        <f t="shared" si="4"/>
        <v>0.10167671313095436</v>
      </c>
      <c r="T24" s="4">
        <v>4.6924999781632226E-2</v>
      </c>
      <c r="U24" s="4">
        <v>5.4751713349322134E-2</v>
      </c>
      <c r="V24" s="7">
        <f t="shared" si="5"/>
        <v>0.10152366917614625</v>
      </c>
      <c r="W24" s="12">
        <v>1.498690265704637E-2</v>
      </c>
      <c r="X24" s="12">
        <v>3.9412544005958415E-2</v>
      </c>
      <c r="Y24" s="12">
        <v>2.0030114188104166E-2</v>
      </c>
      <c r="Z24" s="12">
        <v>2.7094108325037287E-2</v>
      </c>
    </row>
    <row r="25" spans="1:26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334220</v>
      </c>
      <c r="F25" s="1">
        <f t="shared" si="0"/>
        <v>0.45971668898968687</v>
      </c>
      <c r="G25" s="2">
        <f t="shared" si="1"/>
        <v>0.10948974236704551</v>
      </c>
      <c r="H25" s="3">
        <v>4.3696080983884805E-2</v>
      </c>
      <c r="I25" s="3">
        <v>1.060431722792411E-2</v>
      </c>
      <c r="J25" s="3">
        <v>3.5344725675973444E-2</v>
      </c>
      <c r="K25" s="3">
        <v>1.9844618479263134E-2</v>
      </c>
      <c r="L25" s="5">
        <f t="shared" si="2"/>
        <v>9.2245003518053398E-2</v>
      </c>
      <c r="M25" s="6">
        <v>5.7432553190821127E-2</v>
      </c>
      <c r="N25" s="6">
        <v>1.5994853258590496E-2</v>
      </c>
      <c r="O25" s="6">
        <v>1.8817597068641778E-2</v>
      </c>
      <c r="P25" s="15">
        <f t="shared" si="3"/>
        <v>8.6358916208953043E-2</v>
      </c>
      <c r="Q25" s="14">
        <v>4.9442045417831246E-2</v>
      </c>
      <c r="R25" s="14">
        <v>3.6916870791121797E-2</v>
      </c>
      <c r="S25" s="16">
        <f t="shared" si="4"/>
        <v>8.3062405982694515E-2</v>
      </c>
      <c r="T25" s="4">
        <v>3.9558142722790457E-2</v>
      </c>
      <c r="U25" s="4">
        <v>4.3504263259904058E-2</v>
      </c>
      <c r="V25" s="7">
        <f t="shared" si="5"/>
        <v>8.8560620912940397E-2</v>
      </c>
      <c r="W25" s="12">
        <v>1.5978989371132318E-2</v>
      </c>
      <c r="X25" s="12">
        <v>3.2260089418829935E-2</v>
      </c>
      <c r="Y25" s="12">
        <v>1.8529364119568608E-2</v>
      </c>
      <c r="Z25" s="12">
        <v>2.1792178003409525E-2</v>
      </c>
    </row>
    <row r="26" spans="1:26" x14ac:dyDescent="0.3">
      <c r="A26">
        <v>49740</v>
      </c>
      <c r="B26" t="s">
        <v>39</v>
      </c>
      <c r="C26">
        <v>32.773941999999998</v>
      </c>
      <c r="D26">
        <v>-113.910905</v>
      </c>
      <c r="E26">
        <v>49900</v>
      </c>
      <c r="F26" s="1">
        <f t="shared" si="0"/>
        <v>0.46307388433003671</v>
      </c>
      <c r="G26" s="2">
        <f t="shared" si="1"/>
        <v>9.1444367494025569E-2</v>
      </c>
      <c r="H26" s="3">
        <v>3.6524238532082733E-2</v>
      </c>
      <c r="I26" s="3">
        <v>8.6569004424607923E-3</v>
      </c>
      <c r="J26" s="3">
        <v>3.0210456315074553E-2</v>
      </c>
      <c r="K26" s="3">
        <v>1.6052772204407487E-2</v>
      </c>
      <c r="L26" s="5">
        <f t="shared" si="2"/>
        <v>6.7416656818809845E-2</v>
      </c>
      <c r="M26" s="6">
        <v>4.4152771707044881E-2</v>
      </c>
      <c r="N26" s="6">
        <v>9.8508805238623261E-3</v>
      </c>
      <c r="O26" s="6">
        <v>1.3413004587902634E-2</v>
      </c>
      <c r="P26" s="15">
        <f t="shared" si="3"/>
        <v>6.9922351045629882E-2</v>
      </c>
      <c r="Q26" s="14">
        <v>4.1257637730763887E-2</v>
      </c>
      <c r="R26" s="14">
        <v>2.8664713314866003E-2</v>
      </c>
      <c r="S26" s="16">
        <f t="shared" si="4"/>
        <v>0.10775503726505457</v>
      </c>
      <c r="T26" s="4">
        <v>5.0837984079404742E-2</v>
      </c>
      <c r="U26" s="4">
        <v>5.6917053185649831E-2</v>
      </c>
      <c r="V26" s="7">
        <f t="shared" si="5"/>
        <v>0.12653547170651683</v>
      </c>
      <c r="W26" s="12">
        <v>1.6792193368957948E-2</v>
      </c>
      <c r="X26" s="12">
        <v>5.6345005885333421E-2</v>
      </c>
      <c r="Y26" s="12">
        <v>2.1918233216083483E-2</v>
      </c>
      <c r="Z26" s="12">
        <v>3.1480039236141989E-2</v>
      </c>
    </row>
    <row r="27" spans="1:26" x14ac:dyDescent="0.3">
      <c r="A27">
        <v>12540</v>
      </c>
      <c r="B27" t="s">
        <v>40</v>
      </c>
      <c r="C27">
        <v>35.346629</v>
      </c>
      <c r="D27">
        <v>-118.729506</v>
      </c>
      <c r="E27">
        <v>236550</v>
      </c>
      <c r="F27" s="1">
        <f t="shared" si="0"/>
        <v>0.45401396839415153</v>
      </c>
      <c r="G27" s="2">
        <f t="shared" si="1"/>
        <v>9.2918744008694126E-2</v>
      </c>
      <c r="H27" s="3">
        <v>3.4694409059410063E-2</v>
      </c>
      <c r="I27" s="3">
        <v>9.153743296416347E-3</v>
      </c>
      <c r="J27" s="3">
        <v>3.1607968974580937E-2</v>
      </c>
      <c r="K27" s="3">
        <v>1.7462622678286768E-2</v>
      </c>
      <c r="L27" s="5">
        <f t="shared" si="2"/>
        <v>6.8769722487833959E-2</v>
      </c>
      <c r="M27" s="6">
        <v>4.1725741123656027E-2</v>
      </c>
      <c r="N27" s="6">
        <v>1.18376966951076E-2</v>
      </c>
      <c r="O27" s="6">
        <v>1.5206284669070336E-2</v>
      </c>
      <c r="P27" s="15">
        <f t="shared" si="3"/>
        <v>7.0134588455832425E-2</v>
      </c>
      <c r="Q27" s="14">
        <v>4.1173578565257551E-2</v>
      </c>
      <c r="R27" s="14">
        <v>2.8961009890574874E-2</v>
      </c>
      <c r="S27" s="16">
        <f t="shared" si="4"/>
        <v>9.6807034741341697E-2</v>
      </c>
      <c r="T27" s="4">
        <v>4.6924103765544366E-2</v>
      </c>
      <c r="U27" s="4">
        <v>4.9882930975797331E-2</v>
      </c>
      <c r="V27" s="7">
        <f t="shared" si="5"/>
        <v>0.12538387870044934</v>
      </c>
      <c r="W27" s="12">
        <v>1.8113805197097883E-2</v>
      </c>
      <c r="X27" s="12">
        <v>5.4391307258569742E-2</v>
      </c>
      <c r="Y27" s="12">
        <v>2.2372443811984839E-2</v>
      </c>
      <c r="Z27" s="12">
        <v>3.0506322432796881E-2</v>
      </c>
    </row>
    <row r="28" spans="1:26" x14ac:dyDescent="0.3">
      <c r="A28">
        <v>17020</v>
      </c>
      <c r="B28" t="s">
        <v>41</v>
      </c>
      <c r="C28">
        <v>39.665959000000001</v>
      </c>
      <c r="D28">
        <v>-121.601919</v>
      </c>
      <c r="E28">
        <v>56820</v>
      </c>
      <c r="F28" s="1">
        <f t="shared" si="0"/>
        <v>0.45582032606644329</v>
      </c>
      <c r="G28" s="2">
        <f t="shared" si="1"/>
        <v>0.1177885078328347</v>
      </c>
      <c r="H28" s="3">
        <v>4.7745994652029403E-2</v>
      </c>
      <c r="I28" s="3">
        <v>1.1236343331573369E-2</v>
      </c>
      <c r="J28" s="3">
        <v>3.979206181338945E-2</v>
      </c>
      <c r="K28" s="3">
        <v>1.9014108035842484E-2</v>
      </c>
      <c r="L28" s="5">
        <f t="shared" si="2"/>
        <v>8.172792085428722E-2</v>
      </c>
      <c r="M28" s="6">
        <v>5.4191228308920751E-2</v>
      </c>
      <c r="N28" s="6">
        <v>1.1647078895598387E-2</v>
      </c>
      <c r="O28" s="6">
        <v>1.588961364976808E-2</v>
      </c>
      <c r="P28" s="15">
        <f t="shared" si="3"/>
        <v>8.1841318677417063E-2</v>
      </c>
      <c r="Q28" s="14">
        <v>4.7110658100098894E-2</v>
      </c>
      <c r="R28" s="14">
        <v>3.4730660577318176E-2</v>
      </c>
      <c r="S28" s="16">
        <f t="shared" si="4"/>
        <v>9.3288340760829452E-2</v>
      </c>
      <c r="T28" s="4">
        <v>4.1820589352342091E-2</v>
      </c>
      <c r="U28" s="4">
        <v>5.1467751408487361E-2</v>
      </c>
      <c r="V28" s="7">
        <f t="shared" si="5"/>
        <v>8.1174237941074798E-2</v>
      </c>
      <c r="W28" s="12">
        <v>1.1875298813405157E-2</v>
      </c>
      <c r="X28" s="12">
        <v>2.9905693831382179E-2</v>
      </c>
      <c r="Y28" s="12">
        <v>1.7741647448621178E-2</v>
      </c>
      <c r="Z28" s="12">
        <v>2.1651597847666279E-2</v>
      </c>
    </row>
    <row r="29" spans="1:26" x14ac:dyDescent="0.3">
      <c r="A29">
        <v>20940</v>
      </c>
      <c r="B29" t="s">
        <v>42</v>
      </c>
      <c r="C29">
        <v>33.040813999999997</v>
      </c>
      <c r="D29">
        <v>-115.3554</v>
      </c>
      <c r="E29">
        <v>41760</v>
      </c>
      <c r="F29" s="1">
        <f t="shared" si="0"/>
        <v>0.4653574388924302</v>
      </c>
      <c r="G29" s="2">
        <f t="shared" si="1"/>
        <v>0.10002505156516152</v>
      </c>
      <c r="H29" s="3">
        <v>3.9780440214703151E-2</v>
      </c>
      <c r="I29" s="3">
        <v>9.1634613929641347E-3</v>
      </c>
      <c r="J29" s="3">
        <v>3.3335608863670374E-2</v>
      </c>
      <c r="K29" s="3">
        <v>1.7745541093823855E-2</v>
      </c>
      <c r="L29" s="5">
        <f t="shared" si="2"/>
        <v>6.7123660611179151E-2</v>
      </c>
      <c r="M29" s="6">
        <v>4.1765419820069559E-2</v>
      </c>
      <c r="N29" s="6">
        <v>9.5435298733034055E-3</v>
      </c>
      <c r="O29" s="6">
        <v>1.5814710917806184E-2</v>
      </c>
      <c r="P29" s="15">
        <f t="shared" si="3"/>
        <v>6.8407497971391701E-2</v>
      </c>
      <c r="Q29" s="14">
        <v>3.923058577033444E-2</v>
      </c>
      <c r="R29" s="14">
        <v>2.9176912201057264E-2</v>
      </c>
      <c r="S29" s="16">
        <f t="shared" si="4"/>
        <v>0.10290414138145704</v>
      </c>
      <c r="T29" s="4">
        <v>4.7249671407579893E-2</v>
      </c>
      <c r="U29" s="4">
        <v>5.5654469973877144E-2</v>
      </c>
      <c r="V29" s="7">
        <f t="shared" si="5"/>
        <v>0.12689708736324079</v>
      </c>
      <c r="W29" s="12">
        <v>1.54269275772255E-2</v>
      </c>
      <c r="X29" s="12">
        <v>5.9092457999072374E-2</v>
      </c>
      <c r="Y29" s="12">
        <v>2.1325618883429692E-2</v>
      </c>
      <c r="Z29" s="12">
        <v>3.1052082903513203E-2</v>
      </c>
    </row>
    <row r="30" spans="1:26" x14ac:dyDescent="0.3">
      <c r="A30">
        <v>23420</v>
      </c>
      <c r="B30" t="s">
        <v>43</v>
      </c>
      <c r="C30">
        <v>36.761006000000002</v>
      </c>
      <c r="D30">
        <v>-119.655019</v>
      </c>
      <c r="E30">
        <v>291550</v>
      </c>
      <c r="F30" s="1">
        <f t="shared" si="0"/>
        <v>0.44549684692614527</v>
      </c>
      <c r="G30" s="2">
        <f t="shared" si="1"/>
        <v>9.7178862223798332E-2</v>
      </c>
      <c r="H30" s="3">
        <v>3.8381721408397192E-2</v>
      </c>
      <c r="I30" s="3">
        <v>9.2318774692904497E-3</v>
      </c>
      <c r="J30" s="3">
        <v>3.1481231078256011E-2</v>
      </c>
      <c r="K30" s="3">
        <v>1.8084032267854679E-2</v>
      </c>
      <c r="L30" s="5">
        <f t="shared" si="2"/>
        <v>7.4719801050860499E-2</v>
      </c>
      <c r="M30" s="6">
        <v>4.7140250056348539E-2</v>
      </c>
      <c r="N30" s="6">
        <v>1.1630244083483779E-2</v>
      </c>
      <c r="O30" s="6">
        <v>1.594930691102818E-2</v>
      </c>
      <c r="P30" s="15">
        <f t="shared" si="3"/>
        <v>7.5268046503304084E-2</v>
      </c>
      <c r="Q30" s="14">
        <v>4.3617036462921012E-2</v>
      </c>
      <c r="R30" s="14">
        <v>3.1651010040383072E-2</v>
      </c>
      <c r="S30" s="16">
        <f t="shared" si="4"/>
        <v>9.1199704138978321E-2</v>
      </c>
      <c r="T30" s="4">
        <v>4.4194520977273555E-2</v>
      </c>
      <c r="U30" s="4">
        <v>4.700518316170476E-2</v>
      </c>
      <c r="V30" s="7">
        <f t="shared" si="5"/>
        <v>0.10713043300920404</v>
      </c>
      <c r="W30" s="12">
        <v>1.5026745563102703E-2</v>
      </c>
      <c r="X30" s="12">
        <v>4.3745760672762653E-2</v>
      </c>
      <c r="Y30" s="12">
        <v>2.0615697062220141E-2</v>
      </c>
      <c r="Z30" s="12">
        <v>2.774222971111855E-2</v>
      </c>
    </row>
    <row r="31" spans="1:26" x14ac:dyDescent="0.3">
      <c r="A31">
        <v>25260</v>
      </c>
      <c r="B31" t="s">
        <v>44</v>
      </c>
      <c r="C31">
        <v>36.072477999999997</v>
      </c>
      <c r="D31">
        <v>-119.81553</v>
      </c>
      <c r="E31">
        <v>21610</v>
      </c>
      <c r="F31" s="1">
        <f t="shared" si="0"/>
        <v>0.45063143789257432</v>
      </c>
      <c r="G31" s="2">
        <f t="shared" si="1"/>
        <v>0.10987444168937288</v>
      </c>
      <c r="H31" s="3">
        <v>4.155435778969753E-2</v>
      </c>
      <c r="I31" s="3">
        <v>1.0533961026074035E-2</v>
      </c>
      <c r="J31" s="3">
        <v>3.820322541267588E-2</v>
      </c>
      <c r="K31" s="3">
        <v>1.9582897460925446E-2</v>
      </c>
      <c r="L31" s="5">
        <f t="shared" si="2"/>
        <v>6.7195596415493275E-2</v>
      </c>
      <c r="M31" s="6">
        <v>3.9926583321777384E-2</v>
      </c>
      <c r="N31" s="6">
        <v>1.0700048871377156E-2</v>
      </c>
      <c r="O31" s="6">
        <v>1.6568964222338743E-2</v>
      </c>
      <c r="P31" s="15">
        <f t="shared" si="3"/>
        <v>7.5321134841607768E-2</v>
      </c>
      <c r="Q31" s="14">
        <v>4.4947832009572891E-2</v>
      </c>
      <c r="R31" s="14">
        <v>3.037330283203488E-2</v>
      </c>
      <c r="S31" s="16">
        <f t="shared" si="4"/>
        <v>9.9006439319977574E-2</v>
      </c>
      <c r="T31" s="4">
        <v>4.671374795741165E-2</v>
      </c>
      <c r="U31" s="4">
        <v>5.2292691362565924E-2</v>
      </c>
      <c r="V31" s="7">
        <f t="shared" si="5"/>
        <v>9.9233825626122749E-2</v>
      </c>
      <c r="W31" s="12">
        <v>1.5663905606714257E-2</v>
      </c>
      <c r="X31" s="12">
        <v>3.6202998126765265E-2</v>
      </c>
      <c r="Y31" s="12">
        <v>2.1027735538139337E-2</v>
      </c>
      <c r="Z31" s="12">
        <v>2.6339186354503896E-2</v>
      </c>
    </row>
    <row r="32" spans="1:26" x14ac:dyDescent="0.3">
      <c r="A32">
        <v>31080</v>
      </c>
      <c r="B32" t="s">
        <v>45</v>
      </c>
      <c r="C32">
        <v>34.108705</v>
      </c>
      <c r="D32">
        <v>-118.182745</v>
      </c>
      <c r="E32">
        <v>5118740</v>
      </c>
      <c r="F32" s="1">
        <f t="shared" si="0"/>
        <v>0.44858043219225607</v>
      </c>
      <c r="G32" s="2">
        <f t="shared" si="1"/>
        <v>0.10442240384638347</v>
      </c>
      <c r="H32" s="3">
        <v>4.2066863779469513E-2</v>
      </c>
      <c r="I32" s="3">
        <v>1.0391601188768038E-2</v>
      </c>
      <c r="J32" s="3">
        <v>3.1846521886753132E-2</v>
      </c>
      <c r="K32" s="3">
        <v>2.0117416991392783E-2</v>
      </c>
      <c r="L32" s="5">
        <f t="shared" si="2"/>
        <v>9.2229668131995651E-2</v>
      </c>
      <c r="M32" s="6">
        <v>5.8105263560589655E-2</v>
      </c>
      <c r="N32" s="6">
        <v>1.551180508855356E-2</v>
      </c>
      <c r="O32" s="6">
        <v>1.8612599482852429E-2</v>
      </c>
      <c r="P32" s="15">
        <f t="shared" si="3"/>
        <v>8.4233895076656629E-2</v>
      </c>
      <c r="Q32" s="14">
        <v>4.8017840370603658E-2</v>
      </c>
      <c r="R32" s="14">
        <v>3.6216054706052964E-2</v>
      </c>
      <c r="S32" s="16">
        <f t="shared" si="4"/>
        <v>7.8432667994738331E-2</v>
      </c>
      <c r="T32" s="4">
        <v>3.8808042234003214E-2</v>
      </c>
      <c r="U32" s="4">
        <v>3.9624625760735124E-2</v>
      </c>
      <c r="V32" s="7">
        <f t="shared" si="5"/>
        <v>8.9261797142481947E-2</v>
      </c>
      <c r="W32" s="12">
        <v>1.5880840939359764E-2</v>
      </c>
      <c r="X32" s="12">
        <v>3.1819197160240301E-2</v>
      </c>
      <c r="Y32" s="12">
        <v>1.9102556619346352E-2</v>
      </c>
      <c r="Z32" s="12">
        <v>2.2459202423535524E-2</v>
      </c>
    </row>
    <row r="33" spans="1:26" x14ac:dyDescent="0.3">
      <c r="A33">
        <v>31460</v>
      </c>
      <c r="B33" t="s">
        <v>46</v>
      </c>
      <c r="C33">
        <v>37.209820999999998</v>
      </c>
      <c r="D33">
        <v>-119.749802</v>
      </c>
      <c r="E33">
        <v>28410</v>
      </c>
      <c r="F33" s="1">
        <f t="shared" si="0"/>
        <v>0.46142326231014441</v>
      </c>
      <c r="G33" s="2">
        <f t="shared" si="1"/>
        <v>8.7339414733618559E-2</v>
      </c>
      <c r="H33" s="3">
        <v>3.2826815561129173E-2</v>
      </c>
      <c r="I33" s="3">
        <v>8.5932067248038028E-3</v>
      </c>
      <c r="J33" s="3">
        <v>2.8882920535905118E-2</v>
      </c>
      <c r="K33" s="3">
        <v>1.7036471911780475E-2</v>
      </c>
      <c r="L33" s="5">
        <f t="shared" si="2"/>
        <v>6.3326175525998035E-2</v>
      </c>
      <c r="M33" s="6">
        <v>4.1168994994169164E-2</v>
      </c>
      <c r="N33" s="6">
        <v>9.7228585450899047E-3</v>
      </c>
      <c r="O33" s="6">
        <v>1.2434321986738966E-2</v>
      </c>
      <c r="P33" s="15">
        <f t="shared" si="3"/>
        <v>7.120128008123866E-2</v>
      </c>
      <c r="Q33" s="14">
        <v>4.2674489889350735E-2</v>
      </c>
      <c r="R33" s="14">
        <v>2.8526790191887925E-2</v>
      </c>
      <c r="S33" s="16">
        <f t="shared" si="4"/>
        <v>0.1073112487430148</v>
      </c>
      <c r="T33" s="4">
        <v>5.1919727009385276E-2</v>
      </c>
      <c r="U33" s="4">
        <v>5.5391521733629524E-2</v>
      </c>
      <c r="V33" s="7">
        <f t="shared" si="5"/>
        <v>0.1322451432262744</v>
      </c>
      <c r="W33" s="12">
        <v>1.6849988365656165E-2</v>
      </c>
      <c r="X33" s="12">
        <v>5.7136038619263141E-2</v>
      </c>
      <c r="Y33" s="12">
        <v>2.3900506471299515E-2</v>
      </c>
      <c r="Z33" s="12">
        <v>3.4358609770055573E-2</v>
      </c>
    </row>
    <row r="34" spans="1:26" x14ac:dyDescent="0.3">
      <c r="A34">
        <v>32900</v>
      </c>
      <c r="B34" t="s">
        <v>47</v>
      </c>
      <c r="C34">
        <v>37.194806</v>
      </c>
      <c r="D34">
        <v>-120.722802</v>
      </c>
      <c r="E34">
        <v>47120</v>
      </c>
      <c r="F34" s="1">
        <f t="shared" si="0"/>
        <v>0.46470731735641357</v>
      </c>
      <c r="G34" s="2">
        <f t="shared" si="1"/>
        <v>0.10455520366073393</v>
      </c>
      <c r="H34" s="3">
        <v>4.0379599680422977E-2</v>
      </c>
      <c r="I34" s="3">
        <v>9.893607442991571E-3</v>
      </c>
      <c r="J34" s="3">
        <v>3.5439678909483172E-2</v>
      </c>
      <c r="K34" s="3">
        <v>1.8842317627836194E-2</v>
      </c>
      <c r="L34" s="5">
        <f t="shared" si="2"/>
        <v>7.3264993196117095E-2</v>
      </c>
      <c r="M34" s="6">
        <v>4.5267976014991544E-2</v>
      </c>
      <c r="N34" s="6">
        <v>1.0079352412365815E-2</v>
      </c>
      <c r="O34" s="6">
        <v>1.7917664768759733E-2</v>
      </c>
      <c r="P34" s="15">
        <f t="shared" si="3"/>
        <v>7.3730959548686983E-2</v>
      </c>
      <c r="Q34" s="14">
        <v>4.329242750624461E-2</v>
      </c>
      <c r="R34" s="14">
        <v>3.0438532042442377E-2</v>
      </c>
      <c r="S34" s="16">
        <f t="shared" si="4"/>
        <v>0.10255621273563212</v>
      </c>
      <c r="T34" s="4">
        <v>4.988274443950716E-2</v>
      </c>
      <c r="U34" s="4">
        <v>5.2673468296124959E-2</v>
      </c>
      <c r="V34" s="7">
        <f t="shared" si="5"/>
        <v>0.11059994821524338</v>
      </c>
      <c r="W34" s="12">
        <v>1.4880461013674719E-2</v>
      </c>
      <c r="X34" s="12">
        <v>4.6060825172427405E-2</v>
      </c>
      <c r="Y34" s="12">
        <v>2.0870191572202917E-2</v>
      </c>
      <c r="Z34" s="12">
        <v>2.8788470456938345E-2</v>
      </c>
    </row>
    <row r="35" spans="1:26" x14ac:dyDescent="0.3">
      <c r="A35">
        <v>33700</v>
      </c>
      <c r="B35" t="s">
        <v>48</v>
      </c>
      <c r="C35">
        <v>37.562316000000003</v>
      </c>
      <c r="D35">
        <v>-121.002831</v>
      </c>
      <c r="E35">
        <v>143870</v>
      </c>
      <c r="F35" s="1">
        <f t="shared" si="0"/>
        <v>0.45691298186498902</v>
      </c>
      <c r="G35" s="2">
        <f t="shared" si="1"/>
        <v>0.10371666287774202</v>
      </c>
      <c r="H35" s="3">
        <v>4.0563899798840314E-2</v>
      </c>
      <c r="I35" s="3">
        <v>9.9703278558450261E-3</v>
      </c>
      <c r="J35" s="3">
        <v>3.4098693617145633E-2</v>
      </c>
      <c r="K35" s="3">
        <v>1.9083741605911045E-2</v>
      </c>
      <c r="L35" s="5">
        <f t="shared" si="2"/>
        <v>7.3821070374477216E-2</v>
      </c>
      <c r="M35" s="6">
        <v>4.5599578770990454E-2</v>
      </c>
      <c r="N35" s="6">
        <v>1.168457470963789E-2</v>
      </c>
      <c r="O35" s="6">
        <v>1.6536916893848862E-2</v>
      </c>
      <c r="P35" s="15">
        <f t="shared" si="3"/>
        <v>7.5939532156921397E-2</v>
      </c>
      <c r="Q35" s="14">
        <v>4.4256135766820699E-2</v>
      </c>
      <c r="R35" s="14">
        <v>3.1683396390100697E-2</v>
      </c>
      <c r="S35" s="16">
        <f t="shared" si="4"/>
        <v>9.8223719492948058E-2</v>
      </c>
      <c r="T35" s="4">
        <v>4.7406779440896003E-2</v>
      </c>
      <c r="U35" s="4">
        <v>5.0816940052052048E-2</v>
      </c>
      <c r="V35" s="7">
        <f t="shared" si="5"/>
        <v>0.10521199696290034</v>
      </c>
      <c r="W35" s="12">
        <v>1.572558483435417E-2</v>
      </c>
      <c r="X35" s="12">
        <v>4.0285912711535594E-2</v>
      </c>
      <c r="Y35" s="12">
        <v>2.1080817977623449E-2</v>
      </c>
      <c r="Z35" s="12">
        <v>2.8119681439387138E-2</v>
      </c>
    </row>
    <row r="36" spans="1:26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53360</v>
      </c>
      <c r="F36" s="1">
        <f t="shared" si="0"/>
        <v>0.46501466234926464</v>
      </c>
      <c r="G36" s="2">
        <f t="shared" si="1"/>
        <v>0.10530783848927429</v>
      </c>
      <c r="H36" s="3">
        <v>4.2258869103419201E-2</v>
      </c>
      <c r="I36" s="3">
        <v>1.0496207277016441E-2</v>
      </c>
      <c r="J36" s="3">
        <v>3.2744355803837916E-2</v>
      </c>
      <c r="K36" s="3">
        <v>1.9808406305000737E-2</v>
      </c>
      <c r="L36" s="5">
        <f t="shared" si="2"/>
        <v>7.6274406409346684E-2</v>
      </c>
      <c r="M36" s="6">
        <v>4.7854483231412545E-2</v>
      </c>
      <c r="N36" s="6">
        <v>1.2257255612850284E-2</v>
      </c>
      <c r="O36" s="6">
        <v>1.6162667565083846E-2</v>
      </c>
      <c r="P36" s="15">
        <f t="shared" si="3"/>
        <v>7.7542075719623627E-2</v>
      </c>
      <c r="Q36" s="14">
        <v>4.6453196092494473E-2</v>
      </c>
      <c r="R36" s="14">
        <v>3.1088879627129151E-2</v>
      </c>
      <c r="S36" s="16">
        <f t="shared" si="4"/>
        <v>9.9509861639703476E-2</v>
      </c>
      <c r="T36" s="4">
        <v>4.5657844928859069E-2</v>
      </c>
      <c r="U36" s="4">
        <v>5.3852016710844407E-2</v>
      </c>
      <c r="V36" s="7">
        <f t="shared" si="5"/>
        <v>0.10638048009131655</v>
      </c>
      <c r="W36" s="12">
        <v>1.5754722640723771E-2</v>
      </c>
      <c r="X36" s="12">
        <v>4.1664283627060351E-2</v>
      </c>
      <c r="Y36" s="12">
        <v>2.0758677538085024E-2</v>
      </c>
      <c r="Z36" s="12">
        <v>2.8202796285447407E-2</v>
      </c>
    </row>
    <row r="37" spans="1:26" x14ac:dyDescent="0.3">
      <c r="A37">
        <v>37100</v>
      </c>
      <c r="B37" t="s">
        <v>50</v>
      </c>
      <c r="C37">
        <v>34.358741000000002</v>
      </c>
      <c r="D37">
        <v>-119.133143</v>
      </c>
      <c r="E37">
        <v>266080</v>
      </c>
      <c r="F37" s="1">
        <f t="shared" si="0"/>
        <v>0.45687636946008348</v>
      </c>
      <c r="G37" s="2">
        <f t="shared" si="1"/>
        <v>0.10497580738315992</v>
      </c>
      <c r="H37" s="3">
        <v>4.2050453080209563E-2</v>
      </c>
      <c r="I37" s="3">
        <v>1.0548844772548928E-2</v>
      </c>
      <c r="J37" s="3">
        <v>3.2196387993646748E-2</v>
      </c>
      <c r="K37" s="3">
        <v>2.0180121536754695E-2</v>
      </c>
      <c r="L37" s="5">
        <f t="shared" si="2"/>
        <v>8.9079878296177042E-2</v>
      </c>
      <c r="M37" s="6">
        <v>5.4624022229383305E-2</v>
      </c>
      <c r="N37" s="6">
        <v>1.5973033578204412E-2</v>
      </c>
      <c r="O37" s="6">
        <v>1.8482822488589332E-2</v>
      </c>
      <c r="P37" s="15">
        <f t="shared" si="3"/>
        <v>8.2801935218743128E-2</v>
      </c>
      <c r="Q37" s="14">
        <v>4.6637059238704898E-2</v>
      </c>
      <c r="R37" s="14">
        <v>3.6164875980038223E-2</v>
      </c>
      <c r="S37" s="16">
        <f t="shared" si="4"/>
        <v>8.5974290480033522E-2</v>
      </c>
      <c r="T37" s="4">
        <v>4.1477557938691033E-2</v>
      </c>
      <c r="U37" s="4">
        <v>4.4496732541342489E-2</v>
      </c>
      <c r="V37" s="7">
        <f t="shared" si="5"/>
        <v>9.4044458081969873E-2</v>
      </c>
      <c r="W37" s="12">
        <v>1.7049662664001403E-2</v>
      </c>
      <c r="X37" s="12">
        <v>3.3682169409594571E-2</v>
      </c>
      <c r="Y37" s="12">
        <v>1.9539131566217074E-2</v>
      </c>
      <c r="Z37" s="12">
        <v>2.377349444215681E-2</v>
      </c>
    </row>
    <row r="38" spans="1:26" x14ac:dyDescent="0.3">
      <c r="A38">
        <v>39820</v>
      </c>
      <c r="B38" t="s">
        <v>51</v>
      </c>
      <c r="C38">
        <v>40.760514000000001</v>
      </c>
      <c r="D38">
        <v>-122.043556</v>
      </c>
      <c r="E38">
        <v>54430</v>
      </c>
      <c r="F38" s="1">
        <f t="shared" si="0"/>
        <v>0.45660261599593804</v>
      </c>
      <c r="G38" s="2">
        <f t="shared" si="1"/>
        <v>0.1116449025931936</v>
      </c>
      <c r="H38" s="3">
        <v>4.4625888679444829E-2</v>
      </c>
      <c r="I38" s="3">
        <v>1.08078810083916E-2</v>
      </c>
      <c r="J38" s="3">
        <v>3.7239671377801015E-2</v>
      </c>
      <c r="K38" s="3">
        <v>1.897146152755616E-2</v>
      </c>
      <c r="L38" s="5">
        <f t="shared" si="2"/>
        <v>7.8417994590931114E-2</v>
      </c>
      <c r="M38" s="6">
        <v>5.0019314553735907E-2</v>
      </c>
      <c r="N38" s="6">
        <v>1.1575695790373822E-2</v>
      </c>
      <c r="O38" s="6">
        <v>1.6822984246821378E-2</v>
      </c>
      <c r="P38" s="15">
        <f t="shared" si="3"/>
        <v>7.9482747667455056E-2</v>
      </c>
      <c r="Q38" s="14">
        <v>4.6418011293645978E-2</v>
      </c>
      <c r="R38" s="14">
        <v>3.3064736373809071E-2</v>
      </c>
      <c r="S38" s="16">
        <f t="shared" si="4"/>
        <v>9.4040199228119722E-2</v>
      </c>
      <c r="T38" s="4">
        <v>4.3299110192136468E-2</v>
      </c>
      <c r="U38" s="4">
        <v>5.0741089035983254E-2</v>
      </c>
      <c r="V38" s="7">
        <f t="shared" si="5"/>
        <v>9.3016771916238541E-2</v>
      </c>
      <c r="W38" s="12">
        <v>1.3278550105091175E-2</v>
      </c>
      <c r="X38" s="12">
        <v>3.7182285909653931E-2</v>
      </c>
      <c r="Y38" s="12">
        <v>1.8683509118502147E-2</v>
      </c>
      <c r="Z38" s="12">
        <v>2.3872426782991299E-2</v>
      </c>
    </row>
    <row r="39" spans="1:26" x14ac:dyDescent="0.3">
      <c r="A39">
        <v>40140</v>
      </c>
      <c r="B39" t="s">
        <v>52</v>
      </c>
      <c r="C39">
        <v>34.537534000000001</v>
      </c>
      <c r="D39">
        <v>-116.130921</v>
      </c>
      <c r="E39">
        <v>1166720</v>
      </c>
      <c r="F39" s="1">
        <f t="shared" si="0"/>
        <v>0.4544496261646308</v>
      </c>
      <c r="G39" s="2">
        <f t="shared" si="1"/>
        <v>0.10308705969768181</v>
      </c>
      <c r="H39" s="3">
        <v>4.0677819180692756E-2</v>
      </c>
      <c r="I39" s="3">
        <v>9.8531442345497055E-3</v>
      </c>
      <c r="J39" s="3">
        <v>3.3583235279176574E-2</v>
      </c>
      <c r="K39" s="3">
        <v>1.8972861003262766E-2</v>
      </c>
      <c r="L39" s="5">
        <f t="shared" si="2"/>
        <v>7.5618753230500185E-2</v>
      </c>
      <c r="M39" s="6">
        <v>4.6894553642414467E-2</v>
      </c>
      <c r="N39" s="6">
        <v>1.2102201125423203E-2</v>
      </c>
      <c r="O39" s="6">
        <v>1.6621998462662518E-2</v>
      </c>
      <c r="P39" s="15">
        <f t="shared" si="3"/>
        <v>7.6217322089781409E-2</v>
      </c>
      <c r="Q39" s="14">
        <v>4.4342436582867302E-2</v>
      </c>
      <c r="R39" s="14">
        <v>3.18748855069141E-2</v>
      </c>
      <c r="S39" s="16">
        <f t="shared" si="4"/>
        <v>9.4860603836833507E-2</v>
      </c>
      <c r="T39" s="4">
        <v>4.595541195454448E-2</v>
      </c>
      <c r="U39" s="4">
        <v>4.890519188228902E-2</v>
      </c>
      <c r="V39" s="7">
        <f t="shared" si="5"/>
        <v>0.10466588730983396</v>
      </c>
      <c r="W39" s="12">
        <v>1.6385073087904788E-2</v>
      </c>
      <c r="X39" s="12">
        <v>4.0826087695085805E-2</v>
      </c>
      <c r="Y39" s="12">
        <v>2.0573726467119538E-2</v>
      </c>
      <c r="Z39" s="12">
        <v>2.6881000059723839E-2</v>
      </c>
    </row>
    <row r="40" spans="1:26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790000</v>
      </c>
      <c r="F40" s="1">
        <f t="shared" si="0"/>
        <v>0.44654078211318177</v>
      </c>
      <c r="G40" s="2">
        <f t="shared" si="1"/>
        <v>0.10750934346191535</v>
      </c>
      <c r="H40" s="3">
        <v>4.2908564764109321E-2</v>
      </c>
      <c r="I40" s="3">
        <v>1.0636695153417126E-2</v>
      </c>
      <c r="J40" s="3">
        <v>3.3318208348240487E-2</v>
      </c>
      <c r="K40" s="3">
        <v>2.0645875196148404E-2</v>
      </c>
      <c r="L40" s="5">
        <f t="shared" si="2"/>
        <v>9.4425666868971248E-2</v>
      </c>
      <c r="M40" s="6">
        <v>5.903099146192152E-2</v>
      </c>
      <c r="N40" s="6">
        <v>1.6387527373736104E-2</v>
      </c>
      <c r="O40" s="6">
        <v>1.9007148033313624E-2</v>
      </c>
      <c r="P40" s="15">
        <f t="shared" si="3"/>
        <v>8.7808319458398759E-2</v>
      </c>
      <c r="Q40" s="14">
        <v>4.8826595427354395E-2</v>
      </c>
      <c r="R40" s="14">
        <v>3.8981724031044357E-2</v>
      </c>
      <c r="S40" s="16">
        <f t="shared" si="4"/>
        <v>7.5040500684075806E-2</v>
      </c>
      <c r="T40" s="4">
        <v>3.5560473771778726E-2</v>
      </c>
      <c r="U40" s="4">
        <v>3.9480026912297073E-2</v>
      </c>
      <c r="V40" s="7">
        <f t="shared" si="5"/>
        <v>8.1756951639820621E-2</v>
      </c>
      <c r="W40" s="12">
        <v>1.3880819731767481E-2</v>
      </c>
      <c r="X40" s="12">
        <v>3.0984607257514007E-2</v>
      </c>
      <c r="Y40" s="12">
        <v>1.7226319001015209E-2</v>
      </c>
      <c r="Z40" s="12">
        <v>1.9665205649523922E-2</v>
      </c>
    </row>
    <row r="41" spans="1:26" x14ac:dyDescent="0.3">
      <c r="A41">
        <v>41500</v>
      </c>
      <c r="B41" t="s">
        <v>54</v>
      </c>
      <c r="C41">
        <v>36.240107000000002</v>
      </c>
      <c r="D41">
        <v>-121.315572</v>
      </c>
      <c r="E41">
        <v>134240</v>
      </c>
      <c r="F41" s="1">
        <f t="shared" si="0"/>
        <v>0.45346995307041837</v>
      </c>
      <c r="G41" s="2">
        <f t="shared" si="1"/>
        <v>9.2021755831081575E-2</v>
      </c>
      <c r="H41" s="3">
        <v>3.6155293183119691E-2</v>
      </c>
      <c r="I41" s="3">
        <v>9.0180260691322071E-3</v>
      </c>
      <c r="J41" s="3">
        <v>3.0113391979210515E-2</v>
      </c>
      <c r="K41" s="3">
        <v>1.6735044599619171E-2</v>
      </c>
      <c r="L41" s="5">
        <f t="shared" si="2"/>
        <v>6.613037388442794E-2</v>
      </c>
      <c r="M41" s="6">
        <v>4.1453201727838583E-2</v>
      </c>
      <c r="N41" s="6">
        <v>1.0615645193501286E-2</v>
      </c>
      <c r="O41" s="6">
        <v>1.4061526963088074E-2</v>
      </c>
      <c r="P41" s="15">
        <f t="shared" si="3"/>
        <v>6.5864252299532161E-2</v>
      </c>
      <c r="Q41" s="14">
        <v>3.8324414440894079E-2</v>
      </c>
      <c r="R41" s="14">
        <v>2.7539837858638078E-2</v>
      </c>
      <c r="S41" s="16">
        <f t="shared" si="4"/>
        <v>0.10803512496641544</v>
      </c>
      <c r="T41" s="4">
        <v>5.1150670523164264E-2</v>
      </c>
      <c r="U41" s="4">
        <v>5.688445444325118E-2</v>
      </c>
      <c r="V41" s="7">
        <f t="shared" si="5"/>
        <v>0.12141844608896124</v>
      </c>
      <c r="W41" s="12">
        <v>1.4996656080931483E-2</v>
      </c>
      <c r="X41" s="12">
        <v>5.3353438799806217E-2</v>
      </c>
      <c r="Y41" s="12">
        <v>2.1698202571460636E-2</v>
      </c>
      <c r="Z41" s="12">
        <v>3.1370148636762907E-2</v>
      </c>
    </row>
    <row r="42" spans="1:26" x14ac:dyDescent="0.3">
      <c r="A42">
        <v>41740</v>
      </c>
      <c r="B42" t="s">
        <v>55</v>
      </c>
      <c r="C42">
        <v>33.023603999999999</v>
      </c>
      <c r="D42">
        <v>-116.776117</v>
      </c>
      <c r="E42">
        <v>1203490</v>
      </c>
      <c r="F42" s="1">
        <f t="shared" si="0"/>
        <v>0.44889900923847881</v>
      </c>
      <c r="G42" s="2">
        <f t="shared" si="1"/>
        <v>0.10759533702426799</v>
      </c>
      <c r="H42" s="3">
        <v>4.3070520240684237E-2</v>
      </c>
      <c r="I42" s="3">
        <v>1.0914754960326836E-2</v>
      </c>
      <c r="J42" s="3">
        <v>3.3230905633907556E-2</v>
      </c>
      <c r="K42" s="3">
        <v>2.0379156189349351E-2</v>
      </c>
      <c r="L42" s="5">
        <f t="shared" si="2"/>
        <v>9.1893055889858397E-2</v>
      </c>
      <c r="M42" s="6">
        <v>5.6192710900181853E-2</v>
      </c>
      <c r="N42" s="6">
        <v>1.6415986438930753E-2</v>
      </c>
      <c r="O42" s="6">
        <v>1.9284358550745801E-2</v>
      </c>
      <c r="P42" s="15">
        <f t="shared" si="3"/>
        <v>8.347138244893676E-2</v>
      </c>
      <c r="Q42" s="14">
        <v>4.6146209299015195E-2</v>
      </c>
      <c r="R42" s="14">
        <v>3.7325173149921564E-2</v>
      </c>
      <c r="S42" s="16">
        <f t="shared" si="4"/>
        <v>8.1211562055385711E-2</v>
      </c>
      <c r="T42" s="4">
        <v>3.8315886679762164E-2</v>
      </c>
      <c r="U42" s="4">
        <v>4.2895675375623547E-2</v>
      </c>
      <c r="V42" s="7">
        <f t="shared" si="5"/>
        <v>8.4727671820029951E-2</v>
      </c>
      <c r="W42" s="12">
        <v>1.5769913078542978E-2</v>
      </c>
      <c r="X42" s="12">
        <v>2.9695064366215912E-2</v>
      </c>
      <c r="Y42" s="12">
        <v>1.7901774105418884E-2</v>
      </c>
      <c r="Z42" s="12">
        <v>2.1360920269852191E-2</v>
      </c>
    </row>
    <row r="43" spans="1:26" x14ac:dyDescent="0.3">
      <c r="A43">
        <v>41860</v>
      </c>
      <c r="B43" t="s">
        <v>56</v>
      </c>
      <c r="C43">
        <v>37.773718000000002</v>
      </c>
      <c r="D43">
        <v>-122.274432</v>
      </c>
      <c r="E43">
        <v>1832230</v>
      </c>
      <c r="F43" s="1">
        <f t="shared" si="0"/>
        <v>0.45072454593249689</v>
      </c>
      <c r="G43" s="2">
        <f t="shared" si="1"/>
        <v>0.10674571155622248</v>
      </c>
      <c r="H43" s="3">
        <v>4.2680685474367472E-2</v>
      </c>
      <c r="I43" s="3">
        <v>1.0980741060555082E-2</v>
      </c>
      <c r="J43" s="3">
        <v>3.1696725171548937E-2</v>
      </c>
      <c r="K43" s="3">
        <v>2.1387559849750989E-2</v>
      </c>
      <c r="L43" s="5">
        <f t="shared" si="2"/>
        <v>9.8851398329267162E-2</v>
      </c>
      <c r="M43" s="6">
        <v>6.0085975768773482E-2</v>
      </c>
      <c r="N43" s="6">
        <v>1.839476681369354E-2</v>
      </c>
      <c r="O43" s="6">
        <v>2.0370655746800137E-2</v>
      </c>
      <c r="P43" s="15">
        <f t="shared" si="3"/>
        <v>8.6802237348781147E-2</v>
      </c>
      <c r="Q43" s="14">
        <v>4.7867826262953911E-2</v>
      </c>
      <c r="R43" s="14">
        <v>3.8934411085827236E-2</v>
      </c>
      <c r="S43" s="16">
        <f t="shared" si="4"/>
        <v>7.5471503360030973E-2</v>
      </c>
      <c r="T43" s="4">
        <v>3.6129859071864237E-2</v>
      </c>
      <c r="U43" s="4">
        <v>3.9341644288166729E-2</v>
      </c>
      <c r="V43" s="7">
        <f t="shared" si="5"/>
        <v>8.2853695338195102E-2</v>
      </c>
      <c r="W43" s="12">
        <v>1.5575641261797491E-2</v>
      </c>
      <c r="X43" s="12">
        <v>2.9437615623108544E-2</v>
      </c>
      <c r="Y43" s="12">
        <v>1.7717305259204161E-2</v>
      </c>
      <c r="Z43" s="12">
        <v>2.0123133194084899E-2</v>
      </c>
    </row>
    <row r="44" spans="1:26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818870</v>
      </c>
      <c r="F44" s="1">
        <f t="shared" si="0"/>
        <v>0.44667265671099088</v>
      </c>
      <c r="G44" s="2">
        <f t="shared" si="1"/>
        <v>9.9876457943502167E-2</v>
      </c>
      <c r="H44" s="3">
        <v>3.8679191041045204E-2</v>
      </c>
      <c r="I44" s="3">
        <v>1.1585349911626526E-2</v>
      </c>
      <c r="J44" s="3">
        <v>2.8124910568672237E-2</v>
      </c>
      <c r="K44" s="3">
        <v>2.1487006422158193E-2</v>
      </c>
      <c r="L44" s="5">
        <f t="shared" si="2"/>
        <v>0.10905801254861504</v>
      </c>
      <c r="M44" s="6">
        <v>6.12641230236943E-2</v>
      </c>
      <c r="N44" s="6">
        <v>2.6060759103618488E-2</v>
      </c>
      <c r="O44" s="6">
        <v>2.173313042130225E-2</v>
      </c>
      <c r="P44" s="15">
        <f t="shared" si="3"/>
        <v>8.8398141296742477E-2</v>
      </c>
      <c r="Q44" s="14">
        <v>4.6525344313116467E-2</v>
      </c>
      <c r="R44" s="14">
        <v>4.1872796983626004E-2</v>
      </c>
      <c r="S44" s="16">
        <f t="shared" si="4"/>
        <v>6.7109442274919745E-2</v>
      </c>
      <c r="T44" s="4">
        <v>3.276860936905527E-2</v>
      </c>
      <c r="U44" s="4">
        <v>3.4340832905864468E-2</v>
      </c>
      <c r="V44" s="7">
        <f t="shared" si="5"/>
        <v>8.2230602647211479E-2</v>
      </c>
      <c r="W44" s="12">
        <v>2.0678867046718077E-2</v>
      </c>
      <c r="X44" s="12">
        <v>2.527994193484558E-2</v>
      </c>
      <c r="Y44" s="12">
        <v>1.760838236616136E-2</v>
      </c>
      <c r="Z44" s="12">
        <v>1.8663411299486472E-2</v>
      </c>
    </row>
    <row r="45" spans="1:26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84660</v>
      </c>
      <c r="F45" s="1">
        <f t="shared" si="0"/>
        <v>0.45839570733176471</v>
      </c>
      <c r="G45" s="2">
        <f t="shared" si="1"/>
        <v>0.11208674922969211</v>
      </c>
      <c r="H45" s="3">
        <v>4.5912631936866996E-2</v>
      </c>
      <c r="I45" s="3">
        <v>1.109418012955515E-2</v>
      </c>
      <c r="J45" s="3">
        <v>3.6068965031227036E-2</v>
      </c>
      <c r="K45" s="3">
        <v>1.9010972132042923E-2</v>
      </c>
      <c r="L45" s="5">
        <f t="shared" si="2"/>
        <v>7.9053137868265705E-2</v>
      </c>
      <c r="M45" s="6">
        <v>5.0412469185370783E-2</v>
      </c>
      <c r="N45" s="6">
        <v>1.1727855044590245E-2</v>
      </c>
      <c r="O45" s="6">
        <v>1.6912813638304682E-2</v>
      </c>
      <c r="P45" s="15">
        <f t="shared" si="3"/>
        <v>7.6973005099633063E-2</v>
      </c>
      <c r="Q45" s="14">
        <v>4.379416721227531E-2</v>
      </c>
      <c r="R45" s="14">
        <v>3.3178837887357746E-2</v>
      </c>
      <c r="S45" s="16">
        <f t="shared" si="4"/>
        <v>9.7981083737467362E-2</v>
      </c>
      <c r="T45" s="4">
        <v>4.3640057742379751E-2</v>
      </c>
      <c r="U45" s="4">
        <v>5.4341025995087618E-2</v>
      </c>
      <c r="V45" s="7">
        <f t="shared" si="5"/>
        <v>9.2301731396706499E-2</v>
      </c>
      <c r="W45" s="12">
        <v>1.4044105283477938E-2</v>
      </c>
      <c r="X45" s="12">
        <v>3.4834099917087497E-2</v>
      </c>
      <c r="Y45" s="12">
        <v>1.8414902499472263E-2</v>
      </c>
      <c r="Z45" s="12">
        <v>2.5008623696668807E-2</v>
      </c>
    </row>
    <row r="46" spans="1:26" x14ac:dyDescent="0.3">
      <c r="A46">
        <v>42100</v>
      </c>
      <c r="B46" t="s">
        <v>59</v>
      </c>
      <c r="C46">
        <v>37.012487999999998</v>
      </c>
      <c r="D46">
        <v>-122.007205</v>
      </c>
      <c r="E46">
        <v>73180</v>
      </c>
      <c r="F46" s="1">
        <f t="shared" si="0"/>
        <v>0.4539572317610665</v>
      </c>
      <c r="G46" s="2">
        <f t="shared" si="1"/>
        <v>0.1157845956179748</v>
      </c>
      <c r="H46" s="3">
        <v>4.719351778998513E-2</v>
      </c>
      <c r="I46" s="3">
        <v>1.1268903174194485E-2</v>
      </c>
      <c r="J46" s="3">
        <v>3.6657866876543821E-2</v>
      </c>
      <c r="K46" s="3">
        <v>2.066430777725136E-2</v>
      </c>
      <c r="L46" s="5">
        <f t="shared" si="2"/>
        <v>8.7856474030195725E-2</v>
      </c>
      <c r="M46" s="6">
        <v>5.4553733091100877E-2</v>
      </c>
      <c r="N46" s="6">
        <v>1.4374462016395317E-2</v>
      </c>
      <c r="O46" s="6">
        <v>1.8928278922699535E-2</v>
      </c>
      <c r="P46" s="15">
        <f t="shared" si="3"/>
        <v>7.9278573816625564E-2</v>
      </c>
      <c r="Q46" s="14">
        <v>4.4718147652376798E-2</v>
      </c>
      <c r="R46" s="14">
        <v>3.4560426164248773E-2</v>
      </c>
      <c r="S46" s="16">
        <f t="shared" si="4"/>
        <v>9.1430873060888734E-2</v>
      </c>
      <c r="T46" s="4">
        <v>4.1926428112190092E-2</v>
      </c>
      <c r="U46" s="4">
        <v>4.9504444948698642E-2</v>
      </c>
      <c r="V46" s="7">
        <f t="shared" si="5"/>
        <v>7.9606715235381709E-2</v>
      </c>
      <c r="W46" s="12">
        <v>1.2646215295076868E-2</v>
      </c>
      <c r="X46" s="12">
        <v>2.9718216761447015E-2</v>
      </c>
      <c r="Y46" s="12">
        <v>1.6865922072054174E-2</v>
      </c>
      <c r="Z46" s="12">
        <v>2.0376361106803645E-2</v>
      </c>
    </row>
    <row r="47" spans="1:26" x14ac:dyDescent="0.3">
      <c r="A47">
        <v>42200</v>
      </c>
      <c r="B47" t="s">
        <v>60</v>
      </c>
      <c r="C47">
        <v>34.537056999999997</v>
      </c>
      <c r="D47">
        <v>-120.039973</v>
      </c>
      <c r="E47">
        <v>146940</v>
      </c>
      <c r="F47" s="1">
        <f t="shared" si="0"/>
        <v>0.45767598494799333</v>
      </c>
      <c r="G47" s="2">
        <f t="shared" si="1"/>
        <v>0.10381210644462914</v>
      </c>
      <c r="H47" s="3">
        <v>4.2253426035702729E-2</v>
      </c>
      <c r="I47" s="3">
        <v>1.0449654754782777E-2</v>
      </c>
      <c r="J47" s="3">
        <v>3.2156039563422736E-2</v>
      </c>
      <c r="K47" s="3">
        <v>1.8952986090720898E-2</v>
      </c>
      <c r="L47" s="5">
        <f t="shared" si="2"/>
        <v>8.7334841947423344E-2</v>
      </c>
      <c r="M47" s="6">
        <v>5.5194365772656219E-2</v>
      </c>
      <c r="N47" s="6">
        <v>1.4789909832079879E-2</v>
      </c>
      <c r="O47" s="6">
        <v>1.7350566342687251E-2</v>
      </c>
      <c r="P47" s="15">
        <f t="shared" si="3"/>
        <v>7.9780943279815414E-2</v>
      </c>
      <c r="Q47" s="14">
        <v>4.5101512576224287E-2</v>
      </c>
      <c r="R47" s="14">
        <v>3.4679430703591127E-2</v>
      </c>
      <c r="S47" s="16">
        <f t="shared" si="4"/>
        <v>9.2367584867722091E-2</v>
      </c>
      <c r="T47" s="4">
        <v>4.295129740844391E-2</v>
      </c>
      <c r="U47" s="4">
        <v>4.9416287459278181E-2</v>
      </c>
      <c r="V47" s="7">
        <f t="shared" si="5"/>
        <v>9.4380508408403299E-2</v>
      </c>
      <c r="W47" s="12">
        <v>1.5913632517364499E-2</v>
      </c>
      <c r="X47" s="12">
        <v>3.5170074458102191E-2</v>
      </c>
      <c r="Y47" s="12">
        <v>1.9169356220742235E-2</v>
      </c>
      <c r="Z47" s="12">
        <v>2.4127445212194384E-2</v>
      </c>
    </row>
    <row r="48" spans="1:26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162160</v>
      </c>
      <c r="F48" s="1">
        <f t="shared" si="0"/>
        <v>0.45755842008229852</v>
      </c>
      <c r="G48" s="2">
        <f t="shared" si="1"/>
        <v>0.10830882684743812</v>
      </c>
      <c r="H48" s="3">
        <v>4.3126450960031093E-2</v>
      </c>
      <c r="I48" s="3">
        <v>1.0740081061317488E-2</v>
      </c>
      <c r="J48" s="3">
        <v>3.4045425832597093E-2</v>
      </c>
      <c r="K48" s="3">
        <v>2.0396868993492436E-2</v>
      </c>
      <c r="L48" s="5">
        <f t="shared" si="2"/>
        <v>8.36163382451698E-2</v>
      </c>
      <c r="M48" s="6">
        <v>5.1754371079039303E-2</v>
      </c>
      <c r="N48" s="6">
        <v>1.418524019885843E-2</v>
      </c>
      <c r="O48" s="6">
        <v>1.7676726967272072E-2</v>
      </c>
      <c r="P48" s="15">
        <f t="shared" si="3"/>
        <v>8.022626039431846E-2</v>
      </c>
      <c r="Q48" s="14">
        <v>4.6026853547718939E-2</v>
      </c>
      <c r="R48" s="14">
        <v>3.4199406846599521E-2</v>
      </c>
      <c r="S48" s="16">
        <f t="shared" si="4"/>
        <v>8.914298949955711E-2</v>
      </c>
      <c r="T48" s="4">
        <v>4.1868117657089157E-2</v>
      </c>
      <c r="U48" s="4">
        <v>4.7274871842467953E-2</v>
      </c>
      <c r="V48" s="7">
        <f t="shared" si="5"/>
        <v>9.6264005095814981E-2</v>
      </c>
      <c r="W48" s="12">
        <v>1.5665719769148285E-2</v>
      </c>
      <c r="X48" s="12">
        <v>3.6204195607081123E-2</v>
      </c>
      <c r="Y48" s="12">
        <v>1.9706037692871638E-2</v>
      </c>
      <c r="Z48" s="12">
        <v>2.4688052026713932E-2</v>
      </c>
    </row>
    <row r="49" spans="1:26" x14ac:dyDescent="0.3">
      <c r="A49">
        <v>44700</v>
      </c>
      <c r="B49" t="s">
        <v>62</v>
      </c>
      <c r="C49">
        <v>37.934981999999998</v>
      </c>
      <c r="D49">
        <v>-121.272244</v>
      </c>
      <c r="E49">
        <v>187560</v>
      </c>
      <c r="F49" s="1">
        <f t="shared" si="0"/>
        <v>0.45344166109423456</v>
      </c>
      <c r="G49" s="2">
        <f t="shared" si="1"/>
        <v>9.8333595478161076E-2</v>
      </c>
      <c r="H49" s="3">
        <v>3.8313282912636484E-2</v>
      </c>
      <c r="I49" s="3">
        <v>9.363351020104221E-3</v>
      </c>
      <c r="J49" s="3">
        <v>3.2036046316037035E-2</v>
      </c>
      <c r="K49" s="3">
        <v>1.8620915229383337E-2</v>
      </c>
      <c r="L49" s="5">
        <f t="shared" si="2"/>
        <v>7.2615793858393368E-2</v>
      </c>
      <c r="M49" s="6">
        <v>4.5368125903028481E-2</v>
      </c>
      <c r="N49" s="6">
        <v>1.1681865511946672E-2</v>
      </c>
      <c r="O49" s="6">
        <v>1.5565802443418217E-2</v>
      </c>
      <c r="P49" s="15">
        <f t="shared" si="3"/>
        <v>7.537174148815437E-2</v>
      </c>
      <c r="Q49" s="14">
        <v>4.4576271902117978E-2</v>
      </c>
      <c r="R49" s="14">
        <v>3.0795469586036385E-2</v>
      </c>
      <c r="S49" s="16">
        <f t="shared" si="4"/>
        <v>9.5777259996157868E-2</v>
      </c>
      <c r="T49" s="4">
        <v>4.7244477149216715E-2</v>
      </c>
      <c r="U49" s="4">
        <v>4.8532782846941153E-2</v>
      </c>
      <c r="V49" s="7">
        <f t="shared" si="5"/>
        <v>0.11134327027336785</v>
      </c>
      <c r="W49" s="12">
        <v>1.6294910916568633E-2</v>
      </c>
      <c r="X49" s="12">
        <v>4.51136550785542E-2</v>
      </c>
      <c r="Y49" s="12">
        <v>2.1750501850121885E-2</v>
      </c>
      <c r="Z49" s="12">
        <v>2.8184202428123133E-2</v>
      </c>
    </row>
    <row r="50" spans="1:26" x14ac:dyDescent="0.3">
      <c r="A50">
        <v>46700</v>
      </c>
      <c r="B50" t="s">
        <v>63</v>
      </c>
      <c r="C50">
        <v>38.267226000000001</v>
      </c>
      <c r="D50">
        <v>-121.939594</v>
      </c>
      <c r="E50">
        <v>105160</v>
      </c>
      <c r="F50" s="1">
        <f t="shared" si="0"/>
        <v>0.45679377028779622</v>
      </c>
      <c r="G50" s="2">
        <f t="shared" si="1"/>
        <v>0.11262637964526651</v>
      </c>
      <c r="H50" s="3">
        <v>4.5282255533747144E-2</v>
      </c>
      <c r="I50" s="3">
        <v>1.0747572875271583E-2</v>
      </c>
      <c r="J50" s="3">
        <v>3.631294627443863E-2</v>
      </c>
      <c r="K50" s="3">
        <v>2.028360496180915E-2</v>
      </c>
      <c r="L50" s="5">
        <f t="shared" si="2"/>
        <v>7.9947569927097839E-2</v>
      </c>
      <c r="M50" s="6">
        <v>4.920701666031075E-2</v>
      </c>
      <c r="N50" s="6">
        <v>1.3040809719401931E-2</v>
      </c>
      <c r="O50" s="6">
        <v>1.7699743547385155E-2</v>
      </c>
      <c r="P50" s="15">
        <f t="shared" si="3"/>
        <v>7.9567673756301319E-2</v>
      </c>
      <c r="Q50" s="14">
        <v>4.5267844130497059E-2</v>
      </c>
      <c r="R50" s="14">
        <v>3.429982962580426E-2</v>
      </c>
      <c r="S50" s="16">
        <f t="shared" si="4"/>
        <v>9.33721273363185E-2</v>
      </c>
      <c r="T50" s="4">
        <v>4.2592770116214498E-2</v>
      </c>
      <c r="U50" s="4">
        <v>5.0779357220104002E-2</v>
      </c>
      <c r="V50" s="7">
        <f t="shared" si="5"/>
        <v>9.1280019622812097E-2</v>
      </c>
      <c r="W50" s="12">
        <v>1.4073146684990098E-2</v>
      </c>
      <c r="X50" s="12">
        <v>3.5184278180352621E-2</v>
      </c>
      <c r="Y50" s="12">
        <v>1.8578855801246321E-2</v>
      </c>
      <c r="Z50" s="12">
        <v>2.3443738956223044E-2</v>
      </c>
    </row>
    <row r="51" spans="1:26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118590</v>
      </c>
      <c r="F51" s="1">
        <f t="shared" si="0"/>
        <v>0.46550513471915339</v>
      </c>
      <c r="G51" s="2">
        <f t="shared" si="1"/>
        <v>9.3130455575049093E-2</v>
      </c>
      <c r="H51" s="3">
        <v>3.5617785613279912E-2</v>
      </c>
      <c r="I51" s="3">
        <v>8.8429086184992605E-3</v>
      </c>
      <c r="J51" s="3">
        <v>3.1382554861553905E-2</v>
      </c>
      <c r="K51" s="3">
        <v>1.728720648171601E-2</v>
      </c>
      <c r="L51" s="5">
        <f t="shared" si="2"/>
        <v>6.5779752703190836E-2</v>
      </c>
      <c r="M51" s="6">
        <v>4.1431158504909124E-2</v>
      </c>
      <c r="N51" s="6">
        <v>1.0161573061765695E-2</v>
      </c>
      <c r="O51" s="6">
        <v>1.4187021136516022E-2</v>
      </c>
      <c r="P51" s="15">
        <f t="shared" si="3"/>
        <v>6.9044470734499666E-2</v>
      </c>
      <c r="Q51" s="14">
        <v>4.1032826707935774E-2</v>
      </c>
      <c r="R51" s="14">
        <v>2.8011644026563896E-2</v>
      </c>
      <c r="S51" s="16">
        <f t="shared" si="4"/>
        <v>0.1054730330911436</v>
      </c>
      <c r="T51" s="4">
        <v>5.1586516078787371E-2</v>
      </c>
      <c r="U51" s="4">
        <v>5.3886517012356229E-2</v>
      </c>
      <c r="V51" s="7">
        <f t="shared" si="5"/>
        <v>0.13207742261527017</v>
      </c>
      <c r="W51" s="12">
        <v>1.6970205619278155E-2</v>
      </c>
      <c r="X51" s="12">
        <v>5.7045404281998745E-2</v>
      </c>
      <c r="Y51" s="12">
        <v>2.4066040758257839E-2</v>
      </c>
      <c r="Z51" s="12">
        <v>3.3995771955735443E-2</v>
      </c>
    </row>
    <row r="52" spans="1:26" x14ac:dyDescent="0.3">
      <c r="A52">
        <v>49700</v>
      </c>
      <c r="B52" t="s">
        <v>65</v>
      </c>
      <c r="C52">
        <v>39.160969000000001</v>
      </c>
      <c r="D52">
        <v>-121.511833</v>
      </c>
      <c r="E52">
        <v>30490</v>
      </c>
      <c r="F52" s="1">
        <f t="shared" si="0"/>
        <v>0.45937981255190841</v>
      </c>
      <c r="G52" s="2">
        <f t="shared" si="1"/>
        <v>0.11518377464665398</v>
      </c>
      <c r="H52" s="3">
        <v>4.5459320278517769E-2</v>
      </c>
      <c r="I52" s="3">
        <v>1.1050917843354973E-2</v>
      </c>
      <c r="J52" s="3">
        <v>3.7695798034092863E-2</v>
      </c>
      <c r="K52" s="3">
        <v>2.0977738490688388E-2</v>
      </c>
      <c r="L52" s="5">
        <f t="shared" si="2"/>
        <v>7.8089503249804737E-2</v>
      </c>
      <c r="M52" s="6">
        <v>4.8082493800161143E-2</v>
      </c>
      <c r="N52" s="6">
        <v>1.1887326587504557E-2</v>
      </c>
      <c r="O52" s="6">
        <v>1.8119682862139039E-2</v>
      </c>
      <c r="P52" s="15">
        <f t="shared" si="3"/>
        <v>7.7921078789044557E-2</v>
      </c>
      <c r="Q52" s="14">
        <v>4.4879879022350903E-2</v>
      </c>
      <c r="R52" s="14">
        <v>3.304119976669366E-2</v>
      </c>
      <c r="S52" s="16">
        <f t="shared" si="4"/>
        <v>9.3795204076190714E-2</v>
      </c>
      <c r="T52" s="4">
        <v>4.2982131374434636E-2</v>
      </c>
      <c r="U52" s="4">
        <v>5.0813072701756085E-2</v>
      </c>
      <c r="V52" s="7">
        <f t="shared" si="5"/>
        <v>9.439025179021443E-2</v>
      </c>
      <c r="W52" s="12">
        <v>1.3302238423545219E-2</v>
      </c>
      <c r="X52" s="12">
        <v>3.9224608271126886E-2</v>
      </c>
      <c r="Y52" s="12">
        <v>1.7815990071179812E-2</v>
      </c>
      <c r="Z52" s="12">
        <v>2.4047415024362508E-2</v>
      </c>
    </row>
    <row r="53" spans="1:26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138180</v>
      </c>
      <c r="F53" s="1">
        <f t="shared" si="0"/>
        <v>0.45268577779284691</v>
      </c>
      <c r="G53" s="2">
        <f t="shared" si="1"/>
        <v>0.10481369151648318</v>
      </c>
      <c r="H53" s="3">
        <v>4.3196035200564302E-2</v>
      </c>
      <c r="I53" s="3">
        <v>1.1668224761743718E-2</v>
      </c>
      <c r="J53" s="3">
        <v>2.9980293814322635E-2</v>
      </c>
      <c r="K53" s="3">
        <v>1.9969137739852511E-2</v>
      </c>
      <c r="L53" s="5">
        <f t="shared" si="2"/>
        <v>0.11250380954003725</v>
      </c>
      <c r="M53" s="6">
        <v>6.5563498831911968E-2</v>
      </c>
      <c r="N53" s="6">
        <v>2.4678735777382346E-2</v>
      </c>
      <c r="O53" s="6">
        <v>2.226157493074294E-2</v>
      </c>
      <c r="P53" s="15">
        <f t="shared" si="3"/>
        <v>9.1619959821321956E-2</v>
      </c>
      <c r="Q53" s="14">
        <v>4.9765231596041376E-2</v>
      </c>
      <c r="R53" s="14">
        <v>4.1854728225280587E-2</v>
      </c>
      <c r="S53" s="16">
        <f t="shared" si="4"/>
        <v>6.8987047158505455E-2</v>
      </c>
      <c r="T53" s="4">
        <v>3.2501674357953272E-2</v>
      </c>
      <c r="U53" s="4">
        <v>3.6485372800552182E-2</v>
      </c>
      <c r="V53" s="7">
        <f t="shared" si="5"/>
        <v>7.4761269756499077E-2</v>
      </c>
      <c r="W53" s="12">
        <v>1.8436046716424136E-2</v>
      </c>
      <c r="X53" s="12">
        <v>2.2987164978836593E-2</v>
      </c>
      <c r="Y53" s="12">
        <v>1.6550092333217872E-2</v>
      </c>
      <c r="Z53" s="12">
        <v>1.6787965728020479E-2</v>
      </c>
    </row>
    <row r="54" spans="1:26" x14ac:dyDescent="0.3">
      <c r="A54">
        <v>17820</v>
      </c>
      <c r="B54" t="s">
        <v>67</v>
      </c>
      <c r="C54">
        <v>38.845506999999998</v>
      </c>
      <c r="D54">
        <v>-104.638728</v>
      </c>
      <c r="E54">
        <v>220010</v>
      </c>
      <c r="F54" s="1">
        <f t="shared" si="0"/>
        <v>0.45016655916761683</v>
      </c>
      <c r="G54" s="2">
        <f t="shared" si="1"/>
        <v>0.10819122605940712</v>
      </c>
      <c r="H54" s="3">
        <v>4.4967653363452723E-2</v>
      </c>
      <c r="I54" s="3">
        <v>1.0788900330591874E-2</v>
      </c>
      <c r="J54" s="3">
        <v>3.3261494899731549E-2</v>
      </c>
      <c r="K54" s="3">
        <v>1.9173177465630964E-2</v>
      </c>
      <c r="L54" s="5">
        <f t="shared" si="2"/>
        <v>9.6975014410453128E-2</v>
      </c>
      <c r="M54" s="6">
        <v>5.9733137667826022E-2</v>
      </c>
      <c r="N54" s="6">
        <v>1.7392908223161144E-2</v>
      </c>
      <c r="O54" s="6">
        <v>1.9848968519465961E-2</v>
      </c>
      <c r="P54" s="15">
        <f t="shared" si="3"/>
        <v>8.653008608587702E-2</v>
      </c>
      <c r="Q54" s="14">
        <v>4.8874124372124718E-2</v>
      </c>
      <c r="R54" s="14">
        <v>3.7655961713752302E-2</v>
      </c>
      <c r="S54" s="16">
        <f t="shared" si="4"/>
        <v>7.9553017572327814E-2</v>
      </c>
      <c r="T54" s="4">
        <v>3.6723322802747198E-2</v>
      </c>
      <c r="U54" s="4">
        <v>4.2829694769580616E-2</v>
      </c>
      <c r="V54" s="7">
        <f t="shared" si="5"/>
        <v>7.8917215039551736E-2</v>
      </c>
      <c r="W54" s="12">
        <v>1.5637401336424561E-2</v>
      </c>
      <c r="X54" s="12">
        <v>2.7509198229225363E-2</v>
      </c>
      <c r="Y54" s="12">
        <v>1.6418961231040443E-2</v>
      </c>
      <c r="Z54" s="12">
        <v>1.9351654242861373E-2</v>
      </c>
    </row>
    <row r="55" spans="1:26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1127860</v>
      </c>
      <c r="F55" s="1">
        <f t="shared" si="0"/>
        <v>0.45049146476439766</v>
      </c>
      <c r="G55" s="2">
        <f t="shared" si="1"/>
        <v>0.10480564609680912</v>
      </c>
      <c r="H55" s="3">
        <v>4.3077172993646093E-2</v>
      </c>
      <c r="I55" s="3">
        <v>1.0441844728613078E-2</v>
      </c>
      <c r="J55" s="3">
        <v>3.1412404040358326E-2</v>
      </c>
      <c r="K55" s="3">
        <v>1.9874224334191615E-2</v>
      </c>
      <c r="L55" s="5">
        <f t="shared" si="2"/>
        <v>9.7118572764437416E-2</v>
      </c>
      <c r="M55" s="6">
        <v>5.9871114045713929E-2</v>
      </c>
      <c r="N55" s="6">
        <v>1.8091007070985304E-2</v>
      </c>
      <c r="O55" s="6">
        <v>1.9156451647738184E-2</v>
      </c>
      <c r="P55" s="15">
        <f t="shared" si="3"/>
        <v>8.6391593366094824E-2</v>
      </c>
      <c r="Q55" s="14">
        <v>4.8164799090017314E-2</v>
      </c>
      <c r="R55" s="14">
        <v>3.822679427607751E-2</v>
      </c>
      <c r="S55" s="16">
        <f t="shared" si="4"/>
        <v>7.56097632750235E-2</v>
      </c>
      <c r="T55" s="4">
        <v>3.6111278210187364E-2</v>
      </c>
      <c r="U55" s="4">
        <v>3.9498485064836143E-2</v>
      </c>
      <c r="V55" s="7">
        <f t="shared" si="5"/>
        <v>8.6565889262032791E-2</v>
      </c>
      <c r="W55" s="12">
        <v>1.6218705666343022E-2</v>
      </c>
      <c r="X55" s="12">
        <v>3.2288693653855491E-2</v>
      </c>
      <c r="Y55" s="12">
        <v>1.7322155592768625E-2</v>
      </c>
      <c r="Z55" s="12">
        <v>2.0736334349065664E-2</v>
      </c>
    </row>
    <row r="56" spans="1:26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103320</v>
      </c>
      <c r="F56" s="1">
        <f t="shared" si="0"/>
        <v>0.45518716694844757</v>
      </c>
      <c r="G56" s="2">
        <f t="shared" si="1"/>
        <v>0.10851825815839811</v>
      </c>
      <c r="H56" s="3">
        <v>4.544536506818176E-2</v>
      </c>
      <c r="I56" s="3">
        <v>1.070457299226734E-2</v>
      </c>
      <c r="J56" s="3">
        <v>3.3091284279083151E-2</v>
      </c>
      <c r="K56" s="3">
        <v>1.9277035818865862E-2</v>
      </c>
      <c r="L56" s="5">
        <f t="shared" si="2"/>
        <v>8.5987467848929564E-2</v>
      </c>
      <c r="M56" s="6">
        <v>5.4274895688741671E-2</v>
      </c>
      <c r="N56" s="6">
        <v>1.4229050507669587E-2</v>
      </c>
      <c r="O56" s="6">
        <v>1.7483521652518309E-2</v>
      </c>
      <c r="P56" s="15">
        <f t="shared" si="3"/>
        <v>8.1057133048695634E-2</v>
      </c>
      <c r="Q56" s="14">
        <v>4.5744374978982386E-2</v>
      </c>
      <c r="R56" s="14">
        <v>3.5312758069713242E-2</v>
      </c>
      <c r="S56" s="16">
        <f t="shared" si="4"/>
        <v>9.1542661728895192E-2</v>
      </c>
      <c r="T56" s="4">
        <v>4.1627958240622973E-2</v>
      </c>
      <c r="U56" s="4">
        <v>4.9914703488272226E-2</v>
      </c>
      <c r="V56" s="7">
        <f t="shared" si="5"/>
        <v>8.8081646163529093E-2</v>
      </c>
      <c r="W56" s="12">
        <v>1.5842780781355703E-2</v>
      </c>
      <c r="X56" s="12">
        <v>3.1652800322565233E-2</v>
      </c>
      <c r="Y56" s="12">
        <v>1.803012049908791E-2</v>
      </c>
      <c r="Z56" s="12">
        <v>2.255594456052025E-2</v>
      </c>
    </row>
    <row r="57" spans="1:26" x14ac:dyDescent="0.3">
      <c r="A57">
        <v>24300</v>
      </c>
      <c r="B57" t="s">
        <v>70</v>
      </c>
      <c r="C57">
        <v>39.019421000000001</v>
      </c>
      <c r="D57">
        <v>-108.461893</v>
      </c>
      <c r="E57">
        <v>45540</v>
      </c>
      <c r="F57" s="1">
        <f t="shared" si="0"/>
        <v>0.45678151180711041</v>
      </c>
      <c r="G57" s="2">
        <f t="shared" si="1"/>
        <v>0.10420478069100285</v>
      </c>
      <c r="H57" s="3">
        <v>4.5472489063894353E-2</v>
      </c>
      <c r="I57" s="3">
        <v>1.0080849592530841E-2</v>
      </c>
      <c r="J57" s="3">
        <v>3.2227232453344891E-2</v>
      </c>
      <c r="K57" s="3">
        <v>1.6424209581232769E-2</v>
      </c>
      <c r="L57" s="5">
        <f t="shared" si="2"/>
        <v>7.7112914149780373E-2</v>
      </c>
      <c r="M57" s="6">
        <v>5.2435081712564467E-2</v>
      </c>
      <c r="N57" s="6">
        <v>1.10649121872353E-2</v>
      </c>
      <c r="O57" s="6">
        <v>1.3612920249980611E-2</v>
      </c>
      <c r="P57" s="15">
        <f t="shared" si="3"/>
        <v>7.8601106159603917E-2</v>
      </c>
      <c r="Q57" s="14">
        <v>4.6132981140644201E-2</v>
      </c>
      <c r="R57" s="14">
        <v>3.2468125018959716E-2</v>
      </c>
      <c r="S57" s="16">
        <f t="shared" si="4"/>
        <v>9.6758616403035222E-2</v>
      </c>
      <c r="T57" s="4">
        <v>4.455420747873419E-2</v>
      </c>
      <c r="U57" s="4">
        <v>5.2204408924301032E-2</v>
      </c>
      <c r="V57" s="7">
        <f t="shared" si="5"/>
        <v>0.10010409440368803</v>
      </c>
      <c r="W57" s="12">
        <v>1.5421156296410461E-2</v>
      </c>
      <c r="X57" s="12">
        <v>3.9667486950878253E-2</v>
      </c>
      <c r="Y57" s="12">
        <v>1.9251284675217979E-2</v>
      </c>
      <c r="Z57" s="12">
        <v>2.576416648118135E-2</v>
      </c>
    </row>
    <row r="58" spans="1:26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62460</v>
      </c>
      <c r="F58" s="1">
        <f t="shared" si="0"/>
        <v>0.46138266805706496</v>
      </c>
      <c r="G58" s="2">
        <f t="shared" si="1"/>
        <v>9.8767185997311643E-2</v>
      </c>
      <c r="H58" s="3">
        <v>3.9586217997676004E-2</v>
      </c>
      <c r="I58" s="3">
        <v>9.9059015648214326E-3</v>
      </c>
      <c r="J58" s="3">
        <v>2.9922942457718805E-2</v>
      </c>
      <c r="K58" s="3">
        <v>1.9352123977095407E-2</v>
      </c>
      <c r="L58" s="5">
        <f t="shared" si="2"/>
        <v>7.87749755210993E-2</v>
      </c>
      <c r="M58" s="6">
        <v>4.9860971689637913E-2</v>
      </c>
      <c r="N58" s="6">
        <v>1.2855859766943319E-2</v>
      </c>
      <c r="O58" s="6">
        <v>1.6058144064518061E-2</v>
      </c>
      <c r="P58" s="15">
        <f t="shared" si="3"/>
        <v>8.0107552129604132E-2</v>
      </c>
      <c r="Q58" s="14">
        <v>4.7497370252020187E-2</v>
      </c>
      <c r="R58" s="14">
        <v>3.2610181877583952E-2</v>
      </c>
      <c r="S58" s="16">
        <f t="shared" si="4"/>
        <v>9.0827643785017814E-2</v>
      </c>
      <c r="T58" s="4">
        <v>4.4204864324103449E-2</v>
      </c>
      <c r="U58" s="4">
        <v>4.6622779460914365E-2</v>
      </c>
      <c r="V58" s="7">
        <f t="shared" si="5"/>
        <v>0.11290531062403206</v>
      </c>
      <c r="W58" s="12">
        <v>1.8598804934113592E-2</v>
      </c>
      <c r="X58" s="12">
        <v>4.5143420526414131E-2</v>
      </c>
      <c r="Y58" s="12">
        <v>2.0915625855793513E-2</v>
      </c>
      <c r="Z58" s="12">
        <v>2.8247459307710811E-2</v>
      </c>
    </row>
    <row r="59" spans="1:26" x14ac:dyDescent="0.3">
      <c r="A59">
        <v>39380</v>
      </c>
      <c r="B59" t="s">
        <v>72</v>
      </c>
      <c r="C59">
        <v>38.170658000000003</v>
      </c>
      <c r="D59">
        <v>-104.489892</v>
      </c>
      <c r="E59">
        <v>42380</v>
      </c>
      <c r="F59" s="1">
        <f t="shared" si="0"/>
        <v>0.4503846603633308</v>
      </c>
      <c r="G59" s="2">
        <f t="shared" si="1"/>
        <v>0.10933227463127825</v>
      </c>
      <c r="H59" s="3">
        <v>4.5678973980256658E-2</v>
      </c>
      <c r="I59" s="3">
        <v>1.0207682251361962E-2</v>
      </c>
      <c r="J59" s="3">
        <v>3.6788435764712309E-2</v>
      </c>
      <c r="K59" s="3">
        <v>1.6657182634947327E-2</v>
      </c>
      <c r="L59" s="5">
        <f t="shared" si="2"/>
        <v>7.4908339771430188E-2</v>
      </c>
      <c r="M59" s="6">
        <v>5.0307534363838523E-2</v>
      </c>
      <c r="N59" s="6">
        <v>1.0566163245491419E-2</v>
      </c>
      <c r="O59" s="6">
        <v>1.4034642162100257E-2</v>
      </c>
      <c r="P59" s="15">
        <f t="shared" si="3"/>
        <v>7.9683145869410901E-2</v>
      </c>
      <c r="Q59" s="14">
        <v>4.6908320437114799E-2</v>
      </c>
      <c r="R59" s="14">
        <v>3.2774825432296102E-2</v>
      </c>
      <c r="S59" s="16">
        <f t="shared" si="4"/>
        <v>9.8453185585860942E-2</v>
      </c>
      <c r="T59" s="4">
        <v>4.4873856006558813E-2</v>
      </c>
      <c r="U59" s="4">
        <v>5.3579329579302129E-2</v>
      </c>
      <c r="V59" s="7">
        <f t="shared" si="5"/>
        <v>8.8007714505350554E-2</v>
      </c>
      <c r="W59" s="12">
        <v>1.349657371734818E-2</v>
      </c>
      <c r="X59" s="12">
        <v>3.2417826542648819E-2</v>
      </c>
      <c r="Y59" s="12">
        <v>1.8553145414734261E-2</v>
      </c>
      <c r="Z59" s="12">
        <v>2.3540168830619296E-2</v>
      </c>
    </row>
    <row r="60" spans="1:26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398190</v>
      </c>
      <c r="F60" s="1">
        <f t="shared" si="0"/>
        <v>0.46096020046416697</v>
      </c>
      <c r="G60" s="2">
        <f t="shared" si="1"/>
        <v>0.11475829753388278</v>
      </c>
      <c r="H60" s="3">
        <v>4.6330747429750373E-2</v>
      </c>
      <c r="I60" s="3">
        <v>1.081833122144411E-2</v>
      </c>
      <c r="J60" s="3">
        <v>3.4177637164776856E-2</v>
      </c>
      <c r="K60" s="3">
        <v>2.3431581717911439E-2</v>
      </c>
      <c r="L60" s="5">
        <f t="shared" si="2"/>
        <v>0.10439800652218477</v>
      </c>
      <c r="M60" s="6">
        <v>6.3398550382547297E-2</v>
      </c>
      <c r="N60" s="6">
        <v>1.91177102947859E-2</v>
      </c>
      <c r="O60" s="6">
        <v>2.1881745844851575E-2</v>
      </c>
      <c r="P60" s="15">
        <f t="shared" si="3"/>
        <v>9.0989186269547578E-2</v>
      </c>
      <c r="Q60" s="14">
        <v>4.9777564148424276E-2</v>
      </c>
      <c r="R60" s="14">
        <v>4.1211622121123295E-2</v>
      </c>
      <c r="S60" s="16">
        <f t="shared" si="4"/>
        <v>7.2035907730055526E-2</v>
      </c>
      <c r="T60" s="4">
        <v>3.4454564029949841E-2</v>
      </c>
      <c r="U60" s="4">
        <v>3.7581343700105692E-2</v>
      </c>
      <c r="V60" s="7">
        <f t="shared" si="5"/>
        <v>7.8778802408496301E-2</v>
      </c>
      <c r="W60" s="12">
        <v>1.4669926956849402E-2</v>
      </c>
      <c r="X60" s="12">
        <v>2.7546225456524642E-2</v>
      </c>
      <c r="Y60" s="12">
        <v>1.7229815198321837E-2</v>
      </c>
      <c r="Z60" s="12">
        <v>1.9332834796800417E-2</v>
      </c>
    </row>
    <row r="61" spans="1:26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527550</v>
      </c>
      <c r="F61" s="1">
        <f t="shared" si="0"/>
        <v>0.45957320451027794</v>
      </c>
      <c r="G61" s="2">
        <f t="shared" si="1"/>
        <v>0.11082086096680938</v>
      </c>
      <c r="H61" s="3">
        <v>4.350309972070663E-2</v>
      </c>
      <c r="I61" s="3">
        <v>1.0617930111991129E-2</v>
      </c>
      <c r="J61" s="3">
        <v>3.4446694633946562E-2</v>
      </c>
      <c r="K61" s="3">
        <v>2.2253136500165055E-2</v>
      </c>
      <c r="L61" s="5">
        <f t="shared" si="2"/>
        <v>0.10221281447907209</v>
      </c>
      <c r="M61" s="6">
        <v>6.2612343091365E-2</v>
      </c>
      <c r="N61" s="6">
        <v>1.8759478423397442E-2</v>
      </c>
      <c r="O61" s="6">
        <v>2.0840992964309645E-2</v>
      </c>
      <c r="P61" s="15">
        <f t="shared" si="3"/>
        <v>9.2284828254913159E-2</v>
      </c>
      <c r="Q61" s="14">
        <v>5.1539712431899053E-2</v>
      </c>
      <c r="R61" s="14">
        <v>4.0745115823014114E-2</v>
      </c>
      <c r="S61" s="16">
        <f t="shared" si="4"/>
        <v>7.0857303686802486E-2</v>
      </c>
      <c r="T61" s="4">
        <v>3.4216034445433904E-2</v>
      </c>
      <c r="U61" s="4">
        <v>3.6641269241368582E-2</v>
      </c>
      <c r="V61" s="7">
        <f t="shared" si="5"/>
        <v>8.339739712268085E-2</v>
      </c>
      <c r="W61" s="12">
        <v>1.6203318092951838E-2</v>
      </c>
      <c r="X61" s="12">
        <v>2.8134933230409817E-2</v>
      </c>
      <c r="Y61" s="12">
        <v>1.8364249600614724E-2</v>
      </c>
      <c r="Z61" s="12">
        <v>2.069489619870447E-2</v>
      </c>
    </row>
    <row r="62" spans="1:26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249850</v>
      </c>
      <c r="F62" s="1">
        <f t="shared" si="0"/>
        <v>0.45706804211337249</v>
      </c>
      <c r="G62" s="2">
        <f t="shared" si="1"/>
        <v>0.11065642886914043</v>
      </c>
      <c r="H62" s="3">
        <v>4.3738090788885721E-2</v>
      </c>
      <c r="I62" s="3">
        <v>1.0628974572517632E-2</v>
      </c>
      <c r="J62" s="3">
        <v>3.4755468278337406E-2</v>
      </c>
      <c r="K62" s="3">
        <v>2.1533895229399663E-2</v>
      </c>
      <c r="L62" s="5">
        <f t="shared" si="2"/>
        <v>9.1925129306901374E-2</v>
      </c>
      <c r="M62" s="6">
        <v>5.6588095528248991E-2</v>
      </c>
      <c r="N62" s="6">
        <v>1.5797636977315267E-2</v>
      </c>
      <c r="O62" s="6">
        <v>1.9539396801337108E-2</v>
      </c>
      <c r="P62" s="15">
        <f t="shared" si="3"/>
        <v>8.5919118615218226E-2</v>
      </c>
      <c r="Q62" s="14">
        <v>4.9229003297948958E-2</v>
      </c>
      <c r="R62" s="14">
        <v>3.6690115317269276E-2</v>
      </c>
      <c r="S62" s="16">
        <f t="shared" si="4"/>
        <v>7.8943303593445896E-2</v>
      </c>
      <c r="T62" s="4">
        <v>3.7958370981176659E-2</v>
      </c>
      <c r="U62" s="4">
        <v>4.0984932612269244E-2</v>
      </c>
      <c r="V62" s="7">
        <f t="shared" si="5"/>
        <v>8.9624061728666549E-2</v>
      </c>
      <c r="W62" s="12">
        <v>1.6533664102246388E-2</v>
      </c>
      <c r="X62" s="12">
        <v>3.1097459608224815E-2</v>
      </c>
      <c r="Y62" s="12">
        <v>1.9368346651824454E-2</v>
      </c>
      <c r="Z62" s="12">
        <v>2.2624591366370898E-2</v>
      </c>
    </row>
    <row r="63" spans="1:26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107670</v>
      </c>
      <c r="F63" s="1">
        <f t="shared" si="0"/>
        <v>0.45904941064464511</v>
      </c>
      <c r="G63" s="2">
        <f t="shared" si="1"/>
        <v>0.11658569099678776</v>
      </c>
      <c r="H63" s="3">
        <v>4.6021460935239983E-2</v>
      </c>
      <c r="I63" s="3">
        <v>1.1339436094697059E-2</v>
      </c>
      <c r="J63" s="3">
        <v>3.8637812544218907E-2</v>
      </c>
      <c r="K63" s="3">
        <v>2.0586981422631805E-2</v>
      </c>
      <c r="L63" s="5">
        <f t="shared" si="2"/>
        <v>8.4631788352103193E-2</v>
      </c>
      <c r="M63" s="6">
        <v>5.2100567881675011E-2</v>
      </c>
      <c r="N63" s="6">
        <v>1.4258989355796522E-2</v>
      </c>
      <c r="O63" s="6">
        <v>1.8272231114631669E-2</v>
      </c>
      <c r="P63" s="15">
        <f t="shared" si="3"/>
        <v>8.0223085854600654E-2</v>
      </c>
      <c r="Q63" s="14">
        <v>4.6042713736819917E-2</v>
      </c>
      <c r="R63" s="14">
        <v>3.4180372117780737E-2</v>
      </c>
      <c r="S63" s="16">
        <f t="shared" si="4"/>
        <v>9.430989196237885E-2</v>
      </c>
      <c r="T63" s="4">
        <v>4.2581537115465251E-2</v>
      </c>
      <c r="U63" s="4">
        <v>5.1728354846913606E-2</v>
      </c>
      <c r="V63" s="7">
        <f t="shared" si="5"/>
        <v>8.3298953478774695E-2</v>
      </c>
      <c r="W63" s="12">
        <v>1.3983015802856226E-2</v>
      </c>
      <c r="X63" s="12">
        <v>2.9131813746344104E-2</v>
      </c>
      <c r="Y63" s="12">
        <v>1.8040054517819478E-2</v>
      </c>
      <c r="Z63" s="12">
        <v>2.2144069411754886E-2</v>
      </c>
    </row>
    <row r="64" spans="1:26" x14ac:dyDescent="0.3">
      <c r="A64">
        <v>47900</v>
      </c>
      <c r="B64" t="s">
        <v>77</v>
      </c>
      <c r="C64">
        <v>38.816927999999997</v>
      </c>
      <c r="D64">
        <v>-77.448228</v>
      </c>
      <c r="E64">
        <v>2541950</v>
      </c>
      <c r="F64" s="1">
        <f t="shared" si="0"/>
        <v>0.44846860242965325</v>
      </c>
      <c r="G64" s="2">
        <f t="shared" si="1"/>
        <v>0.10483425116102796</v>
      </c>
      <c r="H64" s="3">
        <v>4.239924228500986E-2</v>
      </c>
      <c r="I64" s="3">
        <v>1.0917865968009796E-2</v>
      </c>
      <c r="J64" s="3">
        <v>3.0301543787726627E-2</v>
      </c>
      <c r="K64" s="3">
        <v>2.1215599120281672E-2</v>
      </c>
      <c r="L64" s="5">
        <f t="shared" si="2"/>
        <v>0.10892510644933741</v>
      </c>
      <c r="M64" s="6">
        <v>6.5183568417073234E-2</v>
      </c>
      <c r="N64" s="6">
        <v>2.1639828778127809E-2</v>
      </c>
      <c r="O64" s="6">
        <v>2.2101709254136362E-2</v>
      </c>
      <c r="P64" s="15">
        <f t="shared" si="3"/>
        <v>9.1176359186431993E-2</v>
      </c>
      <c r="Q64" s="14">
        <v>4.8460267837382637E-2</v>
      </c>
      <c r="R64" s="14">
        <v>4.2716091349049364E-2</v>
      </c>
      <c r="S64" s="16">
        <f t="shared" si="4"/>
        <v>6.6978123833373288E-2</v>
      </c>
      <c r="T64" s="4">
        <v>3.1667509178078659E-2</v>
      </c>
      <c r="U64" s="4">
        <v>3.5310614655294635E-2</v>
      </c>
      <c r="V64" s="7">
        <f t="shared" si="5"/>
        <v>7.655476179948259E-2</v>
      </c>
      <c r="W64" s="12">
        <v>1.6022672459591474E-2</v>
      </c>
      <c r="X64" s="12">
        <v>2.6855153949615396E-2</v>
      </c>
      <c r="Y64" s="12">
        <v>1.6365787148236419E-2</v>
      </c>
      <c r="Z64" s="12">
        <v>1.73111482420393E-2</v>
      </c>
    </row>
    <row r="65" spans="1:26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44800</v>
      </c>
      <c r="F65" s="1">
        <f t="shared" si="0"/>
        <v>0.46682005841125823</v>
      </c>
      <c r="G65" s="2">
        <f t="shared" si="1"/>
        <v>0.10907033063658292</v>
      </c>
      <c r="H65" s="3">
        <v>4.7010601907163566E-2</v>
      </c>
      <c r="I65" s="3">
        <v>1.0299307187244517E-2</v>
      </c>
      <c r="J65" s="3">
        <v>3.357455043261643E-2</v>
      </c>
      <c r="K65" s="3">
        <v>1.8185871109558417E-2</v>
      </c>
      <c r="L65" s="5">
        <f t="shared" si="2"/>
        <v>8.5363620750463276E-2</v>
      </c>
      <c r="M65" s="6">
        <v>5.5888671639124102E-2</v>
      </c>
      <c r="N65" s="6">
        <v>1.2779186538210509E-2</v>
      </c>
      <c r="O65" s="6">
        <v>1.6695762573128655E-2</v>
      </c>
      <c r="P65" s="15">
        <f t="shared" si="3"/>
        <v>8.5847986469816867E-2</v>
      </c>
      <c r="Q65" s="14">
        <v>4.8967184053850636E-2</v>
      </c>
      <c r="R65" s="14">
        <v>3.6880802415966224E-2</v>
      </c>
      <c r="S65" s="16">
        <f t="shared" si="4"/>
        <v>9.5707235419029646E-2</v>
      </c>
      <c r="T65" s="4">
        <v>4.4727543412145437E-2</v>
      </c>
      <c r="U65" s="4">
        <v>5.0979692006884209E-2</v>
      </c>
      <c r="V65" s="7">
        <f t="shared" si="5"/>
        <v>9.0830885135365497E-2</v>
      </c>
      <c r="W65" s="12">
        <v>1.45961660681164E-2</v>
      </c>
      <c r="X65" s="12">
        <v>3.5086796055724498E-2</v>
      </c>
      <c r="Y65" s="12">
        <v>1.8018472467092338E-2</v>
      </c>
      <c r="Z65" s="12">
        <v>2.3129450544432262E-2</v>
      </c>
    </row>
    <row r="66" spans="1:26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182530</v>
      </c>
      <c r="F66" s="1">
        <f t="shared" si="0"/>
        <v>0.44993177748161117</v>
      </c>
      <c r="G66" s="2">
        <f t="shared" si="1"/>
        <v>0.10308142837910944</v>
      </c>
      <c r="H66" s="3">
        <v>4.3897165727522669E-2</v>
      </c>
      <c r="I66" s="3">
        <v>9.8881301447770031E-3</v>
      </c>
      <c r="J66" s="3">
        <v>3.2333092019712094E-2</v>
      </c>
      <c r="K66" s="3">
        <v>1.6963040487097677E-2</v>
      </c>
      <c r="L66" s="5">
        <f t="shared" si="2"/>
        <v>7.8026671964038744E-2</v>
      </c>
      <c r="M66" s="6">
        <v>5.0862405768941923E-2</v>
      </c>
      <c r="N66" s="6">
        <v>1.2079553018041273E-2</v>
      </c>
      <c r="O66" s="6">
        <v>1.5084713177055556E-2</v>
      </c>
      <c r="P66" s="15">
        <f t="shared" si="3"/>
        <v>8.0551946074321132E-2</v>
      </c>
      <c r="Q66" s="14">
        <v>4.6053003097999208E-2</v>
      </c>
      <c r="R66" s="14">
        <v>3.4498942976321924E-2</v>
      </c>
      <c r="S66" s="16">
        <f t="shared" si="4"/>
        <v>9.6726912816509775E-2</v>
      </c>
      <c r="T66" s="4">
        <v>4.5187567135758201E-2</v>
      </c>
      <c r="U66" s="4">
        <v>5.1539345680751573E-2</v>
      </c>
      <c r="V66" s="7">
        <f t="shared" si="5"/>
        <v>9.1544818247632082E-2</v>
      </c>
      <c r="W66" s="12">
        <v>1.4473713458239253E-2</v>
      </c>
      <c r="X66" s="12">
        <v>3.5809835507240505E-2</v>
      </c>
      <c r="Y66" s="12">
        <v>1.8095270171785936E-2</v>
      </c>
      <c r="Z66" s="12">
        <v>2.3165999110366389E-2</v>
      </c>
    </row>
    <row r="67" spans="1:26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60910</v>
      </c>
      <c r="F67" s="1">
        <f t="shared" ref="F67:F130" si="6">G67+P67+L67+V67+S67</f>
        <v>0.44572837052332964</v>
      </c>
      <c r="G67" s="2">
        <f t="shared" ref="G67:G130" si="7">SUM(H67:K67)</f>
        <v>0.10247037920269972</v>
      </c>
      <c r="H67" s="3">
        <v>4.5408612390548268E-2</v>
      </c>
      <c r="I67" s="3">
        <v>1.0523700057059892E-2</v>
      </c>
      <c r="J67" s="3">
        <v>3.1370784620100317E-2</v>
      </c>
      <c r="K67" s="3">
        <v>1.5167282134991243E-2</v>
      </c>
      <c r="L67" s="5">
        <f t="shared" ref="L67:L130" si="8">SUM(M67:O67)</f>
        <v>8.3380791387718076E-2</v>
      </c>
      <c r="M67" s="6">
        <v>5.3275747295011722E-2</v>
      </c>
      <c r="N67" s="6">
        <v>1.4244152223608048E-2</v>
      </c>
      <c r="O67" s="6">
        <v>1.5860891869098306E-2</v>
      </c>
      <c r="P67" s="15">
        <f t="shared" ref="P67:P130" si="9">SUM(Q67:R67)</f>
        <v>8.310663387156926E-2</v>
      </c>
      <c r="Q67" s="14">
        <v>4.6446255834824077E-2</v>
      </c>
      <c r="R67" s="14">
        <v>3.6660378036745184E-2</v>
      </c>
      <c r="S67" s="16">
        <f t="shared" ref="S67:S130" si="10">SUM(T67:U67)</f>
        <v>9.7287766447420931E-2</v>
      </c>
      <c r="T67" s="4">
        <v>4.3654626623419283E-2</v>
      </c>
      <c r="U67" s="4">
        <v>5.3633139824001641E-2</v>
      </c>
      <c r="V67" s="7">
        <f t="shared" ref="V67:V130" si="11">SUM(W67:Z67)</f>
        <v>7.9482799613921601E-2</v>
      </c>
      <c r="W67" s="12">
        <v>1.5825770652306489E-2</v>
      </c>
      <c r="X67" s="12">
        <v>2.6385915207136994E-2</v>
      </c>
      <c r="Y67" s="12">
        <v>1.6591273931928472E-2</v>
      </c>
      <c r="Z67" s="12">
        <v>2.0679839822549645E-2</v>
      </c>
    </row>
    <row r="68" spans="1:26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132100</v>
      </c>
      <c r="F68" s="1">
        <f t="shared" si="6"/>
        <v>0.44927410578949217</v>
      </c>
      <c r="G68" s="2">
        <f t="shared" si="7"/>
        <v>0.10351500547029678</v>
      </c>
      <c r="H68" s="3">
        <v>4.5175948510617868E-2</v>
      </c>
      <c r="I68" s="3">
        <v>9.723383434421513E-3</v>
      </c>
      <c r="J68" s="3">
        <v>3.2861684082375393E-2</v>
      </c>
      <c r="K68" s="3">
        <v>1.5753989442882001E-2</v>
      </c>
      <c r="L68" s="5">
        <f t="shared" si="8"/>
        <v>8.1011153718360762E-2</v>
      </c>
      <c r="M68" s="6">
        <v>5.5286358822530059E-2</v>
      </c>
      <c r="N68" s="6">
        <v>1.1203552263280871E-2</v>
      </c>
      <c r="O68" s="6">
        <v>1.4521242632549839E-2</v>
      </c>
      <c r="P68" s="15">
        <f t="shared" si="9"/>
        <v>8.3497258552208464E-2</v>
      </c>
      <c r="Q68" s="14">
        <v>4.9099055711490251E-2</v>
      </c>
      <c r="R68" s="14">
        <v>3.439820284071822E-2</v>
      </c>
      <c r="S68" s="16">
        <f t="shared" si="10"/>
        <v>9.471387558929828E-2</v>
      </c>
      <c r="T68" s="4">
        <v>4.4642717121194317E-2</v>
      </c>
      <c r="U68" s="4">
        <v>5.007115846810397E-2</v>
      </c>
      <c r="V68" s="7">
        <f t="shared" si="11"/>
        <v>8.6536812459327872E-2</v>
      </c>
      <c r="W68" s="12">
        <v>1.38450423232179E-2</v>
      </c>
      <c r="X68" s="12">
        <v>3.1508794507650914E-2</v>
      </c>
      <c r="Y68" s="12">
        <v>1.8297649875881582E-2</v>
      </c>
      <c r="Z68" s="12">
        <v>2.2885325752577491E-2</v>
      </c>
    </row>
    <row r="69" spans="1:26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92890</v>
      </c>
      <c r="F69" s="1">
        <f t="shared" si="6"/>
        <v>0.4381110776065345</v>
      </c>
      <c r="G69" s="2">
        <f t="shared" si="7"/>
        <v>0.10272152166928433</v>
      </c>
      <c r="H69" s="3">
        <v>4.2445252548842891E-2</v>
      </c>
      <c r="I69" s="3">
        <v>1.0049330572396825E-2</v>
      </c>
      <c r="J69" s="3">
        <v>3.1877871806546457E-2</v>
      </c>
      <c r="K69" s="3">
        <v>1.8349066741498166E-2</v>
      </c>
      <c r="L69" s="5">
        <f t="shared" si="8"/>
        <v>8.9657557336125945E-2</v>
      </c>
      <c r="M69" s="6">
        <v>5.9538693759216721E-2</v>
      </c>
      <c r="N69" s="6">
        <v>1.3801202610239439E-2</v>
      </c>
      <c r="O69" s="6">
        <v>1.6317660966669787E-2</v>
      </c>
      <c r="P69" s="15">
        <f t="shared" si="9"/>
        <v>8.8505026965666103E-2</v>
      </c>
      <c r="Q69" s="14">
        <v>4.9779918529117513E-2</v>
      </c>
      <c r="R69" s="14">
        <v>3.872510843654859E-2</v>
      </c>
      <c r="S69" s="16">
        <f t="shared" si="10"/>
        <v>8.5023899063945474E-2</v>
      </c>
      <c r="T69" s="4">
        <v>3.9738152140200732E-2</v>
      </c>
      <c r="U69" s="4">
        <v>4.5285746923744749E-2</v>
      </c>
      <c r="V69" s="7">
        <f t="shared" si="11"/>
        <v>7.220307257151265E-2</v>
      </c>
      <c r="W69" s="12">
        <v>1.198707627439817E-2</v>
      </c>
      <c r="X69" s="12">
        <v>2.4388653253029347E-2</v>
      </c>
      <c r="Y69" s="12">
        <v>1.6958502742684813E-2</v>
      </c>
      <c r="Z69" s="12">
        <v>1.8868840301400316E-2</v>
      </c>
    </row>
    <row r="70" spans="1:26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537580</v>
      </c>
      <c r="F70" s="1">
        <f t="shared" si="6"/>
        <v>0.4500594585957074</v>
      </c>
      <c r="G70" s="2">
        <f t="shared" si="7"/>
        <v>0.10213891258639474</v>
      </c>
      <c r="H70" s="3">
        <v>4.3116484632200303E-2</v>
      </c>
      <c r="I70" s="3">
        <v>9.7494720312839896E-3</v>
      </c>
      <c r="J70" s="3">
        <v>3.1434550892255685E-2</v>
      </c>
      <c r="K70" s="3">
        <v>1.7838405030654765E-2</v>
      </c>
      <c r="L70" s="5">
        <f t="shared" si="8"/>
        <v>8.9209177542068849E-2</v>
      </c>
      <c r="M70" s="6">
        <v>5.7589212382264325E-2</v>
      </c>
      <c r="N70" s="6">
        <v>1.4131729118287343E-2</v>
      </c>
      <c r="O70" s="6">
        <v>1.7488236041517183E-2</v>
      </c>
      <c r="P70" s="15">
        <f t="shared" si="9"/>
        <v>8.7780927622290034E-2</v>
      </c>
      <c r="Q70" s="14">
        <v>5.0272076355443687E-2</v>
      </c>
      <c r="R70" s="14">
        <v>3.7508851266846353E-2</v>
      </c>
      <c r="S70" s="16">
        <f t="shared" si="10"/>
        <v>8.3221627351524191E-2</v>
      </c>
      <c r="T70" s="4">
        <v>4.0427202120984711E-2</v>
      </c>
      <c r="U70" s="4">
        <v>4.2794425230539473E-2</v>
      </c>
      <c r="V70" s="7">
        <f t="shared" si="11"/>
        <v>8.7708813493429627E-2</v>
      </c>
      <c r="W70" s="12">
        <v>1.4848450404881693E-2</v>
      </c>
      <c r="X70" s="12">
        <v>3.3048227253997316E-2</v>
      </c>
      <c r="Y70" s="12">
        <v>1.8122432735068139E-2</v>
      </c>
      <c r="Z70" s="12">
        <v>2.1689703099482486E-2</v>
      </c>
    </row>
    <row r="71" spans="1:26" x14ac:dyDescent="0.3">
      <c r="A71">
        <v>29460</v>
      </c>
      <c r="B71" t="s">
        <v>84</v>
      </c>
      <c r="C71">
        <v>27.953581</v>
      </c>
      <c r="D71">
        <v>-81.693470000000005</v>
      </c>
      <c r="E71">
        <v>166400</v>
      </c>
      <c r="F71" s="1">
        <f t="shared" si="6"/>
        <v>0.44680264878848763</v>
      </c>
      <c r="G71" s="2">
        <f t="shared" si="7"/>
        <v>9.3289520929970143E-2</v>
      </c>
      <c r="H71" s="3">
        <v>3.9844269361128198E-2</v>
      </c>
      <c r="I71" s="3">
        <v>8.8346093372538327E-3</v>
      </c>
      <c r="J71" s="3">
        <v>2.8916690176480405E-2</v>
      </c>
      <c r="K71" s="3">
        <v>1.5693952055107711E-2</v>
      </c>
      <c r="L71" s="5">
        <f t="shared" si="8"/>
        <v>7.4962044594295063E-2</v>
      </c>
      <c r="M71" s="6">
        <v>4.9939661600584467E-2</v>
      </c>
      <c r="N71" s="6">
        <v>1.1428122377156562E-2</v>
      </c>
      <c r="O71" s="6">
        <v>1.359426061655403E-2</v>
      </c>
      <c r="P71" s="15">
        <f t="shared" si="9"/>
        <v>7.9879147130599154E-2</v>
      </c>
      <c r="Q71" s="14">
        <v>4.7543168911812317E-2</v>
      </c>
      <c r="R71" s="14">
        <v>3.2335978218786837E-2</v>
      </c>
      <c r="S71" s="16">
        <f t="shared" si="10"/>
        <v>9.2718220414675451E-2</v>
      </c>
      <c r="T71" s="4">
        <v>4.5766973711065813E-2</v>
      </c>
      <c r="U71" s="4">
        <v>4.6951246703609638E-2</v>
      </c>
      <c r="V71" s="7">
        <f t="shared" si="11"/>
        <v>0.10595371571894782</v>
      </c>
      <c r="W71" s="12">
        <v>1.6749625249268388E-2</v>
      </c>
      <c r="X71" s="12">
        <v>4.1899756330091159E-2</v>
      </c>
      <c r="Y71" s="12">
        <v>2.0383088927104009E-2</v>
      </c>
      <c r="Z71" s="12">
        <v>2.6921245212484259E-2</v>
      </c>
    </row>
    <row r="72" spans="1:26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2033040</v>
      </c>
      <c r="F72" s="1">
        <f t="shared" si="6"/>
        <v>0.45273076141637147</v>
      </c>
      <c r="G72" s="2">
        <f t="shared" si="7"/>
        <v>0.10528481430543168</v>
      </c>
      <c r="H72" s="3">
        <v>4.4477257733489171E-2</v>
      </c>
      <c r="I72" s="3">
        <v>9.9701606492443168E-3</v>
      </c>
      <c r="J72" s="3">
        <v>3.3230339871081725E-2</v>
      </c>
      <c r="K72" s="3">
        <v>1.7607056051616464E-2</v>
      </c>
      <c r="L72" s="5">
        <f t="shared" si="8"/>
        <v>8.7929058426062856E-2</v>
      </c>
      <c r="M72" s="6">
        <v>5.7813084928181789E-2</v>
      </c>
      <c r="N72" s="6">
        <v>1.3608848588490664E-2</v>
      </c>
      <c r="O72" s="6">
        <v>1.6507124909390415E-2</v>
      </c>
      <c r="P72" s="15">
        <f t="shared" si="9"/>
        <v>8.5534791279077288E-2</v>
      </c>
      <c r="Q72" s="14">
        <v>4.9294957845233411E-2</v>
      </c>
      <c r="R72" s="14">
        <v>3.6239833433843884E-2</v>
      </c>
      <c r="S72" s="16">
        <f t="shared" si="10"/>
        <v>8.5501895199496927E-2</v>
      </c>
      <c r="T72" s="4">
        <v>4.108367543699816E-2</v>
      </c>
      <c r="U72" s="4">
        <v>4.4418219762498767E-2</v>
      </c>
      <c r="V72" s="7">
        <f t="shared" si="11"/>
        <v>8.8480202206302705E-2</v>
      </c>
      <c r="W72" s="12">
        <v>1.4525649246520403E-2</v>
      </c>
      <c r="X72" s="12">
        <v>3.4166253876471965E-2</v>
      </c>
      <c r="Y72" s="12">
        <v>1.8152180018865909E-2</v>
      </c>
      <c r="Z72" s="12">
        <v>2.1636119064444424E-2</v>
      </c>
    </row>
    <row r="73" spans="1:26" x14ac:dyDescent="0.3">
      <c r="A73">
        <v>34940</v>
      </c>
      <c r="B73" t="s">
        <v>86</v>
      </c>
      <c r="C73">
        <v>26.118786</v>
      </c>
      <c r="D73">
        <v>-81.400954999999996</v>
      </c>
      <c r="E73">
        <v>103490</v>
      </c>
      <c r="F73" s="1">
        <f t="shared" si="6"/>
        <v>0.45667442640935729</v>
      </c>
      <c r="G73" s="2">
        <f t="shared" si="7"/>
        <v>0.1047357475390307</v>
      </c>
      <c r="H73" s="3">
        <v>4.4469238260844618E-2</v>
      </c>
      <c r="I73" s="3">
        <v>1.0666001648279322E-2</v>
      </c>
      <c r="J73" s="3">
        <v>3.2595528149124642E-2</v>
      </c>
      <c r="K73" s="3">
        <v>1.7004979480782115E-2</v>
      </c>
      <c r="L73" s="5">
        <f t="shared" si="8"/>
        <v>7.5077019982985438E-2</v>
      </c>
      <c r="M73" s="6">
        <v>4.987823637124255E-2</v>
      </c>
      <c r="N73" s="6">
        <v>1.1118503794214227E-2</v>
      </c>
      <c r="O73" s="6">
        <v>1.4080279817528664E-2</v>
      </c>
      <c r="P73" s="15">
        <f t="shared" si="9"/>
        <v>7.4454776606820594E-2</v>
      </c>
      <c r="Q73" s="14">
        <v>4.2688585128540867E-2</v>
      </c>
      <c r="R73" s="14">
        <v>3.1766191478279728E-2</v>
      </c>
      <c r="S73" s="16">
        <f t="shared" si="10"/>
        <v>0.10573700423377211</v>
      </c>
      <c r="T73" s="4">
        <v>4.8672765709079469E-2</v>
      </c>
      <c r="U73" s="4">
        <v>5.7064238524692633E-2</v>
      </c>
      <c r="V73" s="7">
        <f t="shared" si="11"/>
        <v>9.6669878046748425E-2</v>
      </c>
      <c r="W73" s="12">
        <v>1.4705129779410157E-2</v>
      </c>
      <c r="X73" s="12">
        <v>3.7666870855302903E-2</v>
      </c>
      <c r="Y73" s="12">
        <v>1.8720776306942133E-2</v>
      </c>
      <c r="Z73" s="12">
        <v>2.5577101105093234E-2</v>
      </c>
    </row>
    <row r="74" spans="1:26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229660</v>
      </c>
      <c r="F74" s="1">
        <f t="shared" si="6"/>
        <v>0.4497032925157961</v>
      </c>
      <c r="G74" s="2">
        <f t="shared" si="7"/>
        <v>0.10262007117215732</v>
      </c>
      <c r="H74" s="3">
        <v>4.3861000902701897E-2</v>
      </c>
      <c r="I74" s="3">
        <v>9.6711931596835856E-3</v>
      </c>
      <c r="J74" s="3">
        <v>3.1847500251250563E-2</v>
      </c>
      <c r="K74" s="3">
        <v>1.7240376858521277E-2</v>
      </c>
      <c r="L74" s="5">
        <f t="shared" si="8"/>
        <v>8.255276966098149E-2</v>
      </c>
      <c r="M74" s="6">
        <v>5.4470237969026593E-2</v>
      </c>
      <c r="N74" s="6">
        <v>1.2306536990953567E-2</v>
      </c>
      <c r="O74" s="6">
        <v>1.5775994701001324E-2</v>
      </c>
      <c r="P74" s="15">
        <f t="shared" si="9"/>
        <v>8.145910390267691E-2</v>
      </c>
      <c r="Q74" s="14">
        <v>4.7295178340786066E-2</v>
      </c>
      <c r="R74" s="14">
        <v>3.4163925561890851E-2</v>
      </c>
      <c r="S74" s="16">
        <f t="shared" si="10"/>
        <v>9.2791927979741257E-2</v>
      </c>
      <c r="T74" s="4">
        <v>4.4595048048955199E-2</v>
      </c>
      <c r="U74" s="4">
        <v>4.8196879930786057E-2</v>
      </c>
      <c r="V74" s="7">
        <f t="shared" si="11"/>
        <v>9.0279419800239152E-2</v>
      </c>
      <c r="W74" s="12">
        <v>1.4941896435198479E-2</v>
      </c>
      <c r="X74" s="12">
        <v>3.3222347623159752E-2</v>
      </c>
      <c r="Y74" s="12">
        <v>1.870977024286747E-2</v>
      </c>
      <c r="Z74" s="12">
        <v>2.3405405499013467E-2</v>
      </c>
    </row>
    <row r="75" spans="1:26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79110</v>
      </c>
      <c r="F75" s="1">
        <f t="shared" si="6"/>
        <v>0.45619102380985477</v>
      </c>
      <c r="G75" s="2">
        <f t="shared" si="7"/>
        <v>9.907675495386839E-2</v>
      </c>
      <c r="H75" s="3">
        <v>4.3219978493215516E-2</v>
      </c>
      <c r="I75" s="3">
        <v>9.5300550030395642E-3</v>
      </c>
      <c r="J75" s="3">
        <v>3.1042547607205317E-2</v>
      </c>
      <c r="K75" s="3">
        <v>1.5284173850407987E-2</v>
      </c>
      <c r="L75" s="5">
        <f t="shared" si="8"/>
        <v>7.5185892117557121E-2</v>
      </c>
      <c r="M75" s="6">
        <v>5.0935400105973423E-2</v>
      </c>
      <c r="N75" s="6">
        <v>1.08683763852281E-2</v>
      </c>
      <c r="O75" s="6">
        <v>1.3382115626355599E-2</v>
      </c>
      <c r="P75" s="15">
        <f t="shared" si="9"/>
        <v>8.0628400537735734E-2</v>
      </c>
      <c r="Q75" s="14">
        <v>4.7802162505090208E-2</v>
      </c>
      <c r="R75" s="14">
        <v>3.2826238032645519E-2</v>
      </c>
      <c r="S75" s="16">
        <f t="shared" si="10"/>
        <v>9.8024226921410995E-2</v>
      </c>
      <c r="T75" s="4">
        <v>4.846837498460016E-2</v>
      </c>
      <c r="U75" s="4">
        <v>4.9555851936810842E-2</v>
      </c>
      <c r="V75" s="7">
        <f t="shared" si="11"/>
        <v>0.10327574927928249</v>
      </c>
      <c r="W75" s="12">
        <v>1.6551687711225317E-2</v>
      </c>
      <c r="X75" s="12">
        <v>4.0071476210405091E-2</v>
      </c>
      <c r="Y75" s="12">
        <v>2.0599241793880011E-2</v>
      </c>
      <c r="Z75" s="12">
        <v>2.6053343563772063E-2</v>
      </c>
    </row>
    <row r="76" spans="1:26" x14ac:dyDescent="0.3">
      <c r="A76">
        <v>36740</v>
      </c>
      <c r="B76" t="s">
        <v>89</v>
      </c>
      <c r="C76">
        <v>28.434396</v>
      </c>
      <c r="D76">
        <v>-81.356083999999996</v>
      </c>
      <c r="E76">
        <v>934110</v>
      </c>
      <c r="F76" s="1">
        <f t="shared" si="6"/>
        <v>0.44495341515297482</v>
      </c>
      <c r="G76" s="2">
        <f t="shared" si="7"/>
        <v>0.10270561127791264</v>
      </c>
      <c r="H76" s="3">
        <v>4.3730690345160257E-2</v>
      </c>
      <c r="I76" s="3">
        <v>9.8319042675516066E-3</v>
      </c>
      <c r="J76" s="3">
        <v>3.2124644602631015E-2</v>
      </c>
      <c r="K76" s="3">
        <v>1.7018372062569752E-2</v>
      </c>
      <c r="L76" s="5">
        <f t="shared" si="8"/>
        <v>8.401523744673392E-2</v>
      </c>
      <c r="M76" s="6">
        <v>5.3636558558040719E-2</v>
      </c>
      <c r="N76" s="6">
        <v>1.3346191021809175E-2</v>
      </c>
      <c r="O76" s="6">
        <v>1.7032487866884015E-2</v>
      </c>
      <c r="P76" s="15">
        <f t="shared" si="9"/>
        <v>8.0459365435972596E-2</v>
      </c>
      <c r="Q76" s="14">
        <v>4.6171104082646117E-2</v>
      </c>
      <c r="R76" s="14">
        <v>3.4288261353326487E-2</v>
      </c>
      <c r="S76" s="16">
        <f t="shared" si="10"/>
        <v>9.0081206449899448E-2</v>
      </c>
      <c r="T76" s="4">
        <v>4.2370380199088051E-2</v>
      </c>
      <c r="U76" s="4">
        <v>4.7710826250811397E-2</v>
      </c>
      <c r="V76" s="7">
        <f t="shared" si="11"/>
        <v>8.7691994542456256E-2</v>
      </c>
      <c r="W76" s="12">
        <v>1.4878822555741819E-2</v>
      </c>
      <c r="X76" s="12">
        <v>3.2881159832690202E-2</v>
      </c>
      <c r="Y76" s="12">
        <v>1.7653971747782073E-2</v>
      </c>
      <c r="Z76" s="12">
        <v>2.2278040406242167E-2</v>
      </c>
    </row>
    <row r="77" spans="1:26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167510</v>
      </c>
      <c r="F77" s="1">
        <f t="shared" si="6"/>
        <v>0.44555763215687555</v>
      </c>
      <c r="G77" s="2">
        <f t="shared" si="7"/>
        <v>9.8210198392255199E-2</v>
      </c>
      <c r="H77" s="3">
        <v>4.0671312341467564E-2</v>
      </c>
      <c r="I77" s="3">
        <v>1.0130582252445414E-2</v>
      </c>
      <c r="J77" s="3">
        <v>3.0383444996905044E-2</v>
      </c>
      <c r="K77" s="3">
        <v>1.7024858801437184E-2</v>
      </c>
      <c r="L77" s="5">
        <f t="shared" si="8"/>
        <v>8.8706986448261332E-2</v>
      </c>
      <c r="M77" s="6">
        <v>5.5004271984833278E-2</v>
      </c>
      <c r="N77" s="6">
        <v>1.7273418600221389E-2</v>
      </c>
      <c r="O77" s="6">
        <v>1.6429295863206673E-2</v>
      </c>
      <c r="P77" s="15">
        <f t="shared" si="9"/>
        <v>8.5889733135267043E-2</v>
      </c>
      <c r="Q77" s="14">
        <v>4.829625941069346E-2</v>
      </c>
      <c r="R77" s="14">
        <v>3.7593473724573577E-2</v>
      </c>
      <c r="S77" s="16">
        <f t="shared" si="10"/>
        <v>8.4663753846925816E-2</v>
      </c>
      <c r="T77" s="4">
        <v>4.095633272243876E-2</v>
      </c>
      <c r="U77" s="4">
        <v>4.3707421124487056E-2</v>
      </c>
      <c r="V77" s="7">
        <f t="shared" si="11"/>
        <v>8.8086960334166145E-2</v>
      </c>
      <c r="W77" s="12">
        <v>1.8980982874184631E-2</v>
      </c>
      <c r="X77" s="12">
        <v>2.9151050453714748E-2</v>
      </c>
      <c r="Y77" s="12">
        <v>1.8876401680399668E-2</v>
      </c>
      <c r="Z77" s="12">
        <v>2.1078525325867098E-2</v>
      </c>
    </row>
    <row r="78" spans="1:26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56220</v>
      </c>
      <c r="F78" s="1">
        <f t="shared" si="6"/>
        <v>0.45509568703435643</v>
      </c>
      <c r="G78" s="2">
        <f t="shared" si="7"/>
        <v>0.10099390728304053</v>
      </c>
      <c r="H78" s="3">
        <v>4.2991443826362212E-2</v>
      </c>
      <c r="I78" s="3">
        <v>1.0630260128802985E-2</v>
      </c>
      <c r="J78" s="3">
        <v>3.1862502266775818E-2</v>
      </c>
      <c r="K78" s="3">
        <v>1.5509701061099513E-2</v>
      </c>
      <c r="L78" s="5">
        <f t="shared" si="8"/>
        <v>7.6560336580627414E-2</v>
      </c>
      <c r="M78" s="6">
        <v>5.0427035810668971E-2</v>
      </c>
      <c r="N78" s="6">
        <v>1.2046186952237185E-2</v>
      </c>
      <c r="O78" s="6">
        <v>1.4087113817721257E-2</v>
      </c>
      <c r="P78" s="15">
        <f t="shared" si="9"/>
        <v>8.0868183800242743E-2</v>
      </c>
      <c r="Q78" s="14">
        <v>4.7426232301266275E-2</v>
      </c>
      <c r="R78" s="14">
        <v>3.3441951498976476E-2</v>
      </c>
      <c r="S78" s="16">
        <f t="shared" si="10"/>
        <v>0.10020497886246819</v>
      </c>
      <c r="T78" s="4">
        <v>4.6609564855241661E-2</v>
      </c>
      <c r="U78" s="4">
        <v>5.3595414007226533E-2</v>
      </c>
      <c r="V78" s="7">
        <f t="shared" si="11"/>
        <v>9.6468280507977566E-2</v>
      </c>
      <c r="W78" s="12">
        <v>1.6551795036590072E-2</v>
      </c>
      <c r="X78" s="12">
        <v>3.6535037340128133E-2</v>
      </c>
      <c r="Y78" s="12">
        <v>1.8611444711479606E-2</v>
      </c>
      <c r="Z78" s="12">
        <v>2.4770003419779748E-2</v>
      </c>
    </row>
    <row r="79" spans="1:26" x14ac:dyDescent="0.3">
      <c r="A79">
        <v>37860</v>
      </c>
      <c r="B79" t="s">
        <v>92</v>
      </c>
      <c r="C79">
        <v>30.655401000000001</v>
      </c>
      <c r="D79">
        <v>-87.161828</v>
      </c>
      <c r="E79">
        <v>127170</v>
      </c>
      <c r="F79" s="1">
        <f t="shared" si="6"/>
        <v>0.45221875229296038</v>
      </c>
      <c r="G79" s="2">
        <f t="shared" si="7"/>
        <v>0.10277776744305621</v>
      </c>
      <c r="H79" s="3">
        <v>4.4019451854594771E-2</v>
      </c>
      <c r="I79" s="3">
        <v>9.9341174181489453E-3</v>
      </c>
      <c r="J79" s="3">
        <v>3.2027404704955575E-2</v>
      </c>
      <c r="K79" s="3">
        <v>1.6796793465356914E-2</v>
      </c>
      <c r="L79" s="5">
        <f t="shared" si="8"/>
        <v>8.4991505937834652E-2</v>
      </c>
      <c r="M79" s="6">
        <v>5.7081058483327597E-2</v>
      </c>
      <c r="N79" s="6">
        <v>1.296116255876978E-2</v>
      </c>
      <c r="O79" s="6">
        <v>1.4949284895737264E-2</v>
      </c>
      <c r="P79" s="15">
        <f t="shared" si="9"/>
        <v>8.8241915727359566E-2</v>
      </c>
      <c r="Q79" s="14">
        <v>5.131410401142629E-2</v>
      </c>
      <c r="R79" s="14">
        <v>3.6927811715933269E-2</v>
      </c>
      <c r="S79" s="16">
        <f t="shared" si="10"/>
        <v>9.0164234736266474E-2</v>
      </c>
      <c r="T79" s="4">
        <v>4.299867123958958E-2</v>
      </c>
      <c r="U79" s="4">
        <v>4.7165563496676902E-2</v>
      </c>
      <c r="V79" s="7">
        <f t="shared" si="11"/>
        <v>8.6043328448443479E-2</v>
      </c>
      <c r="W79" s="12">
        <v>1.4571134339094249E-2</v>
      </c>
      <c r="X79" s="12">
        <v>3.1773500825086884E-2</v>
      </c>
      <c r="Y79" s="12">
        <v>1.8022658118481041E-2</v>
      </c>
      <c r="Z79" s="12">
        <v>2.1676035165781309E-2</v>
      </c>
    </row>
    <row r="80" spans="1:26" x14ac:dyDescent="0.3">
      <c r="A80">
        <v>38940</v>
      </c>
      <c r="B80" t="s">
        <v>93</v>
      </c>
      <c r="C80">
        <v>27.232699</v>
      </c>
      <c r="D80">
        <v>-80.426770000000005</v>
      </c>
      <c r="E80">
        <v>107110</v>
      </c>
      <c r="F80" s="1">
        <f t="shared" si="6"/>
        <v>0.45064030953640061</v>
      </c>
      <c r="G80" s="2">
        <f t="shared" si="7"/>
        <v>0.10198926140979886</v>
      </c>
      <c r="H80" s="3">
        <v>4.3566205820133937E-2</v>
      </c>
      <c r="I80" s="3">
        <v>9.7065350476539473E-3</v>
      </c>
      <c r="J80" s="3">
        <v>3.2494772937095427E-2</v>
      </c>
      <c r="K80" s="3">
        <v>1.6221747604915543E-2</v>
      </c>
      <c r="L80" s="5">
        <f t="shared" si="8"/>
        <v>7.8564603770389943E-2</v>
      </c>
      <c r="M80" s="6">
        <v>5.2995992727562058E-2</v>
      </c>
      <c r="N80" s="6">
        <v>1.0866663258707332E-2</v>
      </c>
      <c r="O80" s="6">
        <v>1.4701947784120555E-2</v>
      </c>
      <c r="P80" s="15">
        <f t="shared" si="9"/>
        <v>8.1174680492139134E-2</v>
      </c>
      <c r="Q80" s="14">
        <v>4.7767284552944302E-2</v>
      </c>
      <c r="R80" s="14">
        <v>3.3407395939194826E-2</v>
      </c>
      <c r="S80" s="16">
        <f t="shared" si="10"/>
        <v>9.3959906783475766E-2</v>
      </c>
      <c r="T80" s="4">
        <v>4.5170230732017015E-2</v>
      </c>
      <c r="U80" s="4">
        <v>4.8789676051458751E-2</v>
      </c>
      <c r="V80" s="7">
        <f t="shared" si="11"/>
        <v>9.4951857080596891E-2</v>
      </c>
      <c r="W80" s="12">
        <v>1.4416663843143412E-2</v>
      </c>
      <c r="X80" s="12">
        <v>3.7764206254648942E-2</v>
      </c>
      <c r="Y80" s="12">
        <v>1.8574548681108742E-2</v>
      </c>
      <c r="Z80" s="12">
        <v>2.4196438301695787E-2</v>
      </c>
    </row>
    <row r="81" spans="1:26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31020</v>
      </c>
      <c r="F81" s="1">
        <f t="shared" si="6"/>
        <v>0.46177542355875389</v>
      </c>
      <c r="G81" s="2">
        <f t="shared" si="7"/>
        <v>0.10828879926951576</v>
      </c>
      <c r="H81" s="3">
        <v>4.8070821260627561E-2</v>
      </c>
      <c r="I81" s="3">
        <v>9.9995052610608991E-3</v>
      </c>
      <c r="J81" s="3">
        <v>3.4406765885658532E-2</v>
      </c>
      <c r="K81" s="3">
        <v>1.5811706862168769E-2</v>
      </c>
      <c r="L81" s="5">
        <f t="shared" si="8"/>
        <v>7.5003193690038814E-2</v>
      </c>
      <c r="M81" s="6">
        <v>5.1737981395993012E-2</v>
      </c>
      <c r="N81" s="6">
        <v>9.7322787466788841E-3</v>
      </c>
      <c r="O81" s="6">
        <v>1.3532933547366921E-2</v>
      </c>
      <c r="P81" s="15">
        <f t="shared" si="9"/>
        <v>8.3203761121142805E-2</v>
      </c>
      <c r="Q81" s="14">
        <v>4.8072797877057274E-2</v>
      </c>
      <c r="R81" s="14">
        <v>3.5130963244085538E-2</v>
      </c>
      <c r="S81" s="16">
        <f t="shared" si="10"/>
        <v>0.10857480702928987</v>
      </c>
      <c r="T81" s="4">
        <v>4.987723969337321E-2</v>
      </c>
      <c r="U81" s="4">
        <v>5.8697567335916662E-2</v>
      </c>
      <c r="V81" s="7">
        <f t="shared" si="11"/>
        <v>8.6704862448766615E-2</v>
      </c>
      <c r="W81" s="12">
        <v>1.2461856468482725E-2</v>
      </c>
      <c r="X81" s="12">
        <v>3.3256071588620727E-2</v>
      </c>
      <c r="Y81" s="12">
        <v>1.8299640606505994E-2</v>
      </c>
      <c r="Z81" s="12">
        <v>2.2687293785157169E-2</v>
      </c>
    </row>
    <row r="82" spans="1:26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38380</v>
      </c>
      <c r="F82" s="1">
        <f t="shared" si="6"/>
        <v>0.45822205135884436</v>
      </c>
      <c r="G82" s="2">
        <f t="shared" si="7"/>
        <v>0.10696703142500803</v>
      </c>
      <c r="H82" s="3">
        <v>4.5226247414811925E-2</v>
      </c>
      <c r="I82" s="3">
        <v>1.0056823892156888E-2</v>
      </c>
      <c r="J82" s="3">
        <v>3.4484144414757729E-2</v>
      </c>
      <c r="K82" s="3">
        <v>1.7199815703281482E-2</v>
      </c>
      <c r="L82" s="5">
        <f t="shared" si="8"/>
        <v>7.5970735917787718E-2</v>
      </c>
      <c r="M82" s="6">
        <v>4.9571305929261879E-2</v>
      </c>
      <c r="N82" s="6">
        <v>1.0627862056516226E-2</v>
      </c>
      <c r="O82" s="6">
        <v>1.5771567932009616E-2</v>
      </c>
      <c r="P82" s="15">
        <f t="shared" si="9"/>
        <v>8.0611051298424746E-2</v>
      </c>
      <c r="Q82" s="14">
        <v>4.7117869468981138E-2</v>
      </c>
      <c r="R82" s="14">
        <v>3.3493181829443615E-2</v>
      </c>
      <c r="S82" s="16">
        <f t="shared" si="10"/>
        <v>0.10155964445966721</v>
      </c>
      <c r="T82" s="4">
        <v>4.7306531156737212E-2</v>
      </c>
      <c r="U82" s="4">
        <v>5.4253113302929999E-2</v>
      </c>
      <c r="V82" s="7">
        <f t="shared" si="11"/>
        <v>9.3113588257956695E-2</v>
      </c>
      <c r="W82" s="12">
        <v>1.3671076221463973E-2</v>
      </c>
      <c r="X82" s="12">
        <v>3.6172369711246301E-2</v>
      </c>
      <c r="Y82" s="12">
        <v>1.9190080652757572E-2</v>
      </c>
      <c r="Z82" s="12">
        <v>2.4080061672488853E-2</v>
      </c>
    </row>
    <row r="83" spans="1:26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135960</v>
      </c>
      <c r="F83" s="1">
        <f t="shared" si="6"/>
        <v>0.44799922398457848</v>
      </c>
      <c r="G83" s="2">
        <f t="shared" si="7"/>
        <v>0.10563459576658013</v>
      </c>
      <c r="H83" s="3">
        <v>4.4516568720405138E-2</v>
      </c>
      <c r="I83" s="3">
        <v>1.0354166714221525E-2</v>
      </c>
      <c r="J83" s="3">
        <v>3.0975124804223521E-2</v>
      </c>
      <c r="K83" s="3">
        <v>1.9788735527729948E-2</v>
      </c>
      <c r="L83" s="5">
        <f t="shared" si="8"/>
        <v>0.10163202935669602</v>
      </c>
      <c r="M83" s="6">
        <v>6.5017508839520954E-2</v>
      </c>
      <c r="N83" s="6">
        <v>1.7876404390565769E-2</v>
      </c>
      <c r="O83" s="6">
        <v>1.8738116126609285E-2</v>
      </c>
      <c r="P83" s="15">
        <f t="shared" si="9"/>
        <v>9.1584818781400373E-2</v>
      </c>
      <c r="Q83" s="14">
        <v>5.0714750445440229E-2</v>
      </c>
      <c r="R83" s="14">
        <v>4.0870068335960144E-2</v>
      </c>
      <c r="S83" s="16">
        <f t="shared" si="10"/>
        <v>7.5970725269095846E-2</v>
      </c>
      <c r="T83" s="4">
        <v>3.5316521194075856E-2</v>
      </c>
      <c r="U83" s="4">
        <v>4.065420407501999E-2</v>
      </c>
      <c r="V83" s="7">
        <f t="shared" si="11"/>
        <v>7.3177054810806122E-2</v>
      </c>
      <c r="W83" s="12">
        <v>1.3314519961100467E-2</v>
      </c>
      <c r="X83" s="12">
        <v>2.6502290910196076E-2</v>
      </c>
      <c r="Y83" s="12">
        <v>1.615743310320223E-2</v>
      </c>
      <c r="Z83" s="12">
        <v>1.7202810836307345E-2</v>
      </c>
    </row>
    <row r="84" spans="1:26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1076230</v>
      </c>
      <c r="F84" s="1">
        <f t="shared" si="6"/>
        <v>0.4451701648427242</v>
      </c>
      <c r="G84" s="2">
        <f t="shared" si="7"/>
        <v>0.1015303976999094</v>
      </c>
      <c r="H84" s="3">
        <v>4.3070015780759099E-2</v>
      </c>
      <c r="I84" s="3">
        <v>9.5594544658032105E-3</v>
      </c>
      <c r="J84" s="3">
        <v>3.1276995757252062E-2</v>
      </c>
      <c r="K84" s="3">
        <v>1.7623931696095021E-2</v>
      </c>
      <c r="L84" s="5">
        <f t="shared" si="8"/>
        <v>9.0042661218335984E-2</v>
      </c>
      <c r="M84" s="6">
        <v>5.7950978664647976E-2</v>
      </c>
      <c r="N84" s="6">
        <v>1.4503457362152763E-2</v>
      </c>
      <c r="O84" s="6">
        <v>1.7588225191535242E-2</v>
      </c>
      <c r="P84" s="15">
        <f t="shared" si="9"/>
        <v>8.6652250489304541E-2</v>
      </c>
      <c r="Q84" s="14">
        <v>4.9733301921927389E-2</v>
      </c>
      <c r="R84" s="14">
        <v>3.6918948567377152E-2</v>
      </c>
      <c r="S84" s="16">
        <f t="shared" si="10"/>
        <v>8.1482721016256671E-2</v>
      </c>
      <c r="T84" s="4">
        <v>3.9740243346483781E-2</v>
      </c>
      <c r="U84" s="4">
        <v>4.1742477669772883E-2</v>
      </c>
      <c r="V84" s="7">
        <f t="shared" si="11"/>
        <v>8.5462134418917646E-2</v>
      </c>
      <c r="W84" s="12">
        <v>1.5027987464776571E-2</v>
      </c>
      <c r="X84" s="12">
        <v>3.1364087713709181E-2</v>
      </c>
      <c r="Y84" s="12">
        <v>1.7734423675120188E-2</v>
      </c>
      <c r="Z84" s="12">
        <v>2.1335635565311702E-2</v>
      </c>
    </row>
    <row r="85" spans="1:26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50630</v>
      </c>
      <c r="F85" s="1">
        <f t="shared" si="6"/>
        <v>0.46901003478786685</v>
      </c>
      <c r="G85" s="2">
        <f t="shared" si="7"/>
        <v>0.11406175358564861</v>
      </c>
      <c r="H85" s="3">
        <v>4.5141602721275688E-2</v>
      </c>
      <c r="I85" s="3">
        <v>1.0944113537156193E-2</v>
      </c>
      <c r="J85" s="3">
        <v>3.8021280071182245E-2</v>
      </c>
      <c r="K85" s="3">
        <v>1.9954757256034485E-2</v>
      </c>
      <c r="L85" s="5">
        <f t="shared" si="8"/>
        <v>7.990127241036768E-2</v>
      </c>
      <c r="M85" s="6">
        <v>5.1496330238304855E-2</v>
      </c>
      <c r="N85" s="6">
        <v>1.1939605563535917E-2</v>
      </c>
      <c r="O85" s="6">
        <v>1.646533660852691E-2</v>
      </c>
      <c r="P85" s="15">
        <f t="shared" si="9"/>
        <v>8.2615351739439971E-2</v>
      </c>
      <c r="Q85" s="14">
        <v>4.9186254128226387E-2</v>
      </c>
      <c r="R85" s="14">
        <v>3.3429097611213585E-2</v>
      </c>
      <c r="S85" s="16">
        <f t="shared" si="10"/>
        <v>9.0922557904829962E-2</v>
      </c>
      <c r="T85" s="4">
        <v>4.3795937409693154E-2</v>
      </c>
      <c r="U85" s="4">
        <v>4.7126620495136808E-2</v>
      </c>
      <c r="V85" s="7">
        <f t="shared" si="11"/>
        <v>0.10150909914758063</v>
      </c>
      <c r="W85" s="12">
        <v>1.545692773714887E-2</v>
      </c>
      <c r="X85" s="12">
        <v>3.9482047836477484E-2</v>
      </c>
      <c r="Y85" s="12">
        <v>2.0481164092856077E-2</v>
      </c>
      <c r="Z85" s="12">
        <v>2.6088959481098191E-2</v>
      </c>
    </row>
    <row r="86" spans="1:26" x14ac:dyDescent="0.3">
      <c r="A86">
        <v>12020</v>
      </c>
      <c r="B86" t="s">
        <v>99</v>
      </c>
      <c r="C86">
        <v>33.943984</v>
      </c>
      <c r="D86">
        <v>-83.213897000000003</v>
      </c>
      <c r="E86">
        <v>63150</v>
      </c>
      <c r="F86" s="1">
        <f t="shared" si="6"/>
        <v>0.46427625803238215</v>
      </c>
      <c r="G86" s="2">
        <f t="shared" si="7"/>
        <v>0.11403686513117647</v>
      </c>
      <c r="H86" s="3">
        <v>4.5604379831723919E-2</v>
      </c>
      <c r="I86" s="3">
        <v>1.1078135453394112E-2</v>
      </c>
      <c r="J86" s="3">
        <v>3.6766077743226058E-2</v>
      </c>
      <c r="K86" s="3">
        <v>2.0588272102832386E-2</v>
      </c>
      <c r="L86" s="5">
        <f t="shared" si="8"/>
        <v>8.2590410589905183E-2</v>
      </c>
      <c r="M86" s="6">
        <v>5.2416085246136557E-2</v>
      </c>
      <c r="N86" s="6">
        <v>1.3002200766848696E-2</v>
      </c>
      <c r="O86" s="6">
        <v>1.7172124576919925E-2</v>
      </c>
      <c r="P86" s="15">
        <f t="shared" si="9"/>
        <v>8.1191605161162694E-2</v>
      </c>
      <c r="Q86" s="14">
        <v>4.6904783263239339E-2</v>
      </c>
      <c r="R86" s="14">
        <v>3.4286821897923363E-2</v>
      </c>
      <c r="S86" s="16">
        <f t="shared" si="10"/>
        <v>9.5832817854428182E-2</v>
      </c>
      <c r="T86" s="4">
        <v>4.5095907505804028E-2</v>
      </c>
      <c r="U86" s="4">
        <v>5.0736910348624147E-2</v>
      </c>
      <c r="V86" s="7">
        <f t="shared" si="11"/>
        <v>9.0624559295709561E-2</v>
      </c>
      <c r="W86" s="12">
        <v>1.439311511798478E-2</v>
      </c>
      <c r="X86" s="12">
        <v>3.1819888791846732E-2</v>
      </c>
      <c r="Y86" s="12">
        <v>1.9606755210688921E-2</v>
      </c>
      <c r="Z86" s="12">
        <v>2.4804800175189132E-2</v>
      </c>
    </row>
    <row r="87" spans="1:26" x14ac:dyDescent="0.3">
      <c r="A87">
        <v>12060</v>
      </c>
      <c r="B87" t="s">
        <v>100</v>
      </c>
      <c r="C87">
        <v>33.693728</v>
      </c>
      <c r="D87">
        <v>-84.399911000000003</v>
      </c>
      <c r="E87">
        <v>2193090</v>
      </c>
      <c r="F87" s="1">
        <f t="shared" si="6"/>
        <v>0.46158152634515914</v>
      </c>
      <c r="G87" s="2">
        <f t="shared" si="7"/>
        <v>0.10785747047181271</v>
      </c>
      <c r="H87" s="3">
        <v>4.4191785226053278E-2</v>
      </c>
      <c r="I87" s="3">
        <v>1.0664199720376221E-2</v>
      </c>
      <c r="J87" s="3">
        <v>3.2318796650196421E-2</v>
      </c>
      <c r="K87" s="3">
        <v>2.0682688875186796E-2</v>
      </c>
      <c r="L87" s="5">
        <f t="shared" si="8"/>
        <v>9.5691152299537591E-2</v>
      </c>
      <c r="M87" s="6">
        <v>5.9563411211036942E-2</v>
      </c>
      <c r="N87" s="6">
        <v>1.7066574868848307E-2</v>
      </c>
      <c r="O87" s="6">
        <v>1.9061166219652346E-2</v>
      </c>
      <c r="P87" s="15">
        <f t="shared" si="9"/>
        <v>8.6397174709480704E-2</v>
      </c>
      <c r="Q87" s="14">
        <v>4.8642789301018216E-2</v>
      </c>
      <c r="R87" s="14">
        <v>3.7754385408462487E-2</v>
      </c>
      <c r="S87" s="16">
        <f t="shared" si="10"/>
        <v>7.9965215082051677E-2</v>
      </c>
      <c r="T87" s="4">
        <v>3.8993754832631879E-2</v>
      </c>
      <c r="U87" s="4">
        <v>4.0971460249419805E-2</v>
      </c>
      <c r="V87" s="7">
        <f t="shared" si="11"/>
        <v>9.1670513782276405E-2</v>
      </c>
      <c r="W87" s="12">
        <v>1.6321981901159785E-2</v>
      </c>
      <c r="X87" s="12">
        <v>3.4346212617585865E-2</v>
      </c>
      <c r="Y87" s="12">
        <v>1.8694595440122141E-2</v>
      </c>
      <c r="Z87" s="12">
        <v>2.230772382340861E-2</v>
      </c>
    </row>
    <row r="88" spans="1:26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182950</v>
      </c>
      <c r="F88" s="1">
        <f t="shared" si="6"/>
        <v>0.46201194146439428</v>
      </c>
      <c r="G88" s="2">
        <f t="shared" si="7"/>
        <v>0.10902333927811964</v>
      </c>
      <c r="H88" s="3">
        <v>4.2064380431017123E-2</v>
      </c>
      <c r="I88" s="3">
        <v>1.0730045608343014E-2</v>
      </c>
      <c r="J88" s="3">
        <v>3.5761576256523299E-2</v>
      </c>
      <c r="K88" s="3">
        <v>2.0467336982236198E-2</v>
      </c>
      <c r="L88" s="5">
        <f t="shared" si="8"/>
        <v>8.2085489546263934E-2</v>
      </c>
      <c r="M88" s="6">
        <v>5.0991486397326244E-2</v>
      </c>
      <c r="N88" s="6">
        <v>1.3668142946882175E-2</v>
      </c>
      <c r="O88" s="6">
        <v>1.7425860202055509E-2</v>
      </c>
      <c r="P88" s="15">
        <f t="shared" si="9"/>
        <v>8.4483430381758109E-2</v>
      </c>
      <c r="Q88" s="14">
        <v>4.9530534592219247E-2</v>
      </c>
      <c r="R88" s="14">
        <v>3.4952895789538863E-2</v>
      </c>
      <c r="S88" s="16">
        <f t="shared" si="10"/>
        <v>8.8960804647275307E-2</v>
      </c>
      <c r="T88" s="4">
        <v>4.2361092011312516E-2</v>
      </c>
      <c r="U88" s="4">
        <v>4.6599712635962791E-2</v>
      </c>
      <c r="V88" s="7">
        <f t="shared" si="11"/>
        <v>9.7458877610977296E-2</v>
      </c>
      <c r="W88" s="12">
        <v>1.684156321395102E-2</v>
      </c>
      <c r="X88" s="12">
        <v>3.3967921222649758E-2</v>
      </c>
      <c r="Y88" s="12">
        <v>2.073281998068504E-2</v>
      </c>
      <c r="Z88" s="12">
        <v>2.5916573193691474E-2</v>
      </c>
    </row>
    <row r="89" spans="1:26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34280</v>
      </c>
      <c r="F89" s="1">
        <f t="shared" si="6"/>
        <v>0.47129443323274245</v>
      </c>
      <c r="G89" s="2">
        <f t="shared" si="7"/>
        <v>0.11805490818893186</v>
      </c>
      <c r="H89" s="3">
        <v>4.8594294067103881E-2</v>
      </c>
      <c r="I89" s="3">
        <v>1.1841602274735718E-2</v>
      </c>
      <c r="J89" s="3">
        <v>3.7845899388783952E-2</v>
      </c>
      <c r="K89" s="3">
        <v>1.9773112458308303E-2</v>
      </c>
      <c r="L89" s="5">
        <f t="shared" si="8"/>
        <v>8.0610831763663932E-2</v>
      </c>
      <c r="M89" s="6">
        <v>5.2653349323210981E-2</v>
      </c>
      <c r="N89" s="6">
        <v>1.1217501042323169E-2</v>
      </c>
      <c r="O89" s="6">
        <v>1.6739981398129773E-2</v>
      </c>
      <c r="P89" s="15">
        <f t="shared" si="9"/>
        <v>8.1627810582715732E-2</v>
      </c>
      <c r="Q89" s="14">
        <v>4.6872370075478904E-2</v>
      </c>
      <c r="R89" s="14">
        <v>3.4755440507236827E-2</v>
      </c>
      <c r="S89" s="16">
        <f t="shared" si="10"/>
        <v>9.9583145096170916E-2</v>
      </c>
      <c r="T89" s="4">
        <v>4.454754756759529E-2</v>
      </c>
      <c r="U89" s="4">
        <v>5.5035597528575626E-2</v>
      </c>
      <c r="V89" s="7">
        <f t="shared" si="11"/>
        <v>9.1417737601259985E-2</v>
      </c>
      <c r="W89" s="12">
        <v>1.3347730616396066E-2</v>
      </c>
      <c r="X89" s="12">
        <v>3.6052526189341572E-2</v>
      </c>
      <c r="Y89" s="12">
        <v>1.7706754304444926E-2</v>
      </c>
      <c r="Z89" s="12">
        <v>2.4310726491077416E-2</v>
      </c>
    </row>
    <row r="90" spans="1:26" x14ac:dyDescent="0.3">
      <c r="A90">
        <v>17980</v>
      </c>
      <c r="B90" t="s">
        <v>103</v>
      </c>
      <c r="C90">
        <v>32.436836</v>
      </c>
      <c r="D90">
        <v>-84.900879000000003</v>
      </c>
      <c r="E90">
        <v>93800</v>
      </c>
      <c r="F90" s="1">
        <f t="shared" si="6"/>
        <v>0.4618503122665174</v>
      </c>
      <c r="G90" s="2">
        <f t="shared" si="7"/>
        <v>0.10978067055043836</v>
      </c>
      <c r="H90" s="3">
        <v>4.4278125463501267E-2</v>
      </c>
      <c r="I90" s="3">
        <v>1.1137320811851767E-2</v>
      </c>
      <c r="J90" s="3">
        <v>3.4214306139485985E-2</v>
      </c>
      <c r="K90" s="3">
        <v>2.0150918135599348E-2</v>
      </c>
      <c r="L90" s="5">
        <f t="shared" si="8"/>
        <v>8.7529900858409587E-2</v>
      </c>
      <c r="M90" s="6">
        <v>5.5591444667940186E-2</v>
      </c>
      <c r="N90" s="6">
        <v>1.4290982932225665E-2</v>
      </c>
      <c r="O90" s="6">
        <v>1.7647473258243732E-2</v>
      </c>
      <c r="P90" s="15">
        <f t="shared" si="9"/>
        <v>8.6245184529317426E-2</v>
      </c>
      <c r="Q90" s="14">
        <v>4.9857973044808858E-2</v>
      </c>
      <c r="R90" s="14">
        <v>3.6387211484508575E-2</v>
      </c>
      <c r="S90" s="16">
        <f t="shared" si="10"/>
        <v>9.0467836552483111E-2</v>
      </c>
      <c r="T90" s="4">
        <v>4.2615257151830233E-2</v>
      </c>
      <c r="U90" s="4">
        <v>4.7852579400652878E-2</v>
      </c>
      <c r="V90" s="7">
        <f t="shared" si="11"/>
        <v>8.7826719775868908E-2</v>
      </c>
      <c r="W90" s="12">
        <v>1.4890308066062927E-2</v>
      </c>
      <c r="X90" s="12">
        <v>3.1067598067038057E-2</v>
      </c>
      <c r="Y90" s="12">
        <v>1.8698656608555495E-2</v>
      </c>
      <c r="Z90" s="12">
        <v>2.3170157034212439E-2</v>
      </c>
    </row>
    <row r="91" spans="1:26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62200</v>
      </c>
      <c r="F91" s="1">
        <f t="shared" si="6"/>
        <v>0.4497820497929565</v>
      </c>
      <c r="G91" s="2">
        <f t="shared" si="7"/>
        <v>8.3937052314347893E-2</v>
      </c>
      <c r="H91" s="3">
        <v>3.2670911671018328E-2</v>
      </c>
      <c r="I91" s="3">
        <v>8.4756192721171589E-3</v>
      </c>
      <c r="J91" s="3">
        <v>2.51543008871917E-2</v>
      </c>
      <c r="K91" s="3">
        <v>1.76362204840207E-2</v>
      </c>
      <c r="L91" s="5">
        <f t="shared" si="8"/>
        <v>6.8833578965206837E-2</v>
      </c>
      <c r="M91" s="6">
        <v>4.3035415500067065E-2</v>
      </c>
      <c r="N91" s="6">
        <v>1.1910733524541875E-2</v>
      </c>
      <c r="O91" s="6">
        <v>1.3887429940597894E-2</v>
      </c>
      <c r="P91" s="15">
        <f t="shared" si="9"/>
        <v>7.4863269704341998E-2</v>
      </c>
      <c r="Q91" s="14">
        <v>4.7521612488241251E-2</v>
      </c>
      <c r="R91" s="14">
        <v>2.7341657216100743E-2</v>
      </c>
      <c r="S91" s="16">
        <f t="shared" si="10"/>
        <v>9.2152142043195051E-2</v>
      </c>
      <c r="T91" s="4">
        <v>4.8753244567674617E-2</v>
      </c>
      <c r="U91" s="4">
        <v>4.3398897475520441E-2</v>
      </c>
      <c r="V91" s="7">
        <f t="shared" si="11"/>
        <v>0.12999600676586476</v>
      </c>
      <c r="W91" s="12">
        <v>2.3473668888960669E-2</v>
      </c>
      <c r="X91" s="12">
        <v>4.2877171766747303E-2</v>
      </c>
      <c r="Y91" s="12">
        <v>2.7813017320121661E-2</v>
      </c>
      <c r="Z91" s="12">
        <v>3.5832148790035143E-2</v>
      </c>
    </row>
    <row r="92" spans="1:26" x14ac:dyDescent="0.3">
      <c r="A92">
        <v>23580</v>
      </c>
      <c r="B92" t="s">
        <v>105</v>
      </c>
      <c r="C92">
        <v>34.317568999999999</v>
      </c>
      <c r="D92">
        <v>-83.8185</v>
      </c>
      <c r="E92">
        <v>59780</v>
      </c>
      <c r="F92" s="1">
        <f t="shared" si="6"/>
        <v>0.47654803778540639</v>
      </c>
      <c r="G92" s="2">
        <f t="shared" si="7"/>
        <v>9.9036933403229832E-2</v>
      </c>
      <c r="H92" s="3">
        <v>3.8466847518061627E-2</v>
      </c>
      <c r="I92" s="3">
        <v>1.01804581769928E-2</v>
      </c>
      <c r="J92" s="3">
        <v>3.0570048351782467E-2</v>
      </c>
      <c r="K92" s="3">
        <v>1.981957935639295E-2</v>
      </c>
      <c r="L92" s="5">
        <f t="shared" si="8"/>
        <v>7.7840460494014788E-2</v>
      </c>
      <c r="M92" s="6">
        <v>4.9355557389502223E-2</v>
      </c>
      <c r="N92" s="6">
        <v>1.2696103943747114E-2</v>
      </c>
      <c r="O92" s="6">
        <v>1.5788799160765449E-2</v>
      </c>
      <c r="P92" s="15">
        <f t="shared" si="9"/>
        <v>8.119644302253326E-2</v>
      </c>
      <c r="Q92" s="14">
        <v>4.8329612376226225E-2</v>
      </c>
      <c r="R92" s="14">
        <v>3.2866830646307028E-2</v>
      </c>
      <c r="S92" s="16">
        <f t="shared" si="10"/>
        <v>9.6644146781473275E-2</v>
      </c>
      <c r="T92" s="4">
        <v>5.136127170334865E-2</v>
      </c>
      <c r="U92" s="4">
        <v>4.5282875078124625E-2</v>
      </c>
      <c r="V92" s="7">
        <f t="shared" si="11"/>
        <v>0.12183005408415525</v>
      </c>
      <c r="W92" s="12">
        <v>2.0443188225925293E-2</v>
      </c>
      <c r="X92" s="12">
        <v>4.2016788199869169E-2</v>
      </c>
      <c r="Y92" s="12">
        <v>2.5377795006306287E-2</v>
      </c>
      <c r="Z92" s="12">
        <v>3.3992282652054492E-2</v>
      </c>
    </row>
    <row r="93" spans="1:26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9240</v>
      </c>
      <c r="F93" s="1">
        <f t="shared" si="6"/>
        <v>0.4654880031201003</v>
      </c>
      <c r="G93" s="2">
        <f t="shared" si="7"/>
        <v>0.12314496891379724</v>
      </c>
      <c r="H93" s="3">
        <v>4.964268079612702E-2</v>
      </c>
      <c r="I93" s="3">
        <v>1.1872768008061769E-2</v>
      </c>
      <c r="J93" s="3">
        <v>4.2282597808842165E-2</v>
      </c>
      <c r="K93" s="3">
        <v>1.9346922300766289E-2</v>
      </c>
      <c r="L93" s="5">
        <f t="shared" si="8"/>
        <v>7.547022531777535E-2</v>
      </c>
      <c r="M93" s="6">
        <v>4.6829714041455431E-2</v>
      </c>
      <c r="N93" s="6">
        <v>9.0928238067425494E-3</v>
      </c>
      <c r="O93" s="6">
        <v>1.9547687469577375E-2</v>
      </c>
      <c r="P93" s="15">
        <f t="shared" si="9"/>
        <v>7.6970858165613804E-2</v>
      </c>
      <c r="Q93" s="14">
        <v>4.4665347393050586E-2</v>
      </c>
      <c r="R93" s="14">
        <v>3.2305510772563217E-2</v>
      </c>
      <c r="S93" s="16">
        <f t="shared" si="10"/>
        <v>0.11066720935839772</v>
      </c>
      <c r="T93" s="4">
        <v>4.906588225225561E-2</v>
      </c>
      <c r="U93" s="4">
        <v>6.1601327106142113E-2</v>
      </c>
      <c r="V93" s="7">
        <f t="shared" si="11"/>
        <v>7.923474136451622E-2</v>
      </c>
      <c r="W93" s="12">
        <v>1.1859717562658042E-2</v>
      </c>
      <c r="X93" s="12">
        <v>2.9369325320036513E-2</v>
      </c>
      <c r="Y93" s="12">
        <v>1.50572078182031E-2</v>
      </c>
      <c r="Z93" s="12">
        <v>2.2948490663618572E-2</v>
      </c>
    </row>
    <row r="94" spans="1:26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84990</v>
      </c>
      <c r="F94" s="1">
        <f t="shared" si="6"/>
        <v>0.4634718571416202</v>
      </c>
      <c r="G94" s="2">
        <f t="shared" si="7"/>
        <v>0.11395548947314853</v>
      </c>
      <c r="H94" s="3">
        <v>4.5373608773652742E-2</v>
      </c>
      <c r="I94" s="3">
        <v>1.0577963167034523E-2</v>
      </c>
      <c r="J94" s="3">
        <v>3.8463007023906953E-2</v>
      </c>
      <c r="K94" s="3">
        <v>1.9540910508554322E-2</v>
      </c>
      <c r="L94" s="5">
        <f t="shared" si="8"/>
        <v>8.5236556877859609E-2</v>
      </c>
      <c r="M94" s="6">
        <v>5.6045511962680213E-2</v>
      </c>
      <c r="N94" s="6">
        <v>1.2570919416546585E-2</v>
      </c>
      <c r="O94" s="6">
        <v>1.6620125498632819E-2</v>
      </c>
      <c r="P94" s="15">
        <f t="shared" si="9"/>
        <v>8.8625245208505787E-2</v>
      </c>
      <c r="Q94" s="14">
        <v>5.1946078723722443E-2</v>
      </c>
      <c r="R94" s="14">
        <v>3.6679166484783345E-2</v>
      </c>
      <c r="S94" s="16">
        <f t="shared" si="10"/>
        <v>8.8683773129560078E-2</v>
      </c>
      <c r="T94" s="4">
        <v>4.2157881103351127E-2</v>
      </c>
      <c r="U94" s="4">
        <v>4.6525892026208958E-2</v>
      </c>
      <c r="V94" s="7">
        <f t="shared" si="11"/>
        <v>8.6970792452546172E-2</v>
      </c>
      <c r="W94" s="12">
        <v>1.2986157993478112E-2</v>
      </c>
      <c r="X94" s="12">
        <v>3.3267705173397374E-2</v>
      </c>
      <c r="Y94" s="12">
        <v>1.8415194947483088E-2</v>
      </c>
      <c r="Z94" s="12">
        <v>2.2301734338187593E-2</v>
      </c>
    </row>
    <row r="95" spans="1:26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28630</v>
      </c>
      <c r="F95" s="1">
        <f t="shared" si="6"/>
        <v>0.46789131872890322</v>
      </c>
      <c r="G95" s="2">
        <f t="shared" si="7"/>
        <v>0.11128668472771537</v>
      </c>
      <c r="H95" s="3">
        <v>4.5161700193916653E-2</v>
      </c>
      <c r="I95" s="3">
        <v>1.0690280412443671E-2</v>
      </c>
      <c r="J95" s="3">
        <v>3.5534569547075678E-2</v>
      </c>
      <c r="K95" s="3">
        <v>1.990013457427937E-2</v>
      </c>
      <c r="L95" s="5">
        <f t="shared" si="8"/>
        <v>8.0041922028182902E-2</v>
      </c>
      <c r="M95" s="6">
        <v>5.2046629870296492E-2</v>
      </c>
      <c r="N95" s="6">
        <v>1.198759331509021E-2</v>
      </c>
      <c r="O95" s="6">
        <v>1.6007698842796191E-2</v>
      </c>
      <c r="P95" s="15">
        <f t="shared" si="9"/>
        <v>8.1296777753203736E-2</v>
      </c>
      <c r="Q95" s="14">
        <v>4.7335715535124057E-2</v>
      </c>
      <c r="R95" s="14">
        <v>3.396106221807968E-2</v>
      </c>
      <c r="S95" s="16">
        <f t="shared" si="10"/>
        <v>9.6635427054455464E-2</v>
      </c>
      <c r="T95" s="4">
        <v>4.6779951617240648E-2</v>
      </c>
      <c r="U95" s="4">
        <v>4.9855475437214823E-2</v>
      </c>
      <c r="V95" s="7">
        <f t="shared" si="11"/>
        <v>9.8630507165345729E-2</v>
      </c>
      <c r="W95" s="12">
        <v>1.7121898271923942E-2</v>
      </c>
      <c r="X95" s="12">
        <v>3.4088563710201678E-2</v>
      </c>
      <c r="Y95" s="12">
        <v>2.0643195611880376E-2</v>
      </c>
      <c r="Z95" s="12">
        <v>2.6776849571339731E-2</v>
      </c>
    </row>
    <row r="96" spans="1:26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133630</v>
      </c>
      <c r="F96" s="1">
        <f t="shared" si="6"/>
        <v>0.46861127691777471</v>
      </c>
      <c r="G96" s="2">
        <f t="shared" si="7"/>
        <v>0.11040669357608224</v>
      </c>
      <c r="H96" s="3">
        <v>4.4691716818510925E-2</v>
      </c>
      <c r="I96" s="3">
        <v>1.0888398727026283E-2</v>
      </c>
      <c r="J96" s="3">
        <v>3.4876887218761927E-2</v>
      </c>
      <c r="K96" s="3">
        <v>1.9949690811783098E-2</v>
      </c>
      <c r="L96" s="5">
        <f t="shared" si="8"/>
        <v>8.0904314587972384E-2</v>
      </c>
      <c r="M96" s="6">
        <v>5.1814488696479387E-2</v>
      </c>
      <c r="N96" s="6">
        <v>1.2690449213019523E-2</v>
      </c>
      <c r="O96" s="6">
        <v>1.6399376678473482E-2</v>
      </c>
      <c r="P96" s="15">
        <f t="shared" si="9"/>
        <v>8.0332196016148577E-2</v>
      </c>
      <c r="Q96" s="14">
        <v>4.6795778777686314E-2</v>
      </c>
      <c r="R96" s="14">
        <v>3.3536417238462263E-2</v>
      </c>
      <c r="S96" s="16">
        <f t="shared" si="10"/>
        <v>9.5712764502266817E-2</v>
      </c>
      <c r="T96" s="4">
        <v>4.493227705004698E-2</v>
      </c>
      <c r="U96" s="4">
        <v>5.0780487452219837E-2</v>
      </c>
      <c r="V96" s="7">
        <f t="shared" si="11"/>
        <v>0.10125530823530471</v>
      </c>
      <c r="W96" s="12">
        <v>1.6024502402186124E-2</v>
      </c>
      <c r="X96" s="12">
        <v>3.9568134974805318E-2</v>
      </c>
      <c r="Y96" s="12">
        <v>1.9478633925514861E-2</v>
      </c>
      <c r="Z96" s="12">
        <v>2.6184036932798423E-2</v>
      </c>
    </row>
    <row r="97" spans="1:26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46410</v>
      </c>
      <c r="F97" s="1">
        <f t="shared" si="6"/>
        <v>0.472492129383973</v>
      </c>
      <c r="G97" s="2">
        <f t="shared" si="7"/>
        <v>0.11188604288440061</v>
      </c>
      <c r="H97" s="3">
        <v>4.600028471668114E-2</v>
      </c>
      <c r="I97" s="3">
        <v>1.0470381541160447E-2</v>
      </c>
      <c r="J97" s="3">
        <v>3.7298506201108313E-2</v>
      </c>
      <c r="K97" s="3">
        <v>1.8116870425450723E-2</v>
      </c>
      <c r="L97" s="5">
        <f t="shared" si="8"/>
        <v>7.4862137733280307E-2</v>
      </c>
      <c r="M97" s="6">
        <v>4.8676386396046059E-2</v>
      </c>
      <c r="N97" s="6">
        <v>1.0163307042959997E-2</v>
      </c>
      <c r="O97" s="6">
        <v>1.6022444294274258E-2</v>
      </c>
      <c r="P97" s="15">
        <f t="shared" si="9"/>
        <v>8.0211880831126625E-2</v>
      </c>
      <c r="Q97" s="14">
        <v>4.7531805934656307E-2</v>
      </c>
      <c r="R97" s="14">
        <v>3.2680074896470318E-2</v>
      </c>
      <c r="S97" s="16">
        <f t="shared" si="10"/>
        <v>0.10275699374488173</v>
      </c>
      <c r="T97" s="4">
        <v>4.8466461154309526E-2</v>
      </c>
      <c r="U97" s="4">
        <v>5.4290532590572212E-2</v>
      </c>
      <c r="V97" s="7">
        <f t="shared" si="11"/>
        <v>0.1027750741902837</v>
      </c>
      <c r="W97" s="12">
        <v>1.4950076029986553E-2</v>
      </c>
      <c r="X97" s="12">
        <v>4.0139818282549998E-2</v>
      </c>
      <c r="Y97" s="12">
        <v>2.0124661343679229E-2</v>
      </c>
      <c r="Z97" s="12">
        <v>2.7560518534067917E-2</v>
      </c>
    </row>
    <row r="98" spans="1:26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37900</v>
      </c>
      <c r="F98" s="1">
        <f t="shared" si="6"/>
        <v>0.4377184380923243</v>
      </c>
      <c r="G98" s="2">
        <f t="shared" si="7"/>
        <v>9.5738264220371655E-2</v>
      </c>
      <c r="H98" s="3">
        <v>3.7943848054014531E-2</v>
      </c>
      <c r="I98" s="3">
        <v>1.0651080305921472E-2</v>
      </c>
      <c r="J98" s="3">
        <v>2.8924395130284442E-2</v>
      </c>
      <c r="K98" s="3">
        <v>1.8218940730151203E-2</v>
      </c>
      <c r="L98" s="5">
        <f t="shared" si="8"/>
        <v>7.8711635403084346E-2</v>
      </c>
      <c r="M98" s="6">
        <v>4.69591305226911E-2</v>
      </c>
      <c r="N98" s="6">
        <v>1.6415045096135211E-2</v>
      </c>
      <c r="O98" s="6">
        <v>1.5337459784258026E-2</v>
      </c>
      <c r="P98" s="15">
        <f t="shared" si="9"/>
        <v>7.0770790213043597E-2</v>
      </c>
      <c r="Q98" s="14">
        <v>3.9689684187007052E-2</v>
      </c>
      <c r="R98" s="14">
        <v>3.1081106026036542E-2</v>
      </c>
      <c r="S98" s="16">
        <f t="shared" si="10"/>
        <v>9.2888705924440804E-2</v>
      </c>
      <c r="T98" s="4">
        <v>4.5232908117682755E-2</v>
      </c>
      <c r="U98" s="4">
        <v>4.7655797806758049E-2</v>
      </c>
      <c r="V98" s="7">
        <f t="shared" si="11"/>
        <v>9.9609042331383874E-2</v>
      </c>
      <c r="W98" s="12">
        <v>2.187098405552115E-2</v>
      </c>
      <c r="X98" s="12">
        <v>3.432385532680865E-2</v>
      </c>
      <c r="Y98" s="12">
        <v>1.8992432232991702E-2</v>
      </c>
      <c r="Z98" s="12">
        <v>2.4421770716062365E-2</v>
      </c>
    </row>
    <row r="99" spans="1:26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389130</v>
      </c>
      <c r="F99" s="1">
        <f t="shared" si="6"/>
        <v>0.44841730000724428</v>
      </c>
      <c r="G99" s="2">
        <f t="shared" si="7"/>
        <v>0.11066461022174101</v>
      </c>
      <c r="H99" s="3">
        <v>4.5037558753087577E-2</v>
      </c>
      <c r="I99" s="3">
        <v>1.0413035606266564E-2</v>
      </c>
      <c r="J99" s="3">
        <v>3.5071414744565099E-2</v>
      </c>
      <c r="K99" s="3">
        <v>2.0142601117821759E-2</v>
      </c>
      <c r="L99" s="5">
        <f t="shared" si="8"/>
        <v>8.7340183746183062E-2</v>
      </c>
      <c r="M99" s="6">
        <v>5.4759858359163006E-2</v>
      </c>
      <c r="N99" s="6">
        <v>1.4316940084057008E-2</v>
      </c>
      <c r="O99" s="6">
        <v>1.8263385302963054E-2</v>
      </c>
      <c r="P99" s="15">
        <f t="shared" si="9"/>
        <v>8.0188434526571789E-2</v>
      </c>
      <c r="Q99" s="14">
        <v>4.4904733178726987E-2</v>
      </c>
      <c r="R99" s="14">
        <v>3.5283701347844802E-2</v>
      </c>
      <c r="S99" s="16">
        <f t="shared" si="10"/>
        <v>8.5914090801963827E-2</v>
      </c>
      <c r="T99" s="4">
        <v>3.9016172500899615E-2</v>
      </c>
      <c r="U99" s="4">
        <v>4.6897918301064212E-2</v>
      </c>
      <c r="V99" s="7">
        <f t="shared" si="11"/>
        <v>8.4309980710784577E-2</v>
      </c>
      <c r="W99" s="12">
        <v>1.3380905047447095E-2</v>
      </c>
      <c r="X99" s="12">
        <v>3.2669797008087038E-2</v>
      </c>
      <c r="Y99" s="12">
        <v>1.7345879439945242E-2</v>
      </c>
      <c r="Z99" s="12">
        <v>2.0913399215305207E-2</v>
      </c>
    </row>
    <row r="100" spans="1:26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28700</v>
      </c>
      <c r="F100" s="1">
        <f t="shared" si="6"/>
        <v>0.44960717083923496</v>
      </c>
      <c r="G100" s="2">
        <f t="shared" si="7"/>
        <v>0.10232973312681004</v>
      </c>
      <c r="H100" s="3">
        <v>4.3274503262399497E-2</v>
      </c>
      <c r="I100" s="3">
        <v>1.032047172325617E-2</v>
      </c>
      <c r="J100" s="3">
        <v>3.1696028449329512E-2</v>
      </c>
      <c r="K100" s="3">
        <v>1.7038729691824871E-2</v>
      </c>
      <c r="L100" s="5">
        <f t="shared" si="8"/>
        <v>8.3296007531378155E-2</v>
      </c>
      <c r="M100" s="6">
        <v>5.5074998598359938E-2</v>
      </c>
      <c r="N100" s="6">
        <v>1.2651162377966535E-2</v>
      </c>
      <c r="O100" s="6">
        <v>1.5569846555051687E-2</v>
      </c>
      <c r="P100" s="15">
        <f t="shared" si="9"/>
        <v>8.4059648132255804E-2</v>
      </c>
      <c r="Q100" s="14">
        <v>4.8696589753616314E-2</v>
      </c>
      <c r="R100" s="14">
        <v>3.5363058378639491E-2</v>
      </c>
      <c r="S100" s="16">
        <f t="shared" si="10"/>
        <v>9.3531636938681523E-2</v>
      </c>
      <c r="T100" s="4">
        <v>4.2802272501147334E-2</v>
      </c>
      <c r="U100" s="4">
        <v>5.0729364437534188E-2</v>
      </c>
      <c r="V100" s="7">
        <f t="shared" si="11"/>
        <v>8.6390145110109409E-2</v>
      </c>
      <c r="W100" s="12">
        <v>1.5860276894754277E-2</v>
      </c>
      <c r="X100" s="12">
        <v>2.9037409589914975E-2</v>
      </c>
      <c r="Y100" s="12">
        <v>1.8881047142424914E-2</v>
      </c>
      <c r="Z100" s="12">
        <v>2.261141148301524E-2</v>
      </c>
    </row>
    <row r="101" spans="1:26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115820</v>
      </c>
      <c r="F101" s="1">
        <f t="shared" si="6"/>
        <v>0.45837171338003657</v>
      </c>
      <c r="G101" s="2">
        <f t="shared" si="7"/>
        <v>0.100285190865087</v>
      </c>
      <c r="H101" s="3">
        <v>4.1203628686434464E-2</v>
      </c>
      <c r="I101" s="3">
        <v>1.0262338868824855E-2</v>
      </c>
      <c r="J101" s="3">
        <v>3.0469156695290395E-2</v>
      </c>
      <c r="K101" s="3">
        <v>1.8350066614537277E-2</v>
      </c>
      <c r="L101" s="5">
        <f t="shared" si="8"/>
        <v>9.0668299347948872E-2</v>
      </c>
      <c r="M101" s="6">
        <v>5.5837696664617194E-2</v>
      </c>
      <c r="N101" s="6">
        <v>1.6595977641703976E-2</v>
      </c>
      <c r="O101" s="6">
        <v>1.8234625041627706E-2</v>
      </c>
      <c r="P101" s="15">
        <f t="shared" si="9"/>
        <v>8.7825192748638453E-2</v>
      </c>
      <c r="Q101" s="14">
        <v>5.0311615168622432E-2</v>
      </c>
      <c r="R101" s="14">
        <v>3.7513577580016014E-2</v>
      </c>
      <c r="S101" s="16">
        <f t="shared" si="10"/>
        <v>8.1576180447522573E-2</v>
      </c>
      <c r="T101" s="4">
        <v>4.0113162400686297E-2</v>
      </c>
      <c r="U101" s="4">
        <v>4.1463018046836275E-2</v>
      </c>
      <c r="V101" s="7">
        <f t="shared" si="11"/>
        <v>9.8016849970839731E-2</v>
      </c>
      <c r="W101" s="12">
        <v>1.8769187751253715E-2</v>
      </c>
      <c r="X101" s="12">
        <v>3.5970307534369618E-2</v>
      </c>
      <c r="Y101" s="12">
        <v>1.9863145506725428E-2</v>
      </c>
      <c r="Z101" s="12">
        <v>2.3414209178490984E-2</v>
      </c>
    </row>
    <row r="102" spans="1:26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157810</v>
      </c>
      <c r="F102" s="1">
        <f t="shared" si="6"/>
        <v>0.44904958247940024</v>
      </c>
      <c r="G102" s="2">
        <f t="shared" si="7"/>
        <v>9.7910209296701925E-2</v>
      </c>
      <c r="H102" s="3">
        <v>4.036366692679242E-2</v>
      </c>
      <c r="I102" s="3">
        <v>9.2589008370948349E-3</v>
      </c>
      <c r="J102" s="3">
        <v>3.0577800411624109E-2</v>
      </c>
      <c r="K102" s="3">
        <v>1.7709841121190565E-2</v>
      </c>
      <c r="L102" s="5">
        <f t="shared" si="8"/>
        <v>7.9796746677585476E-2</v>
      </c>
      <c r="M102" s="6">
        <v>5.0235685675269162E-2</v>
      </c>
      <c r="N102" s="6">
        <v>1.3240453541734531E-2</v>
      </c>
      <c r="O102" s="6">
        <v>1.6320607460581785E-2</v>
      </c>
      <c r="P102" s="15">
        <f t="shared" si="9"/>
        <v>8.0337875852697763E-2</v>
      </c>
      <c r="Q102" s="14">
        <v>4.6930622977089685E-2</v>
      </c>
      <c r="R102" s="14">
        <v>3.3407252875608077E-2</v>
      </c>
      <c r="S102" s="16">
        <f t="shared" si="10"/>
        <v>8.9576594275214569E-2</v>
      </c>
      <c r="T102" s="4">
        <v>4.4098107424746368E-2</v>
      </c>
      <c r="U102" s="4">
        <v>4.5478486850468201E-2</v>
      </c>
      <c r="V102" s="7">
        <f t="shared" si="11"/>
        <v>0.1014281563772005</v>
      </c>
      <c r="W102" s="12">
        <v>1.8100029625408156E-2</v>
      </c>
      <c r="X102" s="12">
        <v>3.5400489774689174E-2</v>
      </c>
      <c r="Y102" s="12">
        <v>2.0805094707848075E-2</v>
      </c>
      <c r="Z102" s="12">
        <v>2.71225422692551E-2</v>
      </c>
    </row>
    <row r="103" spans="1:26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290730</v>
      </c>
      <c r="F103" s="1">
        <f t="shared" si="6"/>
        <v>0.45460690041678919</v>
      </c>
      <c r="G103" s="2">
        <f t="shared" si="7"/>
        <v>0.1062797875658425</v>
      </c>
      <c r="H103" s="3">
        <v>4.456904646987022E-2</v>
      </c>
      <c r="I103" s="3">
        <v>1.0212617036938104E-2</v>
      </c>
      <c r="J103" s="3">
        <v>3.2455247459359481E-2</v>
      </c>
      <c r="K103" s="3">
        <v>1.9042876599674682E-2</v>
      </c>
      <c r="L103" s="5">
        <f t="shared" si="8"/>
        <v>9.7195393955545301E-2</v>
      </c>
      <c r="M103" s="6">
        <v>6.1881208752418877E-2</v>
      </c>
      <c r="N103" s="6">
        <v>1.629927890257871E-2</v>
      </c>
      <c r="O103" s="6">
        <v>1.9014906300547703E-2</v>
      </c>
      <c r="P103" s="15">
        <f t="shared" si="9"/>
        <v>9.1168859539668745E-2</v>
      </c>
      <c r="Q103" s="14">
        <v>5.1012875887168546E-2</v>
      </c>
      <c r="R103" s="14">
        <v>4.0155983652500192E-2</v>
      </c>
      <c r="S103" s="16">
        <f t="shared" si="10"/>
        <v>7.6556227546758115E-2</v>
      </c>
      <c r="T103" s="4">
        <v>3.6983180646221338E-2</v>
      </c>
      <c r="U103" s="4">
        <v>3.9573046900536785E-2</v>
      </c>
      <c r="V103" s="7">
        <f t="shared" si="11"/>
        <v>8.3406631808974507E-2</v>
      </c>
      <c r="W103" s="12">
        <v>1.4877281510828778E-2</v>
      </c>
      <c r="X103" s="12">
        <v>3.0736185813947856E-2</v>
      </c>
      <c r="Y103" s="12">
        <v>1.7500774192323387E-2</v>
      </c>
      <c r="Z103" s="12">
        <v>2.0292390291874497E-2</v>
      </c>
    </row>
    <row r="104" spans="1:26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41300</v>
      </c>
      <c r="F104" s="1">
        <f t="shared" si="6"/>
        <v>0.46258253581947539</v>
      </c>
      <c r="G104" s="2">
        <f t="shared" si="7"/>
        <v>0.10449414999803909</v>
      </c>
      <c r="H104" s="3">
        <v>4.4653902644466871E-2</v>
      </c>
      <c r="I104" s="3">
        <v>9.7011414117316851E-3</v>
      </c>
      <c r="J104" s="3">
        <v>3.331262999953951E-2</v>
      </c>
      <c r="K104" s="3">
        <v>1.6826475942301022E-2</v>
      </c>
      <c r="L104" s="5">
        <f t="shared" si="8"/>
        <v>7.7124266946095602E-2</v>
      </c>
      <c r="M104" s="6">
        <v>4.9867952033285597E-2</v>
      </c>
      <c r="N104" s="6">
        <v>1.056846651973987E-2</v>
      </c>
      <c r="O104" s="6">
        <v>1.6687848393070134E-2</v>
      </c>
      <c r="P104" s="15">
        <f t="shared" si="9"/>
        <v>8.0568609186268708E-2</v>
      </c>
      <c r="Q104" s="14">
        <v>4.7961190812644681E-2</v>
      </c>
      <c r="R104" s="14">
        <v>3.260741837362402E-2</v>
      </c>
      <c r="S104" s="16">
        <f t="shared" si="10"/>
        <v>9.9650859448755402E-2</v>
      </c>
      <c r="T104" s="4">
        <v>4.8960086474932558E-2</v>
      </c>
      <c r="U104" s="4">
        <v>5.0690772973822844E-2</v>
      </c>
      <c r="V104" s="7">
        <f t="shared" si="11"/>
        <v>0.10074465024031662</v>
      </c>
      <c r="W104" s="12">
        <v>1.6703417070756742E-2</v>
      </c>
      <c r="X104" s="12">
        <v>3.5630883838352952E-2</v>
      </c>
      <c r="Y104" s="12">
        <v>2.0886767059449057E-2</v>
      </c>
      <c r="Z104" s="12">
        <v>2.7523582271757874E-2</v>
      </c>
    </row>
    <row r="105" spans="1:26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57320</v>
      </c>
      <c r="F105" s="1">
        <f t="shared" si="6"/>
        <v>0.44570306639003465</v>
      </c>
      <c r="G105" s="2">
        <f t="shared" si="7"/>
        <v>0.10437817668111014</v>
      </c>
      <c r="H105" s="3">
        <v>4.5539889136530239E-2</v>
      </c>
      <c r="I105" s="3">
        <v>1.0368827996413206E-2</v>
      </c>
      <c r="J105" s="3">
        <v>3.191718895124869E-2</v>
      </c>
      <c r="K105" s="3">
        <v>1.6552270596918009E-2</v>
      </c>
      <c r="L105" s="5">
        <f t="shared" si="8"/>
        <v>8.7360840435432352E-2</v>
      </c>
      <c r="M105" s="6">
        <v>5.822304653026239E-2</v>
      </c>
      <c r="N105" s="6">
        <v>1.2291173381675383E-2</v>
      </c>
      <c r="O105" s="6">
        <v>1.684662052349457E-2</v>
      </c>
      <c r="P105" s="15">
        <f t="shared" si="9"/>
        <v>8.3100619417611599E-2</v>
      </c>
      <c r="Q105" s="14">
        <v>4.8344878589533659E-2</v>
      </c>
      <c r="R105" s="14">
        <v>3.4755740828077933E-2</v>
      </c>
      <c r="S105" s="16">
        <f t="shared" si="10"/>
        <v>9.1079391048526581E-2</v>
      </c>
      <c r="T105" s="4">
        <v>4.3031882544669019E-2</v>
      </c>
      <c r="U105" s="4">
        <v>4.8047508503857556E-2</v>
      </c>
      <c r="V105" s="7">
        <f t="shared" si="11"/>
        <v>7.9784038807353977E-2</v>
      </c>
      <c r="W105" s="12">
        <v>1.3651427901474542E-2</v>
      </c>
      <c r="X105" s="12">
        <v>2.6978965969877169E-2</v>
      </c>
      <c r="Y105" s="12">
        <v>1.7783919192606412E-2</v>
      </c>
      <c r="Z105" s="12">
        <v>2.1369725743395847E-2</v>
      </c>
    </row>
    <row r="106" spans="1:26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58580</v>
      </c>
      <c r="F106" s="1">
        <f t="shared" si="6"/>
        <v>0.45787853563379505</v>
      </c>
      <c r="G106" s="2">
        <f t="shared" si="7"/>
        <v>0.10533593366388964</v>
      </c>
      <c r="H106" s="3">
        <v>4.4323318535360978E-2</v>
      </c>
      <c r="I106" s="3">
        <v>9.7363550595860361E-3</v>
      </c>
      <c r="J106" s="3">
        <v>3.389700545989887E-2</v>
      </c>
      <c r="K106" s="3">
        <v>1.7379254609043757E-2</v>
      </c>
      <c r="L106" s="5">
        <f t="shared" si="8"/>
        <v>7.928357773083794E-2</v>
      </c>
      <c r="M106" s="6">
        <v>5.0701503659260225E-2</v>
      </c>
      <c r="N106" s="6">
        <v>1.1979265557254795E-2</v>
      </c>
      <c r="O106" s="6">
        <v>1.6602808514322911E-2</v>
      </c>
      <c r="P106" s="15">
        <f t="shared" si="9"/>
        <v>8.4024052098440508E-2</v>
      </c>
      <c r="Q106" s="14">
        <v>4.8630009196433524E-2</v>
      </c>
      <c r="R106" s="14">
        <v>3.5394042902006984E-2</v>
      </c>
      <c r="S106" s="16">
        <f t="shared" si="10"/>
        <v>9.2129974939572257E-2</v>
      </c>
      <c r="T106" s="4">
        <v>4.3887864683691574E-2</v>
      </c>
      <c r="U106" s="4">
        <v>4.8242110255880682E-2</v>
      </c>
      <c r="V106" s="7">
        <f t="shared" si="11"/>
        <v>9.7104997201054727E-2</v>
      </c>
      <c r="W106" s="12">
        <v>1.5553281277542883E-2</v>
      </c>
      <c r="X106" s="12">
        <v>3.6082277241266031E-2</v>
      </c>
      <c r="Y106" s="12">
        <v>1.9845555686848999E-2</v>
      </c>
      <c r="Z106" s="12">
        <v>2.5623882995396818E-2</v>
      </c>
    </row>
    <row r="107" spans="1:26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71760</v>
      </c>
      <c r="F107" s="1">
        <f t="shared" si="6"/>
        <v>0.45938132164835555</v>
      </c>
      <c r="G107" s="2">
        <f t="shared" si="7"/>
        <v>0.10234450446640669</v>
      </c>
      <c r="H107" s="3">
        <v>4.2035313486805365E-2</v>
      </c>
      <c r="I107" s="3">
        <v>1.0028491808016881E-2</v>
      </c>
      <c r="J107" s="3">
        <v>3.3614451203003638E-2</v>
      </c>
      <c r="K107" s="3">
        <v>1.6666247968580808E-2</v>
      </c>
      <c r="L107" s="5">
        <f t="shared" si="8"/>
        <v>7.4937770709240847E-2</v>
      </c>
      <c r="M107" s="6">
        <v>4.7586974210194803E-2</v>
      </c>
      <c r="N107" s="6">
        <v>1.1167140849284437E-2</v>
      </c>
      <c r="O107" s="6">
        <v>1.6183655649761604E-2</v>
      </c>
      <c r="P107" s="15">
        <f t="shared" si="9"/>
        <v>8.0387106168245376E-2</v>
      </c>
      <c r="Q107" s="14">
        <v>4.7872024077452544E-2</v>
      </c>
      <c r="R107" s="14">
        <v>3.2515082090792839E-2</v>
      </c>
      <c r="S107" s="16">
        <f t="shared" si="10"/>
        <v>9.5979336202255836E-2</v>
      </c>
      <c r="T107" s="4">
        <v>4.5769391450934699E-2</v>
      </c>
      <c r="U107" s="4">
        <v>5.0209944751321137E-2</v>
      </c>
      <c r="V107" s="7">
        <f t="shared" si="11"/>
        <v>0.10573260410220678</v>
      </c>
      <c r="W107" s="12">
        <v>1.7419740251011798E-2</v>
      </c>
      <c r="X107" s="12">
        <v>3.6519873600286357E-2</v>
      </c>
      <c r="Y107" s="12">
        <v>2.2278707842414317E-2</v>
      </c>
      <c r="Z107" s="12">
        <v>2.9514282408494304E-2</v>
      </c>
    </row>
    <row r="108" spans="1:26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239070</v>
      </c>
      <c r="F108" s="1">
        <f t="shared" si="6"/>
        <v>0.45701897903249211</v>
      </c>
      <c r="G108" s="2">
        <f t="shared" si="7"/>
        <v>0.10898944463973145</v>
      </c>
      <c r="H108" s="3">
        <v>4.4073149922712565E-2</v>
      </c>
      <c r="I108" s="3">
        <v>1.1028307443077909E-2</v>
      </c>
      <c r="J108" s="3">
        <v>3.3284868500972065E-2</v>
      </c>
      <c r="K108" s="3">
        <v>2.0603118772968911E-2</v>
      </c>
      <c r="L108" s="5">
        <f t="shared" si="8"/>
        <v>9.2037190502358202E-2</v>
      </c>
      <c r="M108" s="6">
        <v>5.8052668447459106E-2</v>
      </c>
      <c r="N108" s="6">
        <v>1.6053180126898908E-2</v>
      </c>
      <c r="O108" s="6">
        <v>1.7931341928000187E-2</v>
      </c>
      <c r="P108" s="15">
        <f t="shared" si="9"/>
        <v>8.7595811438617333E-2</v>
      </c>
      <c r="Q108" s="14">
        <v>4.9881904224787325E-2</v>
      </c>
      <c r="R108" s="14">
        <v>3.7713907213830007E-2</v>
      </c>
      <c r="S108" s="16">
        <f t="shared" si="10"/>
        <v>7.7958511909558534E-2</v>
      </c>
      <c r="T108" s="4">
        <v>3.6675582444393888E-2</v>
      </c>
      <c r="U108" s="4">
        <v>4.1282929465164646E-2</v>
      </c>
      <c r="V108" s="7">
        <f t="shared" si="11"/>
        <v>9.0438020542226535E-2</v>
      </c>
      <c r="W108" s="12">
        <v>1.6477025796107519E-2</v>
      </c>
      <c r="X108" s="12">
        <v>3.3289100823687398E-2</v>
      </c>
      <c r="Y108" s="12">
        <v>1.8800139890976911E-2</v>
      </c>
      <c r="Z108" s="12">
        <v>2.1871754031454704E-2</v>
      </c>
    </row>
    <row r="109" spans="1:26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44920</v>
      </c>
      <c r="F109" s="1">
        <f t="shared" si="6"/>
        <v>0.46811051688359601</v>
      </c>
      <c r="G109" s="2">
        <f t="shared" si="7"/>
        <v>0.11016239571431458</v>
      </c>
      <c r="H109" s="3">
        <v>4.6234704409579136E-2</v>
      </c>
      <c r="I109" s="3">
        <v>1.1384278839663239E-2</v>
      </c>
      <c r="J109" s="3">
        <v>3.2954465252403552E-2</v>
      </c>
      <c r="K109" s="3">
        <v>1.9588947212668656E-2</v>
      </c>
      <c r="L109" s="5">
        <f t="shared" si="8"/>
        <v>8.4480454264647162E-2</v>
      </c>
      <c r="M109" s="6">
        <v>5.571482264693077E-2</v>
      </c>
      <c r="N109" s="6">
        <v>1.2430870878438291E-2</v>
      </c>
      <c r="O109" s="6">
        <v>1.6334760739278101E-2</v>
      </c>
      <c r="P109" s="15">
        <f t="shared" si="9"/>
        <v>8.4446225812108727E-2</v>
      </c>
      <c r="Q109" s="14">
        <v>4.8293157234519137E-2</v>
      </c>
      <c r="R109" s="14">
        <v>3.6153068577589598E-2</v>
      </c>
      <c r="S109" s="16">
        <f t="shared" si="10"/>
        <v>9.2792867178553506E-2</v>
      </c>
      <c r="T109" s="4">
        <v>4.2810334388780194E-2</v>
      </c>
      <c r="U109" s="4">
        <v>4.9982532789773319E-2</v>
      </c>
      <c r="V109" s="7">
        <f t="shared" si="11"/>
        <v>9.6228573913972049E-2</v>
      </c>
      <c r="W109" s="12">
        <v>1.5695572771089218E-2</v>
      </c>
      <c r="X109" s="12">
        <v>3.625711369099522E-2</v>
      </c>
      <c r="Y109" s="12">
        <v>1.9546758217436764E-2</v>
      </c>
      <c r="Z109" s="12">
        <v>2.4729129234450854E-2</v>
      </c>
    </row>
    <row r="110" spans="1:26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37430</v>
      </c>
      <c r="F110" s="1">
        <f t="shared" si="6"/>
        <v>0.4562082032845175</v>
      </c>
      <c r="G110" s="2">
        <f t="shared" si="7"/>
        <v>0.10803997535090015</v>
      </c>
      <c r="H110" s="3">
        <v>4.3721336957683592E-2</v>
      </c>
      <c r="I110" s="3">
        <v>1.0983286660097798E-2</v>
      </c>
      <c r="J110" s="3">
        <v>3.2625530391546934E-2</v>
      </c>
      <c r="K110" s="3">
        <v>2.070982134157183E-2</v>
      </c>
      <c r="L110" s="5">
        <f t="shared" si="8"/>
        <v>8.1830828307699693E-2</v>
      </c>
      <c r="M110" s="6">
        <v>5.2018063738480197E-2</v>
      </c>
      <c r="N110" s="6">
        <v>1.2758243244850297E-2</v>
      </c>
      <c r="O110" s="6">
        <v>1.7054521324369208E-2</v>
      </c>
      <c r="P110" s="15">
        <f t="shared" si="9"/>
        <v>8.038808923012819E-2</v>
      </c>
      <c r="Q110" s="14">
        <v>4.5896515960379608E-2</v>
      </c>
      <c r="R110" s="14">
        <v>3.4491573269748589E-2</v>
      </c>
      <c r="S110" s="16">
        <f t="shared" si="10"/>
        <v>8.8331858438274846E-2</v>
      </c>
      <c r="T110" s="4">
        <v>4.0782004911388454E-2</v>
      </c>
      <c r="U110" s="4">
        <v>4.7549853526886399E-2</v>
      </c>
      <c r="V110" s="7">
        <f t="shared" si="11"/>
        <v>9.7617451957514575E-2</v>
      </c>
      <c r="W110" s="12">
        <v>1.5258811149202169E-2</v>
      </c>
      <c r="X110" s="12">
        <v>3.9894654168773941E-2</v>
      </c>
      <c r="Y110" s="12">
        <v>1.8575160085731474E-2</v>
      </c>
      <c r="Z110" s="12">
        <v>2.3888826553806985E-2</v>
      </c>
    </row>
    <row r="111" spans="1:26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16330</v>
      </c>
      <c r="F111" s="1">
        <f t="shared" si="6"/>
        <v>0.44619889974667343</v>
      </c>
      <c r="G111" s="2">
        <f t="shared" si="7"/>
        <v>0.11143284147109127</v>
      </c>
      <c r="H111" s="3">
        <v>4.577715015349642E-2</v>
      </c>
      <c r="I111" s="3">
        <v>1.1034449138980546E-2</v>
      </c>
      <c r="J111" s="3">
        <v>3.5034871088060006E-2</v>
      </c>
      <c r="K111" s="3">
        <v>1.9586371090554288E-2</v>
      </c>
      <c r="L111" s="5">
        <f t="shared" si="8"/>
        <v>7.9260706643458675E-2</v>
      </c>
      <c r="M111" s="6">
        <v>5.1703462579779806E-2</v>
      </c>
      <c r="N111" s="6">
        <v>1.1044997246536502E-2</v>
      </c>
      <c r="O111" s="6">
        <v>1.6512246817142359E-2</v>
      </c>
      <c r="P111" s="15">
        <f t="shared" si="9"/>
        <v>8.1630477595939305E-2</v>
      </c>
      <c r="Q111" s="14">
        <v>4.7431984860565608E-2</v>
      </c>
      <c r="R111" s="14">
        <v>3.4198492735373696E-2</v>
      </c>
      <c r="S111" s="16">
        <f t="shared" si="10"/>
        <v>8.8794229844306405E-2</v>
      </c>
      <c r="T111" s="4">
        <v>4.0548210531547897E-2</v>
      </c>
      <c r="U111" s="4">
        <v>4.8246019312758508E-2</v>
      </c>
      <c r="V111" s="7">
        <f t="shared" si="11"/>
        <v>8.5080644191877774E-2</v>
      </c>
      <c r="W111" s="12">
        <v>1.3033076654069411E-2</v>
      </c>
      <c r="X111" s="12">
        <v>3.2524021629541683E-2</v>
      </c>
      <c r="Y111" s="12">
        <v>1.7551228154879688E-2</v>
      </c>
      <c r="Z111" s="12">
        <v>2.1972317753386979E-2</v>
      </c>
    </row>
    <row r="112" spans="1:26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22780</v>
      </c>
      <c r="F112" s="1">
        <f t="shared" si="6"/>
        <v>0.45694839019990807</v>
      </c>
      <c r="G112" s="2">
        <f t="shared" si="7"/>
        <v>0.11613531888594003</v>
      </c>
      <c r="H112" s="3">
        <v>4.7516581366764128E-2</v>
      </c>
      <c r="I112" s="3">
        <v>1.1228954145786249E-2</v>
      </c>
      <c r="J112" s="3">
        <v>3.7097796956336949E-2</v>
      </c>
      <c r="K112" s="3">
        <v>2.029198641705271E-2</v>
      </c>
      <c r="L112" s="5">
        <f t="shared" si="8"/>
        <v>8.2439713052214217E-2</v>
      </c>
      <c r="M112" s="6">
        <v>5.3459436785762024E-2</v>
      </c>
      <c r="N112" s="6">
        <v>1.2062671136458937E-2</v>
      </c>
      <c r="O112" s="6">
        <v>1.6917605129993251E-2</v>
      </c>
      <c r="P112" s="15">
        <f t="shared" si="9"/>
        <v>8.1491502821570957E-2</v>
      </c>
      <c r="Q112" s="14">
        <v>4.5955032030120788E-2</v>
      </c>
      <c r="R112" s="14">
        <v>3.553647079145017E-2</v>
      </c>
      <c r="S112" s="16">
        <f t="shared" si="10"/>
        <v>8.6907623816119411E-2</v>
      </c>
      <c r="T112" s="4">
        <v>3.8404506176530753E-2</v>
      </c>
      <c r="U112" s="4">
        <v>4.8503117639588658E-2</v>
      </c>
      <c r="V112" s="7">
        <f t="shared" si="11"/>
        <v>8.9974231624063469E-2</v>
      </c>
      <c r="W112" s="12">
        <v>1.3104338526257153E-2</v>
      </c>
      <c r="X112" s="12">
        <v>3.5455381854656583E-2</v>
      </c>
      <c r="Y112" s="12">
        <v>1.8679533151830054E-2</v>
      </c>
      <c r="Z112" s="12">
        <v>2.2734978091319677E-2</v>
      </c>
    </row>
    <row r="113" spans="1:26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55960</v>
      </c>
      <c r="F113" s="1">
        <f t="shared" si="6"/>
        <v>0.44198177899978208</v>
      </c>
      <c r="G113" s="2">
        <f t="shared" si="7"/>
        <v>0.10250425967299434</v>
      </c>
      <c r="H113" s="3">
        <v>4.345460886958815E-2</v>
      </c>
      <c r="I113" s="3">
        <v>9.8172318917413952E-3</v>
      </c>
      <c r="J113" s="3">
        <v>3.2026619679807786E-2</v>
      </c>
      <c r="K113" s="3">
        <v>1.7205799231857007E-2</v>
      </c>
      <c r="L113" s="5">
        <f t="shared" si="8"/>
        <v>8.455722992889568E-2</v>
      </c>
      <c r="M113" s="6">
        <v>5.3100638072577915E-2</v>
      </c>
      <c r="N113" s="6">
        <v>1.3192785355026045E-2</v>
      </c>
      <c r="O113" s="6">
        <v>1.8263806501291727E-2</v>
      </c>
      <c r="P113" s="15">
        <f t="shared" si="9"/>
        <v>8.1614549376832546E-2</v>
      </c>
      <c r="Q113" s="14">
        <v>4.6916531782264188E-2</v>
      </c>
      <c r="R113" s="14">
        <v>3.4698017594568351E-2</v>
      </c>
      <c r="S113" s="16">
        <f t="shared" si="10"/>
        <v>9.3084813437909003E-2</v>
      </c>
      <c r="T113" s="4">
        <v>4.3091985517397249E-2</v>
      </c>
      <c r="U113" s="4">
        <v>4.9992827920511754E-2</v>
      </c>
      <c r="V113" s="7">
        <f t="shared" si="11"/>
        <v>8.0220926583150498E-2</v>
      </c>
      <c r="W113" s="12">
        <v>1.3462794526506186E-2</v>
      </c>
      <c r="X113" s="12">
        <v>2.8498671722970631E-2</v>
      </c>
      <c r="Y113" s="12">
        <v>1.7020948047733089E-2</v>
      </c>
      <c r="Z113" s="12">
        <v>2.1238512285940588E-2</v>
      </c>
    </row>
    <row r="114" spans="1:26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77120</v>
      </c>
      <c r="F114" s="1">
        <f t="shared" si="6"/>
        <v>0.44703617942321539</v>
      </c>
      <c r="G114" s="2">
        <f t="shared" si="7"/>
        <v>0.10239669307566415</v>
      </c>
      <c r="H114" s="3">
        <v>4.2245165522699205E-2</v>
      </c>
      <c r="I114" s="3">
        <v>1.0019865979284573E-2</v>
      </c>
      <c r="J114" s="3">
        <v>3.189688056636493E-2</v>
      </c>
      <c r="K114" s="3">
        <v>1.8234781007315442E-2</v>
      </c>
      <c r="L114" s="5">
        <f t="shared" si="8"/>
        <v>8.271152642115466E-2</v>
      </c>
      <c r="M114" s="6">
        <v>5.36561358190435E-2</v>
      </c>
      <c r="N114" s="6">
        <v>1.2614146159535076E-2</v>
      </c>
      <c r="O114" s="6">
        <v>1.6441244442576077E-2</v>
      </c>
      <c r="P114" s="15">
        <f t="shared" si="9"/>
        <v>8.1178882164959443E-2</v>
      </c>
      <c r="Q114" s="14">
        <v>4.8062380843461837E-2</v>
      </c>
      <c r="R114" s="14">
        <v>3.3116501321497613E-2</v>
      </c>
      <c r="S114" s="16">
        <f t="shared" si="10"/>
        <v>9.1055988468829757E-2</v>
      </c>
      <c r="T114" s="4">
        <v>4.3468624204637887E-2</v>
      </c>
      <c r="U114" s="4">
        <v>4.7587364264191863E-2</v>
      </c>
      <c r="V114" s="7">
        <f t="shared" si="11"/>
        <v>8.96930892926074E-2</v>
      </c>
      <c r="W114" s="12">
        <v>1.4534542017963871E-2</v>
      </c>
      <c r="X114" s="12">
        <v>3.3099929245409339E-2</v>
      </c>
      <c r="Y114" s="12">
        <v>1.8545699556153577E-2</v>
      </c>
      <c r="Z114" s="12">
        <v>2.3512918473080614E-2</v>
      </c>
    </row>
    <row r="115" spans="1:26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3982520</v>
      </c>
      <c r="F115" s="1">
        <f t="shared" si="6"/>
        <v>0.44320528831261286</v>
      </c>
      <c r="G115" s="2">
        <f t="shared" si="7"/>
        <v>9.8671999419876713E-2</v>
      </c>
      <c r="H115" s="3">
        <v>4.0154365552484771E-2</v>
      </c>
      <c r="I115" s="3">
        <v>9.4012654400720212E-3</v>
      </c>
      <c r="J115" s="3">
        <v>3.0422802098035755E-2</v>
      </c>
      <c r="K115" s="3">
        <v>1.8693566329284161E-2</v>
      </c>
      <c r="L115" s="5">
        <f t="shared" si="8"/>
        <v>8.6769161288827834E-2</v>
      </c>
      <c r="M115" s="6">
        <v>5.3641513347761925E-2</v>
      </c>
      <c r="N115" s="6">
        <v>1.5264268339288055E-2</v>
      </c>
      <c r="O115" s="6">
        <v>1.7863379601777842E-2</v>
      </c>
      <c r="P115" s="15">
        <f t="shared" si="9"/>
        <v>8.1616548620194962E-2</v>
      </c>
      <c r="Q115" s="14">
        <v>4.6660018579490439E-2</v>
      </c>
      <c r="R115" s="14">
        <v>3.4956530040704523E-2</v>
      </c>
      <c r="S115" s="16">
        <f t="shared" si="10"/>
        <v>8.1872410610305563E-2</v>
      </c>
      <c r="T115" s="4">
        <v>4.0562979062427167E-2</v>
      </c>
      <c r="U115" s="4">
        <v>4.1309431547878403E-2</v>
      </c>
      <c r="V115" s="7">
        <f t="shared" si="11"/>
        <v>9.4275168373407825E-2</v>
      </c>
      <c r="W115" s="12">
        <v>1.6694652143334671E-2</v>
      </c>
      <c r="X115" s="12">
        <v>3.393316681050898E-2</v>
      </c>
      <c r="Y115" s="12">
        <v>1.9584931260328863E-2</v>
      </c>
      <c r="Z115" s="12">
        <v>2.4062418159235325E-2</v>
      </c>
    </row>
    <row r="116" spans="1:26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18390</v>
      </c>
      <c r="F116" s="1">
        <f t="shared" si="6"/>
        <v>0.4430664327144454</v>
      </c>
      <c r="G116" s="2">
        <f t="shared" si="7"/>
        <v>9.8477328961582927E-2</v>
      </c>
      <c r="H116" s="3">
        <v>4.1618010175992461E-2</v>
      </c>
      <c r="I116" s="3">
        <v>9.2644835249742589E-3</v>
      </c>
      <c r="J116" s="3">
        <v>3.1364962693624682E-2</v>
      </c>
      <c r="K116" s="3">
        <v>1.6229872566991533E-2</v>
      </c>
      <c r="L116" s="5">
        <f t="shared" si="8"/>
        <v>7.1145900219256139E-2</v>
      </c>
      <c r="M116" s="6">
        <v>4.7634744903445062E-2</v>
      </c>
      <c r="N116" s="6">
        <v>9.715328137673224E-3</v>
      </c>
      <c r="O116" s="6">
        <v>1.3795827178137852E-2</v>
      </c>
      <c r="P116" s="15">
        <f t="shared" si="9"/>
        <v>7.648109167598878E-2</v>
      </c>
      <c r="Q116" s="14">
        <v>4.530706560119023E-2</v>
      </c>
      <c r="R116" s="14">
        <v>3.117402607479855E-2</v>
      </c>
      <c r="S116" s="16">
        <f t="shared" si="10"/>
        <v>9.7686069370504711E-2</v>
      </c>
      <c r="T116" s="4">
        <v>4.7572436919658657E-2</v>
      </c>
      <c r="U116" s="4">
        <v>5.0113632450846053E-2</v>
      </c>
      <c r="V116" s="7">
        <f t="shared" si="11"/>
        <v>9.9276042487112817E-2</v>
      </c>
      <c r="W116" s="12">
        <v>1.4739688151661413E-2</v>
      </c>
      <c r="X116" s="12">
        <v>3.8525706669831433E-2</v>
      </c>
      <c r="Y116" s="12">
        <v>2.0415775394202806E-2</v>
      </c>
      <c r="Z116" s="12">
        <v>2.5594872271417168E-2</v>
      </c>
    </row>
    <row r="117" spans="1:26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34830</v>
      </c>
      <c r="F117" s="1">
        <f t="shared" si="6"/>
        <v>0.43118522027826667</v>
      </c>
      <c r="G117" s="2">
        <f t="shared" si="7"/>
        <v>9.7744672955876924E-2</v>
      </c>
      <c r="H117" s="3">
        <v>4.0296291482797175E-2</v>
      </c>
      <c r="I117" s="3">
        <v>1.0099112425422234E-2</v>
      </c>
      <c r="J117" s="3">
        <v>2.8899197155031146E-2</v>
      </c>
      <c r="K117" s="3">
        <v>1.8450071892626378E-2</v>
      </c>
      <c r="L117" s="5">
        <f t="shared" si="8"/>
        <v>7.641664478046814E-2</v>
      </c>
      <c r="M117" s="6">
        <v>4.8946293895434659E-2</v>
      </c>
      <c r="N117" s="6">
        <v>1.1780720044693353E-2</v>
      </c>
      <c r="O117" s="6">
        <v>1.5689630840340123E-2</v>
      </c>
      <c r="P117" s="15">
        <f t="shared" si="9"/>
        <v>7.5707001520414902E-2</v>
      </c>
      <c r="Q117" s="14">
        <v>4.4148134218651033E-2</v>
      </c>
      <c r="R117" s="14">
        <v>3.1558867301763868E-2</v>
      </c>
      <c r="S117" s="16">
        <f t="shared" si="10"/>
        <v>8.9437348942606715E-2</v>
      </c>
      <c r="T117" s="4">
        <v>4.353426446892051E-2</v>
      </c>
      <c r="U117" s="4">
        <v>4.5903084473686205E-2</v>
      </c>
      <c r="V117" s="7">
        <f t="shared" si="11"/>
        <v>9.1879552078900001E-2</v>
      </c>
      <c r="W117" s="12">
        <v>1.5247441629162656E-2</v>
      </c>
      <c r="X117" s="12">
        <v>3.2985799356235981E-2</v>
      </c>
      <c r="Y117" s="12">
        <v>1.8674977279130683E-2</v>
      </c>
      <c r="Z117" s="12">
        <v>2.4971333814370677E-2</v>
      </c>
    </row>
    <row r="118" spans="1:26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27390</v>
      </c>
      <c r="F118" s="1">
        <f t="shared" si="6"/>
        <v>0.43081940283834685</v>
      </c>
      <c r="G118" s="2">
        <f t="shared" si="7"/>
        <v>9.6589215973073531E-2</v>
      </c>
      <c r="H118" s="3">
        <v>4.1628074081222287E-2</v>
      </c>
      <c r="I118" s="3">
        <v>8.770577086164558E-3</v>
      </c>
      <c r="J118" s="3">
        <v>2.9422003557922842E-2</v>
      </c>
      <c r="K118" s="3">
        <v>1.6768561247763835E-2</v>
      </c>
      <c r="L118" s="5">
        <f t="shared" si="8"/>
        <v>7.154953647347162E-2</v>
      </c>
      <c r="M118" s="6">
        <v>4.5734998770526954E-2</v>
      </c>
      <c r="N118" s="6">
        <v>1.0126099749419273E-2</v>
      </c>
      <c r="O118" s="6">
        <v>1.568843795352539E-2</v>
      </c>
      <c r="P118" s="15">
        <f t="shared" si="9"/>
        <v>7.2970086797149641E-2</v>
      </c>
      <c r="Q118" s="14">
        <v>4.3539190617418282E-2</v>
      </c>
      <c r="R118" s="14">
        <v>2.9430896179731363E-2</v>
      </c>
      <c r="S118" s="16">
        <f t="shared" si="10"/>
        <v>9.6559945792634772E-2</v>
      </c>
      <c r="T118" s="4">
        <v>4.6395571853126337E-2</v>
      </c>
      <c r="U118" s="4">
        <v>5.0164373939508428E-2</v>
      </c>
      <c r="V118" s="7">
        <f t="shared" si="11"/>
        <v>9.3150617802017263E-2</v>
      </c>
      <c r="W118" s="12">
        <v>1.4785089219993488E-2</v>
      </c>
      <c r="X118" s="12">
        <v>3.4883093906030567E-2</v>
      </c>
      <c r="Y118" s="12">
        <v>1.9337925067836114E-2</v>
      </c>
      <c r="Z118" s="12">
        <v>2.4144509608157092E-2</v>
      </c>
    </row>
    <row r="119" spans="1:26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144180</v>
      </c>
      <c r="F119" s="1">
        <f t="shared" si="6"/>
        <v>0.44345047774434132</v>
      </c>
      <c r="G119" s="2">
        <f t="shared" si="7"/>
        <v>0.10005876333891425</v>
      </c>
      <c r="H119" s="3">
        <v>4.0305554651100799E-2</v>
      </c>
      <c r="I119" s="3">
        <v>9.4377496670615662E-3</v>
      </c>
      <c r="J119" s="3">
        <v>3.2137531213080724E-2</v>
      </c>
      <c r="K119" s="3">
        <v>1.817792780767117E-2</v>
      </c>
      <c r="L119" s="5">
        <f t="shared" si="8"/>
        <v>7.8365366957372853E-2</v>
      </c>
      <c r="M119" s="6">
        <v>4.9814031880492458E-2</v>
      </c>
      <c r="N119" s="6">
        <v>1.2483396427030788E-2</v>
      </c>
      <c r="O119" s="6">
        <v>1.6067938649849612E-2</v>
      </c>
      <c r="P119" s="15">
        <f t="shared" si="9"/>
        <v>7.9295660731667494E-2</v>
      </c>
      <c r="Q119" s="14">
        <v>4.6634986475945175E-2</v>
      </c>
      <c r="R119" s="14">
        <v>3.2660674255722312E-2</v>
      </c>
      <c r="S119" s="16">
        <f t="shared" si="10"/>
        <v>8.9135897975576778E-2</v>
      </c>
      <c r="T119" s="4">
        <v>4.3451287727818817E-2</v>
      </c>
      <c r="U119" s="4">
        <v>4.568461024775796E-2</v>
      </c>
      <c r="V119" s="7">
        <f t="shared" si="11"/>
        <v>9.6594788740809928E-2</v>
      </c>
      <c r="W119" s="12">
        <v>1.6140357329186904E-2</v>
      </c>
      <c r="X119" s="12">
        <v>3.5276388891884419E-2</v>
      </c>
      <c r="Y119" s="12">
        <v>2.0128994344438475E-2</v>
      </c>
      <c r="Z119" s="12">
        <v>2.5049048175300126E-2</v>
      </c>
    </row>
    <row r="120" spans="1:26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130320</v>
      </c>
      <c r="F120" s="1">
        <f t="shared" si="6"/>
        <v>0.45263563378228538</v>
      </c>
      <c r="G120" s="2">
        <f t="shared" si="7"/>
        <v>9.1653288142824862E-2</v>
      </c>
      <c r="H120" s="3">
        <v>3.6150471127187354E-2</v>
      </c>
      <c r="I120" s="3">
        <v>8.9221428561666039E-3</v>
      </c>
      <c r="J120" s="3">
        <v>2.9143347242860496E-2</v>
      </c>
      <c r="K120" s="3">
        <v>1.7437326916610409E-2</v>
      </c>
      <c r="L120" s="5">
        <f t="shared" si="8"/>
        <v>7.1662688764782975E-2</v>
      </c>
      <c r="M120" s="6">
        <v>4.4347571730592422E-2</v>
      </c>
      <c r="N120" s="6">
        <v>1.1866863576414267E-2</v>
      </c>
      <c r="O120" s="6">
        <v>1.5448253457776289E-2</v>
      </c>
      <c r="P120" s="15">
        <f t="shared" si="9"/>
        <v>7.7846332951432368E-2</v>
      </c>
      <c r="Q120" s="14">
        <v>4.6750459137016011E-2</v>
      </c>
      <c r="R120" s="14">
        <v>3.1095873814416364E-2</v>
      </c>
      <c r="S120" s="16">
        <f t="shared" si="10"/>
        <v>9.5203389216264311E-2</v>
      </c>
      <c r="T120" s="4">
        <v>4.86339291932084E-2</v>
      </c>
      <c r="U120" s="4">
        <v>4.6569460023055911E-2</v>
      </c>
      <c r="V120" s="7">
        <f t="shared" si="11"/>
        <v>0.11626993470698091</v>
      </c>
      <c r="W120" s="12">
        <v>2.0528893564492737E-2</v>
      </c>
      <c r="X120" s="12">
        <v>3.9136704943045338E-2</v>
      </c>
      <c r="Y120" s="12">
        <v>2.4259018276609905E-2</v>
      </c>
      <c r="Z120" s="12">
        <v>3.2345317922832933E-2</v>
      </c>
    </row>
    <row r="121" spans="1:26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83060</v>
      </c>
      <c r="F121" s="1">
        <f t="shared" si="6"/>
        <v>0.43888648960843046</v>
      </c>
      <c r="G121" s="2">
        <f t="shared" si="7"/>
        <v>0.10818016635905674</v>
      </c>
      <c r="H121" s="3">
        <v>4.4610584052758577E-2</v>
      </c>
      <c r="I121" s="3">
        <v>1.0742895913730238E-2</v>
      </c>
      <c r="J121" s="3">
        <v>3.289571037742417E-2</v>
      </c>
      <c r="K121" s="3">
        <v>1.993097601514375E-2</v>
      </c>
      <c r="L121" s="5">
        <f t="shared" si="8"/>
        <v>9.6923570184944713E-2</v>
      </c>
      <c r="M121" s="6">
        <v>6.4032728849968343E-2</v>
      </c>
      <c r="N121" s="6">
        <v>1.5066905645170041E-2</v>
      </c>
      <c r="O121" s="6">
        <v>1.7823935689806336E-2</v>
      </c>
      <c r="P121" s="15">
        <f t="shared" si="9"/>
        <v>9.1436221180458854E-2</v>
      </c>
      <c r="Q121" s="14">
        <v>5.2177454793507667E-2</v>
      </c>
      <c r="R121" s="14">
        <v>3.9258766386951187E-2</v>
      </c>
      <c r="S121" s="16">
        <f t="shared" si="10"/>
        <v>7.3287093426321365E-2</v>
      </c>
      <c r="T121" s="4">
        <v>3.4296560679185552E-2</v>
      </c>
      <c r="U121" s="4">
        <v>3.899053274713582E-2</v>
      </c>
      <c r="V121" s="7">
        <f t="shared" si="11"/>
        <v>6.9059438457648864E-2</v>
      </c>
      <c r="W121" s="12">
        <v>1.1522570631196504E-2</v>
      </c>
      <c r="X121" s="12">
        <v>2.3525619317468265E-2</v>
      </c>
      <c r="Y121" s="12">
        <v>1.6153081851768912E-2</v>
      </c>
      <c r="Z121" s="12">
        <v>1.7858166657215187E-2</v>
      </c>
    </row>
    <row r="122" spans="1:26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55780</v>
      </c>
      <c r="F122" s="1">
        <f t="shared" si="6"/>
        <v>0.45445327741586744</v>
      </c>
      <c r="G122" s="2">
        <f t="shared" si="7"/>
        <v>0.1026155483799681</v>
      </c>
      <c r="H122" s="3">
        <v>4.2203566420197965E-2</v>
      </c>
      <c r="I122" s="3">
        <v>1.0723537007140193E-2</v>
      </c>
      <c r="J122" s="3">
        <v>3.2468847857346606E-2</v>
      </c>
      <c r="K122" s="3">
        <v>1.7219597095283336E-2</v>
      </c>
      <c r="L122" s="5">
        <f t="shared" si="8"/>
        <v>7.5354260116069299E-2</v>
      </c>
      <c r="M122" s="6">
        <v>4.8734610199569373E-2</v>
      </c>
      <c r="N122" s="6">
        <v>1.1346939549489534E-2</v>
      </c>
      <c r="O122" s="6">
        <v>1.5272710367010386E-2</v>
      </c>
      <c r="P122" s="15">
        <f t="shared" si="9"/>
        <v>7.9711084296357246E-2</v>
      </c>
      <c r="Q122" s="14">
        <v>4.6458003893740545E-2</v>
      </c>
      <c r="R122" s="14">
        <v>3.3253080402616701E-2</v>
      </c>
      <c r="S122" s="16">
        <f t="shared" si="10"/>
        <v>9.8456939616944406E-2</v>
      </c>
      <c r="T122" s="4">
        <v>4.6866435201267147E-2</v>
      </c>
      <c r="U122" s="4">
        <v>5.1590504415677252E-2</v>
      </c>
      <c r="V122" s="7">
        <f t="shared" si="11"/>
        <v>9.8315445006528376E-2</v>
      </c>
      <c r="W122" s="12">
        <v>1.7271825964719285E-2</v>
      </c>
      <c r="X122" s="12">
        <v>3.2913271926052048E-2</v>
      </c>
      <c r="Y122" s="12">
        <v>2.1115890991492588E-2</v>
      </c>
      <c r="Z122" s="12">
        <v>2.7014456124264462E-2</v>
      </c>
    </row>
    <row r="123" spans="1:26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33570</v>
      </c>
      <c r="F123" s="1">
        <f t="shared" si="6"/>
        <v>0.46881343835495176</v>
      </c>
      <c r="G123" s="2">
        <f t="shared" si="7"/>
        <v>8.848441265756371E-2</v>
      </c>
      <c r="H123" s="3">
        <v>3.4919279761691416E-2</v>
      </c>
      <c r="I123" s="3">
        <v>9.8212067555802432E-3</v>
      </c>
      <c r="J123" s="3">
        <v>2.7521524565200843E-2</v>
      </c>
      <c r="K123" s="3">
        <v>1.6222401575091215E-2</v>
      </c>
      <c r="L123" s="5">
        <f t="shared" si="8"/>
        <v>7.4136052949828085E-2</v>
      </c>
      <c r="M123" s="6">
        <v>4.5911661254548902E-2</v>
      </c>
      <c r="N123" s="6">
        <v>1.4309304610030618E-2</v>
      </c>
      <c r="O123" s="6">
        <v>1.3915087085248558E-2</v>
      </c>
      <c r="P123" s="15">
        <f t="shared" si="9"/>
        <v>8.5219225380733704E-2</v>
      </c>
      <c r="Q123" s="14">
        <v>5.104614914925739E-2</v>
      </c>
      <c r="R123" s="14">
        <v>3.4173076231476307E-2</v>
      </c>
      <c r="S123" s="16">
        <f t="shared" si="10"/>
        <v>9.3778762494010126E-2</v>
      </c>
      <c r="T123" s="4">
        <v>4.8555672760917282E-2</v>
      </c>
      <c r="U123" s="4">
        <v>4.5223089733092851E-2</v>
      </c>
      <c r="V123" s="7">
        <f t="shared" si="11"/>
        <v>0.12719498487281614</v>
      </c>
      <c r="W123" s="12">
        <v>2.4803232788380591E-2</v>
      </c>
      <c r="X123" s="12">
        <v>4.0626802656566825E-2</v>
      </c>
      <c r="Y123" s="12">
        <v>2.6862874354232551E-2</v>
      </c>
      <c r="Z123" s="12">
        <v>3.4902075073636164E-2</v>
      </c>
    </row>
    <row r="124" spans="1:26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113270</v>
      </c>
      <c r="F124" s="1">
        <f t="shared" si="6"/>
        <v>0.47211434038781874</v>
      </c>
      <c r="G124" s="2">
        <f t="shared" si="7"/>
        <v>7.7915919280701629E-2</v>
      </c>
      <c r="H124" s="3">
        <v>2.9777426822755585E-2</v>
      </c>
      <c r="I124" s="3">
        <v>8.3002894495269736E-3</v>
      </c>
      <c r="J124" s="3">
        <v>2.3289944312188945E-2</v>
      </c>
      <c r="K124" s="3">
        <v>1.6548258696230118E-2</v>
      </c>
      <c r="L124" s="5">
        <f t="shared" si="8"/>
        <v>6.1191318019631964E-2</v>
      </c>
      <c r="M124" s="6">
        <v>3.737935935985625E-2</v>
      </c>
      <c r="N124" s="6">
        <v>1.1418554819304242E-2</v>
      </c>
      <c r="O124" s="6">
        <v>1.2393403840471476E-2</v>
      </c>
      <c r="P124" s="15">
        <f t="shared" si="9"/>
        <v>7.1437853440365989E-2</v>
      </c>
      <c r="Q124" s="14">
        <v>4.4817251434330442E-2</v>
      </c>
      <c r="R124" s="14">
        <v>2.6620602006035547E-2</v>
      </c>
      <c r="S124" s="16">
        <f t="shared" si="10"/>
        <v>0.10547902386827521</v>
      </c>
      <c r="T124" s="4">
        <v>6.027271866537004E-2</v>
      </c>
      <c r="U124" s="4">
        <v>4.5206305202905174E-2</v>
      </c>
      <c r="V124" s="7">
        <f t="shared" si="11"/>
        <v>0.15609022577884399</v>
      </c>
      <c r="W124" s="12">
        <v>3.1452911029196201E-2</v>
      </c>
      <c r="X124" s="12">
        <v>4.6812646233614821E-2</v>
      </c>
      <c r="Y124" s="12">
        <v>3.2343972140441671E-2</v>
      </c>
      <c r="Z124" s="12">
        <v>4.5480696375591288E-2</v>
      </c>
    </row>
    <row r="125" spans="1:26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153870</v>
      </c>
      <c r="F125" s="1">
        <f t="shared" si="6"/>
        <v>0.46297783756083133</v>
      </c>
      <c r="G125" s="2">
        <f t="shared" si="7"/>
        <v>9.5794487752555196E-2</v>
      </c>
      <c r="H125" s="3">
        <v>3.8361644465614811E-2</v>
      </c>
      <c r="I125" s="3">
        <v>9.7557549272431175E-3</v>
      </c>
      <c r="J125" s="3">
        <v>2.9500970105241182E-2</v>
      </c>
      <c r="K125" s="3">
        <v>1.8176118254456093E-2</v>
      </c>
      <c r="L125" s="5">
        <f t="shared" si="8"/>
        <v>7.4807877756095945E-2</v>
      </c>
      <c r="M125" s="6">
        <v>4.5897203613812068E-2</v>
      </c>
      <c r="N125" s="6">
        <v>1.3542763170432251E-2</v>
      </c>
      <c r="O125" s="6">
        <v>1.5367910971851622E-2</v>
      </c>
      <c r="P125" s="15">
        <f t="shared" si="9"/>
        <v>7.9630223126977248E-2</v>
      </c>
      <c r="Q125" s="14">
        <v>4.7458837020883445E-2</v>
      </c>
      <c r="R125" s="14">
        <v>3.2171386106093804E-2</v>
      </c>
      <c r="S125" s="16">
        <f t="shared" si="10"/>
        <v>9.418008938323652E-2</v>
      </c>
      <c r="T125" s="4">
        <v>4.6942197089535724E-2</v>
      </c>
      <c r="U125" s="4">
        <v>4.7237892293700796E-2</v>
      </c>
      <c r="V125" s="7">
        <f t="shared" si="11"/>
        <v>0.11856515954196645</v>
      </c>
      <c r="W125" s="12">
        <v>2.1963178209928682E-2</v>
      </c>
      <c r="X125" s="12">
        <v>4.0518081559333168E-2</v>
      </c>
      <c r="Y125" s="12">
        <v>2.4027078135277134E-2</v>
      </c>
      <c r="Z125" s="12">
        <v>3.2056821637427464E-2</v>
      </c>
    </row>
    <row r="126" spans="1:26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191640</v>
      </c>
      <c r="F126" s="1">
        <f t="shared" si="6"/>
        <v>0.46804117553069446</v>
      </c>
      <c r="G126" s="2">
        <f t="shared" si="7"/>
        <v>0.10269096344830665</v>
      </c>
      <c r="H126" s="3">
        <v>4.1464436567117943E-2</v>
      </c>
      <c r="I126" s="3">
        <v>9.9016334384534558E-3</v>
      </c>
      <c r="J126" s="3">
        <v>3.2656634759328104E-2</v>
      </c>
      <c r="K126" s="3">
        <v>1.8668258683407143E-2</v>
      </c>
      <c r="L126" s="5">
        <f t="shared" si="8"/>
        <v>8.2402122446116902E-2</v>
      </c>
      <c r="M126" s="6">
        <v>5.1493142320153111E-2</v>
      </c>
      <c r="N126" s="6">
        <v>1.4322969708969263E-2</v>
      </c>
      <c r="O126" s="6">
        <v>1.6586010416994517E-2</v>
      </c>
      <c r="P126" s="15">
        <f t="shared" si="9"/>
        <v>8.3342628163068463E-2</v>
      </c>
      <c r="Q126" s="14">
        <v>4.8219371832531929E-2</v>
      </c>
      <c r="R126" s="14">
        <v>3.5123256330536534E-2</v>
      </c>
      <c r="S126" s="16">
        <f t="shared" si="10"/>
        <v>9.120920075471059E-2</v>
      </c>
      <c r="T126" s="4">
        <v>4.5090269755834987E-2</v>
      </c>
      <c r="U126" s="4">
        <v>4.6118930998875596E-2</v>
      </c>
      <c r="V126" s="7">
        <f t="shared" si="11"/>
        <v>0.10839626071849189</v>
      </c>
      <c r="W126" s="12">
        <v>2.013714579316752E-2</v>
      </c>
      <c r="X126" s="12">
        <v>3.7002429661912271E-2</v>
      </c>
      <c r="Y126" s="12">
        <v>2.2696558313446934E-2</v>
      </c>
      <c r="Z126" s="12">
        <v>2.8560126949965167E-2</v>
      </c>
    </row>
    <row r="127" spans="1:26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816530</v>
      </c>
      <c r="F127" s="1">
        <f t="shared" si="6"/>
        <v>0.45726708199648525</v>
      </c>
      <c r="G127" s="2">
        <f t="shared" si="7"/>
        <v>0.10231769649244751</v>
      </c>
      <c r="H127" s="3">
        <v>4.1467639101509537E-2</v>
      </c>
      <c r="I127" s="3">
        <v>9.8374272954645514E-3</v>
      </c>
      <c r="J127" s="3">
        <v>3.1908217510786381E-2</v>
      </c>
      <c r="K127" s="3">
        <v>1.9104412584687029E-2</v>
      </c>
      <c r="L127" s="5">
        <f t="shared" si="8"/>
        <v>8.6265937378767671E-2</v>
      </c>
      <c r="M127" s="6">
        <v>5.4393381670061372E-2</v>
      </c>
      <c r="N127" s="6">
        <v>1.5003112881695896E-2</v>
      </c>
      <c r="O127" s="6">
        <v>1.68694428270104E-2</v>
      </c>
      <c r="P127" s="15">
        <f t="shared" si="9"/>
        <v>8.4122275107359312E-2</v>
      </c>
      <c r="Q127" s="14">
        <v>4.8386337562660933E-2</v>
      </c>
      <c r="R127" s="14">
        <v>3.5735937544698372E-2</v>
      </c>
      <c r="S127" s="16">
        <f t="shared" si="10"/>
        <v>8.5781844666807355E-2</v>
      </c>
      <c r="T127" s="4">
        <v>4.1849006526264942E-2</v>
      </c>
      <c r="U127" s="4">
        <v>4.3932838140542413E-2</v>
      </c>
      <c r="V127" s="7">
        <f t="shared" si="11"/>
        <v>9.8779328351103368E-2</v>
      </c>
      <c r="W127" s="12">
        <v>1.7353370270953686E-2</v>
      </c>
      <c r="X127" s="12">
        <v>3.6403291750396922E-2</v>
      </c>
      <c r="Y127" s="12">
        <v>2.0168583658847376E-2</v>
      </c>
      <c r="Z127" s="12">
        <v>2.4854082670905383E-2</v>
      </c>
    </row>
    <row r="128" spans="1:26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27420</v>
      </c>
      <c r="F128" s="1">
        <f t="shared" si="6"/>
        <v>0.45909986983087647</v>
      </c>
      <c r="G128" s="2">
        <f t="shared" si="7"/>
        <v>0.11248337565293463</v>
      </c>
      <c r="H128" s="3">
        <v>4.665850649083933E-2</v>
      </c>
      <c r="I128" s="3">
        <v>1.0693537135770897E-2</v>
      </c>
      <c r="J128" s="3">
        <v>3.7564088429188229E-2</v>
      </c>
      <c r="K128" s="3">
        <v>1.756724359713617E-2</v>
      </c>
      <c r="L128" s="5">
        <f t="shared" si="8"/>
        <v>7.1573802272653045E-2</v>
      </c>
      <c r="M128" s="6">
        <v>4.6264173090684153E-2</v>
      </c>
      <c r="N128" s="6">
        <v>9.6695232744752769E-3</v>
      </c>
      <c r="O128" s="6">
        <v>1.564010590749362E-2</v>
      </c>
      <c r="P128" s="15">
        <f t="shared" si="9"/>
        <v>7.9572191945249504E-2</v>
      </c>
      <c r="Q128" s="14">
        <v>4.6519444287617978E-2</v>
      </c>
      <c r="R128" s="14">
        <v>3.3052747657631519E-2</v>
      </c>
      <c r="S128" s="16">
        <f t="shared" si="10"/>
        <v>0.10466275105071615</v>
      </c>
      <c r="T128" s="4">
        <v>4.7616392663240116E-2</v>
      </c>
      <c r="U128" s="4">
        <v>5.7046358387476029E-2</v>
      </c>
      <c r="V128" s="7">
        <f t="shared" si="11"/>
        <v>9.0807748909323138E-2</v>
      </c>
      <c r="W128" s="12">
        <v>1.3594282373190547E-2</v>
      </c>
      <c r="X128" s="12">
        <v>3.1548714388825942E-2</v>
      </c>
      <c r="Y128" s="12">
        <v>2.0173943865943796E-2</v>
      </c>
      <c r="Z128" s="12">
        <v>2.549080828136286E-2</v>
      </c>
    </row>
    <row r="129" spans="1:26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64440</v>
      </c>
      <c r="F129" s="1">
        <f t="shared" si="6"/>
        <v>0.47277488814989221</v>
      </c>
      <c r="G129" s="2">
        <f t="shared" si="7"/>
        <v>0.10093373213843075</v>
      </c>
      <c r="H129" s="3">
        <v>4.1363174853469284E-2</v>
      </c>
      <c r="I129" s="3">
        <v>1.0428489848704236E-2</v>
      </c>
      <c r="J129" s="3">
        <v>3.2085133605753949E-2</v>
      </c>
      <c r="K129" s="3">
        <v>1.7056933830503284E-2</v>
      </c>
      <c r="L129" s="5">
        <f t="shared" si="8"/>
        <v>7.7247092547239535E-2</v>
      </c>
      <c r="M129" s="6">
        <v>4.9736754912447868E-2</v>
      </c>
      <c r="N129" s="6">
        <v>1.2265167998146732E-2</v>
      </c>
      <c r="O129" s="6">
        <v>1.5245169636644939E-2</v>
      </c>
      <c r="P129" s="15">
        <f t="shared" si="9"/>
        <v>8.1470862531522206E-2</v>
      </c>
      <c r="Q129" s="14">
        <v>4.8581119935849959E-2</v>
      </c>
      <c r="R129" s="14">
        <v>3.2889742595672247E-2</v>
      </c>
      <c r="S129" s="16">
        <f t="shared" si="10"/>
        <v>0.10266908952820976</v>
      </c>
      <c r="T129" s="4">
        <v>5.1191474048836866E-2</v>
      </c>
      <c r="U129" s="4">
        <v>5.1477615479372893E-2</v>
      </c>
      <c r="V129" s="7">
        <f t="shared" si="11"/>
        <v>0.11045411140448994</v>
      </c>
      <c r="W129" s="12">
        <v>2.0102221577326794E-2</v>
      </c>
      <c r="X129" s="12">
        <v>3.7061876986608344E-2</v>
      </c>
      <c r="Y129" s="12">
        <v>2.2937256982953739E-2</v>
      </c>
      <c r="Z129" s="12">
        <v>3.0352755857601048E-2</v>
      </c>
    </row>
    <row r="130" spans="1:26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34360</v>
      </c>
      <c r="F130" s="1">
        <f t="shared" si="6"/>
        <v>0.46815187872369424</v>
      </c>
      <c r="G130" s="2">
        <f t="shared" si="7"/>
        <v>0.10063228487853876</v>
      </c>
      <c r="H130" s="3">
        <v>4.235515638902361E-2</v>
      </c>
      <c r="I130" s="3">
        <v>9.646419590633129E-3</v>
      </c>
      <c r="J130" s="3">
        <v>3.2039166005372335E-2</v>
      </c>
      <c r="K130" s="3">
        <v>1.6591542893509687E-2</v>
      </c>
      <c r="L130" s="5">
        <f t="shared" si="8"/>
        <v>7.0255120782434205E-2</v>
      </c>
      <c r="M130" s="6">
        <v>4.5296768185039062E-2</v>
      </c>
      <c r="N130" s="6">
        <v>1.0377245202118654E-2</v>
      </c>
      <c r="O130" s="6">
        <v>1.458110739527649E-2</v>
      </c>
      <c r="P130" s="15">
        <f t="shared" si="9"/>
        <v>7.8757477619278787E-2</v>
      </c>
      <c r="Q130" s="14">
        <v>4.7049358394918563E-2</v>
      </c>
      <c r="R130" s="14">
        <v>3.1708119224360232E-2</v>
      </c>
      <c r="S130" s="16">
        <f t="shared" si="10"/>
        <v>0.10690417607425817</v>
      </c>
      <c r="T130" s="4">
        <v>5.1610944520789404E-2</v>
      </c>
      <c r="U130" s="4">
        <v>5.5293231553468762E-2</v>
      </c>
      <c r="V130" s="7">
        <f t="shared" si="11"/>
        <v>0.11160281936918433</v>
      </c>
      <c r="W130" s="12">
        <v>1.8634631524214403E-2</v>
      </c>
      <c r="X130" s="12">
        <v>3.9686475670080483E-2</v>
      </c>
      <c r="Y130" s="12">
        <v>2.2697250596244761E-2</v>
      </c>
      <c r="Z130" s="12">
        <v>3.0584461578644685E-2</v>
      </c>
    </row>
    <row r="131" spans="1:26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36110</v>
      </c>
      <c r="F131" s="1">
        <f t="shared" ref="F131:F194" si="12">G131+P131+L131+V131+S131</f>
        <v>0.4617036911601472</v>
      </c>
      <c r="G131" s="2">
        <f t="shared" ref="G131:G194" si="13">SUM(H131:K131)</f>
        <v>0.11347098609580634</v>
      </c>
      <c r="H131" s="3">
        <v>4.6861212865438907E-2</v>
      </c>
      <c r="I131" s="3">
        <v>1.0936952876968071E-2</v>
      </c>
      <c r="J131" s="3">
        <v>3.7816766773824333E-2</v>
      </c>
      <c r="K131" s="3">
        <v>1.7856053579575024E-2</v>
      </c>
      <c r="L131" s="5">
        <f t="shared" ref="L131:L194" si="14">SUM(M131:O131)</f>
        <v>7.925352101802409E-2</v>
      </c>
      <c r="M131" s="6">
        <v>5.1601484331407675E-2</v>
      </c>
      <c r="N131" s="6">
        <v>1.1772922593301482E-2</v>
      </c>
      <c r="O131" s="6">
        <v>1.5879114093314925E-2</v>
      </c>
      <c r="P131" s="15">
        <f t="shared" ref="P131:P194" si="15">SUM(Q131:R131)</f>
        <v>8.3749996241074431E-2</v>
      </c>
      <c r="Q131" s="14">
        <v>4.9815610251205698E-2</v>
      </c>
      <c r="R131" s="14">
        <v>3.3934385989868733E-2</v>
      </c>
      <c r="S131" s="16">
        <f t="shared" ref="S131:S194" si="16">SUM(T131:U131)</f>
        <v>9.8929912408562651E-2</v>
      </c>
      <c r="T131" s="4">
        <v>4.4354932475855757E-2</v>
      </c>
      <c r="U131" s="4">
        <v>5.4574979932706894E-2</v>
      </c>
      <c r="V131" s="7">
        <f t="shared" ref="V131:V194" si="17">SUM(W131:Z131)</f>
        <v>8.6299275396679698E-2</v>
      </c>
      <c r="W131" s="12">
        <v>1.4044109002892404E-2</v>
      </c>
      <c r="X131" s="12">
        <v>2.9004374067534856E-2</v>
      </c>
      <c r="Y131" s="12">
        <v>1.9373702563611608E-2</v>
      </c>
      <c r="Z131" s="12">
        <v>2.3877089762640833E-2</v>
      </c>
    </row>
    <row r="132" spans="1:26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118020</v>
      </c>
      <c r="F132" s="1">
        <f t="shared" si="12"/>
        <v>0.46028498425545061</v>
      </c>
      <c r="G132" s="2">
        <f t="shared" si="13"/>
        <v>0.10377371351147857</v>
      </c>
      <c r="H132" s="3">
        <v>4.2788342832222784E-2</v>
      </c>
      <c r="I132" s="3">
        <v>1.0173761774892195E-2</v>
      </c>
      <c r="J132" s="3">
        <v>3.2277470636255842E-2</v>
      </c>
      <c r="K132" s="3">
        <v>1.8534138268107753E-2</v>
      </c>
      <c r="L132" s="5">
        <f t="shared" si="14"/>
        <v>8.4269780222870544E-2</v>
      </c>
      <c r="M132" s="6">
        <v>5.3745811669142857E-2</v>
      </c>
      <c r="N132" s="6">
        <v>1.312088252012958E-2</v>
      </c>
      <c r="O132" s="6">
        <v>1.7403086033598102E-2</v>
      </c>
      <c r="P132" s="15">
        <f t="shared" si="15"/>
        <v>8.1139666714331454E-2</v>
      </c>
      <c r="Q132" s="14">
        <v>4.807109531458631E-2</v>
      </c>
      <c r="R132" s="14">
        <v>3.3068571399745145E-2</v>
      </c>
      <c r="S132" s="16">
        <f t="shared" si="16"/>
        <v>9.2066210557860559E-2</v>
      </c>
      <c r="T132" s="4">
        <v>4.5433953104892448E-2</v>
      </c>
      <c r="U132" s="4">
        <v>4.6632257452968111E-2</v>
      </c>
      <c r="V132" s="7">
        <f t="shared" si="17"/>
        <v>9.9035613248909443E-2</v>
      </c>
      <c r="W132" s="12">
        <v>1.7527387075073064E-2</v>
      </c>
      <c r="X132" s="12">
        <v>3.3842094678017534E-2</v>
      </c>
      <c r="Y132" s="12">
        <v>2.0987660435136491E-2</v>
      </c>
      <c r="Z132" s="12">
        <v>2.6678471060682361E-2</v>
      </c>
    </row>
    <row r="133" spans="1:26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57350</v>
      </c>
      <c r="F133" s="1">
        <f t="shared" si="12"/>
        <v>0.45968625891033132</v>
      </c>
      <c r="G133" s="2">
        <f t="shared" si="13"/>
        <v>0.10145507398014557</v>
      </c>
      <c r="H133" s="3">
        <v>4.1446158421744053E-2</v>
      </c>
      <c r="I133" s="3">
        <v>9.8659943133762428E-3</v>
      </c>
      <c r="J133" s="3">
        <v>3.2920607025897837E-2</v>
      </c>
      <c r="K133" s="3">
        <v>1.7222314219127437E-2</v>
      </c>
      <c r="L133" s="5">
        <f t="shared" si="14"/>
        <v>7.19808069174913E-2</v>
      </c>
      <c r="M133" s="6">
        <v>4.6322718834017E-2</v>
      </c>
      <c r="N133" s="6">
        <v>1.0888565739288706E-2</v>
      </c>
      <c r="O133" s="6">
        <v>1.4769522344185585E-2</v>
      </c>
      <c r="P133" s="15">
        <f t="shared" si="15"/>
        <v>7.9079646958767152E-2</v>
      </c>
      <c r="Q133" s="14">
        <v>4.7723647688741114E-2</v>
      </c>
      <c r="R133" s="14">
        <v>3.1355999270026039E-2</v>
      </c>
      <c r="S133" s="16">
        <f t="shared" si="16"/>
        <v>0.10021579610459144</v>
      </c>
      <c r="T133" s="4">
        <v>4.7809514593016994E-2</v>
      </c>
      <c r="U133" s="4">
        <v>5.2406281511574455E-2</v>
      </c>
      <c r="V133" s="7">
        <f t="shared" si="17"/>
        <v>0.10695493494933585</v>
      </c>
      <c r="W133" s="12">
        <v>1.730699743712923E-2</v>
      </c>
      <c r="X133" s="12">
        <v>3.7763219874346853E-2</v>
      </c>
      <c r="Y133" s="12">
        <v>2.2415553146272502E-2</v>
      </c>
      <c r="Z133" s="12">
        <v>2.9469164491587263E-2</v>
      </c>
    </row>
    <row r="134" spans="1:26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36570</v>
      </c>
      <c r="F134" s="1">
        <f t="shared" si="12"/>
        <v>0.4676229729371334</v>
      </c>
      <c r="G134" s="2">
        <f t="shared" si="13"/>
        <v>0.1188939994596981</v>
      </c>
      <c r="H134" s="3">
        <v>4.8866297168307565E-2</v>
      </c>
      <c r="I134" s="3">
        <v>1.1552917112317485E-2</v>
      </c>
      <c r="J134" s="3">
        <v>3.8227577766684305E-2</v>
      </c>
      <c r="K134" s="3">
        <v>2.0247207412388741E-2</v>
      </c>
      <c r="L134" s="5">
        <f t="shared" si="14"/>
        <v>8.7883321506674911E-2</v>
      </c>
      <c r="M134" s="6">
        <v>5.6896862960702302E-2</v>
      </c>
      <c r="N134" s="6">
        <v>1.2398015925858303E-2</v>
      </c>
      <c r="O134" s="6">
        <v>1.8588442620114311E-2</v>
      </c>
      <c r="P134" s="15">
        <f t="shared" si="15"/>
        <v>8.2094051399035667E-2</v>
      </c>
      <c r="Q134" s="14">
        <v>4.852717925447185E-2</v>
      </c>
      <c r="R134" s="14">
        <v>3.356687214456381E-2</v>
      </c>
      <c r="S134" s="16">
        <f t="shared" si="16"/>
        <v>9.7747366020517715E-2</v>
      </c>
      <c r="T134" s="4">
        <v>4.2986914616947251E-2</v>
      </c>
      <c r="U134" s="4">
        <v>5.4760451403570463E-2</v>
      </c>
      <c r="V134" s="7">
        <f t="shared" si="17"/>
        <v>8.1004234551206977E-2</v>
      </c>
      <c r="W134" s="12">
        <v>1.2065166963172481E-2</v>
      </c>
      <c r="X134" s="12">
        <v>2.973543931165061E-2</v>
      </c>
      <c r="Y134" s="12">
        <v>1.8132249832683797E-2</v>
      </c>
      <c r="Z134" s="12">
        <v>2.1071378443700096E-2</v>
      </c>
    </row>
    <row r="135" spans="1:26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93370</v>
      </c>
      <c r="F135" s="1">
        <f t="shared" si="12"/>
        <v>0.45447166810435002</v>
      </c>
      <c r="G135" s="2">
        <f t="shared" si="13"/>
        <v>0.11151369533634381</v>
      </c>
      <c r="H135" s="3">
        <v>4.2750528350183462E-2</v>
      </c>
      <c r="I135" s="3">
        <v>1.0956817217124966E-2</v>
      </c>
      <c r="J135" s="3">
        <v>3.5843298477703719E-2</v>
      </c>
      <c r="K135" s="3">
        <v>2.1963051291331658E-2</v>
      </c>
      <c r="L135" s="5">
        <f t="shared" si="14"/>
        <v>9.2637774607665951E-2</v>
      </c>
      <c r="M135" s="6">
        <v>5.7930968080497039E-2</v>
      </c>
      <c r="N135" s="6">
        <v>1.576301415880255E-2</v>
      </c>
      <c r="O135" s="6">
        <v>1.894379236836637E-2</v>
      </c>
      <c r="P135" s="15">
        <f t="shared" si="15"/>
        <v>8.7369165133403065E-2</v>
      </c>
      <c r="Q135" s="14">
        <v>5.0683691914698875E-2</v>
      </c>
      <c r="R135" s="14">
        <v>3.668547321870419E-2</v>
      </c>
      <c r="S135" s="16">
        <f t="shared" si="16"/>
        <v>7.9017932573446997E-2</v>
      </c>
      <c r="T135" s="4">
        <v>3.7615060506963414E-2</v>
      </c>
      <c r="U135" s="4">
        <v>4.1402872066483576E-2</v>
      </c>
      <c r="V135" s="7">
        <f t="shared" si="17"/>
        <v>8.3933100453490173E-2</v>
      </c>
      <c r="W135" s="12">
        <v>1.3941997082109582E-2</v>
      </c>
      <c r="X135" s="12">
        <v>3.1217924263114052E-2</v>
      </c>
      <c r="Y135" s="12">
        <v>1.8061701345209423E-2</v>
      </c>
      <c r="Z135" s="12">
        <v>2.071147776305713E-2</v>
      </c>
    </row>
    <row r="136" spans="1:26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278180</v>
      </c>
      <c r="F136" s="1">
        <f t="shared" si="12"/>
        <v>0.46549014691207924</v>
      </c>
      <c r="G136" s="2">
        <f t="shared" si="13"/>
        <v>0.10335611133942098</v>
      </c>
      <c r="H136" s="3">
        <v>4.0305499174508631E-2</v>
      </c>
      <c r="I136" s="3">
        <v>1.0463971127138871E-2</v>
      </c>
      <c r="J136" s="3">
        <v>3.2751687952034779E-2</v>
      </c>
      <c r="K136" s="3">
        <v>1.9834953085738696E-2</v>
      </c>
      <c r="L136" s="5">
        <f t="shared" si="14"/>
        <v>8.5575755772889395E-2</v>
      </c>
      <c r="M136" s="6">
        <v>5.1729073868072045E-2</v>
      </c>
      <c r="N136" s="6">
        <v>1.5611389027720119E-2</v>
      </c>
      <c r="O136" s="6">
        <v>1.8235292877097225E-2</v>
      </c>
      <c r="P136" s="15">
        <f t="shared" si="15"/>
        <v>8.6374834950338084E-2</v>
      </c>
      <c r="Q136" s="14">
        <v>5.0343500500527549E-2</v>
      </c>
      <c r="R136" s="14">
        <v>3.6031334449810534E-2</v>
      </c>
      <c r="S136" s="16">
        <f t="shared" si="16"/>
        <v>8.4464554916013374E-2</v>
      </c>
      <c r="T136" s="4">
        <v>4.1512909458613856E-2</v>
      </c>
      <c r="U136" s="4">
        <v>4.2951645457399511E-2</v>
      </c>
      <c r="V136" s="7">
        <f t="shared" si="17"/>
        <v>0.10571888993341738</v>
      </c>
      <c r="W136" s="12">
        <v>2.0888391913795098E-2</v>
      </c>
      <c r="X136" s="12">
        <v>3.5530682180107298E-2</v>
      </c>
      <c r="Y136" s="12">
        <v>2.1778768548986797E-2</v>
      </c>
      <c r="Z136" s="12">
        <v>2.7521047290528174E-2</v>
      </c>
    </row>
    <row r="137" spans="1:26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47150</v>
      </c>
      <c r="F137" s="1">
        <f t="shared" si="12"/>
        <v>0.46657517895091249</v>
      </c>
      <c r="G137" s="2">
        <f t="shared" si="13"/>
        <v>0.10623057481338859</v>
      </c>
      <c r="H137" s="3">
        <v>4.3806365491594897E-2</v>
      </c>
      <c r="I137" s="3">
        <v>1.0729971831522906E-2</v>
      </c>
      <c r="J137" s="3">
        <v>3.30999475812312E-2</v>
      </c>
      <c r="K137" s="3">
        <v>1.8594289909039594E-2</v>
      </c>
      <c r="L137" s="5">
        <f t="shared" si="14"/>
        <v>7.611194012270539E-2</v>
      </c>
      <c r="M137" s="6">
        <v>4.8297267994263079E-2</v>
      </c>
      <c r="N137" s="6">
        <v>1.1379084612469866E-2</v>
      </c>
      <c r="O137" s="6">
        <v>1.6435587515972447E-2</v>
      </c>
      <c r="P137" s="15">
        <f t="shared" si="15"/>
        <v>8.1127081176371435E-2</v>
      </c>
      <c r="Q137" s="14">
        <v>4.8253969658068309E-2</v>
      </c>
      <c r="R137" s="14">
        <v>3.2873111518303133E-2</v>
      </c>
      <c r="S137" s="16">
        <f t="shared" si="16"/>
        <v>9.9007672124579477E-2</v>
      </c>
      <c r="T137" s="4">
        <v>4.800925563370232E-2</v>
      </c>
      <c r="U137" s="4">
        <v>5.0998416490877156E-2</v>
      </c>
      <c r="V137" s="7">
        <f t="shared" si="17"/>
        <v>0.10409791071386759</v>
      </c>
      <c r="W137" s="12">
        <v>1.7180913757245241E-2</v>
      </c>
      <c r="X137" s="12">
        <v>3.7092662517867969E-2</v>
      </c>
      <c r="Y137" s="12">
        <v>2.1028991444627561E-2</v>
      </c>
      <c r="Z137" s="12">
        <v>2.8795342994126817E-2</v>
      </c>
    </row>
    <row r="138" spans="1:26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33350</v>
      </c>
      <c r="F138" s="1">
        <f t="shared" si="12"/>
        <v>0.44708250247059739</v>
      </c>
      <c r="G138" s="2">
        <f t="shared" si="13"/>
        <v>0.10278463818783412</v>
      </c>
      <c r="H138" s="3">
        <v>4.1845242805093517E-2</v>
      </c>
      <c r="I138" s="3">
        <v>1.0575950351052093E-2</v>
      </c>
      <c r="J138" s="3">
        <v>3.2439858374833319E-2</v>
      </c>
      <c r="K138" s="3">
        <v>1.7923586656855204E-2</v>
      </c>
      <c r="L138" s="5">
        <f t="shared" si="14"/>
        <v>6.8600326982770035E-2</v>
      </c>
      <c r="M138" s="6">
        <v>4.2302369592509131E-2</v>
      </c>
      <c r="N138" s="6">
        <v>1.1122662652343429E-2</v>
      </c>
      <c r="O138" s="6">
        <v>1.5175294737917478E-2</v>
      </c>
      <c r="P138" s="15">
        <f t="shared" si="15"/>
        <v>7.2777433312901166E-2</v>
      </c>
      <c r="Q138" s="14">
        <v>4.3314451557383164E-2</v>
      </c>
      <c r="R138" s="14">
        <v>2.9462981755518005E-2</v>
      </c>
      <c r="S138" s="16">
        <f t="shared" si="16"/>
        <v>0.10007837518719215</v>
      </c>
      <c r="T138" s="4">
        <v>4.8885796637492838E-2</v>
      </c>
      <c r="U138" s="4">
        <v>5.1192578549699309E-2</v>
      </c>
      <c r="V138" s="7">
        <f t="shared" si="17"/>
        <v>0.10284172879989993</v>
      </c>
      <c r="W138" s="12">
        <v>1.8334518744409962E-2</v>
      </c>
      <c r="X138" s="12">
        <v>3.4140115369026218E-2</v>
      </c>
      <c r="Y138" s="12">
        <v>2.1214862030312021E-2</v>
      </c>
      <c r="Z138" s="12">
        <v>2.9152232656151734E-2</v>
      </c>
    </row>
    <row r="139" spans="1:26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215570</v>
      </c>
      <c r="F139" s="1">
        <f t="shared" si="12"/>
        <v>0.45780171748576554</v>
      </c>
      <c r="G139" s="2">
        <f t="shared" si="13"/>
        <v>0.10386524051111723</v>
      </c>
      <c r="H139" s="3">
        <v>4.1044540025227033E-2</v>
      </c>
      <c r="I139" s="3">
        <v>1.0673713316846606E-2</v>
      </c>
      <c r="J139" s="3">
        <v>3.2660087899304364E-2</v>
      </c>
      <c r="K139" s="3">
        <v>1.9486899269739229E-2</v>
      </c>
      <c r="L139" s="5">
        <f t="shared" si="14"/>
        <v>8.2490839509087255E-2</v>
      </c>
      <c r="M139" s="6">
        <v>5.1037901442903738E-2</v>
      </c>
      <c r="N139" s="6">
        <v>1.4412126527137531E-2</v>
      </c>
      <c r="O139" s="6">
        <v>1.7040811539045984E-2</v>
      </c>
      <c r="P139" s="15">
        <f t="shared" si="15"/>
        <v>8.344999800557576E-2</v>
      </c>
      <c r="Q139" s="14">
        <v>4.8571869672586053E-2</v>
      </c>
      <c r="R139" s="14">
        <v>3.4878128332989707E-2</v>
      </c>
      <c r="S139" s="16">
        <f t="shared" si="16"/>
        <v>8.8309492316161073E-2</v>
      </c>
      <c r="T139" s="4">
        <v>4.274369082793171E-2</v>
      </c>
      <c r="U139" s="4">
        <v>4.5565801488229363E-2</v>
      </c>
      <c r="V139" s="7">
        <f t="shared" si="17"/>
        <v>9.9686147143824205E-2</v>
      </c>
      <c r="W139" s="12">
        <v>1.7670419209572172E-2</v>
      </c>
      <c r="X139" s="12">
        <v>3.59001258365221E-2</v>
      </c>
      <c r="Y139" s="12">
        <v>2.0522712365524179E-2</v>
      </c>
      <c r="Z139" s="12">
        <v>2.5592889732205752E-2</v>
      </c>
    </row>
    <row r="140" spans="1:26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560360</v>
      </c>
      <c r="F140" s="1">
        <f t="shared" si="12"/>
        <v>0.45788539576484072</v>
      </c>
      <c r="G140" s="2">
        <f t="shared" si="13"/>
        <v>0.1010340632972343</v>
      </c>
      <c r="H140" s="3">
        <v>4.0240503626812675E-2</v>
      </c>
      <c r="I140" s="3">
        <v>1.0101228112350685E-2</v>
      </c>
      <c r="J140" s="3">
        <v>3.1803767215680269E-2</v>
      </c>
      <c r="K140" s="3">
        <v>1.8888564342390661E-2</v>
      </c>
      <c r="L140" s="5">
        <f t="shared" si="14"/>
        <v>8.1398270957374716E-2</v>
      </c>
      <c r="M140" s="6">
        <v>5.0716025096906474E-2</v>
      </c>
      <c r="N140" s="6">
        <v>1.4084780965062604E-2</v>
      </c>
      <c r="O140" s="6">
        <v>1.6597464895405627E-2</v>
      </c>
      <c r="P140" s="15">
        <f t="shared" si="15"/>
        <v>8.2569494362981832E-2</v>
      </c>
      <c r="Q140" s="14">
        <v>4.8264035419108238E-2</v>
      </c>
      <c r="R140" s="14">
        <v>3.4305458943873594E-2</v>
      </c>
      <c r="S140" s="16">
        <f t="shared" si="16"/>
        <v>8.7768484671724767E-2</v>
      </c>
      <c r="T140" s="4">
        <v>4.4113488642873407E-2</v>
      </c>
      <c r="U140" s="4">
        <v>4.3654996028851353E-2</v>
      </c>
      <c r="V140" s="7">
        <f t="shared" si="17"/>
        <v>0.1051150824755251</v>
      </c>
      <c r="W140" s="12">
        <v>1.8006498038727788E-2</v>
      </c>
      <c r="X140" s="12">
        <v>3.8376188079792685E-2</v>
      </c>
      <c r="Y140" s="12">
        <v>2.1427087265591477E-2</v>
      </c>
      <c r="Z140" s="12">
        <v>2.7305309091413151E-2</v>
      </c>
    </row>
    <row r="141" spans="1:26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38390</v>
      </c>
      <c r="F141" s="1">
        <f t="shared" si="12"/>
        <v>0.46022461731811415</v>
      </c>
      <c r="G141" s="2">
        <f t="shared" si="13"/>
        <v>0.10384526318532594</v>
      </c>
      <c r="H141" s="3">
        <v>4.1116943002455823E-2</v>
      </c>
      <c r="I141" s="3">
        <v>1.0458014671186143E-2</v>
      </c>
      <c r="J141" s="3">
        <v>3.3547676456267841E-2</v>
      </c>
      <c r="K141" s="3">
        <v>1.8722629055416138E-2</v>
      </c>
      <c r="L141" s="5">
        <f t="shared" si="14"/>
        <v>7.2507697231041224E-2</v>
      </c>
      <c r="M141" s="6">
        <v>4.5781466569860096E-2</v>
      </c>
      <c r="N141" s="6">
        <v>1.1509454602332143E-2</v>
      </c>
      <c r="O141" s="6">
        <v>1.5216776058848988E-2</v>
      </c>
      <c r="P141" s="15">
        <f t="shared" si="15"/>
        <v>8.0437359954596471E-2</v>
      </c>
      <c r="Q141" s="14">
        <v>4.8370407103824273E-2</v>
      </c>
      <c r="R141" s="14">
        <v>3.2066952850772192E-2</v>
      </c>
      <c r="S141" s="16">
        <f t="shared" si="16"/>
        <v>9.5841172199978467E-2</v>
      </c>
      <c r="T141" s="4">
        <v>4.6427049890315611E-2</v>
      </c>
      <c r="U141" s="4">
        <v>4.9414122309662856E-2</v>
      </c>
      <c r="V141" s="7">
        <f t="shared" si="17"/>
        <v>0.10759312474717206</v>
      </c>
      <c r="W141" s="12">
        <v>1.8326900272179064E-2</v>
      </c>
      <c r="X141" s="12">
        <v>3.7546308771470645E-2</v>
      </c>
      <c r="Y141" s="12">
        <v>2.2143722301644322E-2</v>
      </c>
      <c r="Z141" s="12">
        <v>2.9576193401878031E-2</v>
      </c>
    </row>
    <row r="142" spans="1:26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48020</v>
      </c>
      <c r="F142" s="1">
        <f t="shared" si="12"/>
        <v>0.4533851130931752</v>
      </c>
      <c r="G142" s="2">
        <f t="shared" si="13"/>
        <v>0.11482071177872262</v>
      </c>
      <c r="H142" s="3">
        <v>4.3525205811882781E-2</v>
      </c>
      <c r="I142" s="3">
        <v>1.0631445457339987E-2</v>
      </c>
      <c r="J142" s="3">
        <v>4.0353423157893406E-2</v>
      </c>
      <c r="K142" s="3">
        <v>2.0310637351606441E-2</v>
      </c>
      <c r="L142" s="5">
        <f t="shared" si="14"/>
        <v>7.6461677315988352E-2</v>
      </c>
      <c r="M142" s="6">
        <v>4.8920091084824327E-2</v>
      </c>
      <c r="N142" s="6">
        <v>1.1893837338438351E-2</v>
      </c>
      <c r="O142" s="6">
        <v>1.5647748892725678E-2</v>
      </c>
      <c r="P142" s="15">
        <f t="shared" si="15"/>
        <v>8.1347456414053082E-2</v>
      </c>
      <c r="Q142" s="14">
        <v>4.872219681890997E-2</v>
      </c>
      <c r="R142" s="14">
        <v>3.2625259595143119E-2</v>
      </c>
      <c r="S142" s="16">
        <f t="shared" si="16"/>
        <v>8.5068929903903245E-2</v>
      </c>
      <c r="T142" s="4">
        <v>3.9209937112962966E-2</v>
      </c>
      <c r="U142" s="4">
        <v>4.585899279094028E-2</v>
      </c>
      <c r="V142" s="7">
        <f t="shared" si="17"/>
        <v>9.5686337680507882E-2</v>
      </c>
      <c r="W142" s="12">
        <v>1.3584589768897277E-2</v>
      </c>
      <c r="X142" s="12">
        <v>3.8310642511117085E-2</v>
      </c>
      <c r="Y142" s="12">
        <v>1.9984715379985699E-2</v>
      </c>
      <c r="Z142" s="12">
        <v>2.3806390020507835E-2</v>
      </c>
    </row>
    <row r="143" spans="1:26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327520</v>
      </c>
      <c r="F143" s="1">
        <f t="shared" si="12"/>
        <v>0.45140716148105242</v>
      </c>
      <c r="G143" s="2">
        <f t="shared" si="13"/>
        <v>0.10158821429100798</v>
      </c>
      <c r="H143" s="3">
        <v>3.9218667056773154E-2</v>
      </c>
      <c r="I143" s="3">
        <v>1.0137429989133702E-2</v>
      </c>
      <c r="J143" s="3">
        <v>3.2346744752312043E-2</v>
      </c>
      <c r="K143" s="3">
        <v>1.9885372492789068E-2</v>
      </c>
      <c r="L143" s="5">
        <f t="shared" si="14"/>
        <v>8.2387598477364821E-2</v>
      </c>
      <c r="M143" s="6">
        <v>5.1139911839944784E-2</v>
      </c>
      <c r="N143" s="6">
        <v>1.4650723968936059E-2</v>
      </c>
      <c r="O143" s="6">
        <v>1.6596962668483976E-2</v>
      </c>
      <c r="P143" s="15">
        <f t="shared" si="15"/>
        <v>8.3023428345223277E-2</v>
      </c>
      <c r="Q143" s="14">
        <v>4.8022159286295121E-2</v>
      </c>
      <c r="R143" s="14">
        <v>3.5001269058928156E-2</v>
      </c>
      <c r="S143" s="16">
        <f t="shared" si="16"/>
        <v>8.0859550613850917E-2</v>
      </c>
      <c r="T143" s="4">
        <v>3.8979561219122515E-2</v>
      </c>
      <c r="U143" s="4">
        <v>4.1879989394728409E-2</v>
      </c>
      <c r="V143" s="7">
        <f t="shared" si="17"/>
        <v>0.10354836975360544</v>
      </c>
      <c r="W143" s="12">
        <v>1.8316087714551649E-2</v>
      </c>
      <c r="X143" s="12">
        <v>3.9428468807591814E-2</v>
      </c>
      <c r="Y143" s="12">
        <v>2.0767447892548231E-2</v>
      </c>
      <c r="Z143" s="12">
        <v>2.5036365338913746E-2</v>
      </c>
    </row>
    <row r="144" spans="1:26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79550</v>
      </c>
      <c r="F144" s="1">
        <f t="shared" si="12"/>
        <v>0.45664831994066279</v>
      </c>
      <c r="G144" s="2">
        <f t="shared" si="13"/>
        <v>9.2022700550702483E-2</v>
      </c>
      <c r="H144" s="3">
        <v>3.5466759739505228E-2</v>
      </c>
      <c r="I144" s="3">
        <v>9.7713240079925802E-3</v>
      </c>
      <c r="J144" s="3">
        <v>2.9248029947853173E-2</v>
      </c>
      <c r="K144" s="3">
        <v>1.7536586855351494E-2</v>
      </c>
      <c r="L144" s="5">
        <f t="shared" si="14"/>
        <v>6.6582026335171643E-2</v>
      </c>
      <c r="M144" s="6">
        <v>4.2149027180206161E-2</v>
      </c>
      <c r="N144" s="6">
        <v>1.0975188683127956E-2</v>
      </c>
      <c r="O144" s="6">
        <v>1.3457810471837525E-2</v>
      </c>
      <c r="P144" s="15">
        <f t="shared" si="15"/>
        <v>7.582236612544567E-2</v>
      </c>
      <c r="Q144" s="14">
        <v>4.7262292842275302E-2</v>
      </c>
      <c r="R144" s="14">
        <v>2.8560073283170367E-2</v>
      </c>
      <c r="S144" s="16">
        <f t="shared" si="16"/>
        <v>8.822431732328001E-2</v>
      </c>
      <c r="T144" s="4">
        <v>4.4247411263638368E-2</v>
      </c>
      <c r="U144" s="4">
        <v>4.3976906059641635E-2</v>
      </c>
      <c r="V144" s="7">
        <f t="shared" si="17"/>
        <v>0.13399690960606297</v>
      </c>
      <c r="W144" s="12">
        <v>2.1833044250110841E-2</v>
      </c>
      <c r="X144" s="12">
        <v>5.2437590797754757E-2</v>
      </c>
      <c r="Y144" s="12">
        <v>2.5816878078363657E-2</v>
      </c>
      <c r="Z144" s="12">
        <v>3.3909396479833695E-2</v>
      </c>
    </row>
    <row r="145" spans="1:26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123230</v>
      </c>
      <c r="F145" s="1">
        <f t="shared" si="12"/>
        <v>0.45187510530398817</v>
      </c>
      <c r="G145" s="2">
        <f t="shared" si="13"/>
        <v>9.7951268010989717E-2</v>
      </c>
      <c r="H145" s="3">
        <v>3.991039308881765E-2</v>
      </c>
      <c r="I145" s="3">
        <v>9.5493179654005077E-3</v>
      </c>
      <c r="J145" s="3">
        <v>3.1121381371838886E-2</v>
      </c>
      <c r="K145" s="3">
        <v>1.7370175584932673E-2</v>
      </c>
      <c r="L145" s="5">
        <f t="shared" si="14"/>
        <v>7.8393550830857667E-2</v>
      </c>
      <c r="M145" s="6">
        <v>5.1338207245506438E-2</v>
      </c>
      <c r="N145" s="6">
        <v>1.2667980737954018E-2</v>
      </c>
      <c r="O145" s="6">
        <v>1.4387362847397216E-2</v>
      </c>
      <c r="P145" s="15">
        <f t="shared" si="15"/>
        <v>8.3243328339720465E-2</v>
      </c>
      <c r="Q145" s="14">
        <v>4.9817768128464175E-2</v>
      </c>
      <c r="R145" s="14">
        <v>3.342556021125629E-2</v>
      </c>
      <c r="S145" s="16">
        <f t="shared" si="16"/>
        <v>8.4247574190401076E-2</v>
      </c>
      <c r="T145" s="4">
        <v>4.0780041033505715E-2</v>
      </c>
      <c r="U145" s="4">
        <v>4.3467533156895354E-2</v>
      </c>
      <c r="V145" s="7">
        <f t="shared" si="17"/>
        <v>0.10803938393201921</v>
      </c>
      <c r="W145" s="12">
        <v>1.8892508654030145E-2</v>
      </c>
      <c r="X145" s="12">
        <v>3.9878970075597465E-2</v>
      </c>
      <c r="Y145" s="12">
        <v>2.2719447506214612E-2</v>
      </c>
      <c r="Z145" s="12">
        <v>2.6548457696176992E-2</v>
      </c>
    </row>
    <row r="146" spans="1:26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72410</v>
      </c>
      <c r="F146" s="1">
        <f t="shared" si="12"/>
        <v>0.45792983856891323</v>
      </c>
      <c r="G146" s="2">
        <f t="shared" si="13"/>
        <v>0.10176781393472493</v>
      </c>
      <c r="H146" s="3">
        <v>3.9723849744159156E-2</v>
      </c>
      <c r="I146" s="3">
        <v>9.9298800666176388E-3</v>
      </c>
      <c r="J146" s="3">
        <v>3.4434964685684799E-2</v>
      </c>
      <c r="K146" s="3">
        <v>1.7679119438263349E-2</v>
      </c>
      <c r="L146" s="5">
        <f t="shared" si="14"/>
        <v>7.1905980653918788E-2</v>
      </c>
      <c r="M146" s="6">
        <v>4.626291644164774E-2</v>
      </c>
      <c r="N146" s="6">
        <v>1.1886724071703002E-2</v>
      </c>
      <c r="O146" s="6">
        <v>1.3756340140568051E-2</v>
      </c>
      <c r="P146" s="15">
        <f t="shared" si="15"/>
        <v>8.2221385752464404E-2</v>
      </c>
      <c r="Q146" s="14">
        <v>4.886385510425649E-2</v>
      </c>
      <c r="R146" s="14">
        <v>3.3357530648207921E-2</v>
      </c>
      <c r="S146" s="16">
        <f t="shared" si="16"/>
        <v>9.148891297336928E-2</v>
      </c>
      <c r="T146" s="4">
        <v>4.3832900263213313E-2</v>
      </c>
      <c r="U146" s="4">
        <v>4.7656012710155959E-2</v>
      </c>
      <c r="V146" s="7">
        <f t="shared" si="17"/>
        <v>0.11054574525443576</v>
      </c>
      <c r="W146" s="12">
        <v>1.8112012777403881E-2</v>
      </c>
      <c r="X146" s="12">
        <v>4.2280712637477083E-2</v>
      </c>
      <c r="Y146" s="12">
        <v>2.2513979124453791E-2</v>
      </c>
      <c r="Z146" s="12">
        <v>2.763904071510101E-2</v>
      </c>
    </row>
    <row r="147" spans="1:26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64410</v>
      </c>
      <c r="F147" s="1">
        <f t="shared" si="12"/>
        <v>0.45360129943625066</v>
      </c>
      <c r="G147" s="2">
        <f t="shared" si="13"/>
        <v>0.10894209617446338</v>
      </c>
      <c r="H147" s="3">
        <v>4.3621605010920959E-2</v>
      </c>
      <c r="I147" s="3">
        <v>9.9105324688718004E-3</v>
      </c>
      <c r="J147" s="3">
        <v>3.6502050580928994E-2</v>
      </c>
      <c r="K147" s="3">
        <v>1.8907908113741632E-2</v>
      </c>
      <c r="L147" s="5">
        <f t="shared" si="14"/>
        <v>7.8752459353578635E-2</v>
      </c>
      <c r="M147" s="6">
        <v>5.1060219201380631E-2</v>
      </c>
      <c r="N147" s="6">
        <v>1.1693305173582462E-2</v>
      </c>
      <c r="O147" s="6">
        <v>1.5998934978615546E-2</v>
      </c>
      <c r="P147" s="15">
        <f t="shared" si="15"/>
        <v>8.2387353508768441E-2</v>
      </c>
      <c r="Q147" s="14">
        <v>4.841900908135003E-2</v>
      </c>
      <c r="R147" s="14">
        <v>3.3968344427418411E-2</v>
      </c>
      <c r="S147" s="16">
        <f t="shared" si="16"/>
        <v>8.9734165293189186E-2</v>
      </c>
      <c r="T147" s="4">
        <v>4.1971794117091815E-2</v>
      </c>
      <c r="U147" s="4">
        <v>4.7762371176097371E-2</v>
      </c>
      <c r="V147" s="7">
        <f t="shared" si="17"/>
        <v>9.3785225106251008E-2</v>
      </c>
      <c r="W147" s="12">
        <v>1.4142888999442263E-2</v>
      </c>
      <c r="X147" s="12">
        <v>3.511710723407134E-2</v>
      </c>
      <c r="Y147" s="12">
        <v>2.0144458709355734E-2</v>
      </c>
      <c r="Z147" s="12">
        <v>2.4380770163381669E-2</v>
      </c>
    </row>
    <row r="148" spans="1:26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452280</v>
      </c>
      <c r="F148" s="1">
        <f t="shared" si="12"/>
        <v>0.44727547501064113</v>
      </c>
      <c r="G148" s="2">
        <f t="shared" si="13"/>
        <v>0.10445143701994258</v>
      </c>
      <c r="H148" s="3">
        <v>4.1942764163268642E-2</v>
      </c>
      <c r="I148" s="3">
        <v>9.9336820625222835E-3</v>
      </c>
      <c r="J148" s="3">
        <v>3.3545159183411652E-2</v>
      </c>
      <c r="K148" s="3">
        <v>1.9029831610740011E-2</v>
      </c>
      <c r="L148" s="5">
        <f t="shared" si="14"/>
        <v>8.2056122096978865E-2</v>
      </c>
      <c r="M148" s="6">
        <v>5.2075315252544149E-2</v>
      </c>
      <c r="N148" s="6">
        <v>1.3341586267886242E-2</v>
      </c>
      <c r="O148" s="6">
        <v>1.6639220576548468E-2</v>
      </c>
      <c r="P148" s="15">
        <f t="shared" si="15"/>
        <v>8.2357077876681034E-2</v>
      </c>
      <c r="Q148" s="14">
        <v>4.7592895181483928E-2</v>
      </c>
      <c r="R148" s="14">
        <v>3.4764182695197099E-2</v>
      </c>
      <c r="S148" s="16">
        <f t="shared" si="16"/>
        <v>8.2102960743179548E-2</v>
      </c>
      <c r="T148" s="4">
        <v>3.900866773246732E-2</v>
      </c>
      <c r="U148" s="4">
        <v>4.3094293010712222E-2</v>
      </c>
      <c r="V148" s="7">
        <f t="shared" si="17"/>
        <v>9.6307877273859074E-2</v>
      </c>
      <c r="W148" s="12">
        <v>1.587607805150635E-2</v>
      </c>
      <c r="X148" s="12">
        <v>3.6889876741001068E-2</v>
      </c>
      <c r="Y148" s="12">
        <v>2.0115558688442722E-2</v>
      </c>
      <c r="Z148" s="12">
        <v>2.3426363792908935E-2</v>
      </c>
    </row>
    <row r="149" spans="1:26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153620</v>
      </c>
      <c r="F149" s="1">
        <f t="shared" si="12"/>
        <v>0.45586725391880667</v>
      </c>
      <c r="G149" s="2">
        <f t="shared" si="13"/>
        <v>0.10887561147707409</v>
      </c>
      <c r="H149" s="3">
        <v>4.2761652985792112E-2</v>
      </c>
      <c r="I149" s="3">
        <v>1.0074101498885546E-2</v>
      </c>
      <c r="J149" s="3">
        <v>3.6834179471045038E-2</v>
      </c>
      <c r="K149" s="3">
        <v>1.920567752135139E-2</v>
      </c>
      <c r="L149" s="5">
        <f t="shared" si="14"/>
        <v>7.8751682664677192E-2</v>
      </c>
      <c r="M149" s="6">
        <v>5.0383988913087506E-2</v>
      </c>
      <c r="N149" s="6">
        <v>1.194479278558417E-2</v>
      </c>
      <c r="O149" s="6">
        <v>1.6422900966005519E-2</v>
      </c>
      <c r="P149" s="15">
        <f t="shared" si="15"/>
        <v>8.2308235899135523E-2</v>
      </c>
      <c r="Q149" s="14">
        <v>4.8303399171386326E-2</v>
      </c>
      <c r="R149" s="14">
        <v>3.4004836727749191E-2</v>
      </c>
      <c r="S149" s="16">
        <f t="shared" si="16"/>
        <v>8.967230348895569E-2</v>
      </c>
      <c r="T149" s="4">
        <v>4.2641131939620686E-2</v>
      </c>
      <c r="U149" s="4">
        <v>4.7031171549335005E-2</v>
      </c>
      <c r="V149" s="7">
        <f t="shared" si="17"/>
        <v>9.6259420388964151E-2</v>
      </c>
      <c r="W149" s="12">
        <v>1.5020375855682154E-2</v>
      </c>
      <c r="X149" s="12">
        <v>3.6596472344685819E-2</v>
      </c>
      <c r="Y149" s="12">
        <v>2.0037242751895182E-2</v>
      </c>
      <c r="Z149" s="12">
        <v>2.4605329436700997E-2</v>
      </c>
    </row>
    <row r="150" spans="1:26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86610</v>
      </c>
      <c r="F150" s="1">
        <f t="shared" si="12"/>
        <v>0.46200419357068878</v>
      </c>
      <c r="G150" s="2">
        <f t="shared" si="13"/>
        <v>0.12058636023501212</v>
      </c>
      <c r="H150" s="3">
        <v>5.0056346689852246E-2</v>
      </c>
      <c r="I150" s="3">
        <v>1.1144111591852473E-2</v>
      </c>
      <c r="J150" s="3">
        <v>4.0056028458021316E-2</v>
      </c>
      <c r="K150" s="3">
        <v>1.9329873495286094E-2</v>
      </c>
      <c r="L150" s="5">
        <f t="shared" si="14"/>
        <v>8.1454750197427719E-2</v>
      </c>
      <c r="M150" s="6">
        <v>5.0420194291879813E-2</v>
      </c>
      <c r="N150" s="6">
        <v>1.2395093216585587E-2</v>
      </c>
      <c r="O150" s="6">
        <v>1.863946268896231E-2</v>
      </c>
      <c r="P150" s="15">
        <f t="shared" si="15"/>
        <v>7.9581979616362097E-2</v>
      </c>
      <c r="Q150" s="14">
        <v>4.4845289971994239E-2</v>
      </c>
      <c r="R150" s="14">
        <v>3.4736689644367859E-2</v>
      </c>
      <c r="S150" s="16">
        <f t="shared" si="16"/>
        <v>9.6322015342751005E-2</v>
      </c>
      <c r="T150" s="4">
        <v>4.1505363533830678E-2</v>
      </c>
      <c r="U150" s="4">
        <v>5.4816651808920321E-2</v>
      </c>
      <c r="V150" s="7">
        <f t="shared" si="17"/>
        <v>8.4059088179135835E-2</v>
      </c>
      <c r="W150" s="12">
        <v>1.3132360028404689E-2</v>
      </c>
      <c r="X150" s="12">
        <v>3.1591577799888068E-2</v>
      </c>
      <c r="Y150" s="12">
        <v>1.7626421865391002E-2</v>
      </c>
      <c r="Z150" s="12">
        <v>2.1708728485452078E-2</v>
      </c>
    </row>
    <row r="151" spans="1:26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2235350</v>
      </c>
      <c r="F151" s="1">
        <f t="shared" si="12"/>
        <v>0.4582951525721955</v>
      </c>
      <c r="G151" s="2">
        <f t="shared" si="13"/>
        <v>0.10948439492636682</v>
      </c>
      <c r="H151" s="3">
        <v>4.4598507898768312E-2</v>
      </c>
      <c r="I151" s="3">
        <v>1.0872964533451998E-2</v>
      </c>
      <c r="J151" s="3">
        <v>3.2605226239197531E-2</v>
      </c>
      <c r="K151" s="3">
        <v>2.1407696254948969E-2</v>
      </c>
      <c r="L151" s="5">
        <f t="shared" si="14"/>
        <v>0.10427962364288482</v>
      </c>
      <c r="M151" s="6">
        <v>6.2913083706550924E-2</v>
      </c>
      <c r="N151" s="6">
        <v>1.989038779445805E-2</v>
      </c>
      <c r="O151" s="6">
        <v>2.1476152141875839E-2</v>
      </c>
      <c r="P151" s="15">
        <f t="shared" si="15"/>
        <v>9.2009730747942248E-2</v>
      </c>
      <c r="Q151" s="14">
        <v>5.0620020093232562E-2</v>
      </c>
      <c r="R151" s="14">
        <v>4.1389710654709679E-2</v>
      </c>
      <c r="S151" s="16">
        <f t="shared" si="16"/>
        <v>7.3079091077306438E-2</v>
      </c>
      <c r="T151" s="4">
        <v>3.5182703569027855E-2</v>
      </c>
      <c r="U151" s="4">
        <v>3.7896387508278583E-2</v>
      </c>
      <c r="V151" s="7">
        <f t="shared" si="17"/>
        <v>7.9442312177695124E-2</v>
      </c>
      <c r="W151" s="12">
        <v>1.61797819305942E-2</v>
      </c>
      <c r="X151" s="12">
        <v>2.6494016172934745E-2</v>
      </c>
      <c r="Y151" s="12">
        <v>1.7568000117247646E-2</v>
      </c>
      <c r="Z151" s="12">
        <v>1.920051395691854E-2</v>
      </c>
    </row>
    <row r="152" spans="1:26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25470</v>
      </c>
      <c r="F152" s="1">
        <f t="shared" si="12"/>
        <v>0.46133469004765226</v>
      </c>
      <c r="G152" s="2">
        <f t="shared" si="13"/>
        <v>0.11944894057610075</v>
      </c>
      <c r="H152" s="3">
        <v>4.8833879308286678E-2</v>
      </c>
      <c r="I152" s="3">
        <v>1.0947535265640726E-2</v>
      </c>
      <c r="J152" s="3">
        <v>3.905593029779017E-2</v>
      </c>
      <c r="K152" s="3">
        <v>2.0611595704383173E-2</v>
      </c>
      <c r="L152" s="5">
        <f t="shared" si="14"/>
        <v>8.9670958884694549E-2</v>
      </c>
      <c r="M152" s="6">
        <v>5.6150058493032166E-2</v>
      </c>
      <c r="N152" s="6">
        <v>1.3192376951597149E-2</v>
      </c>
      <c r="O152" s="6">
        <v>2.0328523440065235E-2</v>
      </c>
      <c r="P152" s="15">
        <f t="shared" si="15"/>
        <v>8.3395374357803614E-2</v>
      </c>
      <c r="Q152" s="14">
        <v>4.7994325972529596E-2</v>
      </c>
      <c r="R152" s="14">
        <v>3.5401048385274012E-2</v>
      </c>
      <c r="S152" s="16">
        <f t="shared" si="16"/>
        <v>9.0242815326535303E-2</v>
      </c>
      <c r="T152" s="4">
        <v>4.1307034728110308E-2</v>
      </c>
      <c r="U152" s="4">
        <v>4.8935780598425002E-2</v>
      </c>
      <c r="V152" s="7">
        <f t="shared" si="17"/>
        <v>7.8576600902518043E-2</v>
      </c>
      <c r="W152" s="12">
        <v>1.2484850225058186E-2</v>
      </c>
      <c r="X152" s="12">
        <v>2.8631356068248948E-2</v>
      </c>
      <c r="Y152" s="12">
        <v>1.6623283088349625E-2</v>
      </c>
      <c r="Z152" s="12">
        <v>2.083711152086129E-2</v>
      </c>
    </row>
    <row r="153" spans="1:26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271120</v>
      </c>
      <c r="F153" s="1">
        <f t="shared" si="12"/>
        <v>0.46075590663840127</v>
      </c>
      <c r="G153" s="2">
        <f t="shared" si="13"/>
        <v>0.11225756253613761</v>
      </c>
      <c r="H153" s="3">
        <v>4.4319748205960491E-2</v>
      </c>
      <c r="I153" s="3">
        <v>1.0346966736502967E-2</v>
      </c>
      <c r="J153" s="3">
        <v>3.6818992299380279E-2</v>
      </c>
      <c r="K153" s="3">
        <v>2.077185529429388E-2</v>
      </c>
      <c r="L153" s="5">
        <f t="shared" si="14"/>
        <v>8.6540054957862267E-2</v>
      </c>
      <c r="M153" s="6">
        <v>5.2926594098462502E-2</v>
      </c>
      <c r="N153" s="6">
        <v>1.4626462553682764E-2</v>
      </c>
      <c r="O153" s="6">
        <v>1.8986998305716998E-2</v>
      </c>
      <c r="P153" s="15">
        <f t="shared" si="15"/>
        <v>8.4021390586241168E-2</v>
      </c>
      <c r="Q153" s="14">
        <v>4.8589551411978502E-2</v>
      </c>
      <c r="R153" s="14">
        <v>3.5431839174262673E-2</v>
      </c>
      <c r="S153" s="16">
        <f t="shared" si="16"/>
        <v>8.5247302548610876E-2</v>
      </c>
      <c r="T153" s="4">
        <v>4.0796889649678675E-2</v>
      </c>
      <c r="U153" s="4">
        <v>4.4450412898932194E-2</v>
      </c>
      <c r="V153" s="7">
        <f t="shared" si="17"/>
        <v>9.2689596009549333E-2</v>
      </c>
      <c r="W153" s="12">
        <v>1.5485855870999073E-2</v>
      </c>
      <c r="X153" s="12">
        <v>3.357540210790113E-2</v>
      </c>
      <c r="Y153" s="12">
        <v>1.9497603991300256E-2</v>
      </c>
      <c r="Z153" s="12">
        <v>2.4130734039348876E-2</v>
      </c>
    </row>
    <row r="154" spans="1:26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224060</v>
      </c>
      <c r="F154" s="1">
        <f t="shared" si="12"/>
        <v>0.46450870586670523</v>
      </c>
      <c r="G154" s="2">
        <f t="shared" si="13"/>
        <v>0.11359419736263245</v>
      </c>
      <c r="H154" s="3">
        <v>4.5526560488843237E-2</v>
      </c>
      <c r="I154" s="3">
        <v>1.1002466288238099E-2</v>
      </c>
      <c r="J154" s="3">
        <v>3.5877042689259356E-2</v>
      </c>
      <c r="K154" s="3">
        <v>2.118812789629175E-2</v>
      </c>
      <c r="L154" s="5">
        <f t="shared" si="14"/>
        <v>9.4213097273472768E-2</v>
      </c>
      <c r="M154" s="6">
        <v>5.8427513119345811E-2</v>
      </c>
      <c r="N154" s="6">
        <v>1.6364107984639584E-2</v>
      </c>
      <c r="O154" s="6">
        <v>1.9421476169487376E-2</v>
      </c>
      <c r="P154" s="15">
        <f t="shared" si="15"/>
        <v>8.8438583172878088E-2</v>
      </c>
      <c r="Q154" s="14">
        <v>5.038414259293094E-2</v>
      </c>
      <c r="R154" s="14">
        <v>3.8054440579947155E-2</v>
      </c>
      <c r="S154" s="16">
        <f t="shared" si="16"/>
        <v>8.0929231795582951E-2</v>
      </c>
      <c r="T154" s="4">
        <v>3.8862438732960559E-2</v>
      </c>
      <c r="U154" s="4">
        <v>4.2066793062622385E-2</v>
      </c>
      <c r="V154" s="7">
        <f t="shared" si="17"/>
        <v>8.7333596262138991E-2</v>
      </c>
      <c r="W154" s="12">
        <v>1.5822242012773016E-2</v>
      </c>
      <c r="X154" s="12">
        <v>3.0402794343799906E-2</v>
      </c>
      <c r="Y154" s="12">
        <v>1.8777800317886201E-2</v>
      </c>
      <c r="Z154" s="12">
        <v>2.2330759587679872E-2</v>
      </c>
    </row>
    <row r="155" spans="1:26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1181420</v>
      </c>
      <c r="F155" s="1">
        <f t="shared" si="12"/>
        <v>0.45262210155175969</v>
      </c>
      <c r="G155" s="2">
        <f t="shared" si="13"/>
        <v>0.10833989044371072</v>
      </c>
      <c r="H155" s="3">
        <v>4.3215875812649254E-2</v>
      </c>
      <c r="I155" s="3">
        <v>1.060658064967702E-2</v>
      </c>
      <c r="J155" s="3">
        <v>3.3547663609534352E-2</v>
      </c>
      <c r="K155" s="3">
        <v>2.0969770371850091E-2</v>
      </c>
      <c r="L155" s="5">
        <f t="shared" si="14"/>
        <v>9.5491900918271144E-2</v>
      </c>
      <c r="M155" s="6">
        <v>5.9075576365350942E-2</v>
      </c>
      <c r="N155" s="6">
        <v>1.7015445524225806E-2</v>
      </c>
      <c r="O155" s="6">
        <v>1.9400879028694386E-2</v>
      </c>
      <c r="P155" s="15">
        <f t="shared" si="15"/>
        <v>8.7371181817314042E-2</v>
      </c>
      <c r="Q155" s="14">
        <v>4.8363731225646016E-2</v>
      </c>
      <c r="R155" s="14">
        <v>3.9007450591668019E-2</v>
      </c>
      <c r="S155" s="16">
        <f t="shared" si="16"/>
        <v>7.5878146471541882E-2</v>
      </c>
      <c r="T155" s="4">
        <v>3.6066227417336193E-2</v>
      </c>
      <c r="U155" s="4">
        <v>3.981191905420569E-2</v>
      </c>
      <c r="V155" s="7">
        <f t="shared" si="17"/>
        <v>8.5540981900921922E-2</v>
      </c>
      <c r="W155" s="12">
        <v>1.5251644917935125E-2</v>
      </c>
      <c r="X155" s="12">
        <v>3.1724254995353592E-2</v>
      </c>
      <c r="Y155" s="12">
        <v>1.8082031993711205E-2</v>
      </c>
      <c r="Z155" s="12">
        <v>2.0483049993922E-2</v>
      </c>
    </row>
    <row r="156" spans="1:26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27770</v>
      </c>
      <c r="F156" s="1">
        <f t="shared" si="12"/>
        <v>0.46596444128045972</v>
      </c>
      <c r="G156" s="2">
        <f t="shared" si="13"/>
        <v>0.11430893658282837</v>
      </c>
      <c r="H156" s="3">
        <v>4.53090850807975E-2</v>
      </c>
      <c r="I156" s="3">
        <v>1.0913651890566742E-2</v>
      </c>
      <c r="J156" s="3">
        <v>3.9908550315419421E-2</v>
      </c>
      <c r="K156" s="3">
        <v>1.8177649296044703E-2</v>
      </c>
      <c r="L156" s="5">
        <f t="shared" si="14"/>
        <v>7.4921522425729428E-2</v>
      </c>
      <c r="M156" s="6">
        <v>4.9351684846248793E-2</v>
      </c>
      <c r="N156" s="6">
        <v>1.0081691470455434E-2</v>
      </c>
      <c r="O156" s="6">
        <v>1.5488146109025198E-2</v>
      </c>
      <c r="P156" s="15">
        <f t="shared" si="15"/>
        <v>8.5269809046939843E-2</v>
      </c>
      <c r="Q156" s="14">
        <v>5.0559038743588899E-2</v>
      </c>
      <c r="R156" s="14">
        <v>3.4710770303350937E-2</v>
      </c>
      <c r="S156" s="16">
        <f t="shared" si="16"/>
        <v>9.8988504354343032E-2</v>
      </c>
      <c r="T156" s="4">
        <v>4.4995089655867626E-2</v>
      </c>
      <c r="U156" s="4">
        <v>5.3993414698475399E-2</v>
      </c>
      <c r="V156" s="7">
        <f t="shared" si="17"/>
        <v>9.2475668870619032E-2</v>
      </c>
      <c r="W156" s="12">
        <v>1.2889931949630154E-2</v>
      </c>
      <c r="X156" s="12">
        <v>3.4050516289607237E-2</v>
      </c>
      <c r="Y156" s="12">
        <v>2.0931199712046312E-2</v>
      </c>
      <c r="Z156" s="12">
        <v>2.4604020919335341E-2</v>
      </c>
    </row>
    <row r="157" spans="1:26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84350</v>
      </c>
      <c r="F157" s="1">
        <f t="shared" si="12"/>
        <v>0.46070855253308612</v>
      </c>
      <c r="G157" s="2">
        <f t="shared" si="13"/>
        <v>0.10413485166774715</v>
      </c>
      <c r="H157" s="3">
        <v>4.2985924934299549E-2</v>
      </c>
      <c r="I157" s="3">
        <v>9.9178698551289479E-3</v>
      </c>
      <c r="J157" s="3">
        <v>3.3416167010654467E-2</v>
      </c>
      <c r="K157" s="3">
        <v>1.7814889867664177E-2</v>
      </c>
      <c r="L157" s="5">
        <f t="shared" si="14"/>
        <v>7.8267409677073949E-2</v>
      </c>
      <c r="M157" s="6">
        <v>5.0235015212808896E-2</v>
      </c>
      <c r="N157" s="6">
        <v>1.1472143668753083E-2</v>
      </c>
      <c r="O157" s="6">
        <v>1.6560250795511967E-2</v>
      </c>
      <c r="P157" s="15">
        <f t="shared" si="15"/>
        <v>8.2274936129520582E-2</v>
      </c>
      <c r="Q157" s="14">
        <v>4.8203354468606623E-2</v>
      </c>
      <c r="R157" s="14">
        <v>3.4071581660913952E-2</v>
      </c>
      <c r="S157" s="16">
        <f t="shared" si="16"/>
        <v>9.7178517339875037E-2</v>
      </c>
      <c r="T157" s="4">
        <v>4.7521450517653011E-2</v>
      </c>
      <c r="U157" s="4">
        <v>4.9657066822222019E-2</v>
      </c>
      <c r="V157" s="7">
        <f t="shared" si="17"/>
        <v>9.8852837718869366E-2</v>
      </c>
      <c r="W157" s="12">
        <v>1.5143985810835002E-2</v>
      </c>
      <c r="X157" s="12">
        <v>3.7662626065154088E-2</v>
      </c>
      <c r="Y157" s="12">
        <v>2.0686999218042974E-2</v>
      </c>
      <c r="Z157" s="12">
        <v>2.5359226624837302E-2</v>
      </c>
    </row>
    <row r="158" spans="1:26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42450</v>
      </c>
      <c r="F158" s="1">
        <f t="shared" si="12"/>
        <v>0.46211043279748698</v>
      </c>
      <c r="G158" s="2">
        <f t="shared" si="13"/>
        <v>0.11708111983708125</v>
      </c>
      <c r="H158" s="3">
        <v>4.8340353415193243E-2</v>
      </c>
      <c r="I158" s="3">
        <v>1.0973390613869314E-2</v>
      </c>
      <c r="J158" s="3">
        <v>3.7558946785517071E-2</v>
      </c>
      <c r="K158" s="3">
        <v>2.0208429022501612E-2</v>
      </c>
      <c r="L158" s="5">
        <f t="shared" si="14"/>
        <v>8.6137818659812321E-2</v>
      </c>
      <c r="M158" s="6">
        <v>5.5181010268456933E-2</v>
      </c>
      <c r="N158" s="6">
        <v>1.2872838571622377E-2</v>
      </c>
      <c r="O158" s="6">
        <v>1.8083969819733012E-2</v>
      </c>
      <c r="P158" s="15">
        <f t="shared" si="15"/>
        <v>8.3908591970825799E-2</v>
      </c>
      <c r="Q158" s="14">
        <v>4.7714328005985129E-2</v>
      </c>
      <c r="R158" s="14">
        <v>3.619426396484067E-2</v>
      </c>
      <c r="S158" s="16">
        <f t="shared" si="16"/>
        <v>9.0311292094170256E-2</v>
      </c>
      <c r="T158" s="4">
        <v>4.1667788741679229E-2</v>
      </c>
      <c r="U158" s="4">
        <v>4.8643503352491027E-2</v>
      </c>
      <c r="V158" s="7">
        <f t="shared" si="17"/>
        <v>8.4671610235597369E-2</v>
      </c>
      <c r="W158" s="12">
        <v>1.4106746787500596E-2</v>
      </c>
      <c r="X158" s="12">
        <v>3.121666911552682E-2</v>
      </c>
      <c r="Y158" s="12">
        <v>1.8257620355944949E-2</v>
      </c>
      <c r="Z158" s="12">
        <v>2.1090573976625008E-2</v>
      </c>
    </row>
    <row r="159" spans="1:26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52560</v>
      </c>
      <c r="F159" s="1">
        <f t="shared" si="12"/>
        <v>0.46177024933662048</v>
      </c>
      <c r="G159" s="2">
        <f t="shared" si="13"/>
        <v>0.11479082796368856</v>
      </c>
      <c r="H159" s="3">
        <v>4.6406885642857339E-2</v>
      </c>
      <c r="I159" s="3">
        <v>1.0525695059487262E-2</v>
      </c>
      <c r="J159" s="3">
        <v>3.7531690877570828E-2</v>
      </c>
      <c r="K159" s="3">
        <v>2.0326556383773117E-2</v>
      </c>
      <c r="L159" s="5">
        <f t="shared" si="14"/>
        <v>8.6281732736879155E-2</v>
      </c>
      <c r="M159" s="6">
        <v>5.5478372082005588E-2</v>
      </c>
      <c r="N159" s="6">
        <v>1.3145330762613174E-2</v>
      </c>
      <c r="O159" s="6">
        <v>1.76580298922604E-2</v>
      </c>
      <c r="P159" s="15">
        <f t="shared" si="15"/>
        <v>8.5133183776704466E-2</v>
      </c>
      <c r="Q159" s="14">
        <v>4.9354648798459855E-2</v>
      </c>
      <c r="R159" s="14">
        <v>3.5778534978244611E-2</v>
      </c>
      <c r="S159" s="16">
        <f t="shared" si="16"/>
        <v>8.5417974609862321E-2</v>
      </c>
      <c r="T159" s="4">
        <v>3.9901085416521868E-2</v>
      </c>
      <c r="U159" s="4">
        <v>4.5516889193340453E-2</v>
      </c>
      <c r="V159" s="7">
        <f t="shared" si="17"/>
        <v>9.0146530249485907E-2</v>
      </c>
      <c r="W159" s="12">
        <v>1.3487272529971768E-2</v>
      </c>
      <c r="X159" s="12">
        <v>3.6007499484571402E-2</v>
      </c>
      <c r="Y159" s="12">
        <v>1.830251860253258E-2</v>
      </c>
      <c r="Z159" s="12">
        <v>2.2349239632410152E-2</v>
      </c>
    </row>
    <row r="160" spans="1:26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39870</v>
      </c>
      <c r="F160" s="1">
        <f t="shared" si="12"/>
        <v>0.46922389311759505</v>
      </c>
      <c r="G160" s="2">
        <f t="shared" si="13"/>
        <v>0.11616574292530531</v>
      </c>
      <c r="H160" s="3">
        <v>4.6528863488238273E-2</v>
      </c>
      <c r="I160" s="3">
        <v>1.0866724590913314E-2</v>
      </c>
      <c r="J160" s="3">
        <v>3.864302545645712E-2</v>
      </c>
      <c r="K160" s="3">
        <v>2.0127129389696598E-2</v>
      </c>
      <c r="L160" s="5">
        <f t="shared" si="14"/>
        <v>8.6613332948658042E-2</v>
      </c>
      <c r="M160" s="6">
        <v>5.7689884783430928E-2</v>
      </c>
      <c r="N160" s="6">
        <v>1.2389450204614853E-2</v>
      </c>
      <c r="O160" s="6">
        <v>1.6533997960612265E-2</v>
      </c>
      <c r="P160" s="15">
        <f t="shared" si="15"/>
        <v>8.8469101375231909E-2</v>
      </c>
      <c r="Q160" s="14">
        <v>5.2450678980031806E-2</v>
      </c>
      <c r="R160" s="14">
        <v>3.6018422395200103E-2</v>
      </c>
      <c r="S160" s="16">
        <f t="shared" si="16"/>
        <v>8.730180578727928E-2</v>
      </c>
      <c r="T160" s="4">
        <v>4.1826449805381562E-2</v>
      </c>
      <c r="U160" s="4">
        <v>4.5475355981897725E-2</v>
      </c>
      <c r="V160" s="7">
        <f t="shared" si="17"/>
        <v>9.0673910081120496E-2</v>
      </c>
      <c r="W160" s="12">
        <v>1.3977153882222211E-2</v>
      </c>
      <c r="X160" s="12">
        <v>3.4313034662013325E-2</v>
      </c>
      <c r="Y160" s="12">
        <v>1.9215420455068556E-2</v>
      </c>
      <c r="Z160" s="12">
        <v>2.316830108181641E-2</v>
      </c>
    </row>
    <row r="161" spans="1:26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179230</v>
      </c>
      <c r="F161" s="1">
        <f t="shared" si="12"/>
        <v>0.45876811424233221</v>
      </c>
      <c r="G161" s="2">
        <f t="shared" si="13"/>
        <v>0.11216716953353714</v>
      </c>
      <c r="H161" s="3">
        <v>4.5617906335103778E-2</v>
      </c>
      <c r="I161" s="3">
        <v>1.0593097741159189E-2</v>
      </c>
      <c r="J161" s="3">
        <v>3.556895636225451E-2</v>
      </c>
      <c r="K161" s="3">
        <v>2.0387209095019673E-2</v>
      </c>
      <c r="L161" s="5">
        <f t="shared" si="14"/>
        <v>9.1076266192805885E-2</v>
      </c>
      <c r="M161" s="6">
        <v>5.7045283425016725E-2</v>
      </c>
      <c r="N161" s="6">
        <v>1.5420004835029319E-2</v>
      </c>
      <c r="O161" s="6">
        <v>1.8610977932759839E-2</v>
      </c>
      <c r="P161" s="15">
        <f t="shared" si="15"/>
        <v>8.6691416089208176E-2</v>
      </c>
      <c r="Q161" s="14">
        <v>4.934956275919844E-2</v>
      </c>
      <c r="R161" s="14">
        <v>3.7341853330009736E-2</v>
      </c>
      <c r="S161" s="16">
        <f t="shared" si="16"/>
        <v>7.9725538730762782E-2</v>
      </c>
      <c r="T161" s="4">
        <v>3.7571087869263449E-2</v>
      </c>
      <c r="U161" s="4">
        <v>4.2154450861499333E-2</v>
      </c>
      <c r="V161" s="7">
        <f t="shared" si="17"/>
        <v>8.9107723696018229E-2</v>
      </c>
      <c r="W161" s="12">
        <v>1.5190704773048217E-2</v>
      </c>
      <c r="X161" s="12">
        <v>3.320427011966505E-2</v>
      </c>
      <c r="Y161" s="12">
        <v>1.8624605735125005E-2</v>
      </c>
      <c r="Z161" s="12">
        <v>2.2088143068179956E-2</v>
      </c>
    </row>
    <row r="162" spans="1:26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141830</v>
      </c>
      <c r="F162" s="1">
        <f t="shared" si="12"/>
        <v>0.44992079895709197</v>
      </c>
      <c r="G162" s="2">
        <f t="shared" si="13"/>
        <v>0.10829809264407769</v>
      </c>
      <c r="H162" s="3">
        <v>4.4165209447831685E-2</v>
      </c>
      <c r="I162" s="3">
        <v>1.071503321687528E-2</v>
      </c>
      <c r="J162" s="3">
        <v>3.3694139218067042E-2</v>
      </c>
      <c r="K162" s="3">
        <v>1.9723710761303689E-2</v>
      </c>
      <c r="L162" s="5">
        <f t="shared" si="14"/>
        <v>9.7550988849291045E-2</v>
      </c>
      <c r="M162" s="6">
        <v>6.1010669700496026E-2</v>
      </c>
      <c r="N162" s="6">
        <v>1.7164073295008391E-2</v>
      </c>
      <c r="O162" s="6">
        <v>1.9376245853786622E-2</v>
      </c>
      <c r="P162" s="15">
        <f t="shared" si="15"/>
        <v>9.0606764316845639E-2</v>
      </c>
      <c r="Q162" s="14">
        <v>5.0931391961806474E-2</v>
      </c>
      <c r="R162" s="14">
        <v>3.9675372355039158E-2</v>
      </c>
      <c r="S162" s="16">
        <f t="shared" si="16"/>
        <v>7.5529840533750114E-2</v>
      </c>
      <c r="T162" s="4">
        <v>3.5047041296933854E-2</v>
      </c>
      <c r="U162" s="4">
        <v>4.0482799236816254E-2</v>
      </c>
      <c r="V162" s="7">
        <f t="shared" si="17"/>
        <v>7.7935112613127452E-2</v>
      </c>
      <c r="W162" s="12">
        <v>1.5628633716608775E-2</v>
      </c>
      <c r="X162" s="12">
        <v>2.4794842540496794E-2</v>
      </c>
      <c r="Y162" s="12">
        <v>1.828602557393454E-2</v>
      </c>
      <c r="Z162" s="12">
        <v>1.922561078208734E-2</v>
      </c>
    </row>
    <row r="163" spans="1:26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37590</v>
      </c>
      <c r="F163" s="1">
        <f t="shared" si="12"/>
        <v>0.44681675807037441</v>
      </c>
      <c r="G163" s="2">
        <f t="shared" si="13"/>
        <v>0.10695445318373495</v>
      </c>
      <c r="H163" s="3">
        <v>4.3409880142783387E-2</v>
      </c>
      <c r="I163" s="3">
        <v>1.0025783073700304E-2</v>
      </c>
      <c r="J163" s="3">
        <v>3.368197093058254E-2</v>
      </c>
      <c r="K163" s="3">
        <v>1.9836819036668712E-2</v>
      </c>
      <c r="L163" s="5">
        <f t="shared" si="14"/>
        <v>8.2721380804221298E-2</v>
      </c>
      <c r="M163" s="6">
        <v>5.1507055007737355E-2</v>
      </c>
      <c r="N163" s="6">
        <v>1.385103013634573E-2</v>
      </c>
      <c r="O163" s="6">
        <v>1.7363295660138205E-2</v>
      </c>
      <c r="P163" s="15">
        <f t="shared" si="15"/>
        <v>8.3595270452845011E-2</v>
      </c>
      <c r="Q163" s="14">
        <v>4.7642693464895733E-2</v>
      </c>
      <c r="R163" s="14">
        <v>3.5952576987949278E-2</v>
      </c>
      <c r="S163" s="16">
        <f t="shared" si="16"/>
        <v>8.5062074717264083E-2</v>
      </c>
      <c r="T163" s="4">
        <v>4.0374174155069831E-2</v>
      </c>
      <c r="U163" s="4">
        <v>4.4687900562194252E-2</v>
      </c>
      <c r="V163" s="7">
        <f t="shared" si="17"/>
        <v>8.8483578912309041E-2</v>
      </c>
      <c r="W163" s="12">
        <v>1.640841822895002E-2</v>
      </c>
      <c r="X163" s="12">
        <v>2.8819284956187522E-2</v>
      </c>
      <c r="Y163" s="12">
        <v>1.9541242682925085E-2</v>
      </c>
      <c r="Z163" s="12">
        <v>2.3714633044246425E-2</v>
      </c>
    </row>
    <row r="164" spans="1:26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26300</v>
      </c>
      <c r="F164" s="1">
        <f t="shared" si="12"/>
        <v>0.4508084138889813</v>
      </c>
      <c r="G164" s="2">
        <f t="shared" si="13"/>
        <v>0.11030171423534153</v>
      </c>
      <c r="H164" s="3">
        <v>4.7720456509739766E-2</v>
      </c>
      <c r="I164" s="3">
        <v>9.9102427202369774E-3</v>
      </c>
      <c r="J164" s="3">
        <v>3.6758418147144277E-2</v>
      </c>
      <c r="K164" s="3">
        <v>1.591259685822051E-2</v>
      </c>
      <c r="L164" s="5">
        <f t="shared" si="14"/>
        <v>7.1751651277351794E-2</v>
      </c>
      <c r="M164" s="6">
        <v>4.6499836584435551E-2</v>
      </c>
      <c r="N164" s="6">
        <v>1.0085024262992867E-2</v>
      </c>
      <c r="O164" s="6">
        <v>1.5166790429923369E-2</v>
      </c>
      <c r="P164" s="15">
        <f t="shared" si="15"/>
        <v>7.6468513211497613E-2</v>
      </c>
      <c r="Q164" s="14">
        <v>4.4380218685123901E-2</v>
      </c>
      <c r="R164" s="14">
        <v>3.2088294526373712E-2</v>
      </c>
      <c r="S164" s="16">
        <f t="shared" si="16"/>
        <v>0.10381792089331285</v>
      </c>
      <c r="T164" s="4">
        <v>4.6658549154062492E-2</v>
      </c>
      <c r="U164" s="4">
        <v>5.7159371739250349E-2</v>
      </c>
      <c r="V164" s="7">
        <f t="shared" si="17"/>
        <v>8.846861427147748E-2</v>
      </c>
      <c r="W164" s="12">
        <v>1.3154767897179726E-2</v>
      </c>
      <c r="X164" s="12">
        <v>3.1675636101742226E-2</v>
      </c>
      <c r="Y164" s="12">
        <v>1.9348381648625974E-2</v>
      </c>
      <c r="Z164" s="12">
        <v>2.4289828623929567E-2</v>
      </c>
    </row>
    <row r="165" spans="1:26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1635970</v>
      </c>
      <c r="F165" s="1">
        <f t="shared" si="12"/>
        <v>0.45100749336352985</v>
      </c>
      <c r="G165" s="2">
        <f t="shared" si="13"/>
        <v>0.10233893254433465</v>
      </c>
      <c r="H165" s="3">
        <v>4.1591533947428247E-2</v>
      </c>
      <c r="I165" s="3">
        <v>9.918491899201274E-3</v>
      </c>
      <c r="J165" s="3">
        <v>3.2397456326206157E-2</v>
      </c>
      <c r="K165" s="3">
        <v>1.8431450371498983E-2</v>
      </c>
      <c r="L165" s="5">
        <f t="shared" si="14"/>
        <v>8.767417996797594E-2</v>
      </c>
      <c r="M165" s="6">
        <v>5.4395236562663464E-2</v>
      </c>
      <c r="N165" s="6">
        <v>1.5860116926464565E-2</v>
      </c>
      <c r="O165" s="6">
        <v>1.7418826478847901E-2</v>
      </c>
      <c r="P165" s="15">
        <f t="shared" si="15"/>
        <v>8.4484266031310401E-2</v>
      </c>
      <c r="Q165" s="14">
        <v>4.7650762083238131E-2</v>
      </c>
      <c r="R165" s="14">
        <v>3.6833503948072277E-2</v>
      </c>
      <c r="S165" s="16">
        <f t="shared" si="16"/>
        <v>8.216333843732837E-2</v>
      </c>
      <c r="T165" s="4">
        <v>3.9885564408361926E-2</v>
      </c>
      <c r="U165" s="4">
        <v>4.2277774028966437E-2</v>
      </c>
      <c r="V165" s="7">
        <f t="shared" si="17"/>
        <v>9.4346776382580488E-2</v>
      </c>
      <c r="W165" s="12">
        <v>1.7707969874947271E-2</v>
      </c>
      <c r="X165" s="12">
        <v>3.2568313389956145E-2</v>
      </c>
      <c r="Y165" s="12">
        <v>1.9981772009106502E-2</v>
      </c>
      <c r="Z165" s="12">
        <v>2.408872110857057E-2</v>
      </c>
    </row>
    <row r="166" spans="1:26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116070</v>
      </c>
      <c r="F166" s="1">
        <f t="shared" si="12"/>
        <v>0.44773965621846884</v>
      </c>
      <c r="G166" s="2">
        <f t="shared" si="13"/>
        <v>0.11333045616276562</v>
      </c>
      <c r="H166" s="3">
        <v>4.6624420083397615E-2</v>
      </c>
      <c r="I166" s="3">
        <v>1.0348066034618505E-2</v>
      </c>
      <c r="J166" s="3">
        <v>3.8227848692678493E-2</v>
      </c>
      <c r="K166" s="3">
        <v>1.8130121352070993E-2</v>
      </c>
      <c r="L166" s="5">
        <f t="shared" si="14"/>
        <v>7.9595917909521821E-2</v>
      </c>
      <c r="M166" s="6">
        <v>5.1420989765428249E-2</v>
      </c>
      <c r="N166" s="6">
        <v>1.1430751960480276E-2</v>
      </c>
      <c r="O166" s="6">
        <v>1.6744176183613287E-2</v>
      </c>
      <c r="P166" s="15">
        <f t="shared" si="15"/>
        <v>8.2385845501972768E-2</v>
      </c>
      <c r="Q166" s="14">
        <v>4.7104385609003908E-2</v>
      </c>
      <c r="R166" s="14">
        <v>3.528145989296886E-2</v>
      </c>
      <c r="S166" s="16">
        <f t="shared" si="16"/>
        <v>9.1439527611432189E-2</v>
      </c>
      <c r="T166" s="4">
        <v>4.1420702398126188E-2</v>
      </c>
      <c r="U166" s="4">
        <v>5.0018825213306001E-2</v>
      </c>
      <c r="V166" s="7">
        <f t="shared" si="17"/>
        <v>8.0987909032776417E-2</v>
      </c>
      <c r="W166" s="12">
        <v>1.154541139869578E-2</v>
      </c>
      <c r="X166" s="12">
        <v>3.0568530386193948E-2</v>
      </c>
      <c r="Y166" s="12">
        <v>1.7728093050912067E-2</v>
      </c>
      <c r="Z166" s="12">
        <v>2.1145874196974633E-2</v>
      </c>
    </row>
    <row r="167" spans="1:26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332360</v>
      </c>
      <c r="F167" s="1">
        <f t="shared" si="12"/>
        <v>0.44652246830860104</v>
      </c>
      <c r="G167" s="2">
        <f t="shared" si="13"/>
        <v>9.5375702206024232E-2</v>
      </c>
      <c r="H167" s="3">
        <v>3.91259239818115E-2</v>
      </c>
      <c r="I167" s="3">
        <v>9.174472592559586E-3</v>
      </c>
      <c r="J167" s="3">
        <v>2.9552354181568617E-2</v>
      </c>
      <c r="K167" s="3">
        <v>1.7522951450084541E-2</v>
      </c>
      <c r="L167" s="5">
        <f t="shared" si="14"/>
        <v>7.9031098249222123E-2</v>
      </c>
      <c r="M167" s="6">
        <v>5.0150329991791857E-2</v>
      </c>
      <c r="N167" s="6">
        <v>1.3279590142529068E-2</v>
      </c>
      <c r="O167" s="6">
        <v>1.5601178114901193E-2</v>
      </c>
      <c r="P167" s="15">
        <f t="shared" si="15"/>
        <v>8.1422583972095369E-2</v>
      </c>
      <c r="Q167" s="14">
        <v>4.797494054287875E-2</v>
      </c>
      <c r="R167" s="14">
        <v>3.344764342921662E-2</v>
      </c>
      <c r="S167" s="16">
        <f t="shared" si="16"/>
        <v>8.4457478435246966E-2</v>
      </c>
      <c r="T167" s="4">
        <v>4.2616361777082674E-2</v>
      </c>
      <c r="U167" s="4">
        <v>4.1841116658164292E-2</v>
      </c>
      <c r="V167" s="7">
        <f t="shared" si="17"/>
        <v>0.10623560544601235</v>
      </c>
      <c r="W167" s="12">
        <v>1.9701763061963664E-2</v>
      </c>
      <c r="X167" s="12">
        <v>3.5926255658871011E-2</v>
      </c>
      <c r="Y167" s="12">
        <v>2.2459154452748781E-2</v>
      </c>
      <c r="Z167" s="12">
        <v>2.81484322724289E-2</v>
      </c>
    </row>
    <row r="168" spans="1:26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40720</v>
      </c>
      <c r="F168" s="1">
        <f t="shared" si="12"/>
        <v>0.45061689372104441</v>
      </c>
      <c r="G168" s="2">
        <f t="shared" si="13"/>
        <v>0.10274612428506745</v>
      </c>
      <c r="H168" s="3">
        <v>4.2516610779532837E-2</v>
      </c>
      <c r="I168" s="3">
        <v>9.8630902522091543E-3</v>
      </c>
      <c r="J168" s="3">
        <v>3.2293316961190907E-2</v>
      </c>
      <c r="K168" s="3">
        <v>1.8073106292134558E-2</v>
      </c>
      <c r="L168" s="5">
        <f t="shared" si="14"/>
        <v>8.1771910624899011E-2</v>
      </c>
      <c r="M168" s="6">
        <v>5.1843070314459581E-2</v>
      </c>
      <c r="N168" s="6">
        <v>1.3127333651292487E-2</v>
      </c>
      <c r="O168" s="6">
        <v>1.6801506659146939E-2</v>
      </c>
      <c r="P168" s="15">
        <f t="shared" si="15"/>
        <v>7.9882840150760914E-2</v>
      </c>
      <c r="Q168" s="14">
        <v>4.5788404181184732E-2</v>
      </c>
      <c r="R168" s="14">
        <v>3.4094435969576183E-2</v>
      </c>
      <c r="S168" s="16">
        <f t="shared" si="16"/>
        <v>9.1093628592785497E-2</v>
      </c>
      <c r="T168" s="4">
        <v>4.3682266866839577E-2</v>
      </c>
      <c r="U168" s="4">
        <v>4.7411361725945914E-2</v>
      </c>
      <c r="V168" s="7">
        <f t="shared" si="17"/>
        <v>9.5122390067531537E-2</v>
      </c>
      <c r="W168" s="12">
        <v>1.7444867719219891E-2</v>
      </c>
      <c r="X168" s="12">
        <v>3.0986961809757026E-2</v>
      </c>
      <c r="Y168" s="12">
        <v>2.0674062800014107E-2</v>
      </c>
      <c r="Z168" s="12">
        <v>2.6016497738540523E-2</v>
      </c>
    </row>
    <row r="169" spans="1:26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113700</v>
      </c>
      <c r="F169" s="1">
        <f t="shared" si="12"/>
        <v>0.44352564998369437</v>
      </c>
      <c r="G169" s="2">
        <f t="shared" si="13"/>
        <v>0.10309842205657427</v>
      </c>
      <c r="H169" s="3">
        <v>4.1993416120441614E-2</v>
      </c>
      <c r="I169" s="3">
        <v>9.8353021957598447E-3</v>
      </c>
      <c r="J169" s="3">
        <v>3.3490371048407748E-2</v>
      </c>
      <c r="K169" s="3">
        <v>1.777933269196507E-2</v>
      </c>
      <c r="L169" s="5">
        <f t="shared" si="14"/>
        <v>7.8625528343232984E-2</v>
      </c>
      <c r="M169" s="6">
        <v>5.0103110153663775E-2</v>
      </c>
      <c r="N169" s="6">
        <v>1.2341008174896707E-2</v>
      </c>
      <c r="O169" s="6">
        <v>1.61814100146725E-2</v>
      </c>
      <c r="P169" s="15">
        <f t="shared" si="15"/>
        <v>8.0509661404497973E-2</v>
      </c>
      <c r="Q169" s="14">
        <v>4.6401541389218245E-2</v>
      </c>
      <c r="R169" s="14">
        <v>3.4108120015279728E-2</v>
      </c>
      <c r="S169" s="16">
        <f t="shared" si="16"/>
        <v>8.6700628009585945E-2</v>
      </c>
      <c r="T169" s="4">
        <v>4.1272151722662805E-2</v>
      </c>
      <c r="U169" s="4">
        <v>4.5428476286923147E-2</v>
      </c>
      <c r="V169" s="7">
        <f t="shared" si="17"/>
        <v>9.4591410169803214E-2</v>
      </c>
      <c r="W169" s="12">
        <v>1.5918185136474923E-2</v>
      </c>
      <c r="X169" s="12">
        <v>3.3183606565106639E-2</v>
      </c>
      <c r="Y169" s="12">
        <v>2.0177221273998954E-2</v>
      </c>
      <c r="Z169" s="12">
        <v>2.5312397194222701E-2</v>
      </c>
    </row>
    <row r="170" spans="1:26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167820</v>
      </c>
      <c r="F170" s="1">
        <f t="shared" si="12"/>
        <v>0.45439070135938864</v>
      </c>
      <c r="G170" s="2">
        <f t="shared" si="13"/>
        <v>0.10757751877367501</v>
      </c>
      <c r="H170" s="3">
        <v>4.4376973491263294E-2</v>
      </c>
      <c r="I170" s="3">
        <v>9.9058247538530275E-3</v>
      </c>
      <c r="J170" s="3">
        <v>3.4130134088104551E-2</v>
      </c>
      <c r="K170" s="3">
        <v>1.9164586440454143E-2</v>
      </c>
      <c r="L170" s="5">
        <f t="shared" si="14"/>
        <v>9.2177074888329061E-2</v>
      </c>
      <c r="M170" s="6">
        <v>6.0085165684293354E-2</v>
      </c>
      <c r="N170" s="6">
        <v>1.4553130841646132E-2</v>
      </c>
      <c r="O170" s="6">
        <v>1.7538778362389578E-2</v>
      </c>
      <c r="P170" s="15">
        <f t="shared" si="15"/>
        <v>8.9128901096871424E-2</v>
      </c>
      <c r="Q170" s="14">
        <v>5.0874738525105427E-2</v>
      </c>
      <c r="R170" s="14">
        <v>3.8254162571765997E-2</v>
      </c>
      <c r="S170" s="16">
        <f t="shared" si="16"/>
        <v>8.1377677426953732E-2</v>
      </c>
      <c r="T170" s="4">
        <v>3.8632707688991914E-2</v>
      </c>
      <c r="U170" s="4">
        <v>4.2744969737961824E-2</v>
      </c>
      <c r="V170" s="7">
        <f t="shared" si="17"/>
        <v>8.4129529173559425E-2</v>
      </c>
      <c r="W170" s="12">
        <v>1.419251992363201E-2</v>
      </c>
      <c r="X170" s="12">
        <v>3.0806312521400567E-2</v>
      </c>
      <c r="Y170" s="12">
        <v>1.8271470650831824E-2</v>
      </c>
      <c r="Z170" s="12">
        <v>2.0859226077695029E-2</v>
      </c>
    </row>
    <row r="171" spans="1:26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30520</v>
      </c>
      <c r="F171" s="1">
        <f t="shared" si="12"/>
        <v>0.4546272818525301</v>
      </c>
      <c r="G171" s="2">
        <f t="shared" si="13"/>
        <v>0.10395775367315579</v>
      </c>
      <c r="H171" s="3">
        <v>4.2319292165162822E-2</v>
      </c>
      <c r="I171" s="3">
        <v>9.8049874036907174E-3</v>
      </c>
      <c r="J171" s="3">
        <v>3.4364258321507586E-2</v>
      </c>
      <c r="K171" s="3">
        <v>1.7469215782794669E-2</v>
      </c>
      <c r="L171" s="5">
        <f t="shared" si="14"/>
        <v>6.916288384821942E-2</v>
      </c>
      <c r="M171" s="6">
        <v>4.3798970412731036E-2</v>
      </c>
      <c r="N171" s="6">
        <v>1.0006420329741299E-2</v>
      </c>
      <c r="O171" s="6">
        <v>1.5357493105747088E-2</v>
      </c>
      <c r="P171" s="15">
        <f t="shared" si="15"/>
        <v>7.4551865670809056E-2</v>
      </c>
      <c r="Q171" s="14">
        <v>4.3453825306554679E-2</v>
      </c>
      <c r="R171" s="14">
        <v>3.1098040364254374E-2</v>
      </c>
      <c r="S171" s="16">
        <f t="shared" si="16"/>
        <v>0.10383379300026964</v>
      </c>
      <c r="T171" s="4">
        <v>4.8873263557652494E-2</v>
      </c>
      <c r="U171" s="4">
        <v>5.4960529442617145E-2</v>
      </c>
      <c r="V171" s="7">
        <f t="shared" si="17"/>
        <v>0.10312098566007619</v>
      </c>
      <c r="W171" s="12">
        <v>1.6001511559518299E-2</v>
      </c>
      <c r="X171" s="12">
        <v>3.8399126530685862E-2</v>
      </c>
      <c r="Y171" s="12">
        <v>2.0540993157348562E-2</v>
      </c>
      <c r="Z171" s="12">
        <v>2.8179354412523467E-2</v>
      </c>
    </row>
    <row r="172" spans="1:26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48300</v>
      </c>
      <c r="F172" s="1">
        <f t="shared" si="12"/>
        <v>0.45354045209153515</v>
      </c>
      <c r="G172" s="2">
        <f t="shared" si="13"/>
        <v>0.10490320744215703</v>
      </c>
      <c r="H172" s="3">
        <v>4.4037070028284261E-2</v>
      </c>
      <c r="I172" s="3">
        <v>9.2918245425132502E-3</v>
      </c>
      <c r="J172" s="3">
        <v>3.459325256591024E-2</v>
      </c>
      <c r="K172" s="3">
        <v>1.6981060305449276E-2</v>
      </c>
      <c r="L172" s="5">
        <f t="shared" si="14"/>
        <v>7.2988769407411336E-2</v>
      </c>
      <c r="M172" s="6">
        <v>4.5837254321044747E-2</v>
      </c>
      <c r="N172" s="6">
        <v>1.0905598809412205E-2</v>
      </c>
      <c r="O172" s="6">
        <v>1.6245916276954386E-2</v>
      </c>
      <c r="P172" s="15">
        <f t="shared" si="15"/>
        <v>8.1202466468767026E-2</v>
      </c>
      <c r="Q172" s="14">
        <v>4.7167736049325476E-2</v>
      </c>
      <c r="R172" s="14">
        <v>3.4034730419441543E-2</v>
      </c>
      <c r="S172" s="16">
        <f t="shared" si="16"/>
        <v>9.7461185320460345E-2</v>
      </c>
      <c r="T172" s="4">
        <v>4.5419409877359075E-2</v>
      </c>
      <c r="U172" s="4">
        <v>5.2041775443101269E-2</v>
      </c>
      <c r="V172" s="7">
        <f t="shared" si="17"/>
        <v>9.6984823452739427E-2</v>
      </c>
      <c r="W172" s="12">
        <v>1.6976018913671793E-2</v>
      </c>
      <c r="X172" s="12">
        <v>2.9708691815832119E-2</v>
      </c>
      <c r="Y172" s="12">
        <v>2.2131821124368976E-2</v>
      </c>
      <c r="Z172" s="12">
        <v>2.8168291598866534E-2</v>
      </c>
    </row>
    <row r="173" spans="1:26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49530</v>
      </c>
      <c r="F173" s="1">
        <f t="shared" si="12"/>
        <v>0.4516931681337325</v>
      </c>
      <c r="G173" s="2">
        <f t="shared" si="13"/>
        <v>0.10170420130450358</v>
      </c>
      <c r="H173" s="3">
        <v>4.1392246896548128E-2</v>
      </c>
      <c r="I173" s="3">
        <v>1.009137012825549E-2</v>
      </c>
      <c r="J173" s="3">
        <v>3.1527531310068135E-2</v>
      </c>
      <c r="K173" s="3">
        <v>1.8693052969631828E-2</v>
      </c>
      <c r="L173" s="5">
        <f t="shared" si="14"/>
        <v>8.420042364498169E-2</v>
      </c>
      <c r="M173" s="6">
        <v>5.3399592698259418E-2</v>
      </c>
      <c r="N173" s="6">
        <v>1.3505084858033955E-2</v>
      </c>
      <c r="O173" s="6">
        <v>1.7295746088688325E-2</v>
      </c>
      <c r="P173" s="15">
        <f t="shared" si="15"/>
        <v>8.5138074782686549E-2</v>
      </c>
      <c r="Q173" s="14">
        <v>5.0290226208390063E-2</v>
      </c>
      <c r="R173" s="14">
        <v>3.4847848574296486E-2</v>
      </c>
      <c r="S173" s="16">
        <f t="shared" si="16"/>
        <v>8.5763739661738503E-2</v>
      </c>
      <c r="T173" s="4">
        <v>4.0829010207907544E-2</v>
      </c>
      <c r="U173" s="4">
        <v>4.4934729453830966E-2</v>
      </c>
      <c r="V173" s="7">
        <f t="shared" si="17"/>
        <v>9.4886728739822179E-2</v>
      </c>
      <c r="W173" s="12">
        <v>1.7046948352134949E-2</v>
      </c>
      <c r="X173" s="12">
        <v>3.2513308007021437E-2</v>
      </c>
      <c r="Y173" s="12">
        <v>1.9617945671539298E-2</v>
      </c>
      <c r="Z173" s="12">
        <v>2.5708526709126503E-2</v>
      </c>
    </row>
    <row r="174" spans="1:26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62750</v>
      </c>
      <c r="F174" s="1">
        <f t="shared" si="12"/>
        <v>0.45618642400262965</v>
      </c>
      <c r="G174" s="2">
        <f t="shared" si="13"/>
        <v>0.10866563869773097</v>
      </c>
      <c r="H174" s="3">
        <v>4.5127260015621749E-2</v>
      </c>
      <c r="I174" s="3">
        <v>1.0061593673974759E-2</v>
      </c>
      <c r="J174" s="3">
        <v>3.5293676395503182E-2</v>
      </c>
      <c r="K174" s="3">
        <v>1.8183108612631286E-2</v>
      </c>
      <c r="L174" s="5">
        <f t="shared" si="14"/>
        <v>8.2540745901646326E-2</v>
      </c>
      <c r="M174" s="6">
        <v>5.2970636737860989E-2</v>
      </c>
      <c r="N174" s="6">
        <v>1.2834932799192294E-2</v>
      </c>
      <c r="O174" s="6">
        <v>1.6735176364593044E-2</v>
      </c>
      <c r="P174" s="15">
        <f t="shared" si="15"/>
        <v>8.4794486683218206E-2</v>
      </c>
      <c r="Q174" s="14">
        <v>4.7966482760931545E-2</v>
      </c>
      <c r="R174" s="14">
        <v>3.6828003922286662E-2</v>
      </c>
      <c r="S174" s="16">
        <f t="shared" si="16"/>
        <v>9.1807487468460736E-2</v>
      </c>
      <c r="T174" s="4">
        <v>4.2762736593548061E-2</v>
      </c>
      <c r="U174" s="4">
        <v>4.9044750874912682E-2</v>
      </c>
      <c r="V174" s="7">
        <f t="shared" si="17"/>
        <v>8.8378065251573421E-2</v>
      </c>
      <c r="W174" s="12">
        <v>1.5068121841814873E-2</v>
      </c>
      <c r="X174" s="12">
        <v>3.1503927084692261E-2</v>
      </c>
      <c r="Y174" s="12">
        <v>1.8282525849843849E-2</v>
      </c>
      <c r="Z174" s="12">
        <v>2.3523490475222435E-2</v>
      </c>
    </row>
    <row r="175" spans="1:26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107310</v>
      </c>
      <c r="F175" s="1">
        <f t="shared" si="12"/>
        <v>0.44617325341003272</v>
      </c>
      <c r="G175" s="2">
        <f t="shared" si="13"/>
        <v>0.10906798106604047</v>
      </c>
      <c r="H175" s="3">
        <v>4.2768144812508659E-2</v>
      </c>
      <c r="I175" s="3">
        <v>1.0155115651150537E-2</v>
      </c>
      <c r="J175" s="3">
        <v>3.7679031852418152E-2</v>
      </c>
      <c r="K175" s="3">
        <v>1.8465688749963127E-2</v>
      </c>
      <c r="L175" s="5">
        <f t="shared" si="14"/>
        <v>7.7099132854739502E-2</v>
      </c>
      <c r="M175" s="6">
        <v>4.7879120125566686E-2</v>
      </c>
      <c r="N175" s="6">
        <v>1.2497466812980716E-2</v>
      </c>
      <c r="O175" s="6">
        <v>1.6722545916192103E-2</v>
      </c>
      <c r="P175" s="15">
        <f t="shared" si="15"/>
        <v>7.9389171087122415E-2</v>
      </c>
      <c r="Q175" s="14">
        <v>4.6318931191645235E-2</v>
      </c>
      <c r="R175" s="14">
        <v>3.307023989547718E-2</v>
      </c>
      <c r="S175" s="16">
        <f t="shared" si="16"/>
        <v>8.7437703240122053E-2</v>
      </c>
      <c r="T175" s="4">
        <v>4.0113527066766762E-2</v>
      </c>
      <c r="U175" s="4">
        <v>4.7324176173355291E-2</v>
      </c>
      <c r="V175" s="7">
        <f t="shared" si="17"/>
        <v>9.3179265162008224E-2</v>
      </c>
      <c r="W175" s="12">
        <v>1.4846863027364552E-2</v>
      </c>
      <c r="X175" s="12">
        <v>3.5426612381249639E-2</v>
      </c>
      <c r="Y175" s="12">
        <v>1.9364862325393719E-2</v>
      </c>
      <c r="Z175" s="12">
        <v>2.3540927428000315E-2</v>
      </c>
    </row>
    <row r="176" spans="1:26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1584190</v>
      </c>
      <c r="F176" s="1">
        <f t="shared" si="12"/>
        <v>0.44197532884579577</v>
      </c>
      <c r="G176" s="2">
        <f t="shared" si="13"/>
        <v>0.10410475878443115</v>
      </c>
      <c r="H176" s="3">
        <v>4.1879896956005198E-2</v>
      </c>
      <c r="I176" s="3">
        <v>1.0301768711540944E-2</v>
      </c>
      <c r="J176" s="3">
        <v>3.189068189565291E-2</v>
      </c>
      <c r="K176" s="3">
        <v>2.0032411221232085E-2</v>
      </c>
      <c r="L176" s="5">
        <f t="shared" si="14"/>
        <v>9.3011624380493596E-2</v>
      </c>
      <c r="M176" s="6">
        <v>5.6888387294868434E-2</v>
      </c>
      <c r="N176" s="6">
        <v>1.7194296980838842E-2</v>
      </c>
      <c r="O176" s="6">
        <v>1.892894010478632E-2</v>
      </c>
      <c r="P176" s="15">
        <f t="shared" si="15"/>
        <v>8.4827515664639558E-2</v>
      </c>
      <c r="Q176" s="14">
        <v>4.7231420777812935E-2</v>
      </c>
      <c r="R176" s="14">
        <v>3.7596094886826616E-2</v>
      </c>
      <c r="S176" s="16">
        <f t="shared" si="16"/>
        <v>7.4803518277780479E-2</v>
      </c>
      <c r="T176" s="4">
        <v>3.6585880437777295E-2</v>
      </c>
      <c r="U176" s="4">
        <v>3.8217637840003177E-2</v>
      </c>
      <c r="V176" s="7">
        <f t="shared" si="17"/>
        <v>8.5227911738450998E-2</v>
      </c>
      <c r="W176" s="12">
        <v>1.633575553923142E-2</v>
      </c>
      <c r="X176" s="12">
        <v>2.9288302267052299E-2</v>
      </c>
      <c r="Y176" s="12">
        <v>1.8435151583318193E-2</v>
      </c>
      <c r="Z176" s="12">
        <v>2.116870234884909E-2</v>
      </c>
    </row>
    <row r="177" spans="1:26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76580</v>
      </c>
      <c r="F177" s="1">
        <f t="shared" si="12"/>
        <v>0.44871762702045015</v>
      </c>
      <c r="G177" s="2">
        <f t="shared" si="13"/>
        <v>0.1092156991420668</v>
      </c>
      <c r="H177" s="3">
        <v>4.2929340657915947E-2</v>
      </c>
      <c r="I177" s="3">
        <v>1.0358896346249639E-2</v>
      </c>
      <c r="J177" s="3">
        <v>3.7185723893395348E-2</v>
      </c>
      <c r="K177" s="3">
        <v>1.8741738244505875E-2</v>
      </c>
      <c r="L177" s="5">
        <f t="shared" si="14"/>
        <v>8.0055896603592747E-2</v>
      </c>
      <c r="M177" s="6">
        <v>4.9414890001801014E-2</v>
      </c>
      <c r="N177" s="6">
        <v>1.4017836937350646E-2</v>
      </c>
      <c r="O177" s="6">
        <v>1.6623169664441096E-2</v>
      </c>
      <c r="P177" s="15">
        <f t="shared" si="15"/>
        <v>8.4581833571112638E-2</v>
      </c>
      <c r="Q177" s="14">
        <v>4.85405764273657E-2</v>
      </c>
      <c r="R177" s="14">
        <v>3.6041257143746938E-2</v>
      </c>
      <c r="S177" s="16">
        <f t="shared" si="16"/>
        <v>8.8627135885927438E-2</v>
      </c>
      <c r="T177" s="4">
        <v>4.0490070009128264E-2</v>
      </c>
      <c r="U177" s="4">
        <v>4.8137065876799168E-2</v>
      </c>
      <c r="V177" s="7">
        <f t="shared" si="17"/>
        <v>8.6237061817750552E-2</v>
      </c>
      <c r="W177" s="12">
        <v>1.4518860234169751E-2</v>
      </c>
      <c r="X177" s="12">
        <v>3.0069461557328543E-2</v>
      </c>
      <c r="Y177" s="12">
        <v>1.9426616323586821E-2</v>
      </c>
      <c r="Z177" s="12">
        <v>2.222212370266544E-2</v>
      </c>
    </row>
    <row r="178" spans="1:26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84390</v>
      </c>
      <c r="F178" s="1">
        <f t="shared" si="12"/>
        <v>0.44615724537220275</v>
      </c>
      <c r="G178" s="2">
        <f t="shared" si="13"/>
        <v>0.10198927192516663</v>
      </c>
      <c r="H178" s="3">
        <v>4.1329086558828353E-2</v>
      </c>
      <c r="I178" s="3">
        <v>9.6153199290073751E-3</v>
      </c>
      <c r="J178" s="3">
        <v>3.3758281108768731E-2</v>
      </c>
      <c r="K178" s="3">
        <v>1.7286584328562168E-2</v>
      </c>
      <c r="L178" s="5">
        <f t="shared" si="14"/>
        <v>7.5655475182472259E-2</v>
      </c>
      <c r="M178" s="6">
        <v>4.7732153006280913E-2</v>
      </c>
      <c r="N178" s="6">
        <v>1.1996186066564782E-2</v>
      </c>
      <c r="O178" s="6">
        <v>1.592713610962657E-2</v>
      </c>
      <c r="P178" s="15">
        <f t="shared" si="15"/>
        <v>7.8086795275582849E-2</v>
      </c>
      <c r="Q178" s="14">
        <v>4.5841349500114745E-2</v>
      </c>
      <c r="R178" s="14">
        <v>3.2245445775468104E-2</v>
      </c>
      <c r="S178" s="16">
        <f t="shared" si="16"/>
        <v>9.2609050091674028E-2</v>
      </c>
      <c r="T178" s="4">
        <v>4.4883948742333896E-2</v>
      </c>
      <c r="U178" s="4">
        <v>4.7725101349340139E-2</v>
      </c>
      <c r="V178" s="7">
        <f t="shared" si="17"/>
        <v>9.7816652897306983E-2</v>
      </c>
      <c r="W178" s="12">
        <v>1.6397892946870669E-2</v>
      </c>
      <c r="X178" s="12">
        <v>3.4595193493857097E-2</v>
      </c>
      <c r="Y178" s="12">
        <v>2.0784794525126334E-2</v>
      </c>
      <c r="Z178" s="12">
        <v>2.6038771931452882E-2</v>
      </c>
    </row>
    <row r="179" spans="1:26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68920</v>
      </c>
      <c r="F179" s="1">
        <f t="shared" si="12"/>
        <v>0.46384717662758712</v>
      </c>
      <c r="G179" s="2">
        <f t="shared" si="13"/>
        <v>0.11216013394466824</v>
      </c>
      <c r="H179" s="3">
        <v>4.6915078181417325E-2</v>
      </c>
      <c r="I179" s="3">
        <v>1.1126473419726123E-2</v>
      </c>
      <c r="J179" s="3">
        <v>3.5812977555076085E-2</v>
      </c>
      <c r="K179" s="3">
        <v>1.8305604788448709E-2</v>
      </c>
      <c r="L179" s="5">
        <f t="shared" si="14"/>
        <v>9.0548788261422958E-2</v>
      </c>
      <c r="M179" s="6">
        <v>5.981478989257992E-2</v>
      </c>
      <c r="N179" s="6">
        <v>1.3351405885014054E-2</v>
      </c>
      <c r="O179" s="6">
        <v>1.7382592483828976E-2</v>
      </c>
      <c r="P179" s="15">
        <f t="shared" si="15"/>
        <v>8.8441713711615938E-2</v>
      </c>
      <c r="Q179" s="14">
        <v>5.0854591061210673E-2</v>
      </c>
      <c r="R179" s="14">
        <v>3.7587122650405258E-2</v>
      </c>
      <c r="S179" s="16">
        <f t="shared" si="16"/>
        <v>8.8340515826569183E-2</v>
      </c>
      <c r="T179" s="4">
        <v>4.0852931565851493E-2</v>
      </c>
      <c r="U179" s="4">
        <v>4.748758426071769E-2</v>
      </c>
      <c r="V179" s="7">
        <f t="shared" si="17"/>
        <v>8.435602488331076E-2</v>
      </c>
      <c r="W179" s="12">
        <v>1.3842482327166521E-2</v>
      </c>
      <c r="X179" s="12">
        <v>2.9969055710235046E-2</v>
      </c>
      <c r="Y179" s="12">
        <v>1.8837394232292911E-2</v>
      </c>
      <c r="Z179" s="12">
        <v>2.1707092613616284E-2</v>
      </c>
    </row>
    <row r="180" spans="1:26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55640</v>
      </c>
      <c r="F180" s="1">
        <f t="shared" si="12"/>
        <v>0.45633840264543224</v>
      </c>
      <c r="G180" s="2">
        <f t="shared" si="13"/>
        <v>0.10227001586763715</v>
      </c>
      <c r="H180" s="3">
        <v>4.1520911077482514E-2</v>
      </c>
      <c r="I180" s="3">
        <v>1.0456607390168631E-2</v>
      </c>
      <c r="J180" s="3">
        <v>3.0741937396005146E-2</v>
      </c>
      <c r="K180" s="3">
        <v>1.9550560003980852E-2</v>
      </c>
      <c r="L180" s="5">
        <f t="shared" si="14"/>
        <v>9.453960026427094E-2</v>
      </c>
      <c r="M180" s="6">
        <v>6.1302492316164033E-2</v>
      </c>
      <c r="N180" s="6">
        <v>1.6320752279588575E-2</v>
      </c>
      <c r="O180" s="6">
        <v>1.6916355668518325E-2</v>
      </c>
      <c r="P180" s="15">
        <f t="shared" si="15"/>
        <v>9.1565474349971004E-2</v>
      </c>
      <c r="Q180" s="14">
        <v>5.3190734195218907E-2</v>
      </c>
      <c r="R180" s="14">
        <v>3.8374740154752104E-2</v>
      </c>
      <c r="S180" s="16">
        <f t="shared" si="16"/>
        <v>7.7395197528397158E-2</v>
      </c>
      <c r="T180" s="4">
        <v>3.7260019070974704E-2</v>
      </c>
      <c r="U180" s="4">
        <v>4.0135178457422455E-2</v>
      </c>
      <c r="V180" s="7">
        <f t="shared" si="17"/>
        <v>9.056811463515603E-2</v>
      </c>
      <c r="W180" s="12">
        <v>1.5322234951964402E-2</v>
      </c>
      <c r="X180" s="12">
        <v>3.4786351303997924E-2</v>
      </c>
      <c r="Y180" s="12">
        <v>1.8417951765443231E-2</v>
      </c>
      <c r="Z180" s="12">
        <v>2.2041576613750474E-2</v>
      </c>
    </row>
    <row r="181" spans="1:26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66990</v>
      </c>
      <c r="F181" s="1">
        <f t="shared" si="12"/>
        <v>0.46123621740216314</v>
      </c>
      <c r="G181" s="2">
        <f t="shared" si="13"/>
        <v>9.6604627679492544E-2</v>
      </c>
      <c r="H181" s="3">
        <v>3.9154464606114089E-2</v>
      </c>
      <c r="I181" s="3">
        <v>9.064119077111266E-3</v>
      </c>
      <c r="J181" s="3">
        <v>3.2467052061453505E-2</v>
      </c>
      <c r="K181" s="3">
        <v>1.5918991934813689E-2</v>
      </c>
      <c r="L181" s="5">
        <f t="shared" si="14"/>
        <v>6.7704752634432666E-2</v>
      </c>
      <c r="M181" s="6">
        <v>4.36529405459379E-2</v>
      </c>
      <c r="N181" s="6">
        <v>1.0378037768209915E-2</v>
      </c>
      <c r="O181" s="6">
        <v>1.3673774320284859E-2</v>
      </c>
      <c r="P181" s="15">
        <f t="shared" si="15"/>
        <v>7.9190522730543139E-2</v>
      </c>
      <c r="Q181" s="14">
        <v>4.7625383849470959E-2</v>
      </c>
      <c r="R181" s="14">
        <v>3.156513888107218E-2</v>
      </c>
      <c r="S181" s="16">
        <f t="shared" si="16"/>
        <v>9.8228935694607153E-2</v>
      </c>
      <c r="T181" s="4">
        <v>4.8745557179795784E-2</v>
      </c>
      <c r="U181" s="4">
        <v>4.9483378514811369E-2</v>
      </c>
      <c r="V181" s="7">
        <f t="shared" si="17"/>
        <v>0.11950737866308762</v>
      </c>
      <c r="W181" s="12">
        <v>1.9492320289986195E-2</v>
      </c>
      <c r="X181" s="12">
        <v>4.5229459194544373E-2</v>
      </c>
      <c r="Y181" s="12">
        <v>2.4473154946461111E-2</v>
      </c>
      <c r="Z181" s="12">
        <v>3.0312444232095944E-2</v>
      </c>
    </row>
    <row r="182" spans="1:26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941030</v>
      </c>
      <c r="F182" s="1">
        <f t="shared" si="12"/>
        <v>0.45794570012689007</v>
      </c>
      <c r="G182" s="2">
        <f t="shared" si="13"/>
        <v>0.10456160110832959</v>
      </c>
      <c r="H182" s="3">
        <v>4.2549651336958566E-2</v>
      </c>
      <c r="I182" s="3">
        <v>1.0260858965038935E-2</v>
      </c>
      <c r="J182" s="3">
        <v>3.2617353538837233E-2</v>
      </c>
      <c r="K182" s="3">
        <v>1.9133737267494861E-2</v>
      </c>
      <c r="L182" s="5">
        <f t="shared" si="14"/>
        <v>9.2210422208717724E-2</v>
      </c>
      <c r="M182" s="6">
        <v>5.75098540242115E-2</v>
      </c>
      <c r="N182" s="6">
        <v>1.6199196284706511E-2</v>
      </c>
      <c r="O182" s="6">
        <v>1.850137189979971E-2</v>
      </c>
      <c r="P182" s="15">
        <f t="shared" si="15"/>
        <v>8.8395580685820929E-2</v>
      </c>
      <c r="Q182" s="14">
        <v>5.0493459787861718E-2</v>
      </c>
      <c r="R182" s="14">
        <v>3.7902120897959218E-2</v>
      </c>
      <c r="S182" s="16">
        <f t="shared" si="16"/>
        <v>8.054018377056113E-2</v>
      </c>
      <c r="T182" s="4">
        <v>3.9331924264152697E-2</v>
      </c>
      <c r="U182" s="4">
        <v>4.1208259506408433E-2</v>
      </c>
      <c r="V182" s="7">
        <f t="shared" si="17"/>
        <v>9.223791235346071E-2</v>
      </c>
      <c r="W182" s="12">
        <v>1.6812805845161757E-2</v>
      </c>
      <c r="X182" s="12">
        <v>3.3273092998759669E-2</v>
      </c>
      <c r="Y182" s="12">
        <v>1.9331461739958311E-2</v>
      </c>
      <c r="Z182" s="12">
        <v>2.282055176958097E-2</v>
      </c>
    </row>
    <row r="183" spans="1:26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40510</v>
      </c>
      <c r="F183" s="1">
        <f t="shared" si="12"/>
        <v>0.46600505053592056</v>
      </c>
      <c r="G183" s="2">
        <f t="shared" si="13"/>
        <v>0.1045810518955696</v>
      </c>
      <c r="H183" s="3">
        <v>4.3851219921270161E-2</v>
      </c>
      <c r="I183" s="3">
        <v>1.0197813839539622E-2</v>
      </c>
      <c r="J183" s="3">
        <v>3.3800569066914407E-2</v>
      </c>
      <c r="K183" s="3">
        <v>1.6731449067845405E-2</v>
      </c>
      <c r="L183" s="5">
        <f t="shared" si="14"/>
        <v>7.2694665211334802E-2</v>
      </c>
      <c r="M183" s="6">
        <v>4.7097131709845197E-2</v>
      </c>
      <c r="N183" s="6">
        <v>1.0514193446571663E-2</v>
      </c>
      <c r="O183" s="6">
        <v>1.5083340054917949E-2</v>
      </c>
      <c r="P183" s="15">
        <f t="shared" si="15"/>
        <v>8.1155590780465831E-2</v>
      </c>
      <c r="Q183" s="14">
        <v>4.8492590442126733E-2</v>
      </c>
      <c r="R183" s="14">
        <v>3.2663000338339097E-2</v>
      </c>
      <c r="S183" s="16">
        <f t="shared" si="16"/>
        <v>0.10291541155125397</v>
      </c>
      <c r="T183" s="4">
        <v>4.9081076821892736E-2</v>
      </c>
      <c r="U183" s="4">
        <v>5.3834334729361236E-2</v>
      </c>
      <c r="V183" s="7">
        <f t="shared" si="17"/>
        <v>0.10465833109729636</v>
      </c>
      <c r="W183" s="12">
        <v>1.6442678036560864E-2</v>
      </c>
      <c r="X183" s="12">
        <v>3.8033966482948732E-2</v>
      </c>
      <c r="Y183" s="12">
        <v>2.1976184894918274E-2</v>
      </c>
      <c r="Z183" s="12">
        <v>2.8205501682868492E-2</v>
      </c>
    </row>
    <row r="184" spans="1:26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1229830</v>
      </c>
      <c r="F184" s="1">
        <f t="shared" si="12"/>
        <v>0.45445960922865303</v>
      </c>
      <c r="G184" s="2">
        <f t="shared" si="13"/>
        <v>0.10315008968688613</v>
      </c>
      <c r="H184" s="3">
        <v>4.2523699798592794E-2</v>
      </c>
      <c r="I184" s="3">
        <v>9.9384805175912663E-3</v>
      </c>
      <c r="J184" s="3">
        <v>3.2372586612626597E-2</v>
      </c>
      <c r="K184" s="3">
        <v>1.8315322758075476E-2</v>
      </c>
      <c r="L184" s="5">
        <f t="shared" si="14"/>
        <v>8.8612654678499728E-2</v>
      </c>
      <c r="M184" s="6">
        <v>5.5888520152983581E-2</v>
      </c>
      <c r="N184" s="6">
        <v>1.5087740679052225E-2</v>
      </c>
      <c r="O184" s="6">
        <v>1.7636393846463923E-2</v>
      </c>
      <c r="P184" s="15">
        <f t="shared" si="15"/>
        <v>8.5630918747713863E-2</v>
      </c>
      <c r="Q184" s="14">
        <v>4.8955868782136855E-2</v>
      </c>
      <c r="R184" s="14">
        <v>3.6675049965577015E-2</v>
      </c>
      <c r="S184" s="16">
        <f t="shared" si="16"/>
        <v>8.3987132566410078E-2</v>
      </c>
      <c r="T184" s="4">
        <v>4.0384844414952152E-2</v>
      </c>
      <c r="U184" s="4">
        <v>4.3602288151457926E-2</v>
      </c>
      <c r="V184" s="7">
        <f t="shared" si="17"/>
        <v>9.3078813549143283E-2</v>
      </c>
      <c r="W184" s="12">
        <v>1.6704290687872308E-2</v>
      </c>
      <c r="X184" s="12">
        <v>3.3525993300355918E-2</v>
      </c>
      <c r="Y184" s="12">
        <v>1.9398315575369269E-2</v>
      </c>
      <c r="Z184" s="12">
        <v>2.3450213985545795E-2</v>
      </c>
    </row>
    <row r="185" spans="1:26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172810</v>
      </c>
      <c r="F185" s="1">
        <f t="shared" si="12"/>
        <v>0.46135026425568532</v>
      </c>
      <c r="G185" s="2">
        <f t="shared" si="13"/>
        <v>0.10398243300842358</v>
      </c>
      <c r="H185" s="3">
        <v>4.4258185522455036E-2</v>
      </c>
      <c r="I185" s="3">
        <v>9.8489949572795072E-3</v>
      </c>
      <c r="J185" s="3">
        <v>3.2842726203862325E-2</v>
      </c>
      <c r="K185" s="3">
        <v>1.7032526324826717E-2</v>
      </c>
      <c r="L185" s="5">
        <f t="shared" si="14"/>
        <v>8.4414731603493581E-2</v>
      </c>
      <c r="M185" s="6">
        <v>5.5434498584984615E-2</v>
      </c>
      <c r="N185" s="6">
        <v>1.258178701634793E-2</v>
      </c>
      <c r="O185" s="6">
        <v>1.6398446002161039E-2</v>
      </c>
      <c r="P185" s="15">
        <f t="shared" si="15"/>
        <v>8.6329839152930896E-2</v>
      </c>
      <c r="Q185" s="14">
        <v>5.0124830794407521E-2</v>
      </c>
      <c r="R185" s="14">
        <v>3.6205008358523375E-2</v>
      </c>
      <c r="S185" s="16">
        <f t="shared" si="16"/>
        <v>8.9188812673273443E-2</v>
      </c>
      <c r="T185" s="4">
        <v>4.2921484277485794E-2</v>
      </c>
      <c r="U185" s="4">
        <v>4.6267328395787656E-2</v>
      </c>
      <c r="V185" s="7">
        <f t="shared" si="17"/>
        <v>9.743444781756383E-2</v>
      </c>
      <c r="W185" s="12">
        <v>1.6523640165348668E-2</v>
      </c>
      <c r="X185" s="12">
        <v>3.5654759047921147E-2</v>
      </c>
      <c r="Y185" s="12">
        <v>2.0398640664873211E-2</v>
      </c>
      <c r="Z185" s="12">
        <v>2.48574079394208E-2</v>
      </c>
    </row>
    <row r="186" spans="1:26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94930</v>
      </c>
      <c r="F186" s="1">
        <f t="shared" si="12"/>
        <v>0.46789891241570819</v>
      </c>
      <c r="G186" s="2">
        <f t="shared" si="13"/>
        <v>0.11426920370267002</v>
      </c>
      <c r="H186" s="3">
        <v>4.402481857822213E-2</v>
      </c>
      <c r="I186" s="3">
        <v>1.1158603447457938E-2</v>
      </c>
      <c r="J186" s="3">
        <v>3.830133031324981E-2</v>
      </c>
      <c r="K186" s="3">
        <v>2.0784451363740152E-2</v>
      </c>
      <c r="L186" s="5">
        <f t="shared" si="14"/>
        <v>7.8084791145518584E-2</v>
      </c>
      <c r="M186" s="6">
        <v>4.795567994574966E-2</v>
      </c>
      <c r="N186" s="6">
        <v>1.2868139805556338E-2</v>
      </c>
      <c r="O186" s="6">
        <v>1.7260971394212579E-2</v>
      </c>
      <c r="P186" s="15">
        <f t="shared" si="15"/>
        <v>8.4430079387111806E-2</v>
      </c>
      <c r="Q186" s="14">
        <v>4.8847457409153895E-2</v>
      </c>
      <c r="R186" s="14">
        <v>3.5582621977957911E-2</v>
      </c>
      <c r="S186" s="16">
        <f t="shared" si="16"/>
        <v>9.8746506013355329E-2</v>
      </c>
      <c r="T186" s="4">
        <v>4.5878745505122859E-2</v>
      </c>
      <c r="U186" s="4">
        <v>5.286776050823247E-2</v>
      </c>
      <c r="V186" s="7">
        <f t="shared" si="17"/>
        <v>9.2368332167052467E-2</v>
      </c>
      <c r="W186" s="12">
        <v>1.4481360346514829E-2</v>
      </c>
      <c r="X186" s="12">
        <v>3.391849524636157E-2</v>
      </c>
      <c r="Y186" s="12">
        <v>1.917680445161353E-2</v>
      </c>
      <c r="Z186" s="12">
        <v>2.4791672122562548E-2</v>
      </c>
    </row>
    <row r="187" spans="1:26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46800</v>
      </c>
      <c r="F187" s="1">
        <f t="shared" si="12"/>
        <v>0.46799975184116993</v>
      </c>
      <c r="G187" s="2">
        <f t="shared" si="13"/>
        <v>0.11774671940174947</v>
      </c>
      <c r="H187" s="3">
        <v>4.6961177268831464E-2</v>
      </c>
      <c r="I187" s="3">
        <v>1.1082811903611977E-2</v>
      </c>
      <c r="J187" s="3">
        <v>3.9792677229616324E-2</v>
      </c>
      <c r="K187" s="3">
        <v>1.9910052999689697E-2</v>
      </c>
      <c r="L187" s="5">
        <f t="shared" si="14"/>
        <v>7.959825815451059E-2</v>
      </c>
      <c r="M187" s="6">
        <v>5.1265020824673109E-2</v>
      </c>
      <c r="N187" s="6">
        <v>1.1479414709946713E-2</v>
      </c>
      <c r="O187" s="6">
        <v>1.6853822619890772E-2</v>
      </c>
      <c r="P187" s="15">
        <f t="shared" si="15"/>
        <v>8.5421041873602291E-2</v>
      </c>
      <c r="Q187" s="14">
        <v>4.9414212781024459E-2</v>
      </c>
      <c r="R187" s="14">
        <v>3.6006829092577831E-2</v>
      </c>
      <c r="S187" s="16">
        <f t="shared" si="16"/>
        <v>9.7218247094074839E-2</v>
      </c>
      <c r="T187" s="4">
        <v>4.4758803084866162E-2</v>
      </c>
      <c r="U187" s="4">
        <v>5.2459444009208683E-2</v>
      </c>
      <c r="V187" s="7">
        <f t="shared" si="17"/>
        <v>8.8015485317232744E-2</v>
      </c>
      <c r="W187" s="12">
        <v>1.2972896454796649E-2</v>
      </c>
      <c r="X187" s="12">
        <v>3.2341708947037244E-2</v>
      </c>
      <c r="Y187" s="12">
        <v>1.9007588250900657E-2</v>
      </c>
      <c r="Z187" s="12">
        <v>2.3693291664498201E-2</v>
      </c>
    </row>
    <row r="188" spans="1:26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232040</v>
      </c>
      <c r="F188" s="1">
        <f t="shared" si="12"/>
        <v>0.47022738214313931</v>
      </c>
      <c r="G188" s="2">
        <f t="shared" si="13"/>
        <v>0.11183536246630946</v>
      </c>
      <c r="H188" s="3">
        <v>4.3789879664554103E-2</v>
      </c>
      <c r="I188" s="3">
        <v>1.0601009109522974E-2</v>
      </c>
      <c r="J188" s="3">
        <v>3.6362853285369923E-2</v>
      </c>
      <c r="K188" s="3">
        <v>2.1081620406862463E-2</v>
      </c>
      <c r="L188" s="5">
        <f t="shared" si="14"/>
        <v>9.1427241491134209E-2</v>
      </c>
      <c r="M188" s="6">
        <v>5.7798433233671134E-2</v>
      </c>
      <c r="N188" s="6">
        <v>1.482077632774789E-2</v>
      </c>
      <c r="O188" s="6">
        <v>1.8808031929715176E-2</v>
      </c>
      <c r="P188" s="15">
        <f t="shared" si="15"/>
        <v>8.9413954963557696E-2</v>
      </c>
      <c r="Q188" s="14">
        <v>5.2087833979295187E-2</v>
      </c>
      <c r="R188" s="14">
        <v>3.7326120984262509E-2</v>
      </c>
      <c r="S188" s="16">
        <f t="shared" si="16"/>
        <v>8.2885398400832519E-2</v>
      </c>
      <c r="T188" s="4">
        <v>4.0295636746496159E-2</v>
      </c>
      <c r="U188" s="4">
        <v>4.258976165433636E-2</v>
      </c>
      <c r="V188" s="7">
        <f t="shared" si="17"/>
        <v>9.4665424821305438E-2</v>
      </c>
      <c r="W188" s="12">
        <v>1.5195710471422832E-2</v>
      </c>
      <c r="X188" s="12">
        <v>3.5514422195837864E-2</v>
      </c>
      <c r="Y188" s="12">
        <v>1.9906864692040997E-2</v>
      </c>
      <c r="Z188" s="12">
        <v>2.4048427462003755E-2</v>
      </c>
    </row>
    <row r="189" spans="1:26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68040</v>
      </c>
      <c r="F189" s="1">
        <f t="shared" si="12"/>
        <v>0.46274485647922842</v>
      </c>
      <c r="G189" s="2">
        <f t="shared" si="13"/>
        <v>0.10659150383585475</v>
      </c>
      <c r="H189" s="3">
        <v>4.5815289990521015E-2</v>
      </c>
      <c r="I189" s="3">
        <v>9.533179840780677E-3</v>
      </c>
      <c r="J189" s="3">
        <v>3.3022781768068339E-2</v>
      </c>
      <c r="K189" s="3">
        <v>1.8220252236484713E-2</v>
      </c>
      <c r="L189" s="5">
        <f t="shared" si="14"/>
        <v>8.3700905453681251E-2</v>
      </c>
      <c r="M189" s="6">
        <v>5.4077495557806866E-2</v>
      </c>
      <c r="N189" s="6">
        <v>1.2468334194561968E-2</v>
      </c>
      <c r="O189" s="6">
        <v>1.715507570131241E-2</v>
      </c>
      <c r="P189" s="15">
        <f t="shared" si="15"/>
        <v>8.4238467168871567E-2</v>
      </c>
      <c r="Q189" s="14">
        <v>4.8883685527479827E-2</v>
      </c>
      <c r="R189" s="14">
        <v>3.535478164139174E-2</v>
      </c>
      <c r="S189" s="16">
        <f t="shared" si="16"/>
        <v>9.1816034505801905E-2</v>
      </c>
      <c r="T189" s="4">
        <v>4.2660686804928544E-2</v>
      </c>
      <c r="U189" s="4">
        <v>4.9155347700873361E-2</v>
      </c>
      <c r="V189" s="7">
        <f t="shared" si="17"/>
        <v>9.6397945515018971E-2</v>
      </c>
      <c r="W189" s="12">
        <v>1.4899141443994866E-2</v>
      </c>
      <c r="X189" s="12">
        <v>3.9165446073552906E-2</v>
      </c>
      <c r="Y189" s="12">
        <v>1.852947419780878E-2</v>
      </c>
      <c r="Z189" s="12">
        <v>2.3803883799662418E-2</v>
      </c>
    </row>
    <row r="190" spans="1:26" x14ac:dyDescent="0.3">
      <c r="A190">
        <v>24500</v>
      </c>
      <c r="B190" t="s">
        <v>203</v>
      </c>
      <c r="C190">
        <v>47.316575</v>
      </c>
      <c r="D190">
        <v>-111.350262</v>
      </c>
      <c r="E190">
        <v>26690</v>
      </c>
      <c r="F190" s="1">
        <f t="shared" si="12"/>
        <v>0.46230413506438783</v>
      </c>
      <c r="G190" s="2">
        <f t="shared" si="13"/>
        <v>0.11134757335395901</v>
      </c>
      <c r="H190" s="3">
        <v>4.5920454936265405E-2</v>
      </c>
      <c r="I190" s="3">
        <v>9.6298940054929099E-3</v>
      </c>
      <c r="J190" s="3">
        <v>3.7239629374555695E-2</v>
      </c>
      <c r="K190" s="3">
        <v>1.8557595037645001E-2</v>
      </c>
      <c r="L190" s="5">
        <f t="shared" si="14"/>
        <v>8.0809600869227338E-2</v>
      </c>
      <c r="M190" s="6">
        <v>5.1765314485030224E-2</v>
      </c>
      <c r="N190" s="6">
        <v>1.1713915207247759E-2</v>
      </c>
      <c r="O190" s="6">
        <v>1.7330371176949355E-2</v>
      </c>
      <c r="P190" s="15">
        <f t="shared" si="15"/>
        <v>8.4495256340444122E-2</v>
      </c>
      <c r="Q190" s="14">
        <v>4.964072582671801E-2</v>
      </c>
      <c r="R190" s="14">
        <v>3.4854530513726112E-2</v>
      </c>
      <c r="S190" s="16">
        <f t="shared" si="16"/>
        <v>9.7606367769754954E-2</v>
      </c>
      <c r="T190" s="4">
        <v>4.4088279309658508E-2</v>
      </c>
      <c r="U190" s="4">
        <v>5.3518088460096452E-2</v>
      </c>
      <c r="V190" s="7">
        <f t="shared" si="17"/>
        <v>8.8045336731002385E-2</v>
      </c>
      <c r="W190" s="12">
        <v>1.2630028999344504E-2</v>
      </c>
      <c r="X190" s="12">
        <v>3.5082133053322993E-2</v>
      </c>
      <c r="Y190" s="12">
        <v>1.7810131158841273E-2</v>
      </c>
      <c r="Z190" s="12">
        <v>2.2523043519493618E-2</v>
      </c>
    </row>
    <row r="191" spans="1:26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42610</v>
      </c>
      <c r="F191" s="1">
        <f t="shared" si="12"/>
        <v>0.47118822102929886</v>
      </c>
      <c r="G191" s="2">
        <f t="shared" si="13"/>
        <v>0.11190116766039249</v>
      </c>
      <c r="H191" s="3">
        <v>4.7243431354839202E-2</v>
      </c>
      <c r="I191" s="3">
        <v>1.0448957508400266E-2</v>
      </c>
      <c r="J191" s="3">
        <v>3.5047901210316951E-2</v>
      </c>
      <c r="K191" s="3">
        <v>1.9160877586836066E-2</v>
      </c>
      <c r="L191" s="5">
        <f t="shared" si="14"/>
        <v>8.6853735555765116E-2</v>
      </c>
      <c r="M191" s="6">
        <v>5.7241326272838254E-2</v>
      </c>
      <c r="N191" s="6">
        <v>1.2358706823197445E-2</v>
      </c>
      <c r="O191" s="6">
        <v>1.7253702459729413E-2</v>
      </c>
      <c r="P191" s="15">
        <f t="shared" si="15"/>
        <v>8.607613484201293E-2</v>
      </c>
      <c r="Q191" s="14">
        <v>5.062929812777768E-2</v>
      </c>
      <c r="R191" s="14">
        <v>3.544683671423525E-2</v>
      </c>
      <c r="S191" s="16">
        <f t="shared" si="16"/>
        <v>9.6364834366689689E-2</v>
      </c>
      <c r="T191" s="4">
        <v>4.4362626875518174E-2</v>
      </c>
      <c r="U191" s="4">
        <v>5.2002207491171508E-2</v>
      </c>
      <c r="V191" s="7">
        <f t="shared" si="17"/>
        <v>8.9992348604438638E-2</v>
      </c>
      <c r="W191" s="12">
        <v>1.3597370077215669E-2</v>
      </c>
      <c r="X191" s="12">
        <v>3.406028525811549E-2</v>
      </c>
      <c r="Y191" s="12">
        <v>1.9309848320385219E-2</v>
      </c>
      <c r="Z191" s="12">
        <v>2.3024844948722263E-2</v>
      </c>
    </row>
    <row r="192" spans="1:26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160070</v>
      </c>
      <c r="F192" s="1">
        <f t="shared" si="12"/>
        <v>0.46569160678664034</v>
      </c>
      <c r="G192" s="2">
        <f t="shared" si="13"/>
        <v>0.11137859668359192</v>
      </c>
      <c r="H192" s="3">
        <v>4.4735416655666535E-2</v>
      </c>
      <c r="I192" s="3">
        <v>1.048277289547439E-2</v>
      </c>
      <c r="J192" s="3">
        <v>3.6719943271872821E-2</v>
      </c>
      <c r="K192" s="3">
        <v>1.9440463860578169E-2</v>
      </c>
      <c r="L192" s="5">
        <f t="shared" si="14"/>
        <v>7.8645164278073706E-2</v>
      </c>
      <c r="M192" s="6">
        <v>4.9027444392784766E-2</v>
      </c>
      <c r="N192" s="6">
        <v>1.2766402600931256E-2</v>
      </c>
      <c r="O192" s="6">
        <v>1.6851317284357677E-2</v>
      </c>
      <c r="P192" s="15">
        <f t="shared" si="15"/>
        <v>7.8848044131915734E-2</v>
      </c>
      <c r="Q192" s="14">
        <v>4.6115291953593901E-2</v>
      </c>
      <c r="R192" s="14">
        <v>3.2732752178321833E-2</v>
      </c>
      <c r="S192" s="16">
        <f t="shared" si="16"/>
        <v>9.7328443558981848E-2</v>
      </c>
      <c r="T192" s="4">
        <v>4.58368070019671E-2</v>
      </c>
      <c r="U192" s="4">
        <v>5.149163655701474E-2</v>
      </c>
      <c r="V192" s="7">
        <f t="shared" si="17"/>
        <v>9.9491358134077085E-2</v>
      </c>
      <c r="W192" s="12">
        <v>1.6549026105010974E-2</v>
      </c>
      <c r="X192" s="12">
        <v>3.5704027057968012E-2</v>
      </c>
      <c r="Y192" s="12">
        <v>2.0707331484163018E-2</v>
      </c>
      <c r="Z192" s="12">
        <v>2.6530973486935096E-2</v>
      </c>
    </row>
    <row r="193" spans="1:26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48010</v>
      </c>
      <c r="F193" s="1">
        <f t="shared" si="12"/>
        <v>0.46194235178435206</v>
      </c>
      <c r="G193" s="2">
        <f t="shared" si="13"/>
        <v>0.10146749449089022</v>
      </c>
      <c r="H193" s="3">
        <v>4.1761546585214623E-2</v>
      </c>
      <c r="I193" s="3">
        <v>9.6855818552432273E-3</v>
      </c>
      <c r="J193" s="3">
        <v>3.2609022203319619E-2</v>
      </c>
      <c r="K193" s="3">
        <v>1.7411343847112751E-2</v>
      </c>
      <c r="L193" s="5">
        <f t="shared" si="14"/>
        <v>7.1259154109366035E-2</v>
      </c>
      <c r="M193" s="6">
        <v>4.54942932508349E-2</v>
      </c>
      <c r="N193" s="6">
        <v>1.1465306717897651E-2</v>
      </c>
      <c r="O193" s="6">
        <v>1.4299554140633476E-2</v>
      </c>
      <c r="P193" s="15">
        <f t="shared" si="15"/>
        <v>7.7586862753964259E-2</v>
      </c>
      <c r="Q193" s="14">
        <v>4.6074176118091066E-2</v>
      </c>
      <c r="R193" s="14">
        <v>3.1512686635873186E-2</v>
      </c>
      <c r="S193" s="16">
        <f t="shared" si="16"/>
        <v>0.10333932629234727</v>
      </c>
      <c r="T193" s="4">
        <v>5.0215546815576939E-2</v>
      </c>
      <c r="U193" s="4">
        <v>5.3123779476770328E-2</v>
      </c>
      <c r="V193" s="7">
        <f t="shared" si="17"/>
        <v>0.10828951413778426</v>
      </c>
      <c r="W193" s="12">
        <v>1.8952133183792175E-2</v>
      </c>
      <c r="X193" s="12">
        <v>3.7098758134945169E-2</v>
      </c>
      <c r="Y193" s="12">
        <v>2.2605404611513939E-2</v>
      </c>
      <c r="Z193" s="12">
        <v>2.9633218207532973E-2</v>
      </c>
    </row>
    <row r="194" spans="1:26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818000</v>
      </c>
      <c r="F194" s="1">
        <f t="shared" si="12"/>
        <v>0.4617102761332838</v>
      </c>
      <c r="G194" s="2">
        <f t="shared" si="13"/>
        <v>0.10632515409078137</v>
      </c>
      <c r="H194" s="3">
        <v>4.3141109047050638E-2</v>
      </c>
      <c r="I194" s="3">
        <v>1.0300582540942944E-2</v>
      </c>
      <c r="J194" s="3">
        <v>3.2291294739793974E-2</v>
      </c>
      <c r="K194" s="3">
        <v>2.0592167762993815E-2</v>
      </c>
      <c r="L194" s="5">
        <f t="shared" si="14"/>
        <v>9.0620382531831647E-2</v>
      </c>
      <c r="M194" s="6">
        <v>5.5909954532702325E-2</v>
      </c>
      <c r="N194" s="6">
        <v>1.6188435084143676E-2</v>
      </c>
      <c r="O194" s="6">
        <v>1.8521992914985647E-2</v>
      </c>
      <c r="P194" s="15">
        <f t="shared" si="15"/>
        <v>8.5345466343129783E-2</v>
      </c>
      <c r="Q194" s="14">
        <v>4.8307226300252713E-2</v>
      </c>
      <c r="R194" s="14">
        <v>3.7038240042877077E-2</v>
      </c>
      <c r="S194" s="16">
        <f t="shared" si="16"/>
        <v>8.2492889975660233E-2</v>
      </c>
      <c r="T194" s="4">
        <v>4.0153165536366664E-2</v>
      </c>
      <c r="U194" s="4">
        <v>4.2339724439293576E-2</v>
      </c>
      <c r="V194" s="7">
        <f t="shared" si="17"/>
        <v>9.6926383191880766E-2</v>
      </c>
      <c r="W194" s="12">
        <v>1.6952728681625898E-2</v>
      </c>
      <c r="X194" s="12">
        <v>3.6401164641441622E-2</v>
      </c>
      <c r="Y194" s="12">
        <v>1.9411821490055891E-2</v>
      </c>
      <c r="Z194" s="12">
        <v>2.4160668378757362E-2</v>
      </c>
    </row>
    <row r="195" spans="1:26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237820</v>
      </c>
      <c r="F195" s="1">
        <f t="shared" ref="F195:F258" si="18">G195+P195+L195+V195+S195</f>
        <v>0.44814909069410624</v>
      </c>
      <c r="G195" s="2">
        <f t="shared" ref="G195:G258" si="19">SUM(H195:K195)</f>
        <v>0.10365253045819914</v>
      </c>
      <c r="H195" s="3">
        <v>4.0385967526602395E-2</v>
      </c>
      <c r="I195" s="3">
        <v>1.1397946070351149E-2</v>
      </c>
      <c r="J195" s="3">
        <v>3.0931342541582602E-2</v>
      </c>
      <c r="K195" s="3">
        <v>2.0937274319662996E-2</v>
      </c>
      <c r="L195" s="5">
        <f t="shared" ref="L195:L258" si="20">SUM(M195:O195)</f>
        <v>0.1045391958845498</v>
      </c>
      <c r="M195" s="6">
        <v>6.2042049959094771E-2</v>
      </c>
      <c r="N195" s="6">
        <v>2.207698044589913E-2</v>
      </c>
      <c r="O195" s="6">
        <v>2.0420165479555892E-2</v>
      </c>
      <c r="P195" s="15">
        <f t="shared" ref="P195:P258" si="21">SUM(Q195:R195)</f>
        <v>9.3172856540730459E-2</v>
      </c>
      <c r="Q195" s="14">
        <v>5.0544834369915484E-2</v>
      </c>
      <c r="R195" s="14">
        <v>4.2628022170814982E-2</v>
      </c>
      <c r="S195" s="16">
        <f t="shared" ref="S195:S258" si="22">SUM(T195:U195)</f>
        <v>6.8845323624114482E-2</v>
      </c>
      <c r="T195" s="4">
        <v>3.2553709705192745E-2</v>
      </c>
      <c r="U195" s="4">
        <v>3.6291613918921738E-2</v>
      </c>
      <c r="V195" s="7">
        <f t="shared" ref="V195:V258" si="23">SUM(W195:Z195)</f>
        <v>7.793918418651237E-2</v>
      </c>
      <c r="W195" s="12">
        <v>1.7184342082174314E-2</v>
      </c>
      <c r="X195" s="12">
        <v>2.452401347148047E-2</v>
      </c>
      <c r="Y195" s="12">
        <v>1.7572567683419815E-2</v>
      </c>
      <c r="Z195" s="12">
        <v>1.8658260949437778E-2</v>
      </c>
    </row>
    <row r="196" spans="1:26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103690</v>
      </c>
      <c r="F196" s="1">
        <f t="shared" si="18"/>
        <v>0.45087840621678843</v>
      </c>
      <c r="G196" s="2">
        <f t="shared" si="19"/>
        <v>0.11068827170977044</v>
      </c>
      <c r="H196" s="3">
        <v>4.4183236552156502E-2</v>
      </c>
      <c r="I196" s="3">
        <v>1.0166256775641116E-2</v>
      </c>
      <c r="J196" s="3">
        <v>3.8210127851720378E-2</v>
      </c>
      <c r="K196" s="3">
        <v>1.8128650530252456E-2</v>
      </c>
      <c r="L196" s="5">
        <f t="shared" si="20"/>
        <v>7.6334744320080847E-2</v>
      </c>
      <c r="M196" s="6">
        <v>4.8661162119989373E-2</v>
      </c>
      <c r="N196" s="6">
        <v>1.1968632090033555E-2</v>
      </c>
      <c r="O196" s="6">
        <v>1.570495011005792E-2</v>
      </c>
      <c r="P196" s="15">
        <f t="shared" si="21"/>
        <v>7.7425882837474397E-2</v>
      </c>
      <c r="Q196" s="14">
        <v>4.4716579466609223E-2</v>
      </c>
      <c r="R196" s="14">
        <v>3.2709303370865181E-2</v>
      </c>
      <c r="S196" s="16">
        <f t="shared" si="22"/>
        <v>9.4214143723526753E-2</v>
      </c>
      <c r="T196" s="4">
        <v>4.2939683110277661E-2</v>
      </c>
      <c r="U196" s="4">
        <v>5.1274460613249091E-2</v>
      </c>
      <c r="V196" s="7">
        <f t="shared" si="23"/>
        <v>9.2215363625935937E-2</v>
      </c>
      <c r="W196" s="12">
        <v>1.4632723695993118E-2</v>
      </c>
      <c r="X196" s="12">
        <v>3.5513352840425741E-2</v>
      </c>
      <c r="Y196" s="12">
        <v>1.8944824831013583E-2</v>
      </c>
      <c r="Z196" s="12">
        <v>2.3124462258503488E-2</v>
      </c>
    </row>
    <row r="197" spans="1:26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30120</v>
      </c>
      <c r="F197" s="1">
        <f t="shared" si="18"/>
        <v>0.47075945370628364</v>
      </c>
      <c r="G197" s="2">
        <f t="shared" si="19"/>
        <v>0.11585545135592268</v>
      </c>
      <c r="H197" s="3">
        <v>4.5732921301561057E-2</v>
      </c>
      <c r="I197" s="3">
        <v>9.922219788906176E-3</v>
      </c>
      <c r="J197" s="3">
        <v>4.1953377922063682E-2</v>
      </c>
      <c r="K197" s="3">
        <v>1.8246932343391756E-2</v>
      </c>
      <c r="L197" s="5">
        <f t="shared" si="20"/>
        <v>7.0468439802200245E-2</v>
      </c>
      <c r="M197" s="6">
        <v>4.6537047716033397E-2</v>
      </c>
      <c r="N197" s="6">
        <v>9.8570335865523807E-3</v>
      </c>
      <c r="O197" s="6">
        <v>1.407435849961447E-2</v>
      </c>
      <c r="P197" s="15">
        <f t="shared" si="21"/>
        <v>7.4198222327533911E-2</v>
      </c>
      <c r="Q197" s="14">
        <v>4.4460168495679013E-2</v>
      </c>
      <c r="R197" s="14">
        <v>2.9738053831854901E-2</v>
      </c>
      <c r="S197" s="16">
        <f t="shared" si="22"/>
        <v>0.10681650094969414</v>
      </c>
      <c r="T197" s="4">
        <v>5.0770218328014073E-2</v>
      </c>
      <c r="U197" s="4">
        <v>5.6046282621680057E-2</v>
      </c>
      <c r="V197" s="7">
        <f t="shared" si="23"/>
        <v>0.10342083927093268</v>
      </c>
      <c r="W197" s="12">
        <v>1.5090798515936222E-2</v>
      </c>
      <c r="X197" s="12">
        <v>3.9813695419926354E-2</v>
      </c>
      <c r="Y197" s="12">
        <v>2.0851812280772684E-2</v>
      </c>
      <c r="Z197" s="12">
        <v>2.7664533054297426E-2</v>
      </c>
    </row>
    <row r="198" spans="1:26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339320</v>
      </c>
      <c r="F198" s="1">
        <f t="shared" si="18"/>
        <v>0.46368137969976231</v>
      </c>
      <c r="G198" s="2">
        <f t="shared" si="19"/>
        <v>0.10095103214889808</v>
      </c>
      <c r="H198" s="3">
        <v>4.0811469648501242E-2</v>
      </c>
      <c r="I198" s="3">
        <v>9.6140907023513356E-3</v>
      </c>
      <c r="J198" s="3">
        <v>3.169519649863687E-2</v>
      </c>
      <c r="K198" s="3">
        <v>1.8830275299408648E-2</v>
      </c>
      <c r="L198" s="5">
        <f t="shared" si="20"/>
        <v>8.2013679028562728E-2</v>
      </c>
      <c r="M198" s="6">
        <v>5.1718171322537282E-2</v>
      </c>
      <c r="N198" s="6">
        <v>1.37113458050915E-2</v>
      </c>
      <c r="O198" s="6">
        <v>1.6584161900933942E-2</v>
      </c>
      <c r="P198" s="15">
        <f t="shared" si="21"/>
        <v>8.1776940006218768E-2</v>
      </c>
      <c r="Q198" s="14">
        <v>4.8126844912954325E-2</v>
      </c>
      <c r="R198" s="14">
        <v>3.3650095093264436E-2</v>
      </c>
      <c r="S198" s="16">
        <f t="shared" si="22"/>
        <v>9.0035870018796316E-2</v>
      </c>
      <c r="T198" s="4">
        <v>4.5292557858645825E-2</v>
      </c>
      <c r="U198" s="4">
        <v>4.4743312160150484E-2</v>
      </c>
      <c r="V198" s="7">
        <f t="shared" si="23"/>
        <v>0.10890385849728641</v>
      </c>
      <c r="W198" s="12">
        <v>1.9509245753047588E-2</v>
      </c>
      <c r="X198" s="12">
        <v>3.8839547571914337E-2</v>
      </c>
      <c r="Y198" s="12">
        <v>2.2133441008978842E-2</v>
      </c>
      <c r="Z198" s="12">
        <v>2.8421624163345635E-2</v>
      </c>
    </row>
    <row r="199" spans="1:26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59180</v>
      </c>
      <c r="F199" s="1">
        <f t="shared" si="18"/>
        <v>0.45922321172305591</v>
      </c>
      <c r="G199" s="2">
        <f t="shared" si="19"/>
        <v>0.11728681814179437</v>
      </c>
      <c r="H199" s="3">
        <v>4.7267160798795303E-2</v>
      </c>
      <c r="I199" s="3">
        <v>1.0675208178823666E-2</v>
      </c>
      <c r="J199" s="3">
        <v>4.0067225728195321E-2</v>
      </c>
      <c r="K199" s="3">
        <v>1.9277223435980085E-2</v>
      </c>
      <c r="L199" s="5">
        <f t="shared" si="20"/>
        <v>8.001327633825317E-2</v>
      </c>
      <c r="M199" s="6">
        <v>5.1459025441369821E-2</v>
      </c>
      <c r="N199" s="6">
        <v>1.1987688095538558E-2</v>
      </c>
      <c r="O199" s="6">
        <v>1.6566562801344793E-2</v>
      </c>
      <c r="P199" s="15">
        <f t="shared" si="21"/>
        <v>7.9311273148428035E-2</v>
      </c>
      <c r="Q199" s="14">
        <v>4.5669926435202672E-2</v>
      </c>
      <c r="R199" s="14">
        <v>3.3641346713225363E-2</v>
      </c>
      <c r="S199" s="16">
        <f t="shared" si="22"/>
        <v>9.3425250592451242E-2</v>
      </c>
      <c r="T199" s="4">
        <v>4.1741595696186067E-2</v>
      </c>
      <c r="U199" s="4">
        <v>5.1683654896265183E-2</v>
      </c>
      <c r="V199" s="7">
        <f t="shared" si="23"/>
        <v>8.9186593502129097E-2</v>
      </c>
      <c r="W199" s="12">
        <v>1.4310244314605558E-2</v>
      </c>
      <c r="X199" s="12">
        <v>3.3338936108700735E-2</v>
      </c>
      <c r="Y199" s="12">
        <v>1.8595293238890569E-2</v>
      </c>
      <c r="Z199" s="12">
        <v>2.2942119839932228E-2</v>
      </c>
    </row>
    <row r="200" spans="1:26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145630</v>
      </c>
      <c r="F200" s="1">
        <f t="shared" si="18"/>
        <v>0.46884893818375267</v>
      </c>
      <c r="G200" s="2">
        <f t="shared" si="19"/>
        <v>9.647080223313112E-2</v>
      </c>
      <c r="H200" s="3">
        <v>3.68516927082242E-2</v>
      </c>
      <c r="I200" s="3">
        <v>9.1243450219621169E-3</v>
      </c>
      <c r="J200" s="3">
        <v>3.2669552805985123E-2</v>
      </c>
      <c r="K200" s="3">
        <v>1.7825211696959678E-2</v>
      </c>
      <c r="L200" s="5">
        <f t="shared" si="20"/>
        <v>6.6298123695115757E-2</v>
      </c>
      <c r="M200" s="6">
        <v>4.0802919947642034E-2</v>
      </c>
      <c r="N200" s="6">
        <v>1.0977220859867094E-2</v>
      </c>
      <c r="O200" s="6">
        <v>1.4517982887606633E-2</v>
      </c>
      <c r="P200" s="15">
        <f t="shared" si="21"/>
        <v>7.3340744961231816E-2</v>
      </c>
      <c r="Q200" s="14">
        <v>4.5029095978361494E-2</v>
      </c>
      <c r="R200" s="14">
        <v>2.8311648982870322E-2</v>
      </c>
      <c r="S200" s="16">
        <f t="shared" si="22"/>
        <v>0.10291586481794102</v>
      </c>
      <c r="T200" s="4">
        <v>5.2372773724030118E-2</v>
      </c>
      <c r="U200" s="4">
        <v>5.0543091093910898E-2</v>
      </c>
      <c r="V200" s="7">
        <f t="shared" si="23"/>
        <v>0.12982340247633298</v>
      </c>
      <c r="W200" s="12">
        <v>2.2303608986973963E-2</v>
      </c>
      <c r="X200" s="12">
        <v>4.3896707034655064E-2</v>
      </c>
      <c r="Y200" s="12">
        <v>2.7282442301072941E-2</v>
      </c>
      <c r="Z200" s="12">
        <v>3.6340644153630995E-2</v>
      </c>
    </row>
    <row r="201" spans="1:26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32620</v>
      </c>
      <c r="F201" s="1">
        <f t="shared" si="18"/>
        <v>0.46894324935334503</v>
      </c>
      <c r="G201" s="2">
        <f t="shared" si="19"/>
        <v>0.11917715239667094</v>
      </c>
      <c r="H201" s="3">
        <v>5.2533154913673427E-2</v>
      </c>
      <c r="I201" s="3">
        <v>1.0924828585877042E-2</v>
      </c>
      <c r="J201" s="3">
        <v>3.9482842423185616E-2</v>
      </c>
      <c r="K201" s="3">
        <v>1.6236326473934859E-2</v>
      </c>
      <c r="L201" s="5">
        <f t="shared" si="20"/>
        <v>7.4356601083516438E-2</v>
      </c>
      <c r="M201" s="6">
        <v>4.9721793855349972E-2</v>
      </c>
      <c r="N201" s="6">
        <v>8.7620612688092698E-3</v>
      </c>
      <c r="O201" s="6">
        <v>1.5872745959357198E-2</v>
      </c>
      <c r="P201" s="15">
        <f t="shared" si="21"/>
        <v>7.9700998178949545E-2</v>
      </c>
      <c r="Q201" s="14">
        <v>4.6158800134598464E-2</v>
      </c>
      <c r="R201" s="14">
        <v>3.3542198044351074E-2</v>
      </c>
      <c r="S201" s="16">
        <f t="shared" si="22"/>
        <v>0.11249288529001727</v>
      </c>
      <c r="T201" s="4">
        <v>4.8460223125956159E-2</v>
      </c>
      <c r="U201" s="4">
        <v>6.4032662164061116E-2</v>
      </c>
      <c r="V201" s="7">
        <f t="shared" si="23"/>
        <v>8.3215612404190828E-2</v>
      </c>
      <c r="W201" s="12">
        <v>1.1459015594922619E-2</v>
      </c>
      <c r="X201" s="12">
        <v>3.249506232500915E-2</v>
      </c>
      <c r="Y201" s="12">
        <v>1.6618561774074513E-2</v>
      </c>
      <c r="Z201" s="12">
        <v>2.2642972710184547E-2</v>
      </c>
    </row>
    <row r="202" spans="1:26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469550</v>
      </c>
      <c r="F202" s="1">
        <f t="shared" si="18"/>
        <v>0.46181438925323942</v>
      </c>
      <c r="G202" s="2">
        <f t="shared" si="19"/>
        <v>0.10968916565655505</v>
      </c>
      <c r="H202" s="3">
        <v>4.4358198579724839E-2</v>
      </c>
      <c r="I202" s="3">
        <v>1.0870317767352367E-2</v>
      </c>
      <c r="J202" s="3">
        <v>3.2871127604856928E-2</v>
      </c>
      <c r="K202" s="3">
        <v>2.1589521704620914E-2</v>
      </c>
      <c r="L202" s="5">
        <f t="shared" si="20"/>
        <v>9.6946169509202693E-2</v>
      </c>
      <c r="M202" s="6">
        <v>5.850349858166197E-2</v>
      </c>
      <c r="N202" s="6">
        <v>1.830068571590851E-2</v>
      </c>
      <c r="O202" s="6">
        <v>2.0141985211632213E-2</v>
      </c>
      <c r="P202" s="15">
        <f t="shared" si="21"/>
        <v>8.57906059685727E-2</v>
      </c>
      <c r="Q202" s="14">
        <v>4.7590522620836288E-2</v>
      </c>
      <c r="R202" s="14">
        <v>3.8200083347736412E-2</v>
      </c>
      <c r="S202" s="16">
        <f t="shared" si="22"/>
        <v>7.8714047649460439E-2</v>
      </c>
      <c r="T202" s="4">
        <v>3.7474854380221093E-2</v>
      </c>
      <c r="U202" s="4">
        <v>4.1239193269239346E-2</v>
      </c>
      <c r="V202" s="7">
        <f t="shared" si="23"/>
        <v>9.067440046944851E-2</v>
      </c>
      <c r="W202" s="12">
        <v>1.7187407946115264E-2</v>
      </c>
      <c r="X202" s="12">
        <v>3.3503944373389098E-2</v>
      </c>
      <c r="Y202" s="12">
        <v>1.8222070125839363E-2</v>
      </c>
      <c r="Z202" s="12">
        <v>2.1760978024104784E-2</v>
      </c>
    </row>
    <row r="203" spans="1:26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48870</v>
      </c>
      <c r="F203" s="1">
        <f t="shared" si="18"/>
        <v>0.47434106491754041</v>
      </c>
      <c r="G203" s="2">
        <f t="shared" si="19"/>
        <v>0.1067320523030347</v>
      </c>
      <c r="H203" s="3">
        <v>4.2422339827086666E-2</v>
      </c>
      <c r="I203" s="3">
        <v>9.9671920731524144E-3</v>
      </c>
      <c r="J203" s="3">
        <v>3.5342343917659169E-2</v>
      </c>
      <c r="K203" s="3">
        <v>1.9000176485136449E-2</v>
      </c>
      <c r="L203" s="5">
        <f t="shared" si="20"/>
        <v>7.4119838739827887E-2</v>
      </c>
      <c r="M203" s="6">
        <v>4.6816591549920725E-2</v>
      </c>
      <c r="N203" s="6">
        <v>1.1787082118440026E-2</v>
      </c>
      <c r="O203" s="6">
        <v>1.5516165071467133E-2</v>
      </c>
      <c r="P203" s="15">
        <f t="shared" si="21"/>
        <v>7.7359723460451377E-2</v>
      </c>
      <c r="Q203" s="14">
        <v>4.6200967340499936E-2</v>
      </c>
      <c r="R203" s="14">
        <v>3.115875611995144E-2</v>
      </c>
      <c r="S203" s="16">
        <f t="shared" si="22"/>
        <v>0.10302383920427055</v>
      </c>
      <c r="T203" s="4">
        <v>5.1697030032981948E-2</v>
      </c>
      <c r="U203" s="4">
        <v>5.1326809171288609E-2</v>
      </c>
      <c r="V203" s="7">
        <f t="shared" si="23"/>
        <v>0.11310561120995591</v>
      </c>
      <c r="W203" s="12">
        <v>1.9229207039364371E-2</v>
      </c>
      <c r="X203" s="12">
        <v>4.0211935885816154E-2</v>
      </c>
      <c r="Y203" s="12">
        <v>2.3204687081001069E-2</v>
      </c>
      <c r="Z203" s="12">
        <v>3.0459781203774329E-2</v>
      </c>
    </row>
    <row r="204" spans="1:26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127840</v>
      </c>
      <c r="F204" s="1">
        <f t="shared" si="18"/>
        <v>0.46337434270433164</v>
      </c>
      <c r="G204" s="2">
        <f t="shared" si="19"/>
        <v>0.11523550036926797</v>
      </c>
      <c r="H204" s="3">
        <v>4.7167816065418165E-2</v>
      </c>
      <c r="I204" s="3">
        <v>1.1032572214691084E-2</v>
      </c>
      <c r="J204" s="3">
        <v>3.7421888689257381E-2</v>
      </c>
      <c r="K204" s="3">
        <v>1.9613223399901347E-2</v>
      </c>
      <c r="L204" s="5">
        <f t="shared" si="20"/>
        <v>8.0546917850559854E-2</v>
      </c>
      <c r="M204" s="6">
        <v>5.0791302265534605E-2</v>
      </c>
      <c r="N204" s="6">
        <v>1.2614347822585045E-2</v>
      </c>
      <c r="O204" s="6">
        <v>1.7141267762440213E-2</v>
      </c>
      <c r="P204" s="15">
        <f t="shared" si="21"/>
        <v>7.8033026116586246E-2</v>
      </c>
      <c r="Q204" s="14">
        <v>4.4639873155617363E-2</v>
      </c>
      <c r="R204" s="14">
        <v>3.3393152960968883E-2</v>
      </c>
      <c r="S204" s="16">
        <f t="shared" si="22"/>
        <v>9.6112312444385312E-2</v>
      </c>
      <c r="T204" s="4">
        <v>4.3007527181690416E-2</v>
      </c>
      <c r="U204" s="4">
        <v>5.3104785262694902E-2</v>
      </c>
      <c r="V204" s="7">
        <f t="shared" si="23"/>
        <v>9.3446585923532222E-2</v>
      </c>
      <c r="W204" s="12">
        <v>1.4604217002368256E-2</v>
      </c>
      <c r="X204" s="12">
        <v>3.5792153884039016E-2</v>
      </c>
      <c r="Y204" s="12">
        <v>1.8946757309110804E-2</v>
      </c>
      <c r="Z204" s="12">
        <v>2.4103457728014137E-2</v>
      </c>
    </row>
    <row r="205" spans="1:26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191380</v>
      </c>
      <c r="F205" s="1">
        <f t="shared" si="18"/>
        <v>0.45897803827324923</v>
      </c>
      <c r="G205" s="2">
        <f t="shared" si="19"/>
        <v>0.10678444303164884</v>
      </c>
      <c r="H205" s="3">
        <v>4.2345049385518585E-2</v>
      </c>
      <c r="I205" s="3">
        <v>1.0142244447633838E-2</v>
      </c>
      <c r="J205" s="3">
        <v>3.4602078520932174E-2</v>
      </c>
      <c r="K205" s="3">
        <v>1.969507067756425E-2</v>
      </c>
      <c r="L205" s="5">
        <f t="shared" si="20"/>
        <v>8.3504116096821249E-2</v>
      </c>
      <c r="M205" s="6">
        <v>5.2433552481301229E-2</v>
      </c>
      <c r="N205" s="6">
        <v>1.4236976349914837E-2</v>
      </c>
      <c r="O205" s="6">
        <v>1.6833587265605188E-2</v>
      </c>
      <c r="P205" s="15">
        <f t="shared" si="21"/>
        <v>8.2883772269058353E-2</v>
      </c>
      <c r="Q205" s="14">
        <v>4.8080220137943983E-2</v>
      </c>
      <c r="R205" s="14">
        <v>3.4803552131114378E-2</v>
      </c>
      <c r="S205" s="16">
        <f t="shared" si="22"/>
        <v>8.8509630407335921E-2</v>
      </c>
      <c r="T205" s="4">
        <v>4.2588416521766974E-2</v>
      </c>
      <c r="U205" s="4">
        <v>4.592121388556894E-2</v>
      </c>
      <c r="V205" s="7">
        <f t="shared" si="23"/>
        <v>9.7296076468384812E-2</v>
      </c>
      <c r="W205" s="12">
        <v>1.6816641548050619E-2</v>
      </c>
      <c r="X205" s="12">
        <v>3.4904323508641047E-2</v>
      </c>
      <c r="Y205" s="12">
        <v>2.0738494843320337E-2</v>
      </c>
      <c r="Z205" s="12">
        <v>2.4836616568372816E-2</v>
      </c>
    </row>
    <row r="206" spans="1:26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45760</v>
      </c>
      <c r="F206" s="1">
        <f t="shared" si="18"/>
        <v>0.46287511686861643</v>
      </c>
      <c r="G206" s="2">
        <f t="shared" si="19"/>
        <v>0.11534685440089984</v>
      </c>
      <c r="H206" s="3">
        <v>4.7397535096097183E-2</v>
      </c>
      <c r="I206" s="3">
        <v>1.1093093092140918E-2</v>
      </c>
      <c r="J206" s="3">
        <v>3.6169292165987937E-2</v>
      </c>
      <c r="K206" s="3">
        <v>2.068693404667379E-2</v>
      </c>
      <c r="L206" s="5">
        <f t="shared" si="20"/>
        <v>8.9926876639763051E-2</v>
      </c>
      <c r="M206" s="6">
        <v>5.7708371529069463E-2</v>
      </c>
      <c r="N206" s="6">
        <v>1.4163880541879578E-2</v>
      </c>
      <c r="O206" s="6">
        <v>1.8054624568814018E-2</v>
      </c>
      <c r="P206" s="15">
        <f t="shared" si="21"/>
        <v>8.9734787422500753E-2</v>
      </c>
      <c r="Q206" s="14">
        <v>5.1629431467324224E-2</v>
      </c>
      <c r="R206" s="14">
        <v>3.8105355955176529E-2</v>
      </c>
      <c r="S206" s="16">
        <f t="shared" si="22"/>
        <v>8.500260986228575E-2</v>
      </c>
      <c r="T206" s="4">
        <v>3.9072181637154639E-2</v>
      </c>
      <c r="U206" s="4">
        <v>4.5930428225131117E-2</v>
      </c>
      <c r="V206" s="7">
        <f t="shared" si="23"/>
        <v>8.2863988543167039E-2</v>
      </c>
      <c r="W206" s="12">
        <v>1.2638281667222959E-2</v>
      </c>
      <c r="X206" s="12">
        <v>3.2197995012263385E-2</v>
      </c>
      <c r="Y206" s="12">
        <v>1.7365250526860301E-2</v>
      </c>
      <c r="Z206" s="12">
        <v>2.0662461336820395E-2</v>
      </c>
    </row>
    <row r="207" spans="1:26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99950</v>
      </c>
      <c r="F207" s="1">
        <f t="shared" si="18"/>
        <v>0.46249067052217568</v>
      </c>
      <c r="G207" s="2">
        <f t="shared" si="19"/>
        <v>0.10537821201914198</v>
      </c>
      <c r="H207" s="3">
        <v>4.4313823784765498E-2</v>
      </c>
      <c r="I207" s="3">
        <v>1.0114878739723195E-2</v>
      </c>
      <c r="J207" s="3">
        <v>3.2516684519032342E-2</v>
      </c>
      <c r="K207" s="3">
        <v>1.8432824975620946E-2</v>
      </c>
      <c r="L207" s="5">
        <f t="shared" si="20"/>
        <v>8.6206400370890085E-2</v>
      </c>
      <c r="M207" s="6">
        <v>5.535090585114652E-2</v>
      </c>
      <c r="N207" s="6">
        <v>1.3345840492895354E-2</v>
      </c>
      <c r="O207" s="6">
        <v>1.7509654026848207E-2</v>
      </c>
      <c r="P207" s="15">
        <f t="shared" si="21"/>
        <v>8.542006054825553E-2</v>
      </c>
      <c r="Q207" s="14">
        <v>4.9154377797104604E-2</v>
      </c>
      <c r="R207" s="14">
        <v>3.6265682751150927E-2</v>
      </c>
      <c r="S207" s="16">
        <f t="shared" si="22"/>
        <v>8.9282122408927064E-2</v>
      </c>
      <c r="T207" s="4">
        <v>4.2955017199560651E-2</v>
      </c>
      <c r="U207" s="4">
        <v>4.6327105209366413E-2</v>
      </c>
      <c r="V207" s="7">
        <f t="shared" si="23"/>
        <v>9.6203875174961026E-2</v>
      </c>
      <c r="W207" s="12">
        <v>1.6530852019868907E-2</v>
      </c>
      <c r="X207" s="12">
        <v>3.5982940912388552E-2</v>
      </c>
      <c r="Y207" s="12">
        <v>1.9279292102046909E-2</v>
      </c>
      <c r="Z207" s="12">
        <v>2.4410790140656655E-2</v>
      </c>
    </row>
    <row r="208" spans="1:26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38330</v>
      </c>
      <c r="F208" s="1">
        <f t="shared" si="18"/>
        <v>0.45712021109615175</v>
      </c>
      <c r="G208" s="2">
        <f t="shared" si="19"/>
        <v>0.11283174233848905</v>
      </c>
      <c r="H208" s="3">
        <v>4.6629484088393749E-2</v>
      </c>
      <c r="I208" s="3">
        <v>1.0323134491420848E-2</v>
      </c>
      <c r="J208" s="3">
        <v>3.8032778147898134E-2</v>
      </c>
      <c r="K208" s="3">
        <v>1.7846345610776325E-2</v>
      </c>
      <c r="L208" s="5">
        <f t="shared" si="20"/>
        <v>7.6867869473763867E-2</v>
      </c>
      <c r="M208" s="6">
        <v>4.945606961990074E-2</v>
      </c>
      <c r="N208" s="6">
        <v>1.0861141975248198E-2</v>
      </c>
      <c r="O208" s="6">
        <v>1.655065787861492E-2</v>
      </c>
      <c r="P208" s="15">
        <f t="shared" si="21"/>
        <v>8.0938649426172321E-2</v>
      </c>
      <c r="Q208" s="14">
        <v>4.7531587968601845E-2</v>
      </c>
      <c r="R208" s="14">
        <v>3.3407061457570469E-2</v>
      </c>
      <c r="S208" s="16">
        <f t="shared" si="22"/>
        <v>9.6418191450885066E-2</v>
      </c>
      <c r="T208" s="4">
        <v>4.2689837118190951E-2</v>
      </c>
      <c r="U208" s="4">
        <v>5.3728354332694121E-2</v>
      </c>
      <c r="V208" s="7">
        <f t="shared" si="23"/>
        <v>9.0063758406841415E-2</v>
      </c>
      <c r="W208" s="12">
        <v>1.3166298136715403E-2</v>
      </c>
      <c r="X208" s="12">
        <v>3.5185810412541735E-2</v>
      </c>
      <c r="Y208" s="12">
        <v>1.8357191436572554E-2</v>
      </c>
      <c r="Z208" s="12">
        <v>2.335445842101172E-2</v>
      </c>
    </row>
    <row r="209" spans="1:26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142870</v>
      </c>
      <c r="F209" s="1">
        <f t="shared" si="18"/>
        <v>0.46144351220660473</v>
      </c>
      <c r="G209" s="2">
        <f t="shared" si="19"/>
        <v>0.10297484087610285</v>
      </c>
      <c r="H209" s="3">
        <v>4.3213611477282643E-2</v>
      </c>
      <c r="I209" s="3">
        <v>9.8663797531342804E-3</v>
      </c>
      <c r="J209" s="3">
        <v>3.1891258591069067E-2</v>
      </c>
      <c r="K209" s="3">
        <v>1.8003591054616862E-2</v>
      </c>
      <c r="L209" s="5">
        <f t="shared" si="20"/>
        <v>9.0973293108500428E-2</v>
      </c>
      <c r="M209" s="6">
        <v>5.8709527375776609E-2</v>
      </c>
      <c r="N209" s="6">
        <v>1.4418356645093658E-2</v>
      </c>
      <c r="O209" s="6">
        <v>1.7845409087630163E-2</v>
      </c>
      <c r="P209" s="15">
        <f t="shared" si="21"/>
        <v>9.0889256454838419E-2</v>
      </c>
      <c r="Q209" s="14">
        <v>5.2508351880059374E-2</v>
      </c>
      <c r="R209" s="14">
        <v>3.8380904574779044E-2</v>
      </c>
      <c r="S209" s="16">
        <f t="shared" si="22"/>
        <v>8.3215285742533576E-2</v>
      </c>
      <c r="T209" s="4">
        <v>4.0346514945295349E-2</v>
      </c>
      <c r="U209" s="4">
        <v>4.2868770797238227E-2</v>
      </c>
      <c r="V209" s="7">
        <f t="shared" si="23"/>
        <v>9.3390836024629414E-2</v>
      </c>
      <c r="W209" s="12">
        <v>1.6771846532629267E-2</v>
      </c>
      <c r="X209" s="12">
        <v>3.3356517009004112E-2</v>
      </c>
      <c r="Y209" s="12">
        <v>1.9979694336284593E-2</v>
      </c>
      <c r="Z209" s="12">
        <v>2.3282778146711432E-2</v>
      </c>
    </row>
    <row r="210" spans="1:26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415380</v>
      </c>
      <c r="F210" s="1">
        <f t="shared" si="18"/>
        <v>0.45385484374199264</v>
      </c>
      <c r="G210" s="2">
        <f t="shared" si="19"/>
        <v>0.10335205991317382</v>
      </c>
      <c r="H210" s="3">
        <v>4.235617048626393E-2</v>
      </c>
      <c r="I210" s="3">
        <v>9.6020485261310972E-3</v>
      </c>
      <c r="J210" s="3">
        <v>3.2798875648826213E-2</v>
      </c>
      <c r="K210" s="3">
        <v>1.8594965251952578E-2</v>
      </c>
      <c r="L210" s="5">
        <f t="shared" si="20"/>
        <v>8.8432095585014109E-2</v>
      </c>
      <c r="M210" s="6">
        <v>5.5513101790059055E-2</v>
      </c>
      <c r="N210" s="6">
        <v>1.5115751708906654E-2</v>
      </c>
      <c r="O210" s="6">
        <v>1.7803242086048405E-2</v>
      </c>
      <c r="P210" s="15">
        <f t="shared" si="21"/>
        <v>8.7355205195774097E-2</v>
      </c>
      <c r="Q210" s="14">
        <v>4.9918737083554356E-2</v>
      </c>
      <c r="R210" s="14">
        <v>3.7436468112219741E-2</v>
      </c>
      <c r="S210" s="16">
        <f t="shared" si="22"/>
        <v>8.1706830513047238E-2</v>
      </c>
      <c r="T210" s="4">
        <v>3.9750920553657365E-2</v>
      </c>
      <c r="U210" s="4">
        <v>4.1955909959389873E-2</v>
      </c>
      <c r="V210" s="7">
        <f t="shared" si="23"/>
        <v>9.3008652534983333E-2</v>
      </c>
      <c r="W210" s="12">
        <v>1.5551660190066485E-2</v>
      </c>
      <c r="X210" s="12">
        <v>3.5307319399258609E-2</v>
      </c>
      <c r="Y210" s="12">
        <v>1.9045723856968382E-2</v>
      </c>
      <c r="Z210" s="12">
        <v>2.3103949088689853E-2</v>
      </c>
    </row>
    <row r="211" spans="1:26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85980</v>
      </c>
      <c r="F211" s="1">
        <f t="shared" si="18"/>
        <v>0.44382722028399607</v>
      </c>
      <c r="G211" s="2">
        <f t="shared" si="19"/>
        <v>0.10806841316749595</v>
      </c>
      <c r="H211" s="3">
        <v>4.4663056008093366E-2</v>
      </c>
      <c r="I211" s="3">
        <v>1.0410888500681557E-2</v>
      </c>
      <c r="J211" s="3">
        <v>3.3406649704494439E-2</v>
      </c>
      <c r="K211" s="3">
        <v>1.9587818954226583E-2</v>
      </c>
      <c r="L211" s="5">
        <f t="shared" si="20"/>
        <v>9.3138451209123757E-2</v>
      </c>
      <c r="M211" s="6">
        <v>5.8438115085419677E-2</v>
      </c>
      <c r="N211" s="6">
        <v>1.6060488948054299E-2</v>
      </c>
      <c r="O211" s="6">
        <v>1.863984717564978E-2</v>
      </c>
      <c r="P211" s="15">
        <f t="shared" si="21"/>
        <v>8.5659530233844511E-2</v>
      </c>
      <c r="Q211" s="14">
        <v>4.8443126604969501E-2</v>
      </c>
      <c r="R211" s="14">
        <v>3.7216403628875017E-2</v>
      </c>
      <c r="S211" s="16">
        <f t="shared" si="22"/>
        <v>7.7274418537262635E-2</v>
      </c>
      <c r="T211" s="4">
        <v>3.7333921509948582E-2</v>
      </c>
      <c r="U211" s="4">
        <v>3.9940497027314059E-2</v>
      </c>
      <c r="V211" s="7">
        <f t="shared" si="23"/>
        <v>7.9686407136269163E-2</v>
      </c>
      <c r="W211" s="12">
        <v>1.4710826351500103E-2</v>
      </c>
      <c r="X211" s="12">
        <v>2.8416613490497976E-2</v>
      </c>
      <c r="Y211" s="12">
        <v>1.7171397900478794E-2</v>
      </c>
      <c r="Z211" s="12">
        <v>1.9387569393792291E-2</v>
      </c>
    </row>
    <row r="212" spans="1:26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126860</v>
      </c>
      <c r="F212" s="1">
        <f t="shared" si="18"/>
        <v>0.44851021777403455</v>
      </c>
      <c r="G212" s="2">
        <f t="shared" si="19"/>
        <v>0.11319320428843938</v>
      </c>
      <c r="H212" s="3">
        <v>4.4950604915611793E-2</v>
      </c>
      <c r="I212" s="3">
        <v>1.0521939537322866E-2</v>
      </c>
      <c r="J212" s="3">
        <v>3.9926576397561891E-2</v>
      </c>
      <c r="K212" s="3">
        <v>1.779408343794282E-2</v>
      </c>
      <c r="L212" s="5">
        <f t="shared" si="20"/>
        <v>7.09469602539958E-2</v>
      </c>
      <c r="M212" s="6">
        <v>4.4396438013641779E-2</v>
      </c>
      <c r="N212" s="6">
        <v>1.0448523158324025E-2</v>
      </c>
      <c r="O212" s="6">
        <v>1.610199908203E-2</v>
      </c>
      <c r="P212" s="15">
        <f t="shared" si="21"/>
        <v>7.7799198857213675E-2</v>
      </c>
      <c r="Q212" s="14">
        <v>4.5839827888596488E-2</v>
      </c>
      <c r="R212" s="14">
        <v>3.1959370968617187E-2</v>
      </c>
      <c r="S212" s="16">
        <f t="shared" si="22"/>
        <v>0.10553120170691642</v>
      </c>
      <c r="T212" s="4">
        <v>4.8065900886055106E-2</v>
      </c>
      <c r="U212" s="4">
        <v>5.7465300820861313E-2</v>
      </c>
      <c r="V212" s="7">
        <f t="shared" si="23"/>
        <v>8.103965266746925E-2</v>
      </c>
      <c r="W212" s="12">
        <v>1.2273286605950187E-2</v>
      </c>
      <c r="X212" s="12">
        <v>2.8951258561308282E-2</v>
      </c>
      <c r="Y212" s="12">
        <v>1.7422334702446137E-2</v>
      </c>
      <c r="Z212" s="12">
        <v>2.2392772797764634E-2</v>
      </c>
    </row>
    <row r="213" spans="1:26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32130</v>
      </c>
      <c r="F213" s="1">
        <f t="shared" si="18"/>
        <v>0.45181758468498906</v>
      </c>
      <c r="G213" s="2">
        <f t="shared" si="19"/>
        <v>0.1133369114231091</v>
      </c>
      <c r="H213" s="3">
        <v>4.8007156168899216E-2</v>
      </c>
      <c r="I213" s="3">
        <v>1.0587412433321779E-2</v>
      </c>
      <c r="J213" s="3">
        <v>3.7723962024795797E-2</v>
      </c>
      <c r="K213" s="3">
        <v>1.701838079609232E-2</v>
      </c>
      <c r="L213" s="5">
        <f t="shared" si="20"/>
        <v>7.3919485186167894E-2</v>
      </c>
      <c r="M213" s="6">
        <v>4.8546784857214031E-2</v>
      </c>
      <c r="N213" s="6">
        <v>9.2750498311735471E-3</v>
      </c>
      <c r="O213" s="6">
        <v>1.6097650497780322E-2</v>
      </c>
      <c r="P213" s="15">
        <f t="shared" si="21"/>
        <v>7.6157990084243413E-2</v>
      </c>
      <c r="Q213" s="14">
        <v>4.4956573980392212E-2</v>
      </c>
      <c r="R213" s="14">
        <v>3.1201416103851198E-2</v>
      </c>
      <c r="S213" s="16">
        <f t="shared" si="22"/>
        <v>0.10622827942104968</v>
      </c>
      <c r="T213" s="4">
        <v>4.7095454432186788E-2</v>
      </c>
      <c r="U213" s="4">
        <v>5.9132824988862888E-2</v>
      </c>
      <c r="V213" s="7">
        <f t="shared" si="23"/>
        <v>8.2174918570419003E-2</v>
      </c>
      <c r="W213" s="12">
        <v>1.0654530883317404E-2</v>
      </c>
      <c r="X213" s="12">
        <v>3.1469804611601662E-2</v>
      </c>
      <c r="Y213" s="12">
        <v>1.7051091262181007E-2</v>
      </c>
      <c r="Z213" s="12">
        <v>2.299949181331893E-2</v>
      </c>
    </row>
    <row r="214" spans="1:26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181600</v>
      </c>
      <c r="F214" s="1">
        <f t="shared" si="18"/>
        <v>0.44134882305793754</v>
      </c>
      <c r="G214" s="2">
        <f t="shared" si="19"/>
        <v>0.10475085112939166</v>
      </c>
      <c r="H214" s="3">
        <v>4.2263017461375105E-2</v>
      </c>
      <c r="I214" s="3">
        <v>1.0513422492831567E-2</v>
      </c>
      <c r="J214" s="3">
        <v>3.0488159864911591E-2</v>
      </c>
      <c r="K214" s="3">
        <v>2.1486251310273388E-2</v>
      </c>
      <c r="L214" s="5">
        <f t="shared" si="20"/>
        <v>0.10789194614068792</v>
      </c>
      <c r="M214" s="6">
        <v>6.7446299400102896E-2</v>
      </c>
      <c r="N214" s="6">
        <v>2.0100954770323209E-2</v>
      </c>
      <c r="O214" s="6">
        <v>2.0344691970261813E-2</v>
      </c>
      <c r="P214" s="15">
        <f t="shared" si="21"/>
        <v>9.49610657789835E-2</v>
      </c>
      <c r="Q214" s="14">
        <v>5.2612724881234245E-2</v>
      </c>
      <c r="R214" s="14">
        <v>4.2348340897749248E-2</v>
      </c>
      <c r="S214" s="16">
        <f t="shared" si="22"/>
        <v>6.2993621452015675E-2</v>
      </c>
      <c r="T214" s="4">
        <v>3.0679169867108575E-2</v>
      </c>
      <c r="U214" s="4">
        <v>3.2314451584907103E-2</v>
      </c>
      <c r="V214" s="7">
        <f t="shared" si="23"/>
        <v>7.0751338556858751E-2</v>
      </c>
      <c r="W214" s="12">
        <v>1.3773982886304988E-2</v>
      </c>
      <c r="X214" s="12">
        <v>2.4751774176264167E-2</v>
      </c>
      <c r="Y214" s="12">
        <v>1.6222950554027216E-2</v>
      </c>
      <c r="Z214" s="12">
        <v>1.6002630940262393E-2</v>
      </c>
    </row>
    <row r="215" spans="1:26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45290</v>
      </c>
      <c r="F215" s="1">
        <f t="shared" si="18"/>
        <v>0.44911235669108901</v>
      </c>
      <c r="G215" s="2">
        <f t="shared" si="19"/>
        <v>0.10257928301029241</v>
      </c>
      <c r="H215" s="3">
        <v>3.9593967033450195E-2</v>
      </c>
      <c r="I215" s="3">
        <v>9.6367044074747981E-3</v>
      </c>
      <c r="J215" s="3">
        <v>3.4923917161781906E-2</v>
      </c>
      <c r="K215" s="3">
        <v>1.8424694407585509E-2</v>
      </c>
      <c r="L215" s="5">
        <f t="shared" si="20"/>
        <v>7.2821404746733473E-2</v>
      </c>
      <c r="M215" s="6">
        <v>4.6343385680575805E-2</v>
      </c>
      <c r="N215" s="6">
        <v>1.0874250204681515E-2</v>
      </c>
      <c r="O215" s="6">
        <v>1.5603768861476155E-2</v>
      </c>
      <c r="P215" s="15">
        <f t="shared" si="21"/>
        <v>7.7987334912683365E-2</v>
      </c>
      <c r="Q215" s="14">
        <v>4.6721112491558907E-2</v>
      </c>
      <c r="R215" s="14">
        <v>3.1266222421124458E-2</v>
      </c>
      <c r="S215" s="16">
        <f t="shared" si="22"/>
        <v>9.6365186642858591E-2</v>
      </c>
      <c r="T215" s="4">
        <v>4.7995930620018869E-2</v>
      </c>
      <c r="U215" s="4">
        <v>4.8369256022839716E-2</v>
      </c>
      <c r="V215" s="7">
        <f t="shared" si="23"/>
        <v>9.9359147378521126E-2</v>
      </c>
      <c r="W215" s="12">
        <v>1.4924293163881738E-2</v>
      </c>
      <c r="X215" s="12">
        <v>3.6893770510234493E-2</v>
      </c>
      <c r="Y215" s="12">
        <v>2.1507624133725572E-2</v>
      </c>
      <c r="Z215" s="12">
        <v>2.6033459570679322E-2</v>
      </c>
    </row>
    <row r="216" spans="1:26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353220</v>
      </c>
      <c r="F216" s="1">
        <f t="shared" si="18"/>
        <v>0.45754023404337674</v>
      </c>
      <c r="G216" s="2">
        <f t="shared" si="19"/>
        <v>0.10999616850845464</v>
      </c>
      <c r="H216" s="3">
        <v>4.4222834042696536E-2</v>
      </c>
      <c r="I216" s="3">
        <v>1.0800301042342437E-2</v>
      </c>
      <c r="J216" s="3">
        <v>3.5334200091295405E-2</v>
      </c>
      <c r="K216" s="3">
        <v>1.9638833332120277E-2</v>
      </c>
      <c r="L216" s="5">
        <f t="shared" si="20"/>
        <v>8.9035956697740254E-2</v>
      </c>
      <c r="M216" s="6">
        <v>5.5787027112864013E-2</v>
      </c>
      <c r="N216" s="6">
        <v>1.5136102753066916E-2</v>
      </c>
      <c r="O216" s="6">
        <v>1.8112826831809325E-2</v>
      </c>
      <c r="P216" s="15">
        <f t="shared" si="21"/>
        <v>8.4767793888673726E-2</v>
      </c>
      <c r="Q216" s="14">
        <v>4.8087544276506161E-2</v>
      </c>
      <c r="R216" s="14">
        <v>3.6680249612167572E-2</v>
      </c>
      <c r="S216" s="16">
        <f t="shared" si="22"/>
        <v>8.4502718100670587E-2</v>
      </c>
      <c r="T216" s="4">
        <v>3.8987961391768557E-2</v>
      </c>
      <c r="U216" s="4">
        <v>4.5514756708902038E-2</v>
      </c>
      <c r="V216" s="7">
        <f t="shared" si="23"/>
        <v>8.9237596847837553E-2</v>
      </c>
      <c r="W216" s="12">
        <v>1.5810664725788352E-2</v>
      </c>
      <c r="X216" s="12">
        <v>3.3739875263415674E-2</v>
      </c>
      <c r="Y216" s="12">
        <v>1.7680574306726194E-2</v>
      </c>
      <c r="Z216" s="12">
        <v>2.2006482551907333E-2</v>
      </c>
    </row>
    <row r="217" spans="1:26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42440</v>
      </c>
      <c r="F217" s="1">
        <f t="shared" si="18"/>
        <v>0.46173220653711466</v>
      </c>
      <c r="G217" s="2">
        <f t="shared" si="19"/>
        <v>0.10228244034096057</v>
      </c>
      <c r="H217" s="3">
        <v>4.0237315395634035E-2</v>
      </c>
      <c r="I217" s="3">
        <v>9.7642664348564362E-3</v>
      </c>
      <c r="J217" s="3">
        <v>3.3893433533530588E-2</v>
      </c>
      <c r="K217" s="3">
        <v>1.8387424976939518E-2</v>
      </c>
      <c r="L217" s="5">
        <f t="shared" si="20"/>
        <v>7.0829868910498625E-2</v>
      </c>
      <c r="M217" s="6">
        <v>4.4901213144030103E-2</v>
      </c>
      <c r="N217" s="6">
        <v>1.1114757518999898E-2</v>
      </c>
      <c r="O217" s="6">
        <v>1.4813898247468616E-2</v>
      </c>
      <c r="P217" s="15">
        <f t="shared" si="21"/>
        <v>7.4117868085003716E-2</v>
      </c>
      <c r="Q217" s="14">
        <v>4.5207425163761555E-2</v>
      </c>
      <c r="R217" s="14">
        <v>2.8910442921242157E-2</v>
      </c>
      <c r="S217" s="16">
        <f t="shared" si="22"/>
        <v>9.6054032168224751E-2</v>
      </c>
      <c r="T217" s="4">
        <v>4.5606674118517321E-2</v>
      </c>
      <c r="U217" s="4">
        <v>5.0447358049707423E-2</v>
      </c>
      <c r="V217" s="7">
        <f t="shared" si="23"/>
        <v>0.11844799703242698</v>
      </c>
      <c r="W217" s="12">
        <v>1.8983933997647435E-2</v>
      </c>
      <c r="X217" s="12">
        <v>4.9350207120803555E-2</v>
      </c>
      <c r="Y217" s="12">
        <v>2.1021499063495049E-2</v>
      </c>
      <c r="Z217" s="12">
        <v>2.9092356850480949E-2</v>
      </c>
    </row>
    <row r="218" spans="1:26" x14ac:dyDescent="0.3">
      <c r="A218">
        <v>29740</v>
      </c>
      <c r="B218" t="s">
        <v>231</v>
      </c>
      <c r="C218">
        <v>32.349919</v>
      </c>
      <c r="D218">
        <v>-106.834968</v>
      </c>
      <c r="E218">
        <v>50170</v>
      </c>
      <c r="F218" s="1">
        <f t="shared" si="18"/>
        <v>0.45892540724413244</v>
      </c>
      <c r="G218" s="2">
        <f t="shared" si="19"/>
        <v>0.11334683089279884</v>
      </c>
      <c r="H218" s="3">
        <v>4.4583799115250546E-2</v>
      </c>
      <c r="I218" s="3">
        <v>1.077176105826253E-2</v>
      </c>
      <c r="J218" s="3">
        <v>3.8483518528204926E-2</v>
      </c>
      <c r="K218" s="3">
        <v>1.9507752191080838E-2</v>
      </c>
      <c r="L218" s="5">
        <f t="shared" si="20"/>
        <v>8.492570849212297E-2</v>
      </c>
      <c r="M218" s="6">
        <v>5.309936321827765E-2</v>
      </c>
      <c r="N218" s="6">
        <v>1.3672496044643712E-2</v>
      </c>
      <c r="O218" s="6">
        <v>1.8153849229201605E-2</v>
      </c>
      <c r="P218" s="15">
        <f t="shared" si="21"/>
        <v>8.0384630434057205E-2</v>
      </c>
      <c r="Q218" s="14">
        <v>4.6046507210104788E-2</v>
      </c>
      <c r="R218" s="14">
        <v>3.4338123223952417E-2</v>
      </c>
      <c r="S218" s="16">
        <f t="shared" si="22"/>
        <v>8.9919008247437218E-2</v>
      </c>
      <c r="T218" s="4">
        <v>4.0235790086530235E-2</v>
      </c>
      <c r="U218" s="4">
        <v>4.9683218160906983E-2</v>
      </c>
      <c r="V218" s="7">
        <f t="shared" si="23"/>
        <v>9.034922917771622E-2</v>
      </c>
      <c r="W218" s="12">
        <v>1.4713875150034399E-2</v>
      </c>
      <c r="X218" s="12">
        <v>3.5563575933052607E-2</v>
      </c>
      <c r="Y218" s="12">
        <v>1.7489153888511872E-2</v>
      </c>
      <c r="Z218" s="12">
        <v>2.2582624206117341E-2</v>
      </c>
    </row>
    <row r="219" spans="1:26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51660</v>
      </c>
      <c r="F219" s="1">
        <f t="shared" si="18"/>
        <v>0.4572719498057643</v>
      </c>
      <c r="G219" s="2">
        <f t="shared" si="19"/>
        <v>0.12400810921520686</v>
      </c>
      <c r="H219" s="3">
        <v>5.0043763583514443E-2</v>
      </c>
      <c r="I219" s="3">
        <v>1.2114242270745116E-2</v>
      </c>
      <c r="J219" s="3">
        <v>3.8629447202976994E-2</v>
      </c>
      <c r="K219" s="3">
        <v>2.322065615797031E-2</v>
      </c>
      <c r="L219" s="5">
        <f t="shared" si="20"/>
        <v>9.3678567952019454E-2</v>
      </c>
      <c r="M219" s="6">
        <v>5.9576224660378402E-2</v>
      </c>
      <c r="N219" s="6">
        <v>1.5983069888604869E-2</v>
      </c>
      <c r="O219" s="6">
        <v>1.8119273403036179E-2</v>
      </c>
      <c r="P219" s="15">
        <f t="shared" si="21"/>
        <v>8.3318506784156976E-2</v>
      </c>
      <c r="Q219" s="14">
        <v>4.4898830502150662E-2</v>
      </c>
      <c r="R219" s="14">
        <v>3.8419676282006307E-2</v>
      </c>
      <c r="S219" s="16">
        <f t="shared" si="22"/>
        <v>8.4118478337752933E-2</v>
      </c>
      <c r="T219" s="4">
        <v>3.6573183599126736E-2</v>
      </c>
      <c r="U219" s="4">
        <v>4.7545294738626197E-2</v>
      </c>
      <c r="V219" s="7">
        <f t="shared" si="23"/>
        <v>7.2148287516628051E-2</v>
      </c>
      <c r="W219" s="12">
        <v>1.1410429904025996E-2</v>
      </c>
      <c r="X219" s="12">
        <v>2.6706197064342956E-2</v>
      </c>
      <c r="Y219" s="12">
        <v>1.5426562331823533E-2</v>
      </c>
      <c r="Z219" s="12">
        <v>1.8605098216435571E-2</v>
      </c>
    </row>
    <row r="220" spans="1:26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20110</v>
      </c>
      <c r="F220" s="1">
        <f t="shared" si="18"/>
        <v>0.46303150681338395</v>
      </c>
      <c r="G220" s="2">
        <f t="shared" si="19"/>
        <v>0.1019484298986839</v>
      </c>
      <c r="H220" s="3">
        <v>4.2969028372107379E-2</v>
      </c>
      <c r="I220" s="3">
        <v>1.007689627545145E-2</v>
      </c>
      <c r="J220" s="3">
        <v>2.9220310222314552E-2</v>
      </c>
      <c r="K220" s="3">
        <v>1.9682195028810526E-2</v>
      </c>
      <c r="L220" s="5">
        <f t="shared" si="20"/>
        <v>9.1028586816500001E-2</v>
      </c>
      <c r="M220" s="6">
        <v>6.2938514474109697E-2</v>
      </c>
      <c r="N220" s="6">
        <v>1.4408366222490896E-2</v>
      </c>
      <c r="O220" s="6">
        <v>1.3681706119899405E-2</v>
      </c>
      <c r="P220" s="15">
        <f t="shared" si="21"/>
        <v>9.5224141202605195E-2</v>
      </c>
      <c r="Q220" s="14">
        <v>5.575144656059073E-2</v>
      </c>
      <c r="R220" s="14">
        <v>3.9472694642014472E-2</v>
      </c>
      <c r="S220" s="16">
        <f t="shared" si="22"/>
        <v>8.7023100750708238E-2</v>
      </c>
      <c r="T220" s="4">
        <v>4.2435569069694604E-2</v>
      </c>
      <c r="U220" s="4">
        <v>4.4587531681013627E-2</v>
      </c>
      <c r="V220" s="7">
        <f t="shared" si="23"/>
        <v>8.7807248144886621E-2</v>
      </c>
      <c r="W220" s="12">
        <v>1.6569454225478127E-2</v>
      </c>
      <c r="X220" s="12">
        <v>2.6589798424018801E-2</v>
      </c>
      <c r="Y220" s="12">
        <v>2.086695016271805E-2</v>
      </c>
      <c r="Z220" s="12">
        <v>2.3781045332671655E-2</v>
      </c>
    </row>
    <row r="221" spans="1:26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845680</v>
      </c>
      <c r="F221" s="1">
        <f t="shared" si="18"/>
        <v>0.4548680410342385</v>
      </c>
      <c r="G221" s="2">
        <f t="shared" si="19"/>
        <v>0.1047557639064112</v>
      </c>
      <c r="H221" s="3">
        <v>4.2345818522601483E-2</v>
      </c>
      <c r="I221" s="3">
        <v>9.8623239859004109E-3</v>
      </c>
      <c r="J221" s="3">
        <v>3.5182564609071224E-2</v>
      </c>
      <c r="K221" s="3">
        <v>1.7365056788838089E-2</v>
      </c>
      <c r="L221" s="5">
        <f t="shared" si="20"/>
        <v>7.0698757422072322E-2</v>
      </c>
      <c r="M221" s="6">
        <v>4.5515077273458729E-2</v>
      </c>
      <c r="N221" s="6">
        <v>1.0814702785717825E-2</v>
      </c>
      <c r="O221" s="6">
        <v>1.436897736289576E-2</v>
      </c>
      <c r="P221" s="15">
        <f t="shared" si="21"/>
        <v>7.5957401883449474E-2</v>
      </c>
      <c r="Q221" s="14">
        <v>4.4140691084685969E-2</v>
      </c>
      <c r="R221" s="14">
        <v>3.1816710798763505E-2</v>
      </c>
      <c r="S221" s="16">
        <f t="shared" si="22"/>
        <v>0.10487352772296452</v>
      </c>
      <c r="T221" s="4">
        <v>4.8741061318306036E-2</v>
      </c>
      <c r="U221" s="4">
        <v>5.6132466404658486E-2</v>
      </c>
      <c r="V221" s="7">
        <f t="shared" si="23"/>
        <v>9.8582590099340978E-2</v>
      </c>
      <c r="W221" s="12">
        <v>1.541719730141167E-2</v>
      </c>
      <c r="X221" s="12">
        <v>3.8297268491608534E-2</v>
      </c>
      <c r="Y221" s="12">
        <v>1.9175975470057005E-2</v>
      </c>
      <c r="Z221" s="12">
        <v>2.5692148836263765E-2</v>
      </c>
    </row>
    <row r="222" spans="1:26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181640</v>
      </c>
      <c r="F222" s="1">
        <f t="shared" si="18"/>
        <v>0.45373940957082626</v>
      </c>
      <c r="G222" s="2">
        <f t="shared" si="19"/>
        <v>0.10067275621230222</v>
      </c>
      <c r="H222" s="3">
        <v>4.0844409518411146E-2</v>
      </c>
      <c r="I222" s="3">
        <v>9.5075910224164915E-3</v>
      </c>
      <c r="J222" s="3">
        <v>3.2417295624012854E-2</v>
      </c>
      <c r="K222" s="3">
        <v>1.7903460047461722E-2</v>
      </c>
      <c r="L222" s="5">
        <f t="shared" si="20"/>
        <v>7.6136055704546915E-2</v>
      </c>
      <c r="M222" s="6">
        <v>4.9716151474372625E-2</v>
      </c>
      <c r="N222" s="6">
        <v>1.2372020724164663E-2</v>
      </c>
      <c r="O222" s="6">
        <v>1.4047883506009627E-2</v>
      </c>
      <c r="P222" s="15">
        <f t="shared" si="21"/>
        <v>7.8859611948751213E-2</v>
      </c>
      <c r="Q222" s="14">
        <v>4.5880924951553943E-2</v>
      </c>
      <c r="R222" s="14">
        <v>3.2978686997197262E-2</v>
      </c>
      <c r="S222" s="16">
        <f t="shared" si="22"/>
        <v>9.7014548802471151E-2</v>
      </c>
      <c r="T222" s="4">
        <v>4.7810611374310322E-2</v>
      </c>
      <c r="U222" s="4">
        <v>4.9203937428160822E-2</v>
      </c>
      <c r="V222" s="7">
        <f t="shared" si="23"/>
        <v>0.1010564369027548</v>
      </c>
      <c r="W222" s="12">
        <v>1.6649662539724119E-2</v>
      </c>
      <c r="X222" s="12">
        <v>3.8843477833216532E-2</v>
      </c>
      <c r="Y222" s="12">
        <v>1.999860413570255E-2</v>
      </c>
      <c r="Z222" s="12">
        <v>2.5564692394111601E-2</v>
      </c>
    </row>
    <row r="223" spans="1:26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389420</v>
      </c>
      <c r="F223" s="1">
        <f t="shared" si="18"/>
        <v>0.45102666955354931</v>
      </c>
      <c r="G223" s="2">
        <f t="shared" si="19"/>
        <v>0.10770598999090664</v>
      </c>
      <c r="H223" s="3">
        <v>4.3630896816660499E-2</v>
      </c>
      <c r="I223" s="3">
        <v>1.0020125451858182E-2</v>
      </c>
      <c r="J223" s="3">
        <v>3.3651423676572735E-2</v>
      </c>
      <c r="K223" s="3">
        <v>2.0403544045815219E-2</v>
      </c>
      <c r="L223" s="5">
        <f t="shared" si="20"/>
        <v>0.10065428727691568</v>
      </c>
      <c r="M223" s="6">
        <v>6.3381800119637718E-2</v>
      </c>
      <c r="N223" s="6">
        <v>1.701768948246422E-2</v>
      </c>
      <c r="O223" s="6">
        <v>2.0254797674813734E-2</v>
      </c>
      <c r="P223" s="15">
        <f t="shared" si="21"/>
        <v>9.2242950014379682E-2</v>
      </c>
      <c r="Q223" s="14">
        <v>5.2310426031582744E-2</v>
      </c>
      <c r="R223" s="14">
        <v>3.9932523982796946E-2</v>
      </c>
      <c r="S223" s="16">
        <f t="shared" si="22"/>
        <v>7.1428106487337578E-2</v>
      </c>
      <c r="T223" s="4">
        <v>3.4013092418461489E-2</v>
      </c>
      <c r="U223" s="4">
        <v>3.7415014068876096E-2</v>
      </c>
      <c r="V223" s="7">
        <f t="shared" si="23"/>
        <v>7.8995335784009676E-2</v>
      </c>
      <c r="W223" s="12">
        <v>1.410446449911245E-2</v>
      </c>
      <c r="X223" s="12">
        <v>2.9077747439801942E-2</v>
      </c>
      <c r="Y223" s="12">
        <v>1.7221164552933987E-2</v>
      </c>
      <c r="Z223" s="12">
        <v>1.8591959292161304E-2</v>
      </c>
    </row>
    <row r="224" spans="1:26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91420</v>
      </c>
      <c r="F224" s="1">
        <f t="shared" si="18"/>
        <v>0.46453202503570146</v>
      </c>
      <c r="G224" s="2">
        <f t="shared" si="19"/>
        <v>0.10789404485193474</v>
      </c>
      <c r="H224" s="3">
        <v>4.3880008623954858E-2</v>
      </c>
      <c r="I224" s="3">
        <v>1.0028142498724297E-2</v>
      </c>
      <c r="J224" s="3">
        <v>3.4492780546617224E-2</v>
      </c>
      <c r="K224" s="3">
        <v>1.9493113182638348E-2</v>
      </c>
      <c r="L224" s="5">
        <f t="shared" si="20"/>
        <v>9.0062466414406628E-2</v>
      </c>
      <c r="M224" s="6">
        <v>5.7340584544210878E-2</v>
      </c>
      <c r="N224" s="6">
        <v>1.4553808856962175E-2</v>
      </c>
      <c r="O224" s="6">
        <v>1.8168073013233574E-2</v>
      </c>
      <c r="P224" s="15">
        <f t="shared" si="21"/>
        <v>8.7204729168975287E-2</v>
      </c>
      <c r="Q224" s="14">
        <v>5.0372602945795861E-2</v>
      </c>
      <c r="R224" s="14">
        <v>3.6832126223179426E-2</v>
      </c>
      <c r="S224" s="16">
        <f t="shared" si="22"/>
        <v>8.7825730204180108E-2</v>
      </c>
      <c r="T224" s="4">
        <v>4.2551497908497653E-2</v>
      </c>
      <c r="U224" s="4">
        <v>4.5274232295682462E-2</v>
      </c>
      <c r="V224" s="7">
        <f t="shared" si="23"/>
        <v>9.1545054396204709E-2</v>
      </c>
      <c r="W224" s="12">
        <v>1.6669114531241987E-2</v>
      </c>
      <c r="X224" s="12">
        <v>3.2257532795784215E-2</v>
      </c>
      <c r="Y224" s="12">
        <v>2.0008774650774191E-2</v>
      </c>
      <c r="Z224" s="12">
        <v>2.2609632418404316E-2</v>
      </c>
    </row>
    <row r="225" spans="1:26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482910</v>
      </c>
      <c r="F225" s="1">
        <f t="shared" si="18"/>
        <v>0.4530141190337123</v>
      </c>
      <c r="G225" s="2">
        <f t="shared" si="19"/>
        <v>0.10584962277516101</v>
      </c>
      <c r="H225" s="3">
        <v>4.3124279444641068E-2</v>
      </c>
      <c r="I225" s="3">
        <v>9.6678595809393877E-3</v>
      </c>
      <c r="J225" s="3">
        <v>3.4086777971037048E-2</v>
      </c>
      <c r="K225" s="3">
        <v>1.8970705778543498E-2</v>
      </c>
      <c r="L225" s="5">
        <f t="shared" si="20"/>
        <v>9.0054857003176364E-2</v>
      </c>
      <c r="M225" s="6">
        <v>5.7322349173609802E-2</v>
      </c>
      <c r="N225" s="6">
        <v>1.4558675418341653E-2</v>
      </c>
      <c r="O225" s="6">
        <v>1.8173832411224909E-2</v>
      </c>
      <c r="P225" s="15">
        <f t="shared" si="21"/>
        <v>8.6162870865895275E-2</v>
      </c>
      <c r="Q225" s="14">
        <v>4.995329672342548E-2</v>
      </c>
      <c r="R225" s="14">
        <v>3.6209574142469801E-2</v>
      </c>
      <c r="S225" s="16">
        <f t="shared" si="22"/>
        <v>8.2356127727826633E-2</v>
      </c>
      <c r="T225" s="4">
        <v>3.9725275354661117E-2</v>
      </c>
      <c r="U225" s="4">
        <v>4.2630852373165516E-2</v>
      </c>
      <c r="V225" s="7">
        <f t="shared" si="23"/>
        <v>8.859064066165305E-2</v>
      </c>
      <c r="W225" s="12">
        <v>1.5532809049904766E-2</v>
      </c>
      <c r="X225" s="12">
        <v>3.1180567608085928E-2</v>
      </c>
      <c r="Y225" s="12">
        <v>1.9221369315591125E-2</v>
      </c>
      <c r="Z225" s="12">
        <v>2.2655894688071235E-2</v>
      </c>
    </row>
    <row r="226" spans="1:26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27470</v>
      </c>
      <c r="F226" s="1">
        <f t="shared" si="18"/>
        <v>0.46590436712235905</v>
      </c>
      <c r="G226" s="2">
        <f t="shared" si="19"/>
        <v>0.10683690942692708</v>
      </c>
      <c r="H226" s="3">
        <v>4.3623723522105792E-2</v>
      </c>
      <c r="I226" s="3">
        <v>9.6231951691140225E-3</v>
      </c>
      <c r="J226" s="3">
        <v>3.4445767431360692E-2</v>
      </c>
      <c r="K226" s="3">
        <v>1.9144223304346585E-2</v>
      </c>
      <c r="L226" s="5">
        <f t="shared" si="20"/>
        <v>8.029850073354966E-2</v>
      </c>
      <c r="M226" s="6">
        <v>5.0003305718867998E-2</v>
      </c>
      <c r="N226" s="6">
        <v>1.2320839042609145E-2</v>
      </c>
      <c r="O226" s="6">
        <v>1.797435597207251E-2</v>
      </c>
      <c r="P226" s="15">
        <f t="shared" si="21"/>
        <v>8.4102729721093103E-2</v>
      </c>
      <c r="Q226" s="14">
        <v>4.8890061468589222E-2</v>
      </c>
      <c r="R226" s="14">
        <v>3.5212668252503881E-2</v>
      </c>
      <c r="S226" s="16">
        <f t="shared" si="22"/>
        <v>9.364630624881079E-2</v>
      </c>
      <c r="T226" s="4">
        <v>4.6443960348632712E-2</v>
      </c>
      <c r="U226" s="4">
        <v>4.7202345900178085E-2</v>
      </c>
      <c r="V226" s="7">
        <f t="shared" si="23"/>
        <v>0.10101992099197843</v>
      </c>
      <c r="W226" s="12">
        <v>1.9581297201172302E-2</v>
      </c>
      <c r="X226" s="12">
        <v>3.2520144389329909E-2</v>
      </c>
      <c r="Y226" s="12">
        <v>2.2609171320307642E-2</v>
      </c>
      <c r="Z226" s="12">
        <v>2.6309308081168579E-2</v>
      </c>
    </row>
    <row r="227" spans="1:26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42170</v>
      </c>
      <c r="F227" s="1">
        <f t="shared" si="18"/>
        <v>0.45795603108606919</v>
      </c>
      <c r="G227" s="2">
        <f t="shared" si="19"/>
        <v>0.10731466082347088</v>
      </c>
      <c r="H227" s="3">
        <v>4.3362597139393042E-2</v>
      </c>
      <c r="I227" s="3">
        <v>1.0038546036792559E-2</v>
      </c>
      <c r="J227" s="3">
        <v>3.529463691777749E-2</v>
      </c>
      <c r="K227" s="3">
        <v>1.8618880729507799E-2</v>
      </c>
      <c r="L227" s="5">
        <f t="shared" si="20"/>
        <v>7.761464443032072E-2</v>
      </c>
      <c r="M227" s="6">
        <v>4.8611873453431008E-2</v>
      </c>
      <c r="N227" s="6">
        <v>1.1591044380201657E-2</v>
      </c>
      <c r="O227" s="6">
        <v>1.7411726596688056E-2</v>
      </c>
      <c r="P227" s="15">
        <f t="shared" si="21"/>
        <v>7.9031241750221748E-2</v>
      </c>
      <c r="Q227" s="14">
        <v>4.7262139863267653E-2</v>
      </c>
      <c r="R227" s="14">
        <v>3.1769101886954094E-2</v>
      </c>
      <c r="S227" s="16">
        <f t="shared" si="22"/>
        <v>9.6993212373259419E-2</v>
      </c>
      <c r="T227" s="4">
        <v>4.6567174002944987E-2</v>
      </c>
      <c r="U227" s="4">
        <v>5.0426038370314431E-2</v>
      </c>
      <c r="V227" s="7">
        <f t="shared" si="23"/>
        <v>9.7002271708796453E-2</v>
      </c>
      <c r="W227" s="12">
        <v>1.621338773711958E-2</v>
      </c>
      <c r="X227" s="12">
        <v>3.3918361483057761E-2</v>
      </c>
      <c r="Y227" s="12">
        <v>2.0723689813641141E-2</v>
      </c>
      <c r="Z227" s="12">
        <v>2.6146832674977975E-2</v>
      </c>
    </row>
    <row r="228" spans="1:26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32580</v>
      </c>
      <c r="F228" s="1">
        <f t="shared" si="18"/>
        <v>0.45121394880897375</v>
      </c>
      <c r="G228" s="2">
        <f t="shared" si="19"/>
        <v>0.1092278454798791</v>
      </c>
      <c r="H228" s="3">
        <v>4.3911605676783295E-2</v>
      </c>
      <c r="I228" s="3">
        <v>1.1059167205835361E-2</v>
      </c>
      <c r="J228" s="3">
        <v>3.2966637674562441E-2</v>
      </c>
      <c r="K228" s="3">
        <v>2.1290434922698002E-2</v>
      </c>
      <c r="L228" s="5">
        <f t="shared" si="20"/>
        <v>0.10168074406327719</v>
      </c>
      <c r="M228" s="6">
        <v>6.4065182661672895E-2</v>
      </c>
      <c r="N228" s="6">
        <v>1.6891037569054117E-2</v>
      </c>
      <c r="O228" s="6">
        <v>2.0724523832550173E-2</v>
      </c>
      <c r="P228" s="15">
        <f t="shared" si="21"/>
        <v>8.8861951188642971E-2</v>
      </c>
      <c r="Q228" s="14">
        <v>5.1657554860581587E-2</v>
      </c>
      <c r="R228" s="14">
        <v>3.7204396328061384E-2</v>
      </c>
      <c r="S228" s="16">
        <f t="shared" si="22"/>
        <v>7.8715735484198954E-2</v>
      </c>
      <c r="T228" s="4">
        <v>3.6912202260146736E-2</v>
      </c>
      <c r="U228" s="4">
        <v>4.1803533224052218E-2</v>
      </c>
      <c r="V228" s="7">
        <f t="shared" si="23"/>
        <v>7.2727672592975523E-2</v>
      </c>
      <c r="W228" s="12">
        <v>1.4059550028408467E-2</v>
      </c>
      <c r="X228" s="12">
        <v>2.4257349184015065E-2</v>
      </c>
      <c r="Y228" s="12">
        <v>1.6521694747942829E-2</v>
      </c>
      <c r="Z228" s="12">
        <v>1.7889078632609155E-2</v>
      </c>
    </row>
    <row r="229" spans="1:26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48670</v>
      </c>
      <c r="F229" s="1">
        <f t="shared" si="18"/>
        <v>0.46154337642758664</v>
      </c>
      <c r="G229" s="2">
        <f t="shared" si="19"/>
        <v>0.11532157954341596</v>
      </c>
      <c r="H229" s="3">
        <v>4.6741822842074496E-2</v>
      </c>
      <c r="I229" s="3">
        <v>1.0491324334614716E-2</v>
      </c>
      <c r="J229" s="3">
        <v>3.7781839656682185E-2</v>
      </c>
      <c r="K229" s="3">
        <v>2.030659271004457E-2</v>
      </c>
      <c r="L229" s="5">
        <f t="shared" si="20"/>
        <v>8.6046824471111505E-2</v>
      </c>
      <c r="M229" s="6">
        <v>5.4425408468897936E-2</v>
      </c>
      <c r="N229" s="6">
        <v>1.2591665258472202E-2</v>
      </c>
      <c r="O229" s="6">
        <v>1.9029750743741379E-2</v>
      </c>
      <c r="P229" s="15">
        <f t="shared" si="21"/>
        <v>8.2864964390541057E-2</v>
      </c>
      <c r="Q229" s="14">
        <v>4.9145681808705474E-2</v>
      </c>
      <c r="R229" s="14">
        <v>3.3719282581835583E-2</v>
      </c>
      <c r="S229" s="16">
        <f t="shared" si="22"/>
        <v>9.2292067114018675E-2</v>
      </c>
      <c r="T229" s="4">
        <v>4.2573691965716878E-2</v>
      </c>
      <c r="U229" s="4">
        <v>4.9718375148301797E-2</v>
      </c>
      <c r="V229" s="7">
        <f t="shared" si="23"/>
        <v>8.5017940908499484E-2</v>
      </c>
      <c r="W229" s="12">
        <v>1.2501631537356776E-2</v>
      </c>
      <c r="X229" s="12">
        <v>3.2286422617762212E-2</v>
      </c>
      <c r="Y229" s="12">
        <v>1.8206693943776837E-2</v>
      </c>
      <c r="Z229" s="12">
        <v>2.2023192809603655E-2</v>
      </c>
    </row>
    <row r="230" spans="1:26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7651190</v>
      </c>
      <c r="F230" s="1">
        <f t="shared" si="18"/>
        <v>0.45443316642850196</v>
      </c>
      <c r="G230" s="2">
        <f t="shared" si="19"/>
        <v>0.10971859797988939</v>
      </c>
      <c r="H230" s="3">
        <v>4.4666796847371897E-2</v>
      </c>
      <c r="I230" s="3">
        <v>1.0157262893417167E-2</v>
      </c>
      <c r="J230" s="3">
        <v>3.4344937348220604E-2</v>
      </c>
      <c r="K230" s="3">
        <v>2.0549600890879739E-2</v>
      </c>
      <c r="L230" s="5">
        <f t="shared" si="20"/>
        <v>0.10037240226739676</v>
      </c>
      <c r="M230" s="6">
        <v>6.3063059627246829E-2</v>
      </c>
      <c r="N230" s="6">
        <v>1.6975948465203575E-2</v>
      </c>
      <c r="O230" s="6">
        <v>2.0333394174946357E-2</v>
      </c>
      <c r="P230" s="15">
        <f t="shared" si="21"/>
        <v>8.9109069436229746E-2</v>
      </c>
      <c r="Q230" s="14">
        <v>5.0625872863269979E-2</v>
      </c>
      <c r="R230" s="14">
        <v>3.8483196572959767E-2</v>
      </c>
      <c r="S230" s="16">
        <f t="shared" si="22"/>
        <v>7.4267388730696715E-2</v>
      </c>
      <c r="T230" s="4">
        <v>3.5691947746060548E-2</v>
      </c>
      <c r="U230" s="4">
        <v>3.857544098463616E-2</v>
      </c>
      <c r="V230" s="7">
        <f t="shared" si="23"/>
        <v>8.0965708014289345E-2</v>
      </c>
      <c r="W230" s="12">
        <v>1.4293405825650002E-2</v>
      </c>
      <c r="X230" s="12">
        <v>3.0062423914418383E-2</v>
      </c>
      <c r="Y230" s="12">
        <v>1.7443938944247332E-2</v>
      </c>
      <c r="Z230" s="12">
        <v>1.9165939329973625E-2</v>
      </c>
    </row>
    <row r="231" spans="1:26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449310</v>
      </c>
      <c r="F231" s="1">
        <f t="shared" si="18"/>
        <v>0.4523879645088838</v>
      </c>
      <c r="G231" s="2">
        <f t="shared" si="19"/>
        <v>0.10561260488418876</v>
      </c>
      <c r="H231" s="3">
        <v>4.1897884304147578E-2</v>
      </c>
      <c r="I231" s="3">
        <v>9.9769021663135508E-3</v>
      </c>
      <c r="J231" s="3">
        <v>3.343735696563227E-2</v>
      </c>
      <c r="K231" s="3">
        <v>2.0300461448095369E-2</v>
      </c>
      <c r="L231" s="5">
        <f t="shared" si="20"/>
        <v>9.2643925659685614E-2</v>
      </c>
      <c r="M231" s="6">
        <v>5.6254196306410924E-2</v>
      </c>
      <c r="N231" s="6">
        <v>1.6387692426775964E-2</v>
      </c>
      <c r="O231" s="6">
        <v>2.0002036926498722E-2</v>
      </c>
      <c r="P231" s="15">
        <f t="shared" si="21"/>
        <v>8.5280940058302182E-2</v>
      </c>
      <c r="Q231" s="14">
        <v>4.8943726029325535E-2</v>
      </c>
      <c r="R231" s="14">
        <v>3.6337214028976647E-2</v>
      </c>
      <c r="S231" s="16">
        <f t="shared" si="22"/>
        <v>7.9732903062999141E-2</v>
      </c>
      <c r="T231" s="4">
        <v>3.8579394004968841E-2</v>
      </c>
      <c r="U231" s="4">
        <v>4.1153509058030301E-2</v>
      </c>
      <c r="V231" s="7">
        <f t="shared" si="23"/>
        <v>8.91175908437081E-2</v>
      </c>
      <c r="W231" s="12">
        <v>1.7012430968932523E-2</v>
      </c>
      <c r="X231" s="12">
        <v>3.0521396898603077E-2</v>
      </c>
      <c r="Y231" s="12">
        <v>1.9341984057333859E-2</v>
      </c>
      <c r="Z231" s="12">
        <v>2.224177891883863E-2</v>
      </c>
    </row>
    <row r="232" spans="1:26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277650</v>
      </c>
      <c r="F232" s="1">
        <f t="shared" si="18"/>
        <v>0.45737497924154796</v>
      </c>
      <c r="G232" s="2">
        <f t="shared" si="19"/>
        <v>0.10501885347714449</v>
      </c>
      <c r="H232" s="3">
        <v>4.1856075653418999E-2</v>
      </c>
      <c r="I232" s="3">
        <v>9.7866804248171301E-3</v>
      </c>
      <c r="J232" s="3">
        <v>3.3671882525601354E-2</v>
      </c>
      <c r="K232" s="3">
        <v>1.9704214873307004E-2</v>
      </c>
      <c r="L232" s="5">
        <f t="shared" si="20"/>
        <v>8.9760085104697088E-2</v>
      </c>
      <c r="M232" s="6">
        <v>5.669601157295831E-2</v>
      </c>
      <c r="N232" s="6">
        <v>1.4690518556630346E-2</v>
      </c>
      <c r="O232" s="6">
        <v>1.8373554975108435E-2</v>
      </c>
      <c r="P232" s="15">
        <f t="shared" si="21"/>
        <v>8.5392734942667053E-2</v>
      </c>
      <c r="Q232" s="14">
        <v>4.9614808310161337E-2</v>
      </c>
      <c r="R232" s="14">
        <v>3.5777926632505723E-2</v>
      </c>
      <c r="S232" s="16">
        <f t="shared" si="22"/>
        <v>8.2704366400210227E-2</v>
      </c>
      <c r="T232" s="4">
        <v>4.0691351396752506E-2</v>
      </c>
      <c r="U232" s="4">
        <v>4.2013015003457721E-2</v>
      </c>
      <c r="V232" s="7">
        <f t="shared" si="23"/>
        <v>9.449893931682915E-2</v>
      </c>
      <c r="W232" s="12">
        <v>1.6902318815347425E-2</v>
      </c>
      <c r="X232" s="12">
        <v>3.4112321051696509E-2</v>
      </c>
      <c r="Y232" s="12">
        <v>1.9914677693185438E-2</v>
      </c>
      <c r="Z232" s="12">
        <v>2.3569621756599764E-2</v>
      </c>
    </row>
    <row r="233" spans="1:26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108980</v>
      </c>
      <c r="F233" s="1">
        <f t="shared" si="18"/>
        <v>0.45604063070231837</v>
      </c>
      <c r="G233" s="2">
        <f t="shared" si="19"/>
        <v>0.10783451976803468</v>
      </c>
      <c r="H233" s="3">
        <v>4.2814450825289743E-2</v>
      </c>
      <c r="I233" s="3">
        <v>9.6401067605388809E-3</v>
      </c>
      <c r="J233" s="3">
        <v>3.5929232978632111E-2</v>
      </c>
      <c r="K233" s="3">
        <v>1.9450729203573946E-2</v>
      </c>
      <c r="L233" s="5">
        <f t="shared" si="20"/>
        <v>8.9579950595964047E-2</v>
      </c>
      <c r="M233" s="6">
        <v>5.6974805678214668E-2</v>
      </c>
      <c r="N233" s="6">
        <v>1.3933880342590403E-2</v>
      </c>
      <c r="O233" s="6">
        <v>1.8671264575158962E-2</v>
      </c>
      <c r="P233" s="15">
        <f t="shared" si="21"/>
        <v>8.8277877883627648E-2</v>
      </c>
      <c r="Q233" s="14">
        <v>5.1781531004040759E-2</v>
      </c>
      <c r="R233" s="14">
        <v>3.6496346879586895E-2</v>
      </c>
      <c r="S233" s="16">
        <f t="shared" si="22"/>
        <v>8.2683390337679671E-2</v>
      </c>
      <c r="T233" s="4">
        <v>3.9781410796496851E-2</v>
      </c>
      <c r="U233" s="4">
        <v>4.2901979541182821E-2</v>
      </c>
      <c r="V233" s="7">
        <f t="shared" si="23"/>
        <v>8.7664892117012325E-2</v>
      </c>
      <c r="W233" s="12">
        <v>1.4916584162987667E-2</v>
      </c>
      <c r="X233" s="12">
        <v>3.1046701515617951E-2</v>
      </c>
      <c r="Y233" s="12">
        <v>1.9544640974756042E-2</v>
      </c>
      <c r="Z233" s="12">
        <v>2.2156965463650664E-2</v>
      </c>
    </row>
    <row r="234" spans="1:26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300810</v>
      </c>
      <c r="F234" s="1">
        <f t="shared" si="18"/>
        <v>0.45470825062157538</v>
      </c>
      <c r="G234" s="2">
        <f t="shared" si="19"/>
        <v>0.10211167434979099</v>
      </c>
      <c r="H234" s="3">
        <v>4.1523891133500378E-2</v>
      </c>
      <c r="I234" s="3">
        <v>9.8747652598271327E-3</v>
      </c>
      <c r="J234" s="3">
        <v>3.1900036740020135E-2</v>
      </c>
      <c r="K234" s="3">
        <v>1.8812981216443335E-2</v>
      </c>
      <c r="L234" s="5">
        <f t="shared" si="20"/>
        <v>8.5704774986802443E-2</v>
      </c>
      <c r="M234" s="6">
        <v>5.3756226473802113E-2</v>
      </c>
      <c r="N234" s="6">
        <v>1.4643284077091678E-2</v>
      </c>
      <c r="O234" s="6">
        <v>1.7305264435908661E-2</v>
      </c>
      <c r="P234" s="15">
        <f t="shared" si="21"/>
        <v>8.3184044579511646E-2</v>
      </c>
      <c r="Q234" s="14">
        <v>4.8378948706777086E-2</v>
      </c>
      <c r="R234" s="14">
        <v>3.4805095872734559E-2</v>
      </c>
      <c r="S234" s="16">
        <f t="shared" si="22"/>
        <v>8.5947235694635138E-2</v>
      </c>
      <c r="T234" s="4">
        <v>4.2293401454915912E-2</v>
      </c>
      <c r="U234" s="4">
        <v>4.3653834239719219E-2</v>
      </c>
      <c r="V234" s="7">
        <f t="shared" si="23"/>
        <v>9.7760521010835183E-2</v>
      </c>
      <c r="W234" s="12">
        <v>1.7420984873465661E-2</v>
      </c>
      <c r="X234" s="12">
        <v>3.4104534230742667E-2</v>
      </c>
      <c r="Y234" s="12">
        <v>2.0549740247572258E-2</v>
      </c>
      <c r="Z234" s="12">
        <v>2.56852616590546E-2</v>
      </c>
    </row>
    <row r="235" spans="1:26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152030</v>
      </c>
      <c r="F235" s="1">
        <f t="shared" si="18"/>
        <v>0.45736948090299301</v>
      </c>
      <c r="G235" s="2">
        <f t="shared" si="19"/>
        <v>0.10100001311301511</v>
      </c>
      <c r="H235" s="3">
        <v>4.0588294225124368E-2</v>
      </c>
      <c r="I235" s="3">
        <v>9.7110826654830569E-3</v>
      </c>
      <c r="J235" s="3">
        <v>3.2932505268781775E-2</v>
      </c>
      <c r="K235" s="3">
        <v>1.7768130953625907E-2</v>
      </c>
      <c r="L235" s="5">
        <f t="shared" si="20"/>
        <v>7.6400263883939765E-2</v>
      </c>
      <c r="M235" s="6">
        <v>4.8084641961761744E-2</v>
      </c>
      <c r="N235" s="6">
        <v>1.2541799114968851E-2</v>
      </c>
      <c r="O235" s="6">
        <v>1.5773822807209167E-2</v>
      </c>
      <c r="P235" s="15">
        <f t="shared" si="21"/>
        <v>7.9063296260572943E-2</v>
      </c>
      <c r="Q235" s="14">
        <v>4.7146156018390006E-2</v>
      </c>
      <c r="R235" s="14">
        <v>3.1917140242182937E-2</v>
      </c>
      <c r="S235" s="16">
        <f t="shared" si="22"/>
        <v>9.5514407575369664E-2</v>
      </c>
      <c r="T235" s="4">
        <v>4.6297141922235066E-2</v>
      </c>
      <c r="U235" s="4">
        <v>4.9217265653134598E-2</v>
      </c>
      <c r="V235" s="7">
        <f t="shared" si="23"/>
        <v>0.10539150007009553</v>
      </c>
      <c r="W235" s="12">
        <v>1.7699604443599495E-2</v>
      </c>
      <c r="X235" s="12">
        <v>3.6688707701751588E-2</v>
      </c>
      <c r="Y235" s="12">
        <v>2.1865455777809923E-2</v>
      </c>
      <c r="Z235" s="12">
        <v>2.9137732146934523E-2</v>
      </c>
    </row>
    <row r="236" spans="1:26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801480</v>
      </c>
      <c r="F236" s="1">
        <f t="shared" si="18"/>
        <v>0.45427808799632724</v>
      </c>
      <c r="G236" s="2">
        <f t="shared" si="19"/>
        <v>0.10225143900506184</v>
      </c>
      <c r="H236" s="3">
        <v>4.156408602786494E-2</v>
      </c>
      <c r="I236" s="3">
        <v>9.9313943141740146E-3</v>
      </c>
      <c r="J236" s="3">
        <v>3.1828876892441571E-2</v>
      </c>
      <c r="K236" s="3">
        <v>1.8927081770581312E-2</v>
      </c>
      <c r="L236" s="5">
        <f t="shared" si="20"/>
        <v>8.7105604959598515E-2</v>
      </c>
      <c r="M236" s="6">
        <v>5.3950857498686153E-2</v>
      </c>
      <c r="N236" s="6">
        <v>1.5304889101226588E-2</v>
      </c>
      <c r="O236" s="6">
        <v>1.7849858359685784E-2</v>
      </c>
      <c r="P236" s="15">
        <f t="shared" si="21"/>
        <v>8.4498306019962985E-2</v>
      </c>
      <c r="Q236" s="14">
        <v>4.8559541935274293E-2</v>
      </c>
      <c r="R236" s="14">
        <v>3.5938764084688692E-2</v>
      </c>
      <c r="S236" s="16">
        <f t="shared" si="22"/>
        <v>8.5117202436694947E-2</v>
      </c>
      <c r="T236" s="4">
        <v>4.1894418323149517E-2</v>
      </c>
      <c r="U236" s="4">
        <v>4.322278411354543E-2</v>
      </c>
      <c r="V236" s="7">
        <f t="shared" si="23"/>
        <v>9.5305535575008926E-2</v>
      </c>
      <c r="W236" s="12">
        <v>1.6741874694483818E-2</v>
      </c>
      <c r="X236" s="12">
        <v>3.4127236122935514E-2</v>
      </c>
      <c r="Y236" s="12">
        <v>1.9865086863043297E-2</v>
      </c>
      <c r="Z236" s="12">
        <v>2.4571337894546293E-2</v>
      </c>
    </row>
    <row r="237" spans="1:26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731610</v>
      </c>
      <c r="F237" s="1">
        <f t="shared" si="18"/>
        <v>0.45559320962612482</v>
      </c>
      <c r="G237" s="2">
        <f t="shared" si="19"/>
        <v>0.10260807556145374</v>
      </c>
      <c r="H237" s="3">
        <v>4.1437111937824525E-2</v>
      </c>
      <c r="I237" s="3">
        <v>9.9017187873344879E-3</v>
      </c>
      <c r="J237" s="3">
        <v>3.2600498217810685E-2</v>
      </c>
      <c r="K237" s="3">
        <v>1.8668746618484049E-2</v>
      </c>
      <c r="L237" s="5">
        <f t="shared" si="20"/>
        <v>8.6655927494656088E-2</v>
      </c>
      <c r="M237" s="6">
        <v>5.4306271996471984E-2</v>
      </c>
      <c r="N237" s="6">
        <v>1.4989708367637586E-2</v>
      </c>
      <c r="O237" s="6">
        <v>1.7359947130546512E-2</v>
      </c>
      <c r="P237" s="15">
        <f t="shared" si="21"/>
        <v>8.602812391067538E-2</v>
      </c>
      <c r="Q237" s="14">
        <v>5.01768771051452E-2</v>
      </c>
      <c r="R237" s="14">
        <v>3.5851246805530181E-2</v>
      </c>
      <c r="S237" s="16">
        <f t="shared" si="22"/>
        <v>8.3564285449561265E-2</v>
      </c>
      <c r="T237" s="4">
        <v>4.0886633522724848E-2</v>
      </c>
      <c r="U237" s="4">
        <v>4.2677651926836424E-2</v>
      </c>
      <c r="V237" s="7">
        <f t="shared" si="23"/>
        <v>9.6736797209778333E-2</v>
      </c>
      <c r="W237" s="12">
        <v>1.7095930654441153E-2</v>
      </c>
      <c r="X237" s="12">
        <v>3.3827263414830312E-2</v>
      </c>
      <c r="Y237" s="12">
        <v>2.0559726808407425E-2</v>
      </c>
      <c r="Z237" s="12">
        <v>2.5253876332099436E-2</v>
      </c>
    </row>
    <row r="238" spans="1:26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516880</v>
      </c>
      <c r="F238" s="1">
        <f t="shared" si="18"/>
        <v>0.45296666010370179</v>
      </c>
      <c r="G238" s="2">
        <f t="shared" si="19"/>
        <v>0.10152744100726006</v>
      </c>
      <c r="H238" s="3">
        <v>4.1268395074956984E-2</v>
      </c>
      <c r="I238" s="3">
        <v>9.9676032074431341E-3</v>
      </c>
      <c r="J238" s="3">
        <v>3.141250161773497E-2</v>
      </c>
      <c r="K238" s="3">
        <v>1.8878941107124975E-2</v>
      </c>
      <c r="L238" s="5">
        <f t="shared" si="20"/>
        <v>9.1414615937460725E-2</v>
      </c>
      <c r="M238" s="6">
        <v>5.7080872563225922E-2</v>
      </c>
      <c r="N238" s="6">
        <v>1.6368193908558374E-2</v>
      </c>
      <c r="O238" s="6">
        <v>1.7965549465676425E-2</v>
      </c>
      <c r="P238" s="15">
        <f t="shared" si="21"/>
        <v>8.6513572451409226E-2</v>
      </c>
      <c r="Q238" s="14">
        <v>4.9140510188293962E-2</v>
      </c>
      <c r="R238" s="14">
        <v>3.7373062263115271E-2</v>
      </c>
      <c r="S238" s="16">
        <f t="shared" si="22"/>
        <v>8.2688538278545137E-2</v>
      </c>
      <c r="T238" s="4">
        <v>4.0608518420284546E-2</v>
      </c>
      <c r="U238" s="4">
        <v>4.2080019858260598E-2</v>
      </c>
      <c r="V238" s="7">
        <f t="shared" si="23"/>
        <v>9.082249242902668E-2</v>
      </c>
      <c r="W238" s="12">
        <v>1.625706165578733E-2</v>
      </c>
      <c r="X238" s="12">
        <v>3.2961988498421149E-2</v>
      </c>
      <c r="Y238" s="12">
        <v>1.8981596045986183E-2</v>
      </c>
      <c r="Z238" s="12">
        <v>2.2621846228832003E-2</v>
      </c>
    </row>
    <row r="239" spans="1:26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80530</v>
      </c>
      <c r="F239" s="1">
        <f t="shared" si="18"/>
        <v>0.44972064251355631</v>
      </c>
      <c r="G239" s="2">
        <f t="shared" si="19"/>
        <v>0.10100690222744355</v>
      </c>
      <c r="H239" s="3">
        <v>4.0590466504384165E-2</v>
      </c>
      <c r="I239" s="3">
        <v>1.0044219288900301E-2</v>
      </c>
      <c r="J239" s="3">
        <v>3.1596671385779103E-2</v>
      </c>
      <c r="K239" s="3">
        <v>1.8775545048379968E-2</v>
      </c>
      <c r="L239" s="5">
        <f t="shared" si="20"/>
        <v>8.6462735383440598E-2</v>
      </c>
      <c r="M239" s="6">
        <v>5.2223175593407473E-2</v>
      </c>
      <c r="N239" s="6">
        <v>1.6137695485997586E-2</v>
      </c>
      <c r="O239" s="6">
        <v>1.8101864304035535E-2</v>
      </c>
      <c r="P239" s="15">
        <f t="shared" si="21"/>
        <v>8.3862185569820141E-2</v>
      </c>
      <c r="Q239" s="14">
        <v>4.7762286962162892E-2</v>
      </c>
      <c r="R239" s="14">
        <v>3.6099898607657249E-2</v>
      </c>
      <c r="S239" s="16">
        <f t="shared" si="22"/>
        <v>8.4990001537680757E-2</v>
      </c>
      <c r="T239" s="4">
        <v>4.1453715258503374E-2</v>
      </c>
      <c r="U239" s="4">
        <v>4.3536286279177383E-2</v>
      </c>
      <c r="V239" s="7">
        <f t="shared" si="23"/>
        <v>9.3398817795171285E-2</v>
      </c>
      <c r="W239" s="12">
        <v>1.7855689914893159E-2</v>
      </c>
      <c r="X239" s="12">
        <v>3.0863783809640832E-2</v>
      </c>
      <c r="Y239" s="12">
        <v>2.0264373692838983E-2</v>
      </c>
      <c r="Z239" s="12">
        <v>2.4414970377798315E-2</v>
      </c>
    </row>
    <row r="240" spans="1:26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10010</v>
      </c>
      <c r="F240" s="1">
        <f t="shared" si="18"/>
        <v>0.45588896939068352</v>
      </c>
      <c r="G240" s="2">
        <f t="shared" si="19"/>
        <v>0.10521826378280313</v>
      </c>
      <c r="H240" s="3">
        <v>4.2438700284844595E-2</v>
      </c>
      <c r="I240" s="3">
        <v>1.0009062109176424E-2</v>
      </c>
      <c r="J240" s="3">
        <v>3.5161445922164136E-2</v>
      </c>
      <c r="K240" s="3">
        <v>1.7609055466617986E-2</v>
      </c>
      <c r="L240" s="5">
        <f t="shared" si="20"/>
        <v>7.0788431170776392E-2</v>
      </c>
      <c r="M240" s="6">
        <v>4.548436540087069E-2</v>
      </c>
      <c r="N240" s="6">
        <v>1.1074981131156353E-2</v>
      </c>
      <c r="O240" s="6">
        <v>1.4229084638749345E-2</v>
      </c>
      <c r="P240" s="15">
        <f t="shared" si="21"/>
        <v>7.9023869106831415E-2</v>
      </c>
      <c r="Q240" s="14">
        <v>4.6528925753919571E-2</v>
      </c>
      <c r="R240" s="14">
        <v>3.2494943352911844E-2</v>
      </c>
      <c r="S240" s="16">
        <f t="shared" si="22"/>
        <v>9.92245249204734E-2</v>
      </c>
      <c r="T240" s="4">
        <v>4.7092265924960089E-2</v>
      </c>
      <c r="U240" s="4">
        <v>5.2132258995513305E-2</v>
      </c>
      <c r="V240" s="7">
        <f t="shared" si="23"/>
        <v>0.1016338804097992</v>
      </c>
      <c r="W240" s="12">
        <v>1.5324901831157719E-2</v>
      </c>
      <c r="X240" s="12">
        <v>3.8218870546883228E-2</v>
      </c>
      <c r="Y240" s="12">
        <v>2.1087789703948451E-2</v>
      </c>
      <c r="Z240" s="12">
        <v>2.7002318327809801E-2</v>
      </c>
    </row>
    <row r="241" spans="1:26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6590</v>
      </c>
      <c r="F241" s="1">
        <f t="shared" si="18"/>
        <v>0.46183292202629139</v>
      </c>
      <c r="G241" s="2">
        <f t="shared" si="19"/>
        <v>0.10419736430248205</v>
      </c>
      <c r="H241" s="3">
        <v>4.2106453980029691E-2</v>
      </c>
      <c r="I241" s="3">
        <v>1.0137805625169603E-2</v>
      </c>
      <c r="J241" s="3">
        <v>3.3771492388522235E-2</v>
      </c>
      <c r="K241" s="3">
        <v>1.8181612308760538E-2</v>
      </c>
      <c r="L241" s="5">
        <f t="shared" si="20"/>
        <v>7.2891340824148929E-2</v>
      </c>
      <c r="M241" s="6">
        <v>4.4855060929584863E-2</v>
      </c>
      <c r="N241" s="6">
        <v>1.2128962089079815E-2</v>
      </c>
      <c r="O241" s="6">
        <v>1.5907317805484249E-2</v>
      </c>
      <c r="P241" s="15">
        <f t="shared" si="21"/>
        <v>7.6339049002276838E-2</v>
      </c>
      <c r="Q241" s="14">
        <v>4.5415924822079429E-2</v>
      </c>
      <c r="R241" s="14">
        <v>3.0923124180197416E-2</v>
      </c>
      <c r="S241" s="16">
        <f t="shared" si="22"/>
        <v>0.10242210141350677</v>
      </c>
      <c r="T241" s="4">
        <v>4.9816597329876734E-2</v>
      </c>
      <c r="U241" s="4">
        <v>5.2605504083630038E-2</v>
      </c>
      <c r="V241" s="7">
        <f t="shared" si="23"/>
        <v>0.10598306648387676</v>
      </c>
      <c r="W241" s="12">
        <v>1.8208224261163735E-2</v>
      </c>
      <c r="X241" s="12">
        <v>3.6379770506829515E-2</v>
      </c>
      <c r="Y241" s="12">
        <v>2.1984985930445951E-2</v>
      </c>
      <c r="Z241" s="12">
        <v>2.9410085785437551E-2</v>
      </c>
    </row>
    <row r="242" spans="1:26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6640</v>
      </c>
      <c r="F242" s="1">
        <f t="shared" si="18"/>
        <v>0.46135389180059461</v>
      </c>
      <c r="G242" s="2">
        <f t="shared" si="19"/>
        <v>0.10297486438105782</v>
      </c>
      <c r="H242" s="3">
        <v>4.1567248179449331E-2</v>
      </c>
      <c r="I242" s="3">
        <v>1.0068372120981493E-2</v>
      </c>
      <c r="J242" s="3">
        <v>3.3510103151975182E-2</v>
      </c>
      <c r="K242" s="3">
        <v>1.7829140928651808E-2</v>
      </c>
      <c r="L242" s="5">
        <f t="shared" si="20"/>
        <v>7.086592566115181E-2</v>
      </c>
      <c r="M242" s="6">
        <v>4.5020287758677384E-2</v>
      </c>
      <c r="N242" s="6">
        <v>1.1072040289961097E-2</v>
      </c>
      <c r="O242" s="6">
        <v>1.4773597612513329E-2</v>
      </c>
      <c r="P242" s="15">
        <f t="shared" si="21"/>
        <v>7.6207306480919446E-2</v>
      </c>
      <c r="Q242" s="14">
        <v>4.5748802363811347E-2</v>
      </c>
      <c r="R242" s="14">
        <v>3.0458504117108102E-2</v>
      </c>
      <c r="S242" s="16">
        <f t="shared" si="22"/>
        <v>0.10558759999826989</v>
      </c>
      <c r="T242" s="4">
        <v>5.1397895388824354E-2</v>
      </c>
      <c r="U242" s="4">
        <v>5.4189704609445527E-2</v>
      </c>
      <c r="V242" s="7">
        <f t="shared" si="23"/>
        <v>0.10571819527919561</v>
      </c>
      <c r="W242" s="12">
        <v>1.698648303374729E-2</v>
      </c>
      <c r="X242" s="12">
        <v>3.7312140922904351E-2</v>
      </c>
      <c r="Y242" s="12">
        <v>2.2210224277063807E-2</v>
      </c>
      <c r="Z242" s="12">
        <v>2.9209347045480172E-2</v>
      </c>
    </row>
    <row r="243" spans="1:26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33280</v>
      </c>
      <c r="F243" s="1">
        <f t="shared" si="18"/>
        <v>0.45386009675049177</v>
      </c>
      <c r="G243" s="2">
        <f t="shared" si="19"/>
        <v>0.10199834249737255</v>
      </c>
      <c r="H243" s="3">
        <v>4.066502937135006E-2</v>
      </c>
      <c r="I243" s="3">
        <v>9.7092223239593524E-3</v>
      </c>
      <c r="J243" s="3">
        <v>3.3408862774874912E-2</v>
      </c>
      <c r="K243" s="3">
        <v>1.821522802718822E-2</v>
      </c>
      <c r="L243" s="5">
        <f t="shared" si="20"/>
        <v>7.7023942398045248E-2</v>
      </c>
      <c r="M243" s="6">
        <v>4.7764124528954073E-2</v>
      </c>
      <c r="N243" s="6">
        <v>1.2948603835977519E-2</v>
      </c>
      <c r="O243" s="6">
        <v>1.6311214033113652E-2</v>
      </c>
      <c r="P243" s="15">
        <f t="shared" si="21"/>
        <v>7.8803964060580461E-2</v>
      </c>
      <c r="Q243" s="14">
        <v>4.626392782995891E-2</v>
      </c>
      <c r="R243" s="14">
        <v>3.2540036230621558E-2</v>
      </c>
      <c r="S243" s="16">
        <f t="shared" si="22"/>
        <v>9.4761177105820826E-2</v>
      </c>
      <c r="T243" s="4">
        <v>4.6193825542909787E-2</v>
      </c>
      <c r="U243" s="4">
        <v>4.8567351562911032E-2</v>
      </c>
      <c r="V243" s="7">
        <f t="shared" si="23"/>
        <v>0.10127267068867268</v>
      </c>
      <c r="W243" s="12">
        <v>1.6896327085199669E-2</v>
      </c>
      <c r="X243" s="12">
        <v>3.6130906887435976E-2</v>
      </c>
      <c r="Y243" s="12">
        <v>2.1299228998207093E-2</v>
      </c>
      <c r="Z243" s="12">
        <v>2.6946207717829955E-2</v>
      </c>
    </row>
    <row r="244" spans="1:26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0</v>
      </c>
      <c r="F244" s="1">
        <f t="shared" si="18"/>
        <v>0.45246910844606442</v>
      </c>
      <c r="G244" s="2">
        <f t="shared" si="19"/>
        <v>0.10421248055627015</v>
      </c>
      <c r="H244" s="3">
        <v>4.2383633426065416E-2</v>
      </c>
      <c r="I244" s="3">
        <v>9.7594808089537209E-3</v>
      </c>
      <c r="J244" s="3">
        <v>3.4821703743561291E-2</v>
      </c>
      <c r="K244" s="3">
        <v>1.724766257768973E-2</v>
      </c>
      <c r="L244" s="5">
        <f t="shared" si="20"/>
        <v>7.4139930764108908E-2</v>
      </c>
      <c r="M244" s="6">
        <v>4.6946552099013404E-2</v>
      </c>
      <c r="N244" s="6">
        <v>1.1682998192091915E-2</v>
      </c>
      <c r="O244" s="6">
        <v>1.5510380473003585E-2</v>
      </c>
      <c r="P244" s="15">
        <f t="shared" si="21"/>
        <v>7.8125822667661354E-2</v>
      </c>
      <c r="Q244" s="14">
        <v>4.6091440254832146E-2</v>
      </c>
      <c r="R244" s="14">
        <v>3.2034382412829215E-2</v>
      </c>
      <c r="S244" s="16">
        <f t="shared" si="22"/>
        <v>9.5066182883140282E-2</v>
      </c>
      <c r="T244" s="4">
        <v>4.5342698902022159E-2</v>
      </c>
      <c r="U244" s="4">
        <v>4.9723483981118116E-2</v>
      </c>
      <c r="V244" s="7">
        <f t="shared" si="23"/>
        <v>0.10092469157488369</v>
      </c>
      <c r="W244" s="12">
        <v>1.6277511599556725E-2</v>
      </c>
      <c r="X244" s="12">
        <v>3.6851714612746986E-2</v>
      </c>
      <c r="Y244" s="12">
        <v>2.1028038892915293E-2</v>
      </c>
      <c r="Z244" s="12">
        <v>2.6767426469664689E-2</v>
      </c>
    </row>
    <row r="245" spans="1:26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0</v>
      </c>
      <c r="F245" s="1">
        <f t="shared" si="18"/>
        <v>0.4653841003734524</v>
      </c>
      <c r="G245" s="2">
        <f t="shared" si="19"/>
        <v>0.11721845601075752</v>
      </c>
      <c r="H245" s="3">
        <v>4.7181124191900917E-2</v>
      </c>
      <c r="I245" s="3">
        <v>1.1762416797884791E-2</v>
      </c>
      <c r="J245" s="3">
        <v>3.878918511602987E-2</v>
      </c>
      <c r="K245" s="3">
        <v>1.9485729904941945E-2</v>
      </c>
      <c r="L245" s="5">
        <f t="shared" si="20"/>
        <v>8.3585415045205877E-2</v>
      </c>
      <c r="M245" s="6">
        <v>5.5752899117754884E-2</v>
      </c>
      <c r="N245" s="6">
        <v>1.1771197949138036E-2</v>
      </c>
      <c r="O245" s="6">
        <v>1.606131797831296E-2</v>
      </c>
      <c r="P245" s="15">
        <f t="shared" si="21"/>
        <v>8.8520737279253206E-2</v>
      </c>
      <c r="Q245" s="14">
        <v>5.1635225176332178E-2</v>
      </c>
      <c r="R245" s="14">
        <v>3.6885512102921028E-2</v>
      </c>
      <c r="S245" s="16">
        <f t="shared" si="22"/>
        <v>9.589557653826615E-2</v>
      </c>
      <c r="T245" s="4">
        <v>4.3866025102592694E-2</v>
      </c>
      <c r="U245" s="4">
        <v>5.2029551435673456E-2</v>
      </c>
      <c r="V245" s="7">
        <f t="shared" si="23"/>
        <v>8.0163915499969637E-2</v>
      </c>
      <c r="W245" s="12">
        <v>1.1635877897598927E-2</v>
      </c>
      <c r="X245" s="12">
        <v>2.8572990101692321E-2</v>
      </c>
      <c r="Y245" s="12">
        <v>1.8177347940788537E-2</v>
      </c>
      <c r="Z245" s="12">
        <v>2.1777699559889851E-2</v>
      </c>
    </row>
    <row r="246" spans="1:26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0</v>
      </c>
      <c r="F246" s="1">
        <f t="shared" si="18"/>
        <v>0.46579883093950986</v>
      </c>
      <c r="G246" s="2">
        <f t="shared" si="19"/>
        <v>0.10804294834737185</v>
      </c>
      <c r="H246" s="3">
        <v>4.3219011475158185E-2</v>
      </c>
      <c r="I246" s="3">
        <v>1.0649872569077949E-2</v>
      </c>
      <c r="J246" s="3">
        <v>3.3740221259700977E-2</v>
      </c>
      <c r="K246" s="3">
        <v>2.0433843043434735E-2</v>
      </c>
      <c r="L246" s="5">
        <f t="shared" si="20"/>
        <v>9.2663378074885977E-2</v>
      </c>
      <c r="M246" s="6">
        <v>5.8937089356752924E-2</v>
      </c>
      <c r="N246" s="6">
        <v>1.5531270816768266E-2</v>
      </c>
      <c r="O246" s="6">
        <v>1.8195017901364775E-2</v>
      </c>
      <c r="P246" s="15">
        <f t="shared" si="21"/>
        <v>9.1113201206071137E-2</v>
      </c>
      <c r="Q246" s="14">
        <v>5.2258394100782993E-2</v>
      </c>
      <c r="R246" s="14">
        <v>3.8854807105288151E-2</v>
      </c>
      <c r="S246" s="16">
        <f t="shared" si="22"/>
        <v>7.9506060900460848E-2</v>
      </c>
      <c r="T246" s="4">
        <v>3.8147894442170704E-2</v>
      </c>
      <c r="U246" s="4">
        <v>4.1358166458290144E-2</v>
      </c>
      <c r="V246" s="7">
        <f t="shared" si="23"/>
        <v>9.4473242410720026E-2</v>
      </c>
      <c r="W246" s="12">
        <v>1.6940469848012563E-2</v>
      </c>
      <c r="X246" s="12">
        <v>3.4080996361241844E-2</v>
      </c>
      <c r="Y246" s="12">
        <v>1.9725943005326266E-2</v>
      </c>
      <c r="Z246" s="12">
        <v>2.372583319613936E-2</v>
      </c>
    </row>
    <row r="247" spans="1:26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0</v>
      </c>
      <c r="F247" s="1">
        <f t="shared" si="18"/>
        <v>0.46789920962202369</v>
      </c>
      <c r="G247" s="2">
        <f t="shared" si="19"/>
        <v>0.10455963265954905</v>
      </c>
      <c r="H247" s="3">
        <v>4.1481270862265995E-2</v>
      </c>
      <c r="I247" s="3">
        <v>1.0229383043968573E-2</v>
      </c>
      <c r="J247" s="3">
        <v>3.2608074011664122E-2</v>
      </c>
      <c r="K247" s="3">
        <v>2.0240904741650374E-2</v>
      </c>
      <c r="L247" s="5">
        <f t="shared" si="20"/>
        <v>8.9827791603235008E-2</v>
      </c>
      <c r="M247" s="6">
        <v>5.606320926772082E-2</v>
      </c>
      <c r="N247" s="6">
        <v>1.586221219184606E-2</v>
      </c>
      <c r="O247" s="6">
        <v>1.7902370143668134E-2</v>
      </c>
      <c r="P247" s="15">
        <f t="shared" si="21"/>
        <v>8.9556512119420534E-2</v>
      </c>
      <c r="Q247" s="14">
        <v>5.1372265829003068E-2</v>
      </c>
      <c r="R247" s="14">
        <v>3.8184246290417473E-2</v>
      </c>
      <c r="S247" s="16">
        <f t="shared" si="22"/>
        <v>8.2371504476907012E-2</v>
      </c>
      <c r="T247" s="4">
        <v>4.0636954928179765E-2</v>
      </c>
      <c r="U247" s="4">
        <v>4.1734549548727247E-2</v>
      </c>
      <c r="V247" s="7">
        <f t="shared" si="23"/>
        <v>0.1015837687629121</v>
      </c>
      <c r="W247" s="12">
        <v>1.9004418515064559E-2</v>
      </c>
      <c r="X247" s="12">
        <v>3.5715185968637944E-2</v>
      </c>
      <c r="Y247" s="12">
        <v>2.0881060009206993E-2</v>
      </c>
      <c r="Z247" s="12">
        <v>2.5983104270002607E-2</v>
      </c>
    </row>
    <row r="248" spans="1:26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0</v>
      </c>
      <c r="F248" s="1">
        <f t="shared" si="18"/>
        <v>0.45897261249539512</v>
      </c>
      <c r="G248" s="2">
        <f t="shared" si="19"/>
        <v>0.11086685241058242</v>
      </c>
      <c r="H248" s="3">
        <v>4.625506760452381E-2</v>
      </c>
      <c r="I248" s="3">
        <v>1.0945505237110742E-2</v>
      </c>
      <c r="J248" s="3">
        <v>3.4836788003789997E-2</v>
      </c>
      <c r="K248" s="3">
        <v>1.8829491565157869E-2</v>
      </c>
      <c r="L248" s="5">
        <f t="shared" si="20"/>
        <v>8.1188583212572996E-2</v>
      </c>
      <c r="M248" s="6">
        <v>5.1909579677455943E-2</v>
      </c>
      <c r="N248" s="6">
        <v>1.2086391005254665E-2</v>
      </c>
      <c r="O248" s="6">
        <v>1.7192612529862383E-2</v>
      </c>
      <c r="P248" s="15">
        <f t="shared" si="21"/>
        <v>8.2367066729011451E-2</v>
      </c>
      <c r="Q248" s="14">
        <v>4.7064202083452897E-2</v>
      </c>
      <c r="R248" s="14">
        <v>3.5302864645558547E-2</v>
      </c>
      <c r="S248" s="16">
        <f t="shared" si="22"/>
        <v>9.3000809842621809E-2</v>
      </c>
      <c r="T248" s="4">
        <v>4.1684458649829143E-2</v>
      </c>
      <c r="U248" s="4">
        <v>5.1316351192792667E-2</v>
      </c>
      <c r="V248" s="7">
        <f t="shared" si="23"/>
        <v>9.1549300300606401E-2</v>
      </c>
      <c r="W248" s="12">
        <v>1.4914849444147617E-2</v>
      </c>
      <c r="X248" s="12">
        <v>3.3371631115385804E-2</v>
      </c>
      <c r="Y248" s="12">
        <v>1.8735287393686972E-2</v>
      </c>
      <c r="Z248" s="12">
        <v>2.452753234738601E-2</v>
      </c>
    </row>
    <row r="249" spans="1:26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0</v>
      </c>
      <c r="F249" s="1">
        <f t="shared" si="18"/>
        <v>0.40262160286490056</v>
      </c>
      <c r="G249" s="2">
        <f t="shared" si="19"/>
        <v>9.956572001658498E-2</v>
      </c>
      <c r="H249" s="3">
        <v>4.0442645093530669E-2</v>
      </c>
      <c r="I249" s="3">
        <v>9.8767667407263088E-3</v>
      </c>
      <c r="J249" s="3">
        <v>3.2064167033990398E-2</v>
      </c>
      <c r="K249" s="3">
        <v>1.7182141148337604E-2</v>
      </c>
      <c r="L249" s="5">
        <f t="shared" si="20"/>
        <v>7.6727226591576173E-2</v>
      </c>
      <c r="M249" s="6">
        <v>4.7586910869615223E-2</v>
      </c>
      <c r="N249" s="6">
        <v>1.2762132842230975E-2</v>
      </c>
      <c r="O249" s="6">
        <v>1.6378182879729971E-2</v>
      </c>
      <c r="P249" s="15">
        <f t="shared" si="21"/>
        <v>7.3776641477290114E-2</v>
      </c>
      <c r="Q249" s="14">
        <v>4.2446556741075586E-2</v>
      </c>
      <c r="R249" s="14">
        <v>3.1330084736214528E-2</v>
      </c>
      <c r="S249" s="16">
        <f t="shared" si="22"/>
        <v>7.8862762038547446E-2</v>
      </c>
      <c r="T249" s="4">
        <v>3.5686624799261012E-2</v>
      </c>
      <c r="U249" s="4">
        <v>4.3176137239286427E-2</v>
      </c>
      <c r="V249" s="7">
        <f t="shared" si="23"/>
        <v>7.3689252740901837E-2</v>
      </c>
      <c r="W249" s="12">
        <v>1.5431660198604404E-2</v>
      </c>
      <c r="X249" s="12">
        <v>2.201604155383902E-2</v>
      </c>
      <c r="Y249" s="12">
        <v>1.7558135444248401E-2</v>
      </c>
      <c r="Z249" s="12">
        <v>1.8683415544210005E-2</v>
      </c>
    </row>
    <row r="250" spans="1:26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0</v>
      </c>
      <c r="F250" s="1">
        <f t="shared" si="18"/>
        <v>0.44243523840867005</v>
      </c>
      <c r="G250" s="2">
        <f t="shared" si="19"/>
        <v>0.10194427946237908</v>
      </c>
      <c r="H250" s="3">
        <v>4.1950555001566109E-2</v>
      </c>
      <c r="I250" s="3">
        <v>9.6500882996110263E-3</v>
      </c>
      <c r="J250" s="3">
        <v>3.2404735436037557E-2</v>
      </c>
      <c r="K250" s="3">
        <v>1.7938900725164384E-2</v>
      </c>
      <c r="L250" s="5">
        <f t="shared" si="20"/>
        <v>7.8513328385307793E-2</v>
      </c>
      <c r="M250" s="6">
        <v>4.9338207750661736E-2</v>
      </c>
      <c r="N250" s="6">
        <v>1.253912985511582E-2</v>
      </c>
      <c r="O250" s="6">
        <v>1.6635990779530235E-2</v>
      </c>
      <c r="P250" s="15">
        <f t="shared" si="21"/>
        <v>7.7896651489703927E-2</v>
      </c>
      <c r="Q250" s="14">
        <v>4.5347818480732854E-2</v>
      </c>
      <c r="R250" s="14">
        <v>3.2548833008971073E-2</v>
      </c>
      <c r="S250" s="16">
        <f t="shared" si="22"/>
        <v>8.8175616607461454E-2</v>
      </c>
      <c r="T250" s="4">
        <v>4.1751906682294671E-2</v>
      </c>
      <c r="U250" s="4">
        <v>4.6423709925166784E-2</v>
      </c>
      <c r="V250" s="7">
        <f t="shared" si="23"/>
        <v>9.5905362463817811E-2</v>
      </c>
      <c r="W250" s="12">
        <v>1.6188356230397844E-2</v>
      </c>
      <c r="X250" s="12">
        <v>3.4074970122281757E-2</v>
      </c>
      <c r="Y250" s="12">
        <v>2.0216635555665455E-2</v>
      </c>
      <c r="Z250" s="12">
        <v>2.5425400555472748E-2</v>
      </c>
    </row>
    <row r="251" spans="1:26" x14ac:dyDescent="0.3">
      <c r="A251">
        <v>32780</v>
      </c>
      <c r="B251" t="s">
        <v>264</v>
      </c>
      <c r="C251">
        <v>42.411628</v>
      </c>
      <c r="D251">
        <v>-122.675685</v>
      </c>
      <c r="E251">
        <v>0</v>
      </c>
      <c r="F251" s="1">
        <f t="shared" si="18"/>
        <v>0.44363620395481296</v>
      </c>
      <c r="G251" s="2">
        <f t="shared" si="19"/>
        <v>0.10631491383216433</v>
      </c>
      <c r="H251" s="3">
        <v>4.3969068432201532E-2</v>
      </c>
      <c r="I251" s="3">
        <v>1.0147737869771729E-2</v>
      </c>
      <c r="J251" s="3">
        <v>3.4072329466602755E-2</v>
      </c>
      <c r="K251" s="3">
        <v>1.8125778063588321E-2</v>
      </c>
      <c r="L251" s="5">
        <f t="shared" si="20"/>
        <v>7.878500085463494E-2</v>
      </c>
      <c r="M251" s="6">
        <v>5.1562514893122448E-2</v>
      </c>
      <c r="N251" s="6">
        <v>1.132776465861325E-2</v>
      </c>
      <c r="O251" s="6">
        <v>1.5894721302899251E-2</v>
      </c>
      <c r="P251" s="15">
        <f t="shared" si="21"/>
        <v>7.9482205497685005E-2</v>
      </c>
      <c r="Q251" s="14">
        <v>4.6523941745258722E-2</v>
      </c>
      <c r="R251" s="14">
        <v>3.2958263752426276E-2</v>
      </c>
      <c r="S251" s="16">
        <f t="shared" si="22"/>
        <v>8.7749414038426954E-2</v>
      </c>
      <c r="T251" s="4">
        <v>4.1066704544910113E-2</v>
      </c>
      <c r="U251" s="4">
        <v>4.6682709493516848E-2</v>
      </c>
      <c r="V251" s="7">
        <f t="shared" si="23"/>
        <v>9.1304669731901739E-2</v>
      </c>
      <c r="W251" s="12">
        <v>1.4013965507178223E-2</v>
      </c>
      <c r="X251" s="12">
        <v>3.402169514336411E-2</v>
      </c>
      <c r="Y251" s="12">
        <v>1.9163298044803368E-2</v>
      </c>
      <c r="Z251" s="12">
        <v>2.4105711036556031E-2</v>
      </c>
    </row>
    <row r="252" spans="1:26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0</v>
      </c>
      <c r="F252" s="1">
        <f t="shared" si="18"/>
        <v>0.44632231487126023</v>
      </c>
      <c r="G252" s="2">
        <f t="shared" si="19"/>
        <v>0.10197579077427897</v>
      </c>
      <c r="H252" s="3">
        <v>4.1576715390948843E-2</v>
      </c>
      <c r="I252" s="3">
        <v>1.0009050407453169E-2</v>
      </c>
      <c r="J252" s="3">
        <v>3.1104658013155501E-2</v>
      </c>
      <c r="K252" s="3">
        <v>1.928536696272146E-2</v>
      </c>
      <c r="L252" s="5">
        <f t="shared" si="20"/>
        <v>8.8350885115357186E-2</v>
      </c>
      <c r="M252" s="6">
        <v>5.4674139954346911E-2</v>
      </c>
      <c r="N252" s="6">
        <v>1.5776619721328329E-2</v>
      </c>
      <c r="O252" s="6">
        <v>1.7900125439681946E-2</v>
      </c>
      <c r="P252" s="15">
        <f t="shared" si="21"/>
        <v>8.3075288023556071E-2</v>
      </c>
      <c r="Q252" s="14">
        <v>4.6858623873741692E-2</v>
      </c>
      <c r="R252" s="14">
        <v>3.6216664149814379E-2</v>
      </c>
      <c r="S252" s="16">
        <f t="shared" si="22"/>
        <v>7.9161585253227973E-2</v>
      </c>
      <c r="T252" s="4">
        <v>3.8368936240013987E-2</v>
      </c>
      <c r="U252" s="4">
        <v>4.0792649013213993E-2</v>
      </c>
      <c r="V252" s="7">
        <f t="shared" si="23"/>
        <v>9.3758765704839958E-2</v>
      </c>
      <c r="W252" s="12">
        <v>1.7925487179191773E-2</v>
      </c>
      <c r="X252" s="12">
        <v>3.3060663347426571E-2</v>
      </c>
      <c r="Y252" s="12">
        <v>1.9543033627532555E-2</v>
      </c>
      <c r="Z252" s="12">
        <v>2.3229581550689059E-2</v>
      </c>
    </row>
    <row r="253" spans="1:26" x14ac:dyDescent="0.3">
      <c r="A253">
        <v>41420</v>
      </c>
      <c r="B253" t="s">
        <v>266</v>
      </c>
      <c r="C253">
        <v>44.903385</v>
      </c>
      <c r="D253">
        <v>-122.901757</v>
      </c>
      <c r="E253">
        <v>0</v>
      </c>
      <c r="F253" s="1">
        <f t="shared" si="18"/>
        <v>0.45324252624795203</v>
      </c>
      <c r="G253" s="2">
        <f t="shared" si="19"/>
        <v>0.10608786971899763</v>
      </c>
      <c r="H253" s="3">
        <v>4.2869425245552845E-2</v>
      </c>
      <c r="I253" s="3">
        <v>9.7486651110280393E-3</v>
      </c>
      <c r="J253" s="3">
        <v>3.4144605568724111E-2</v>
      </c>
      <c r="K253" s="3">
        <v>1.932517379369263E-2</v>
      </c>
      <c r="L253" s="5">
        <f t="shared" si="20"/>
        <v>8.3918415869673538E-2</v>
      </c>
      <c r="M253" s="6">
        <v>5.4139256144885982E-2</v>
      </c>
      <c r="N253" s="6">
        <v>1.2894302379007386E-2</v>
      </c>
      <c r="O253" s="6">
        <v>1.6884857345780172E-2</v>
      </c>
      <c r="P253" s="15">
        <f t="shared" si="21"/>
        <v>8.228912144829495E-2</v>
      </c>
      <c r="Q253" s="14">
        <v>4.7219585222965765E-2</v>
      </c>
      <c r="R253" s="14">
        <v>3.5069536225329184E-2</v>
      </c>
      <c r="S253" s="16">
        <f t="shared" si="22"/>
        <v>8.5779148849014691E-2</v>
      </c>
      <c r="T253" s="4">
        <v>4.0773138923351021E-2</v>
      </c>
      <c r="U253" s="4">
        <v>4.5006009925663677E-2</v>
      </c>
      <c r="V253" s="7">
        <f t="shared" si="23"/>
        <v>9.5167970361971194E-2</v>
      </c>
      <c r="W253" s="12">
        <v>1.4832357469108904E-2</v>
      </c>
      <c r="X253" s="12">
        <v>3.6150329438855405E-2</v>
      </c>
      <c r="Y253" s="12">
        <v>1.969413588332047E-2</v>
      </c>
      <c r="Z253" s="12">
        <v>2.4491147570686413E-2</v>
      </c>
    </row>
    <row r="254" spans="1:26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0</v>
      </c>
      <c r="F254" s="1">
        <f t="shared" si="18"/>
        <v>0.4657787415872886</v>
      </c>
      <c r="G254" s="2">
        <f t="shared" si="19"/>
        <v>0.10597577318567852</v>
      </c>
      <c r="H254" s="3">
        <v>4.3580904740668204E-2</v>
      </c>
      <c r="I254" s="3">
        <v>9.5469021265478932E-3</v>
      </c>
      <c r="J254" s="3">
        <v>3.4431971186719638E-2</v>
      </c>
      <c r="K254" s="3">
        <v>1.8415995131742795E-2</v>
      </c>
      <c r="L254" s="5">
        <f t="shared" si="20"/>
        <v>8.6513812126940731E-2</v>
      </c>
      <c r="M254" s="6">
        <v>5.5149034353077921E-2</v>
      </c>
      <c r="N254" s="6">
        <v>1.3665512647657333E-2</v>
      </c>
      <c r="O254" s="6">
        <v>1.7699265126205486E-2</v>
      </c>
      <c r="P254" s="15">
        <f t="shared" si="21"/>
        <v>8.6076387394010551E-2</v>
      </c>
      <c r="Q254" s="14">
        <v>5.0056529308384175E-2</v>
      </c>
      <c r="R254" s="14">
        <v>3.6019858085626383E-2</v>
      </c>
      <c r="S254" s="16">
        <f t="shared" si="22"/>
        <v>8.7642118657397711E-2</v>
      </c>
      <c r="T254" s="4">
        <v>4.3171768581794737E-2</v>
      </c>
      <c r="U254" s="4">
        <v>4.4470350075602967E-2</v>
      </c>
      <c r="V254" s="7">
        <f t="shared" si="23"/>
        <v>9.9570650223261087E-2</v>
      </c>
      <c r="W254" s="12">
        <v>1.693687337175237E-2</v>
      </c>
      <c r="X254" s="12">
        <v>3.5930900864644344E-2</v>
      </c>
      <c r="Y254" s="12">
        <v>2.1189090522279512E-2</v>
      </c>
      <c r="Z254" s="12">
        <v>2.5513785464584857E-2</v>
      </c>
    </row>
    <row r="255" spans="1:26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0</v>
      </c>
      <c r="F255" s="1">
        <f t="shared" si="18"/>
        <v>0.47144989621475031</v>
      </c>
      <c r="G255" s="2">
        <f t="shared" si="19"/>
        <v>0.10969634234106193</v>
      </c>
      <c r="H255" s="3">
        <v>4.6838067130946591E-2</v>
      </c>
      <c r="I255" s="3">
        <v>9.6361035811161639E-3</v>
      </c>
      <c r="J255" s="3">
        <v>3.642449264302805E-2</v>
      </c>
      <c r="K255" s="3">
        <v>1.6797678985971128E-2</v>
      </c>
      <c r="L255" s="5">
        <f t="shared" si="20"/>
        <v>7.9307337956437837E-2</v>
      </c>
      <c r="M255" s="6">
        <v>5.1819942813903182E-2</v>
      </c>
      <c r="N255" s="6">
        <v>1.1315023434940659E-2</v>
      </c>
      <c r="O255" s="6">
        <v>1.6172371707594002E-2</v>
      </c>
      <c r="P255" s="15">
        <f t="shared" si="21"/>
        <v>8.4401632138633109E-2</v>
      </c>
      <c r="Q255" s="14">
        <v>4.9207949509404283E-2</v>
      </c>
      <c r="R255" s="14">
        <v>3.5193682629228819E-2</v>
      </c>
      <c r="S255" s="16">
        <f t="shared" si="22"/>
        <v>9.8025045708665381E-2</v>
      </c>
      <c r="T255" s="4">
        <v>4.6100882851277579E-2</v>
      </c>
      <c r="U255" s="4">
        <v>5.1924162857387809E-2</v>
      </c>
      <c r="V255" s="7">
        <f t="shared" si="23"/>
        <v>0.10001953806995206</v>
      </c>
      <c r="W255" s="12">
        <v>1.5838617903738448E-2</v>
      </c>
      <c r="X255" s="12">
        <v>3.687721423657167E-2</v>
      </c>
      <c r="Y255" s="12">
        <v>2.1363912140282354E-2</v>
      </c>
      <c r="Z255" s="12">
        <v>2.5939793789359591E-2</v>
      </c>
    </row>
    <row r="256" spans="1:26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0</v>
      </c>
      <c r="F256" s="1">
        <f t="shared" si="18"/>
        <v>0.47083701895734631</v>
      </c>
      <c r="G256" s="2">
        <f t="shared" si="19"/>
        <v>0.11135005074389909</v>
      </c>
      <c r="H256" s="3">
        <v>4.5983353444230581E-2</v>
      </c>
      <c r="I256" s="3">
        <v>1.0224995083600126E-2</v>
      </c>
      <c r="J256" s="3">
        <v>3.647178534866409E-2</v>
      </c>
      <c r="K256" s="3">
        <v>1.8669916867404303E-2</v>
      </c>
      <c r="L256" s="5">
        <f t="shared" si="20"/>
        <v>8.3711459181785297E-2</v>
      </c>
      <c r="M256" s="6">
        <v>5.2948078246363092E-2</v>
      </c>
      <c r="N256" s="6">
        <v>1.3296367574158046E-2</v>
      </c>
      <c r="O256" s="6">
        <v>1.7467013361264164E-2</v>
      </c>
      <c r="P256" s="15">
        <f t="shared" si="21"/>
        <v>8.4439223967102156E-2</v>
      </c>
      <c r="Q256" s="14">
        <v>4.9048581432715566E-2</v>
      </c>
      <c r="R256" s="14">
        <v>3.539064253438659E-2</v>
      </c>
      <c r="S256" s="16">
        <f t="shared" si="22"/>
        <v>9.3423935702601629E-2</v>
      </c>
      <c r="T256" s="4">
        <v>4.3540931439791306E-2</v>
      </c>
      <c r="U256" s="4">
        <v>4.9883004262810317E-2</v>
      </c>
      <c r="V256" s="7">
        <f t="shared" si="23"/>
        <v>9.7912349361958181E-2</v>
      </c>
      <c r="W256" s="12">
        <v>1.7411048868043111E-2</v>
      </c>
      <c r="X256" s="12">
        <v>3.2094201506843452E-2</v>
      </c>
      <c r="Y256" s="12">
        <v>2.1420788970808794E-2</v>
      </c>
      <c r="Z256" s="12">
        <v>2.698631001626282E-2</v>
      </c>
    </row>
    <row r="257" spans="1:26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0</v>
      </c>
      <c r="F257" s="1">
        <f t="shared" si="18"/>
        <v>0.47015634840231796</v>
      </c>
      <c r="G257" s="2">
        <f t="shared" si="19"/>
        <v>0.10543852326670652</v>
      </c>
      <c r="H257" s="3">
        <v>4.3726880429492215E-2</v>
      </c>
      <c r="I257" s="3">
        <v>9.9202576057678751E-3</v>
      </c>
      <c r="J257" s="3">
        <v>3.2748990701504041E-2</v>
      </c>
      <c r="K257" s="3">
        <v>1.9042394529942382E-2</v>
      </c>
      <c r="L257" s="5">
        <f t="shared" si="20"/>
        <v>9.5893009899352982E-2</v>
      </c>
      <c r="M257" s="6">
        <v>6.1253679005436316E-2</v>
      </c>
      <c r="N257" s="6">
        <v>1.6253451590554985E-2</v>
      </c>
      <c r="O257" s="6">
        <v>1.838587930336167E-2</v>
      </c>
      <c r="P257" s="15">
        <f t="shared" si="21"/>
        <v>9.274272093644674E-2</v>
      </c>
      <c r="Q257" s="14">
        <v>5.2967399556935586E-2</v>
      </c>
      <c r="R257" s="14">
        <v>3.9775321379511154E-2</v>
      </c>
      <c r="S257" s="16">
        <f t="shared" si="22"/>
        <v>8.323596551521778E-2</v>
      </c>
      <c r="T257" s="4">
        <v>4.0669765912842909E-2</v>
      </c>
      <c r="U257" s="4">
        <v>4.2566199602374864E-2</v>
      </c>
      <c r="V257" s="7">
        <f t="shared" si="23"/>
        <v>9.2846128784594001E-2</v>
      </c>
      <c r="W257" s="12">
        <v>1.5632094500078644E-2</v>
      </c>
      <c r="X257" s="12">
        <v>3.4756428491751042E-2</v>
      </c>
      <c r="Y257" s="12">
        <v>1.9894310228896483E-2</v>
      </c>
      <c r="Z257" s="12">
        <v>2.2563295563867818E-2</v>
      </c>
    </row>
    <row r="258" spans="1:26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0</v>
      </c>
      <c r="F258" s="1">
        <f t="shared" si="18"/>
        <v>0.45960598684429876</v>
      </c>
      <c r="G258" s="2">
        <f t="shared" si="19"/>
        <v>0.10823137622436016</v>
      </c>
      <c r="H258" s="3">
        <v>4.5476915545565932E-2</v>
      </c>
      <c r="I258" s="3">
        <v>9.416882863463481E-3</v>
      </c>
      <c r="J258" s="3">
        <v>3.583071402889039E-2</v>
      </c>
      <c r="K258" s="3">
        <v>1.7506863786440362E-2</v>
      </c>
      <c r="L258" s="5">
        <f t="shared" si="20"/>
        <v>8.2307917293475238E-2</v>
      </c>
      <c r="M258" s="6">
        <v>5.3989782704309722E-2</v>
      </c>
      <c r="N258" s="6">
        <v>1.1586696625685981E-2</v>
      </c>
      <c r="O258" s="6">
        <v>1.6731437963479538E-2</v>
      </c>
      <c r="P258" s="15">
        <f t="shared" si="21"/>
        <v>8.8292670073478574E-2</v>
      </c>
      <c r="Q258" s="14">
        <v>5.2200923514527035E-2</v>
      </c>
      <c r="R258" s="14">
        <v>3.6091746558951539E-2</v>
      </c>
      <c r="S258" s="16">
        <f t="shared" si="22"/>
        <v>8.8965291251393727E-2</v>
      </c>
      <c r="T258" s="4">
        <v>4.1823975711028263E-2</v>
      </c>
      <c r="U258" s="4">
        <v>4.7141315540365464E-2</v>
      </c>
      <c r="V258" s="7">
        <f t="shared" si="23"/>
        <v>9.1808732001591092E-2</v>
      </c>
      <c r="W258" s="12">
        <v>1.4412968700143743E-2</v>
      </c>
      <c r="X258" s="12">
        <v>3.4625180718122726E-2</v>
      </c>
      <c r="Y258" s="12">
        <v>2.0183979799876604E-2</v>
      </c>
      <c r="Z258" s="12">
        <v>2.2586602783448019E-2</v>
      </c>
    </row>
    <row r="259" spans="1:26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0</v>
      </c>
      <c r="F259" s="1">
        <f t="shared" ref="F259:F322" si="24">G259+P259+L259+V259+S259</f>
        <v>0.46729408069256229</v>
      </c>
      <c r="G259" s="2">
        <f t="shared" ref="G259:G322" si="25">SUM(H259:K259)</f>
        <v>9.9382085023539055E-2</v>
      </c>
      <c r="H259" s="3">
        <v>4.1171548733323522E-2</v>
      </c>
      <c r="I259" s="3">
        <v>9.2272652615007639E-3</v>
      </c>
      <c r="J259" s="3">
        <v>3.1600331427177782E-2</v>
      </c>
      <c r="K259" s="3">
        <v>1.7382939601536987E-2</v>
      </c>
      <c r="L259" s="5">
        <f t="shared" ref="L259:L322" si="26">SUM(M259:O259)</f>
        <v>7.7542740105509197E-2</v>
      </c>
      <c r="M259" s="6">
        <v>4.9132765938572666E-2</v>
      </c>
      <c r="N259" s="6">
        <v>1.2602361259860138E-2</v>
      </c>
      <c r="O259" s="6">
        <v>1.5807612907076388E-2</v>
      </c>
      <c r="P259" s="15">
        <f t="shared" ref="P259:P322" si="27">SUM(Q259:R259)</f>
        <v>8.0338073142728852E-2</v>
      </c>
      <c r="Q259" s="14">
        <v>4.715371916454493E-2</v>
      </c>
      <c r="R259" s="14">
        <v>3.3184353978183923E-2</v>
      </c>
      <c r="S259" s="16">
        <f t="shared" ref="S259:S322" si="28">SUM(T259:U259)</f>
        <v>9.7268819967467141E-2</v>
      </c>
      <c r="T259" s="4">
        <v>4.8374552000347786E-2</v>
      </c>
      <c r="U259" s="4">
        <v>4.8894267967119362E-2</v>
      </c>
      <c r="V259" s="7">
        <f t="shared" ref="V259:V322" si="29">SUM(W259:Z259)</f>
        <v>0.11276236245331803</v>
      </c>
      <c r="W259" s="12">
        <v>1.9135754607503826E-2</v>
      </c>
      <c r="X259" s="12">
        <v>4.0863848712388677E-2</v>
      </c>
      <c r="Y259" s="12">
        <v>2.336662260734915E-2</v>
      </c>
      <c r="Z259" s="12">
        <v>2.9396136526076377E-2</v>
      </c>
    </row>
    <row r="260" spans="1:26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0</v>
      </c>
      <c r="F260" s="1">
        <f t="shared" si="24"/>
        <v>0.45991117943514237</v>
      </c>
      <c r="G260" s="2">
        <f t="shared" si="25"/>
        <v>9.6449587070037507E-2</v>
      </c>
      <c r="H260" s="3">
        <v>3.9984981223703225E-2</v>
      </c>
      <c r="I260" s="3">
        <v>8.8761990725163501E-3</v>
      </c>
      <c r="J260" s="3">
        <v>3.0698357110269532E-2</v>
      </c>
      <c r="K260" s="3">
        <v>1.6890049663548401E-2</v>
      </c>
      <c r="L260" s="5">
        <f t="shared" si="26"/>
        <v>7.2139315946979948E-2</v>
      </c>
      <c r="M260" s="6">
        <v>4.6645104906384814E-2</v>
      </c>
      <c r="N260" s="6">
        <v>1.0816350242983981E-2</v>
      </c>
      <c r="O260" s="6">
        <v>1.4677860797611146E-2</v>
      </c>
      <c r="P260" s="15">
        <f t="shared" si="27"/>
        <v>7.8505936545828145E-2</v>
      </c>
      <c r="Q260" s="14">
        <v>4.7617466257223753E-2</v>
      </c>
      <c r="R260" s="14">
        <v>3.0888470288604388E-2</v>
      </c>
      <c r="S260" s="16">
        <f t="shared" si="28"/>
        <v>0.10168126967085987</v>
      </c>
      <c r="T260" s="4">
        <v>5.0287779509405904E-2</v>
      </c>
      <c r="U260" s="4">
        <v>5.1393490161453968E-2</v>
      </c>
      <c r="V260" s="7">
        <f t="shared" si="29"/>
        <v>0.1111350702014369</v>
      </c>
      <c r="W260" s="12">
        <v>1.7439949619796304E-2</v>
      </c>
      <c r="X260" s="12">
        <v>4.3263364569245698E-2</v>
      </c>
      <c r="Y260" s="12">
        <v>2.2308229743873247E-2</v>
      </c>
      <c r="Z260" s="12">
        <v>2.8123526268521656E-2</v>
      </c>
    </row>
    <row r="261" spans="1:26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2488960</v>
      </c>
      <c r="F261" s="1">
        <f t="shared" si="24"/>
        <v>0.46039595877252731</v>
      </c>
      <c r="G261" s="2">
        <f t="shared" si="25"/>
        <v>0.10842329176706447</v>
      </c>
      <c r="H261" s="3">
        <v>4.4709308658321657E-2</v>
      </c>
      <c r="I261" s="3">
        <v>1.025416474325996E-2</v>
      </c>
      <c r="J261" s="3">
        <v>3.3943099060989947E-2</v>
      </c>
      <c r="K261" s="3">
        <v>1.9516719304492922E-2</v>
      </c>
      <c r="L261" s="5">
        <f t="shared" si="26"/>
        <v>9.6941968000374037E-2</v>
      </c>
      <c r="M261" s="6">
        <v>6.1246085164046907E-2</v>
      </c>
      <c r="N261" s="6">
        <v>1.6613069311745145E-2</v>
      </c>
      <c r="O261" s="6">
        <v>1.9082813524581983E-2</v>
      </c>
      <c r="P261" s="15">
        <f t="shared" si="27"/>
        <v>9.161024968583964E-2</v>
      </c>
      <c r="Q261" s="14">
        <v>5.1435393981729728E-2</v>
      </c>
      <c r="R261" s="14">
        <v>4.0174855704109912E-2</v>
      </c>
      <c r="S261" s="16">
        <f t="shared" si="28"/>
        <v>7.6745303075423155E-2</v>
      </c>
      <c r="T261" s="4">
        <v>3.6709940267730182E-2</v>
      </c>
      <c r="U261" s="4">
        <v>4.003536280769298E-2</v>
      </c>
      <c r="V261" s="7">
        <f t="shared" si="29"/>
        <v>8.6675146243825982E-2</v>
      </c>
      <c r="W261" s="12">
        <v>1.5524274227974965E-2</v>
      </c>
      <c r="X261" s="12">
        <v>3.1211721427290246E-2</v>
      </c>
      <c r="Y261" s="12">
        <v>1.8648274049801641E-2</v>
      </c>
      <c r="Z261" s="12">
        <v>2.1290876538759124E-2</v>
      </c>
    </row>
    <row r="262" spans="1:26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0</v>
      </c>
      <c r="F262" s="1">
        <f t="shared" si="24"/>
        <v>0.46488863306867512</v>
      </c>
      <c r="G262" s="2">
        <f t="shared" si="25"/>
        <v>0.1071410068253584</v>
      </c>
      <c r="H262" s="3">
        <v>4.4445390933162632E-2</v>
      </c>
      <c r="I262" s="3">
        <v>9.9658741393419594E-3</v>
      </c>
      <c r="J262" s="3">
        <v>3.417491834172634E-2</v>
      </c>
      <c r="K262" s="3">
        <v>1.8554823411127457E-2</v>
      </c>
      <c r="L262" s="5">
        <f t="shared" si="26"/>
        <v>9.131569156144792E-2</v>
      </c>
      <c r="M262" s="6">
        <v>5.7655094941864521E-2</v>
      </c>
      <c r="N262" s="6">
        <v>1.5336910014107134E-2</v>
      </c>
      <c r="O262" s="6">
        <v>1.8323686605476258E-2</v>
      </c>
      <c r="P262" s="15">
        <f t="shared" si="27"/>
        <v>8.9746306893401517E-2</v>
      </c>
      <c r="Q262" s="14">
        <v>5.1324668314150675E-2</v>
      </c>
      <c r="R262" s="14">
        <v>3.8421638579250836E-2</v>
      </c>
      <c r="S262" s="16">
        <f t="shared" si="28"/>
        <v>8.3155945071223675E-2</v>
      </c>
      <c r="T262" s="4">
        <v>3.9481178214605589E-2</v>
      </c>
      <c r="U262" s="4">
        <v>4.3674766856618086E-2</v>
      </c>
      <c r="V262" s="7">
        <f t="shared" si="29"/>
        <v>9.3529682717243642E-2</v>
      </c>
      <c r="W262" s="12">
        <v>1.6556251083616736E-2</v>
      </c>
      <c r="X262" s="12">
        <v>3.3624394380805174E-2</v>
      </c>
      <c r="Y262" s="12">
        <v>2.0002958007071234E-2</v>
      </c>
      <c r="Z262" s="12">
        <v>2.3346079245750499E-2</v>
      </c>
    </row>
    <row r="263" spans="1:26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0</v>
      </c>
      <c r="F263" s="1">
        <f t="shared" si="24"/>
        <v>0.46951771640981482</v>
      </c>
      <c r="G263" s="2">
        <f t="shared" si="25"/>
        <v>0.10301445204342354</v>
      </c>
      <c r="H263" s="3">
        <v>4.2905755556706282E-2</v>
      </c>
      <c r="I263" s="3">
        <v>9.551436667745437E-3</v>
      </c>
      <c r="J263" s="3">
        <v>3.2720807215445374E-2</v>
      </c>
      <c r="K263" s="3">
        <v>1.783645260352644E-2</v>
      </c>
      <c r="L263" s="5">
        <f t="shared" si="26"/>
        <v>8.1655961406319158E-2</v>
      </c>
      <c r="M263" s="6">
        <v>5.1821515757117402E-2</v>
      </c>
      <c r="N263" s="6">
        <v>1.2774397479761709E-2</v>
      </c>
      <c r="O263" s="6">
        <v>1.706004816944005E-2</v>
      </c>
      <c r="P263" s="15">
        <f t="shared" si="27"/>
        <v>8.3246000800847875E-2</v>
      </c>
      <c r="Q263" s="14">
        <v>4.8684907330907343E-2</v>
      </c>
      <c r="R263" s="14">
        <v>3.4561093469940532E-2</v>
      </c>
      <c r="S263" s="16">
        <f t="shared" si="28"/>
        <v>9.4517820435323363E-2</v>
      </c>
      <c r="T263" s="4">
        <v>4.5932574837746938E-2</v>
      </c>
      <c r="U263" s="4">
        <v>4.8585245597576425E-2</v>
      </c>
      <c r="V263" s="7">
        <f t="shared" si="29"/>
        <v>0.10708348172390095</v>
      </c>
      <c r="W263" s="12">
        <v>1.7588027089099401E-2</v>
      </c>
      <c r="X263" s="12">
        <v>3.9180110995577618E-2</v>
      </c>
      <c r="Y263" s="12">
        <v>2.2128293519840265E-2</v>
      </c>
      <c r="Z263" s="12">
        <v>2.8187050119383661E-2</v>
      </c>
    </row>
    <row r="264" spans="1:26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0</v>
      </c>
      <c r="F264" s="1">
        <f t="shared" si="24"/>
        <v>0.4658509255542177</v>
      </c>
      <c r="G264" s="2">
        <f t="shared" si="25"/>
        <v>0.1050383853790828</v>
      </c>
      <c r="H264" s="3">
        <v>4.3667341117180347E-2</v>
      </c>
      <c r="I264" s="3">
        <v>9.3322731461010118E-3</v>
      </c>
      <c r="J264" s="3">
        <v>3.440080115080979E-2</v>
      </c>
      <c r="K264" s="3">
        <v>1.7637969964991659E-2</v>
      </c>
      <c r="L264" s="5">
        <f t="shared" si="26"/>
        <v>8.2995262235194572E-2</v>
      </c>
      <c r="M264" s="6">
        <v>5.349531117959571E-2</v>
      </c>
      <c r="N264" s="6">
        <v>1.2595125661387225E-2</v>
      </c>
      <c r="O264" s="6">
        <v>1.6904825394211641E-2</v>
      </c>
      <c r="P264" s="15">
        <f t="shared" si="27"/>
        <v>8.4959736335689318E-2</v>
      </c>
      <c r="Q264" s="14">
        <v>4.9763397102583852E-2</v>
      </c>
      <c r="R264" s="14">
        <v>3.5196339233105459E-2</v>
      </c>
      <c r="S264" s="16">
        <f t="shared" si="28"/>
        <v>9.3051367589280273E-2</v>
      </c>
      <c r="T264" s="4">
        <v>4.5152153171204065E-2</v>
      </c>
      <c r="U264" s="4">
        <v>4.7899214418076208E-2</v>
      </c>
      <c r="V264" s="7">
        <f t="shared" si="29"/>
        <v>9.9806174014970717E-2</v>
      </c>
      <c r="W264" s="12">
        <v>1.5763493806964263E-2</v>
      </c>
      <c r="X264" s="12">
        <v>3.7372020651000371E-2</v>
      </c>
      <c r="Y264" s="12">
        <v>2.1172412997671895E-2</v>
      </c>
      <c r="Z264" s="12">
        <v>2.5498246559334196E-2</v>
      </c>
    </row>
    <row r="265" spans="1:26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0</v>
      </c>
      <c r="F265" s="1">
        <f t="shared" si="24"/>
        <v>0.46859338284355079</v>
      </c>
      <c r="G265" s="2">
        <f t="shared" si="25"/>
        <v>0.11514461944817658</v>
      </c>
      <c r="H265" s="3">
        <v>4.7501088463027315E-2</v>
      </c>
      <c r="I265" s="3">
        <v>1.0631051978510624E-2</v>
      </c>
      <c r="J265" s="3">
        <v>3.7713788234835607E-2</v>
      </c>
      <c r="K265" s="3">
        <v>1.9298690771803042E-2</v>
      </c>
      <c r="L265" s="5">
        <f t="shared" si="26"/>
        <v>8.4846001101443705E-2</v>
      </c>
      <c r="M265" s="6">
        <v>5.1775617034471026E-2</v>
      </c>
      <c r="N265" s="6">
        <v>1.375797500870256E-2</v>
      </c>
      <c r="O265" s="6">
        <v>1.9312409058270114E-2</v>
      </c>
      <c r="P265" s="15">
        <f t="shared" si="27"/>
        <v>8.1299707551119343E-2</v>
      </c>
      <c r="Q265" s="14">
        <v>4.7024516987387154E-2</v>
      </c>
      <c r="R265" s="14">
        <v>3.4275190563732183E-2</v>
      </c>
      <c r="S265" s="16">
        <f t="shared" si="28"/>
        <v>9.6714062283788732E-2</v>
      </c>
      <c r="T265" s="4">
        <v>4.3649125841261648E-2</v>
      </c>
      <c r="U265" s="4">
        <v>5.3064936442527091E-2</v>
      </c>
      <c r="V265" s="7">
        <f t="shared" si="29"/>
        <v>9.058899245902248E-2</v>
      </c>
      <c r="W265" s="12">
        <v>1.6136527165216762E-2</v>
      </c>
      <c r="X265" s="12">
        <v>3.2495365067830059E-2</v>
      </c>
      <c r="Y265" s="12">
        <v>1.8644566907172998E-2</v>
      </c>
      <c r="Z265" s="12">
        <v>2.3312533318802665E-2</v>
      </c>
    </row>
    <row r="266" spans="1:26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0</v>
      </c>
      <c r="F266" s="1">
        <f t="shared" si="24"/>
        <v>0.47211056916816574</v>
      </c>
      <c r="G266" s="2">
        <f t="shared" si="25"/>
        <v>0.10458344549873184</v>
      </c>
      <c r="H266" s="3">
        <v>4.429918959609816E-2</v>
      </c>
      <c r="I266" s="3">
        <v>9.3714049702910071E-3</v>
      </c>
      <c r="J266" s="3">
        <v>3.4032051687460582E-2</v>
      </c>
      <c r="K266" s="3">
        <v>1.6880799244882106E-2</v>
      </c>
      <c r="L266" s="5">
        <f t="shared" si="26"/>
        <v>8.0478926747289931E-2</v>
      </c>
      <c r="M266" s="6">
        <v>5.2465890312521614E-2</v>
      </c>
      <c r="N266" s="6">
        <v>1.1608057077099556E-2</v>
      </c>
      <c r="O266" s="6">
        <v>1.6404979357668749E-2</v>
      </c>
      <c r="P266" s="15">
        <f t="shared" si="27"/>
        <v>8.7224671290725281E-2</v>
      </c>
      <c r="Q266" s="14">
        <v>5.1710386186504441E-2</v>
      </c>
      <c r="R266" s="14">
        <v>3.551428510422084E-2</v>
      </c>
      <c r="S266" s="16">
        <f t="shared" si="28"/>
        <v>9.4989951292257901E-2</v>
      </c>
      <c r="T266" s="4">
        <v>4.6006544070930522E-2</v>
      </c>
      <c r="U266" s="4">
        <v>4.8983407221327373E-2</v>
      </c>
      <c r="V266" s="7">
        <f t="shared" si="29"/>
        <v>0.10483357433916078</v>
      </c>
      <c r="W266" s="12">
        <v>1.7783081969463099E-2</v>
      </c>
      <c r="X266" s="12">
        <v>3.7903749626523327E-2</v>
      </c>
      <c r="Y266" s="12">
        <v>2.2065464441242862E-2</v>
      </c>
      <c r="Z266" s="12">
        <v>2.7081278301931497E-2</v>
      </c>
    </row>
    <row r="267" spans="1:26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0</v>
      </c>
      <c r="F267" s="1">
        <f t="shared" si="24"/>
        <v>0.47104961389639821</v>
      </c>
      <c r="G267" s="2">
        <f t="shared" si="25"/>
        <v>9.7106002766254113E-2</v>
      </c>
      <c r="H267" s="3">
        <v>3.9632591769018399E-2</v>
      </c>
      <c r="I267" s="3">
        <v>9.2327150465059873E-3</v>
      </c>
      <c r="J267" s="3">
        <v>3.0901833205268937E-2</v>
      </c>
      <c r="K267" s="3">
        <v>1.7338862745460794E-2</v>
      </c>
      <c r="L267" s="5">
        <f t="shared" si="26"/>
        <v>7.4272973833559325E-2</v>
      </c>
      <c r="M267" s="6">
        <v>4.6476242856339292E-2</v>
      </c>
      <c r="N267" s="6">
        <v>1.2499518023395856E-2</v>
      </c>
      <c r="O267" s="6">
        <v>1.5297212953824172E-2</v>
      </c>
      <c r="P267" s="15">
        <f t="shared" si="27"/>
        <v>7.9820079540731559E-2</v>
      </c>
      <c r="Q267" s="14">
        <v>4.7589812640138583E-2</v>
      </c>
      <c r="R267" s="14">
        <v>3.2230266900592976E-2</v>
      </c>
      <c r="S267" s="16">
        <f t="shared" si="28"/>
        <v>9.9345722956725252E-2</v>
      </c>
      <c r="T267" s="4">
        <v>4.9778968931620288E-2</v>
      </c>
      <c r="U267" s="4">
        <v>4.9566754025104957E-2</v>
      </c>
      <c r="V267" s="7">
        <f t="shared" si="29"/>
        <v>0.12050483479912799</v>
      </c>
      <c r="W267" s="12">
        <v>2.1505892357540319E-2</v>
      </c>
      <c r="X267" s="12">
        <v>4.2496422154738367E-2</v>
      </c>
      <c r="Y267" s="12">
        <v>2.4568785187834893E-2</v>
      </c>
      <c r="Z267" s="12">
        <v>3.1933735099014413E-2</v>
      </c>
    </row>
    <row r="268" spans="1:26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0</v>
      </c>
      <c r="F268" s="1">
        <f t="shared" si="24"/>
        <v>0.45348054391586345</v>
      </c>
      <c r="G268" s="2">
        <f t="shared" si="25"/>
        <v>0.10832692030588081</v>
      </c>
      <c r="H268" s="3">
        <v>4.4327928491799833E-2</v>
      </c>
      <c r="I268" s="3">
        <v>1.0233388517485851E-2</v>
      </c>
      <c r="J268" s="3">
        <v>3.467103605233348E-2</v>
      </c>
      <c r="K268" s="3">
        <v>1.9094567244261649E-2</v>
      </c>
      <c r="L268" s="5">
        <f t="shared" si="26"/>
        <v>8.6597728640347135E-2</v>
      </c>
      <c r="M268" s="6">
        <v>5.3982908269947262E-2</v>
      </c>
      <c r="N268" s="6">
        <v>1.4466361718608328E-2</v>
      </c>
      <c r="O268" s="6">
        <v>1.814845865179154E-2</v>
      </c>
      <c r="P268" s="15">
        <f t="shared" si="27"/>
        <v>8.2828518371184878E-2</v>
      </c>
      <c r="Q268" s="14">
        <v>4.7440365679301148E-2</v>
      </c>
      <c r="R268" s="14">
        <v>3.538815269188373E-2</v>
      </c>
      <c r="S268" s="16">
        <f t="shared" si="28"/>
        <v>8.7274912712540731E-2</v>
      </c>
      <c r="T268" s="4">
        <v>4.129090150389042E-2</v>
      </c>
      <c r="U268" s="4">
        <v>4.5984011208650311E-2</v>
      </c>
      <c r="V268" s="7">
        <f t="shared" si="29"/>
        <v>8.845246388590991E-2</v>
      </c>
      <c r="W268" s="12">
        <v>1.5683321908499935E-2</v>
      </c>
      <c r="X268" s="12">
        <v>3.0632827422377298E-2</v>
      </c>
      <c r="Y268" s="12">
        <v>1.8967962337278713E-2</v>
      </c>
      <c r="Z268" s="12">
        <v>2.3168352217753971E-2</v>
      </c>
    </row>
    <row r="269" spans="1:26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0</v>
      </c>
      <c r="F269" s="1">
        <f t="shared" si="24"/>
        <v>0.46849184781476638</v>
      </c>
      <c r="G269" s="2">
        <f t="shared" si="25"/>
        <v>0.10844233305502214</v>
      </c>
      <c r="H269" s="3">
        <v>4.3260075076103709E-2</v>
      </c>
      <c r="I269" s="3">
        <v>1.0628953983801098E-2</v>
      </c>
      <c r="J269" s="3">
        <v>3.46578590940941E-2</v>
      </c>
      <c r="K269" s="3">
        <v>1.989544490102323E-2</v>
      </c>
      <c r="L269" s="5">
        <f t="shared" si="26"/>
        <v>8.5869240963218851E-2</v>
      </c>
      <c r="M269" s="6">
        <v>5.3453572932959159E-2</v>
      </c>
      <c r="N269" s="6">
        <v>1.4893726587358143E-2</v>
      </c>
      <c r="O269" s="6">
        <v>1.7521941442901551E-2</v>
      </c>
      <c r="P269" s="15">
        <f t="shared" si="27"/>
        <v>8.5266502310562209E-2</v>
      </c>
      <c r="Q269" s="14">
        <v>4.9176594044658746E-2</v>
      </c>
      <c r="R269" s="14">
        <v>3.6089908265903463E-2</v>
      </c>
      <c r="S269" s="16">
        <f t="shared" si="28"/>
        <v>9.0094618056837134E-2</v>
      </c>
      <c r="T269" s="4">
        <v>4.3031099985367367E-2</v>
      </c>
      <c r="U269" s="4">
        <v>4.7063518071469773E-2</v>
      </c>
      <c r="V269" s="7">
        <f t="shared" si="29"/>
        <v>9.8819153429125978E-2</v>
      </c>
      <c r="W269" s="12">
        <v>1.7374023040784798E-2</v>
      </c>
      <c r="X269" s="12">
        <v>3.6106989969041152E-2</v>
      </c>
      <c r="Y269" s="12">
        <v>2.0343661149825942E-2</v>
      </c>
      <c r="Z269" s="12">
        <v>2.4994479269474085E-2</v>
      </c>
    </row>
    <row r="270" spans="1:26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0</v>
      </c>
      <c r="F270" s="1">
        <f t="shared" si="24"/>
        <v>0.4626149113871586</v>
      </c>
      <c r="G270" s="2">
        <f t="shared" si="25"/>
        <v>0.10640805814597339</v>
      </c>
      <c r="H270" s="3">
        <v>4.2120004568641331E-2</v>
      </c>
      <c r="I270" s="3">
        <v>1.0264162254346534E-2</v>
      </c>
      <c r="J270" s="3">
        <v>3.2886829905150072E-2</v>
      </c>
      <c r="K270" s="3">
        <v>2.1137061417835445E-2</v>
      </c>
      <c r="L270" s="5">
        <f t="shared" si="26"/>
        <v>9.1809408131409947E-2</v>
      </c>
      <c r="M270" s="6">
        <v>5.7407427255769652E-2</v>
      </c>
      <c r="N270" s="6">
        <v>1.6018224005622896E-2</v>
      </c>
      <c r="O270" s="6">
        <v>1.8383756870017399E-2</v>
      </c>
      <c r="P270" s="15">
        <f t="shared" si="27"/>
        <v>9.0137984541838204E-2</v>
      </c>
      <c r="Q270" s="14">
        <v>5.1410187265530961E-2</v>
      </c>
      <c r="R270" s="14">
        <v>3.8727797276307242E-2</v>
      </c>
      <c r="S270" s="16">
        <f t="shared" si="28"/>
        <v>7.9178443294479289E-2</v>
      </c>
      <c r="T270" s="4">
        <v>3.8726399584970081E-2</v>
      </c>
      <c r="U270" s="4">
        <v>4.0452043709509201E-2</v>
      </c>
      <c r="V270" s="7">
        <f t="shared" si="29"/>
        <v>9.5081017273457802E-2</v>
      </c>
      <c r="W270" s="12">
        <v>1.7150532137916653E-2</v>
      </c>
      <c r="X270" s="12">
        <v>3.3878791782284617E-2</v>
      </c>
      <c r="Y270" s="12">
        <v>2.0351430563566718E-2</v>
      </c>
      <c r="Z270" s="12">
        <v>2.370026278968981E-2</v>
      </c>
    </row>
    <row r="271" spans="1:26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0</v>
      </c>
      <c r="F271" s="1">
        <f t="shared" si="24"/>
        <v>0.4625723566329884</v>
      </c>
      <c r="G271" s="2">
        <f t="shared" si="25"/>
        <v>0.10723630922063043</v>
      </c>
      <c r="H271" s="3">
        <v>4.1068836062145883E-2</v>
      </c>
      <c r="I271" s="3">
        <v>1.0501049063380497E-2</v>
      </c>
      <c r="J271" s="3">
        <v>3.5866418431449124E-2</v>
      </c>
      <c r="K271" s="3">
        <v>1.9800005663654929E-2</v>
      </c>
      <c r="L271" s="5">
        <f t="shared" si="26"/>
        <v>7.7015707172587294E-2</v>
      </c>
      <c r="M271" s="6">
        <v>4.8068743597922813E-2</v>
      </c>
      <c r="N271" s="6">
        <v>1.3059090593865718E-2</v>
      </c>
      <c r="O271" s="6">
        <v>1.5887872980798773E-2</v>
      </c>
      <c r="P271" s="15">
        <f t="shared" si="27"/>
        <v>8.2560191325415255E-2</v>
      </c>
      <c r="Q271" s="14">
        <v>4.8272211902720852E-2</v>
      </c>
      <c r="R271" s="14">
        <v>3.4287979422694397E-2</v>
      </c>
      <c r="S271" s="16">
        <f t="shared" si="28"/>
        <v>9.1403439135730249E-2</v>
      </c>
      <c r="T271" s="4">
        <v>4.4369792476198308E-2</v>
      </c>
      <c r="U271" s="4">
        <v>4.7033646659531941E-2</v>
      </c>
      <c r="V271" s="7">
        <f t="shared" si="29"/>
        <v>0.10435670977862516</v>
      </c>
      <c r="W271" s="12">
        <v>1.7562595264017346E-2</v>
      </c>
      <c r="X271" s="12">
        <v>3.7163883421038324E-2</v>
      </c>
      <c r="Y271" s="12">
        <v>2.1489061334553174E-2</v>
      </c>
      <c r="Z271" s="12">
        <v>2.8141169759016309E-2</v>
      </c>
    </row>
    <row r="272" spans="1:26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0</v>
      </c>
      <c r="F272" s="1">
        <f t="shared" si="24"/>
        <v>0.46666999114780106</v>
      </c>
      <c r="G272" s="2">
        <f t="shared" si="25"/>
        <v>9.9864899932561493E-2</v>
      </c>
      <c r="H272" s="3">
        <v>4.0857871540465766E-2</v>
      </c>
      <c r="I272" s="3">
        <v>9.8362898760015558E-3</v>
      </c>
      <c r="J272" s="3">
        <v>2.9761310688093224E-2</v>
      </c>
      <c r="K272" s="3">
        <v>1.9409427828000952E-2</v>
      </c>
      <c r="L272" s="5">
        <f t="shared" si="26"/>
        <v>8.7275248993554599E-2</v>
      </c>
      <c r="M272" s="6">
        <v>5.4312224667914917E-2</v>
      </c>
      <c r="N272" s="6">
        <v>1.539289219908991E-2</v>
      </c>
      <c r="O272" s="6">
        <v>1.7570132126549769E-2</v>
      </c>
      <c r="P272" s="15">
        <f t="shared" si="27"/>
        <v>8.5703566683689947E-2</v>
      </c>
      <c r="Q272" s="14">
        <v>4.9361157246297367E-2</v>
      </c>
      <c r="R272" s="14">
        <v>3.634240943739258E-2</v>
      </c>
      <c r="S272" s="16">
        <f t="shared" si="28"/>
        <v>8.6682702425017299E-2</v>
      </c>
      <c r="T272" s="4">
        <v>4.3607035052000975E-2</v>
      </c>
      <c r="U272" s="4">
        <v>4.3075667373016324E-2</v>
      </c>
      <c r="V272" s="7">
        <f t="shared" si="29"/>
        <v>0.1071435731129777</v>
      </c>
      <c r="W272" s="12">
        <v>2.0413773259225762E-2</v>
      </c>
      <c r="X272" s="12">
        <v>3.6406236977425982E-2</v>
      </c>
      <c r="Y272" s="12">
        <v>2.2377555304262449E-2</v>
      </c>
      <c r="Z272" s="12">
        <v>2.7946007572063503E-2</v>
      </c>
    </row>
    <row r="273" spans="1:26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0</v>
      </c>
      <c r="F273" s="1">
        <f t="shared" si="24"/>
        <v>0.47324668973519735</v>
      </c>
      <c r="G273" s="2">
        <f t="shared" si="25"/>
        <v>0.11412476535921272</v>
      </c>
      <c r="H273" s="3">
        <v>4.8329796653347558E-2</v>
      </c>
      <c r="I273" s="3">
        <v>1.124063245585497E-2</v>
      </c>
      <c r="J273" s="3">
        <v>3.8118355684248026E-2</v>
      </c>
      <c r="K273" s="3">
        <v>1.6435980565762159E-2</v>
      </c>
      <c r="L273" s="5">
        <f t="shared" si="26"/>
        <v>6.9794156909851288E-2</v>
      </c>
      <c r="M273" s="6">
        <v>4.58232091696378E-2</v>
      </c>
      <c r="N273" s="6">
        <v>9.4975720421963637E-3</v>
      </c>
      <c r="O273" s="6">
        <v>1.4473375698017123E-2</v>
      </c>
      <c r="P273" s="15">
        <f t="shared" si="27"/>
        <v>7.367969893042503E-2</v>
      </c>
      <c r="Q273" s="14">
        <v>4.1845400318551086E-2</v>
      </c>
      <c r="R273" s="14">
        <v>3.1834298611873937E-2</v>
      </c>
      <c r="S273" s="16">
        <f t="shared" si="28"/>
        <v>0.1197211506452269</v>
      </c>
      <c r="T273" s="4">
        <v>5.2959673224823145E-2</v>
      </c>
      <c r="U273" s="4">
        <v>6.6761477420403753E-2</v>
      </c>
      <c r="V273" s="7">
        <f t="shared" si="29"/>
        <v>9.5926917890481356E-2</v>
      </c>
      <c r="W273" s="12">
        <v>1.3608280897820384E-2</v>
      </c>
      <c r="X273" s="12">
        <v>3.5582754753157884E-2</v>
      </c>
      <c r="Y273" s="12">
        <v>1.8615562842923164E-2</v>
      </c>
      <c r="Z273" s="12">
        <v>2.812031939657993E-2</v>
      </c>
    </row>
    <row r="274" spans="1:26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0</v>
      </c>
      <c r="F274" s="1">
        <f t="shared" si="24"/>
        <v>0.47176015242520331</v>
      </c>
      <c r="G274" s="2">
        <f t="shared" si="25"/>
        <v>9.5308705958529083E-2</v>
      </c>
      <c r="H274" s="3">
        <v>3.702943290417901E-2</v>
      </c>
      <c r="I274" s="3">
        <v>9.6073457600837318E-3</v>
      </c>
      <c r="J274" s="3">
        <v>2.9658328695040335E-2</v>
      </c>
      <c r="K274" s="3">
        <v>1.9013598599226002E-2</v>
      </c>
      <c r="L274" s="5">
        <f t="shared" si="26"/>
        <v>7.5671704213750135E-2</v>
      </c>
      <c r="M274" s="6">
        <v>4.6342324902608326E-2</v>
      </c>
      <c r="N274" s="6">
        <v>1.3389972157768803E-2</v>
      </c>
      <c r="O274" s="6">
        <v>1.5939407153373008E-2</v>
      </c>
      <c r="P274" s="15">
        <f t="shared" si="27"/>
        <v>8.1447091801007884E-2</v>
      </c>
      <c r="Q274" s="14">
        <v>4.858672882318394E-2</v>
      </c>
      <c r="R274" s="14">
        <v>3.2860362977823944E-2</v>
      </c>
      <c r="S274" s="16">
        <f t="shared" si="28"/>
        <v>9.6505746291042013E-2</v>
      </c>
      <c r="T274" s="4">
        <v>5.0146278573419745E-2</v>
      </c>
      <c r="U274" s="4">
        <v>4.6359467717622269E-2</v>
      </c>
      <c r="V274" s="7">
        <f t="shared" si="29"/>
        <v>0.12282690416087419</v>
      </c>
      <c r="W274" s="12">
        <v>2.2323536802718903E-2</v>
      </c>
      <c r="X274" s="12">
        <v>4.0706101734195525E-2</v>
      </c>
      <c r="Y274" s="12">
        <v>2.5948453117833069E-2</v>
      </c>
      <c r="Z274" s="12">
        <v>3.3848812506126688E-2</v>
      </c>
    </row>
    <row r="275" spans="1:26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0</v>
      </c>
      <c r="F275" s="1">
        <f t="shared" si="24"/>
        <v>0.47263539890026818</v>
      </c>
      <c r="G275" s="2">
        <f t="shared" si="25"/>
        <v>0.10310873686761626</v>
      </c>
      <c r="H275" s="3">
        <v>4.047707500288255E-2</v>
      </c>
      <c r="I275" s="3">
        <v>9.8119569006837968E-3</v>
      </c>
      <c r="J275" s="3">
        <v>3.4174433545913499E-2</v>
      </c>
      <c r="K275" s="3">
        <v>1.8645271418136419E-2</v>
      </c>
      <c r="L275" s="5">
        <f t="shared" si="26"/>
        <v>7.1934399349841388E-2</v>
      </c>
      <c r="M275" s="6">
        <v>4.5717052710072675E-2</v>
      </c>
      <c r="N275" s="6">
        <v>1.1100723047144084E-2</v>
      </c>
      <c r="O275" s="6">
        <v>1.5116623592624631E-2</v>
      </c>
      <c r="P275" s="15">
        <f t="shared" si="27"/>
        <v>7.8312593169647407E-2</v>
      </c>
      <c r="Q275" s="14">
        <v>4.5835059263823384E-2</v>
      </c>
      <c r="R275" s="14">
        <v>3.2477533905824023E-2</v>
      </c>
      <c r="S275" s="16">
        <f t="shared" si="28"/>
        <v>0.10393806221441594</v>
      </c>
      <c r="T275" s="4">
        <v>5.1083543088751363E-2</v>
      </c>
      <c r="U275" s="4">
        <v>5.2854519125664579E-2</v>
      </c>
      <c r="V275" s="7">
        <f t="shared" si="29"/>
        <v>0.11534160729874718</v>
      </c>
      <c r="W275" s="12">
        <v>1.8785431969612482E-2</v>
      </c>
      <c r="X275" s="12">
        <v>4.1936198830173542E-2</v>
      </c>
      <c r="Y275" s="12">
        <v>2.3235645962171491E-2</v>
      </c>
      <c r="Z275" s="12">
        <v>3.1384330536789649E-2</v>
      </c>
    </row>
    <row r="276" spans="1:26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0</v>
      </c>
      <c r="F276" s="1">
        <f t="shared" si="24"/>
        <v>0.47355777217705897</v>
      </c>
      <c r="G276" s="2">
        <f t="shared" si="25"/>
        <v>0.11212615729841251</v>
      </c>
      <c r="H276" s="3">
        <v>4.7417637736156079E-2</v>
      </c>
      <c r="I276" s="3">
        <v>1.0005206269392299E-2</v>
      </c>
      <c r="J276" s="3">
        <v>3.683825354098931E-2</v>
      </c>
      <c r="K276" s="3">
        <v>1.7865059751874818E-2</v>
      </c>
      <c r="L276" s="5">
        <f t="shared" si="26"/>
        <v>8.2013001361836382E-2</v>
      </c>
      <c r="M276" s="6">
        <v>5.2478464677221968E-2</v>
      </c>
      <c r="N276" s="6">
        <v>1.1757139042535681E-2</v>
      </c>
      <c r="O276" s="6">
        <v>1.7777397642078738E-2</v>
      </c>
      <c r="P276" s="15">
        <f t="shared" si="27"/>
        <v>8.5355660132448705E-2</v>
      </c>
      <c r="Q276" s="14">
        <v>4.8992536372726721E-2</v>
      </c>
      <c r="R276" s="14">
        <v>3.6363123759721984E-2</v>
      </c>
      <c r="S276" s="16">
        <f t="shared" si="28"/>
        <v>9.8462542162657762E-2</v>
      </c>
      <c r="T276" s="4">
        <v>4.5331072199700347E-2</v>
      </c>
      <c r="U276" s="4">
        <v>5.3131469962957409E-2</v>
      </c>
      <c r="V276" s="7">
        <f t="shared" si="29"/>
        <v>9.5600411221703582E-2</v>
      </c>
      <c r="W276" s="12">
        <v>1.5191724168294356E-2</v>
      </c>
      <c r="X276" s="12">
        <v>3.6622463592703887E-2</v>
      </c>
      <c r="Y276" s="12">
        <v>1.8593270390406719E-2</v>
      </c>
      <c r="Z276" s="12">
        <v>2.5192953070298622E-2</v>
      </c>
    </row>
    <row r="277" spans="1:26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0</v>
      </c>
      <c r="F277" s="1">
        <f t="shared" si="24"/>
        <v>0.47167418857477994</v>
      </c>
      <c r="G277" s="2">
        <f t="shared" si="25"/>
        <v>0.10821773146644544</v>
      </c>
      <c r="H277" s="3">
        <v>4.5290056534251659E-2</v>
      </c>
      <c r="I277" s="3">
        <v>9.8182048570715774E-3</v>
      </c>
      <c r="J277" s="3">
        <v>3.4901978988924172E-2</v>
      </c>
      <c r="K277" s="3">
        <v>1.8207491086198024E-2</v>
      </c>
      <c r="L277" s="5">
        <f t="shared" si="26"/>
        <v>9.128292085519836E-2</v>
      </c>
      <c r="M277" s="6">
        <v>5.8882402207682948E-2</v>
      </c>
      <c r="N277" s="6">
        <v>1.4316889326636956E-2</v>
      </c>
      <c r="O277" s="6">
        <v>1.8083629320878453E-2</v>
      </c>
      <c r="P277" s="15">
        <f t="shared" si="27"/>
        <v>9.3785212209588797E-2</v>
      </c>
      <c r="Q277" s="14">
        <v>5.3489417926348155E-2</v>
      </c>
      <c r="R277" s="14">
        <v>4.0295794283240635E-2</v>
      </c>
      <c r="S277" s="16">
        <f t="shared" si="28"/>
        <v>8.7076961389346147E-2</v>
      </c>
      <c r="T277" s="4">
        <v>4.2704899867281647E-2</v>
      </c>
      <c r="U277" s="4">
        <v>4.43720615220645E-2</v>
      </c>
      <c r="V277" s="7">
        <f t="shared" si="29"/>
        <v>9.1311362654201228E-2</v>
      </c>
      <c r="W277" s="12">
        <v>1.6303105141978681E-2</v>
      </c>
      <c r="X277" s="12">
        <v>3.2838436302330222E-2</v>
      </c>
      <c r="Y277" s="12">
        <v>1.9165428525030458E-2</v>
      </c>
      <c r="Z277" s="12">
        <v>2.3004392684861864E-2</v>
      </c>
    </row>
    <row r="278" spans="1:26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0</v>
      </c>
      <c r="F278" s="1">
        <f t="shared" si="24"/>
        <v>0.46203169308018688</v>
      </c>
      <c r="G278" s="2">
        <f t="shared" si="25"/>
        <v>0.10242839579994933</v>
      </c>
      <c r="H278" s="3">
        <v>4.1094534476441326E-2</v>
      </c>
      <c r="I278" s="3">
        <v>1.0008817848479484E-2</v>
      </c>
      <c r="J278" s="3">
        <v>3.2435152566474813E-2</v>
      </c>
      <c r="K278" s="3">
        <v>1.8889890908553718E-2</v>
      </c>
      <c r="L278" s="5">
        <f t="shared" si="26"/>
        <v>8.2208592474308242E-2</v>
      </c>
      <c r="M278" s="6">
        <v>5.3005943304884395E-2</v>
      </c>
      <c r="N278" s="6">
        <v>1.3234443107550375E-2</v>
      </c>
      <c r="O278" s="6">
        <v>1.5968206061873477E-2</v>
      </c>
      <c r="P278" s="15">
        <f t="shared" si="27"/>
        <v>8.5481318897089237E-2</v>
      </c>
      <c r="Q278" s="14">
        <v>5.0180927423847409E-2</v>
      </c>
      <c r="R278" s="14">
        <v>3.5300391473241821E-2</v>
      </c>
      <c r="S278" s="16">
        <f t="shared" si="28"/>
        <v>8.8932671572150429E-2</v>
      </c>
      <c r="T278" s="4">
        <v>4.4101957457119464E-2</v>
      </c>
      <c r="U278" s="4">
        <v>4.4830714115030965E-2</v>
      </c>
      <c r="V278" s="7">
        <f t="shared" si="29"/>
        <v>0.10298071433668959</v>
      </c>
      <c r="W278" s="12">
        <v>1.7454619015359628E-2</v>
      </c>
      <c r="X278" s="12">
        <v>3.7213489181047291E-2</v>
      </c>
      <c r="Y278" s="12">
        <v>2.1640700143031155E-2</v>
      </c>
      <c r="Z278" s="12">
        <v>2.667190599725152E-2</v>
      </c>
    </row>
    <row r="279" spans="1:26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0</v>
      </c>
      <c r="F279" s="1">
        <f t="shared" si="24"/>
        <v>0.458591128029054</v>
      </c>
      <c r="G279" s="2">
        <f t="shared" si="25"/>
        <v>0.10490671786162882</v>
      </c>
      <c r="H279" s="3">
        <v>4.3174458273031971E-2</v>
      </c>
      <c r="I279" s="3">
        <v>1.0412703675547018E-2</v>
      </c>
      <c r="J279" s="3">
        <v>3.3307614050372948E-2</v>
      </c>
      <c r="K279" s="3">
        <v>1.8011941862676892E-2</v>
      </c>
      <c r="L279" s="5">
        <f t="shared" si="26"/>
        <v>7.7914861958832127E-2</v>
      </c>
      <c r="M279" s="6">
        <v>4.8734936133712624E-2</v>
      </c>
      <c r="N279" s="6">
        <v>1.1254033864217102E-2</v>
      </c>
      <c r="O279" s="6">
        <v>1.7925891960902399E-2</v>
      </c>
      <c r="P279" s="15">
        <f t="shared" si="27"/>
        <v>8.319447210518624E-2</v>
      </c>
      <c r="Q279" s="14">
        <v>4.9136178769921747E-2</v>
      </c>
      <c r="R279" s="14">
        <v>3.4058293335264486E-2</v>
      </c>
      <c r="S279" s="16">
        <f t="shared" si="28"/>
        <v>9.4656476069927636E-2</v>
      </c>
      <c r="T279" s="4">
        <v>4.6323383680955128E-2</v>
      </c>
      <c r="U279" s="4">
        <v>4.8333092388972515E-2</v>
      </c>
      <c r="V279" s="7">
        <f t="shared" si="29"/>
        <v>9.7918600033479103E-2</v>
      </c>
      <c r="W279" s="12">
        <v>1.6479600897708401E-2</v>
      </c>
      <c r="X279" s="12">
        <v>3.4707902956264559E-2</v>
      </c>
      <c r="Y279" s="12">
        <v>2.0379717971189093E-2</v>
      </c>
      <c r="Z279" s="12">
        <v>2.6351378208317056E-2</v>
      </c>
    </row>
    <row r="280" spans="1:26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0</v>
      </c>
      <c r="F280" s="1">
        <f t="shared" si="24"/>
        <v>0.45829910845830779</v>
      </c>
      <c r="G280" s="2">
        <f t="shared" si="25"/>
        <v>0.10322550826834417</v>
      </c>
      <c r="H280" s="3">
        <v>4.1309570359585122E-2</v>
      </c>
      <c r="I280" s="3">
        <v>1.075041610924065E-2</v>
      </c>
      <c r="J280" s="3">
        <v>3.242249824139861E-2</v>
      </c>
      <c r="K280" s="3">
        <v>1.8743023558119794E-2</v>
      </c>
      <c r="L280" s="5">
        <f t="shared" si="26"/>
        <v>7.2618124746791288E-2</v>
      </c>
      <c r="M280" s="6">
        <v>4.6255338423910462E-2</v>
      </c>
      <c r="N280" s="6">
        <v>1.0778956770624088E-2</v>
      </c>
      <c r="O280" s="6">
        <v>1.5583829552256736E-2</v>
      </c>
      <c r="P280" s="15">
        <f t="shared" si="27"/>
        <v>7.8661569223283712E-2</v>
      </c>
      <c r="Q280" s="14">
        <v>4.7030117859031113E-2</v>
      </c>
      <c r="R280" s="14">
        <v>3.1631451364252605E-2</v>
      </c>
      <c r="S280" s="16">
        <f t="shared" si="28"/>
        <v>9.8876506492368538E-2</v>
      </c>
      <c r="T280" s="4">
        <v>4.8572279377036794E-2</v>
      </c>
      <c r="U280" s="4">
        <v>5.0304227115331751E-2</v>
      </c>
      <c r="V280" s="7">
        <f t="shared" si="29"/>
        <v>0.10491739972752012</v>
      </c>
      <c r="W280" s="12">
        <v>1.7120568985543257E-2</v>
      </c>
      <c r="X280" s="12">
        <v>3.4675665404314993E-2</v>
      </c>
      <c r="Y280" s="12">
        <v>2.287573058706386E-2</v>
      </c>
      <c r="Z280" s="12">
        <v>3.0245434750598019E-2</v>
      </c>
    </row>
    <row r="281" spans="1:26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0</v>
      </c>
      <c r="F281" s="1">
        <f t="shared" si="24"/>
        <v>0.46212568765067041</v>
      </c>
      <c r="G281" s="2">
        <f t="shared" si="25"/>
        <v>0.10863115763929274</v>
      </c>
      <c r="H281" s="3">
        <v>4.1953493722059379E-2</v>
      </c>
      <c r="I281" s="3">
        <v>1.0871350355605677E-2</v>
      </c>
      <c r="J281" s="3">
        <v>3.6564606185837546E-2</v>
      </c>
      <c r="K281" s="3">
        <v>1.9241707375790128E-2</v>
      </c>
      <c r="L281" s="5">
        <f t="shared" si="26"/>
        <v>7.5051144679747217E-2</v>
      </c>
      <c r="M281" s="6">
        <v>4.8120136920615744E-2</v>
      </c>
      <c r="N281" s="6">
        <v>1.1711416139543832E-2</v>
      </c>
      <c r="O281" s="6">
        <v>1.5219591619587643E-2</v>
      </c>
      <c r="P281" s="15">
        <f t="shared" si="27"/>
        <v>8.2078255910459086E-2</v>
      </c>
      <c r="Q281" s="14">
        <v>4.8641220874901706E-2</v>
      </c>
      <c r="R281" s="14">
        <v>3.3437035035557387E-2</v>
      </c>
      <c r="S281" s="16">
        <f t="shared" si="28"/>
        <v>9.3957767188212374E-2</v>
      </c>
      <c r="T281" s="4">
        <v>4.4982291276758977E-2</v>
      </c>
      <c r="U281" s="4">
        <v>4.8975475911453396E-2</v>
      </c>
      <c r="V281" s="7">
        <f t="shared" si="29"/>
        <v>0.10240736223295901</v>
      </c>
      <c r="W281" s="12">
        <v>1.6442602781457386E-2</v>
      </c>
      <c r="X281" s="12">
        <v>3.6816114954744905E-2</v>
      </c>
      <c r="Y281" s="12">
        <v>2.1963903808458838E-2</v>
      </c>
      <c r="Z281" s="12">
        <v>2.7184740688297883E-2</v>
      </c>
    </row>
    <row r="282" spans="1:26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0</v>
      </c>
      <c r="F282" s="1">
        <f t="shared" si="24"/>
        <v>0.45363466222172044</v>
      </c>
      <c r="G282" s="2">
        <f t="shared" si="25"/>
        <v>0.10896506205906904</v>
      </c>
      <c r="H282" s="3">
        <v>4.3453387360870697E-2</v>
      </c>
      <c r="I282" s="3">
        <v>1.0581057570176999E-2</v>
      </c>
      <c r="J282" s="3">
        <v>3.5492132107518191E-2</v>
      </c>
      <c r="K282" s="3">
        <v>1.9438485020503143E-2</v>
      </c>
      <c r="L282" s="5">
        <f t="shared" si="26"/>
        <v>7.6304155711298102E-2</v>
      </c>
      <c r="M282" s="6">
        <v>4.8921063773592587E-2</v>
      </c>
      <c r="N282" s="6">
        <v>1.1491662244391096E-2</v>
      </c>
      <c r="O282" s="6">
        <v>1.5891429693314415E-2</v>
      </c>
      <c r="P282" s="15">
        <f t="shared" si="27"/>
        <v>8.1405185307214842E-2</v>
      </c>
      <c r="Q282" s="14">
        <v>4.8085449960388146E-2</v>
      </c>
      <c r="R282" s="14">
        <v>3.3319735346826695E-2</v>
      </c>
      <c r="S282" s="16">
        <f t="shared" si="28"/>
        <v>9.2888232535090182E-2</v>
      </c>
      <c r="T282" s="4">
        <v>4.4402009452621495E-2</v>
      </c>
      <c r="U282" s="4">
        <v>4.8486223082468687E-2</v>
      </c>
      <c r="V282" s="7">
        <f t="shared" si="29"/>
        <v>9.4072026609048315E-2</v>
      </c>
      <c r="W282" s="12">
        <v>1.5407110473648377E-2</v>
      </c>
      <c r="X282" s="12">
        <v>3.3412273162148294E-2</v>
      </c>
      <c r="Y282" s="12">
        <v>1.9926659567026675E-2</v>
      </c>
      <c r="Z282" s="12">
        <v>2.5325983406224974E-2</v>
      </c>
    </row>
    <row r="283" spans="1:26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0</v>
      </c>
      <c r="F283" s="1">
        <f t="shared" si="24"/>
        <v>0.46468894763593327</v>
      </c>
      <c r="G283" s="2">
        <f t="shared" si="25"/>
        <v>0.10493573976907045</v>
      </c>
      <c r="H283" s="3">
        <v>4.1665462108861066E-2</v>
      </c>
      <c r="I283" s="3">
        <v>1.0050794656240326E-2</v>
      </c>
      <c r="J283" s="3">
        <v>3.4277810905971262E-2</v>
      </c>
      <c r="K283" s="3">
        <v>1.8941672097997801E-2</v>
      </c>
      <c r="L283" s="5">
        <f t="shared" si="26"/>
        <v>7.594448537741387E-2</v>
      </c>
      <c r="M283" s="6">
        <v>4.834361023444967E-2</v>
      </c>
      <c r="N283" s="6">
        <v>1.2026401551613884E-2</v>
      </c>
      <c r="O283" s="6">
        <v>1.5574473591350318E-2</v>
      </c>
      <c r="P283" s="15">
        <f t="shared" si="27"/>
        <v>8.2679426351051216E-2</v>
      </c>
      <c r="Q283" s="14">
        <v>4.8868625550972336E-2</v>
      </c>
      <c r="R283" s="14">
        <v>3.3810800800078887E-2</v>
      </c>
      <c r="S283" s="16">
        <f t="shared" si="28"/>
        <v>9.4785362453443975E-2</v>
      </c>
      <c r="T283" s="4">
        <v>4.6454322623764574E-2</v>
      </c>
      <c r="U283" s="4">
        <v>4.8331039829679401E-2</v>
      </c>
      <c r="V283" s="7">
        <f t="shared" si="29"/>
        <v>0.10634393368495375</v>
      </c>
      <c r="W283" s="12">
        <v>1.7519664883704069E-2</v>
      </c>
      <c r="X283" s="12">
        <v>3.8333030734225663E-2</v>
      </c>
      <c r="Y283" s="12">
        <v>2.2432727357554434E-2</v>
      </c>
      <c r="Z283" s="12">
        <v>2.8058510709469586E-2</v>
      </c>
    </row>
    <row r="284" spans="1:26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0</v>
      </c>
      <c r="F284" s="1">
        <f t="shared" si="24"/>
        <v>0.46367194728344574</v>
      </c>
      <c r="G284" s="2">
        <f t="shared" si="25"/>
        <v>0.10544834531371425</v>
      </c>
      <c r="H284" s="3">
        <v>4.2447828246114802E-2</v>
      </c>
      <c r="I284" s="3">
        <v>1.0498874380176885E-2</v>
      </c>
      <c r="J284" s="3">
        <v>3.2970172695902196E-2</v>
      </c>
      <c r="K284" s="3">
        <v>1.9531469991520365E-2</v>
      </c>
      <c r="L284" s="5">
        <f t="shared" si="26"/>
        <v>8.404083487415788E-2</v>
      </c>
      <c r="M284" s="6">
        <v>5.3224331058754203E-2</v>
      </c>
      <c r="N284" s="6">
        <v>1.4028016840462197E-2</v>
      </c>
      <c r="O284" s="6">
        <v>1.678848697494148E-2</v>
      </c>
      <c r="P284" s="15">
        <f t="shared" si="27"/>
        <v>8.3489440199858544E-2</v>
      </c>
      <c r="Q284" s="14">
        <v>4.8436260691367347E-2</v>
      </c>
      <c r="R284" s="14">
        <v>3.5053179508491197E-2</v>
      </c>
      <c r="S284" s="16">
        <f t="shared" si="28"/>
        <v>9.0591474597265548E-2</v>
      </c>
      <c r="T284" s="4">
        <v>4.4375717477982628E-2</v>
      </c>
      <c r="U284" s="4">
        <v>4.6215757119282927E-2</v>
      </c>
      <c r="V284" s="7">
        <f t="shared" si="29"/>
        <v>0.10010185229844951</v>
      </c>
      <c r="W284" s="12">
        <v>1.7195249318102367E-2</v>
      </c>
      <c r="X284" s="12">
        <v>3.653118679389486E-2</v>
      </c>
      <c r="Y284" s="12">
        <v>2.0683620455505678E-2</v>
      </c>
      <c r="Z284" s="12">
        <v>2.5691795730946598E-2</v>
      </c>
    </row>
    <row r="285" spans="1:26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0</v>
      </c>
      <c r="F285" s="1">
        <f t="shared" si="24"/>
        <v>0.45855378504760735</v>
      </c>
      <c r="G285" s="2">
        <f t="shared" si="25"/>
        <v>0.10365025900439284</v>
      </c>
      <c r="H285" s="3">
        <v>4.0248748128349499E-2</v>
      </c>
      <c r="I285" s="3">
        <v>9.9431873585532887E-3</v>
      </c>
      <c r="J285" s="3">
        <v>3.4014017724410331E-2</v>
      </c>
      <c r="K285" s="3">
        <v>1.9444305793079729E-2</v>
      </c>
      <c r="L285" s="5">
        <f t="shared" si="26"/>
        <v>7.8091674690323923E-2</v>
      </c>
      <c r="M285" s="6">
        <v>4.8825264077596797E-2</v>
      </c>
      <c r="N285" s="6">
        <v>1.307804509777971E-2</v>
      </c>
      <c r="O285" s="6">
        <v>1.6188365514947414E-2</v>
      </c>
      <c r="P285" s="15">
        <f t="shared" si="27"/>
        <v>8.0599436844287553E-2</v>
      </c>
      <c r="Q285" s="14">
        <v>4.712846159642365E-2</v>
      </c>
      <c r="R285" s="14">
        <v>3.3470975247863896E-2</v>
      </c>
      <c r="S285" s="16">
        <f t="shared" si="28"/>
        <v>9.1811723337256207E-2</v>
      </c>
      <c r="T285" s="4">
        <v>4.5316199177961841E-2</v>
      </c>
      <c r="U285" s="4">
        <v>4.6495524159294373E-2</v>
      </c>
      <c r="V285" s="7">
        <f t="shared" si="29"/>
        <v>0.10440069117134684</v>
      </c>
      <c r="W285" s="12">
        <v>1.5994850858113901E-2</v>
      </c>
      <c r="X285" s="12">
        <v>4.1031289495816081E-2</v>
      </c>
      <c r="Y285" s="12">
        <v>2.0828690782722148E-2</v>
      </c>
      <c r="Z285" s="12">
        <v>2.6545860034694706E-2</v>
      </c>
    </row>
    <row r="286" spans="1:26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0</v>
      </c>
      <c r="F286" s="1">
        <f t="shared" si="24"/>
        <v>0.47380580751733881</v>
      </c>
      <c r="G286" s="2">
        <f t="shared" si="25"/>
        <v>9.1723281563118403E-2</v>
      </c>
      <c r="H286" s="3">
        <v>3.5130114013794803E-2</v>
      </c>
      <c r="I286" s="3">
        <v>9.1956563487988318E-3</v>
      </c>
      <c r="J286" s="3">
        <v>3.0162222351863076E-2</v>
      </c>
      <c r="K286" s="3">
        <v>1.7235288848661677E-2</v>
      </c>
      <c r="L286" s="5">
        <f t="shared" si="26"/>
        <v>6.4815753137887872E-2</v>
      </c>
      <c r="M286" s="6">
        <v>4.0863540431792585E-2</v>
      </c>
      <c r="N286" s="6">
        <v>1.0130886977205015E-2</v>
      </c>
      <c r="O286" s="6">
        <v>1.3821325728890273E-2</v>
      </c>
      <c r="P286" s="15">
        <f t="shared" si="27"/>
        <v>7.4935015691460591E-2</v>
      </c>
      <c r="Q286" s="14">
        <v>4.6502567375361785E-2</v>
      </c>
      <c r="R286" s="14">
        <v>2.8432448316098809E-2</v>
      </c>
      <c r="S286" s="16">
        <f t="shared" si="28"/>
        <v>0.10584474917138251</v>
      </c>
      <c r="T286" s="4">
        <v>5.6450581248854326E-2</v>
      </c>
      <c r="U286" s="4">
        <v>4.9394167922528175E-2</v>
      </c>
      <c r="V286" s="7">
        <f t="shared" si="29"/>
        <v>0.13648700795348945</v>
      </c>
      <c r="W286" s="12">
        <v>2.2803939493334029E-2</v>
      </c>
      <c r="X286" s="12">
        <v>4.786786045480669E-2</v>
      </c>
      <c r="Y286" s="12">
        <v>2.7785770727430225E-2</v>
      </c>
      <c r="Z286" s="12">
        <v>3.8029437277918514E-2</v>
      </c>
    </row>
    <row r="287" spans="1:26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0</v>
      </c>
      <c r="F287" s="1">
        <f t="shared" si="24"/>
        <v>0.46099540008120143</v>
      </c>
      <c r="G287" s="2">
        <f t="shared" si="25"/>
        <v>0.10653170733582229</v>
      </c>
      <c r="H287" s="3">
        <v>4.2498724155325199E-2</v>
      </c>
      <c r="I287" s="3">
        <v>1.0536302343691793E-2</v>
      </c>
      <c r="J287" s="3">
        <v>3.3336248374333487E-2</v>
      </c>
      <c r="K287" s="3">
        <v>2.016043246247182E-2</v>
      </c>
      <c r="L287" s="5">
        <f t="shared" si="26"/>
        <v>8.649363692447104E-2</v>
      </c>
      <c r="M287" s="6">
        <v>5.4555404689271489E-2</v>
      </c>
      <c r="N287" s="6">
        <v>1.4532175737850822E-2</v>
      </c>
      <c r="O287" s="6">
        <v>1.7406056497348738E-2</v>
      </c>
      <c r="P287" s="15">
        <f t="shared" si="27"/>
        <v>8.4460613509252963E-2</v>
      </c>
      <c r="Q287" s="14">
        <v>4.9071338608281355E-2</v>
      </c>
      <c r="R287" s="14">
        <v>3.5389274900971608E-2</v>
      </c>
      <c r="S287" s="16">
        <f t="shared" si="28"/>
        <v>8.4725116313100979E-2</v>
      </c>
      <c r="T287" s="4">
        <v>4.153686643002507E-2</v>
      </c>
      <c r="U287" s="4">
        <v>4.3188249883075916E-2</v>
      </c>
      <c r="V287" s="7">
        <f t="shared" si="29"/>
        <v>9.8784325998554162E-2</v>
      </c>
      <c r="W287" s="12">
        <v>1.6863227904895695E-2</v>
      </c>
      <c r="X287" s="12">
        <v>3.6509854981009886E-2</v>
      </c>
      <c r="Y287" s="12">
        <v>2.0482386924220861E-2</v>
      </c>
      <c r="Z287" s="12">
        <v>2.4928856188427717E-2</v>
      </c>
    </row>
    <row r="288" spans="1:26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0</v>
      </c>
      <c r="F288" s="1">
        <f t="shared" si="24"/>
        <v>0.46467263027694305</v>
      </c>
      <c r="G288" s="2">
        <f t="shared" si="25"/>
        <v>0.11331993265703542</v>
      </c>
      <c r="H288" s="3">
        <v>4.6480077903367806E-2</v>
      </c>
      <c r="I288" s="3">
        <v>1.0574598068578597E-2</v>
      </c>
      <c r="J288" s="3">
        <v>3.6865954960122439E-2</v>
      </c>
      <c r="K288" s="3">
        <v>1.9399301724966584E-2</v>
      </c>
      <c r="L288" s="5">
        <f t="shared" si="26"/>
        <v>8.3661544996892698E-2</v>
      </c>
      <c r="M288" s="6">
        <v>5.4846092016581416E-2</v>
      </c>
      <c r="N288" s="6">
        <v>1.2282497088957277E-2</v>
      </c>
      <c r="O288" s="6">
        <v>1.6532955891354006E-2</v>
      </c>
      <c r="P288" s="15">
        <f t="shared" si="27"/>
        <v>8.4027415492447063E-2</v>
      </c>
      <c r="Q288" s="14">
        <v>4.9617944427146038E-2</v>
      </c>
      <c r="R288" s="14">
        <v>3.4409471065301026E-2</v>
      </c>
      <c r="S288" s="16">
        <f t="shared" si="28"/>
        <v>9.2372632534550553E-2</v>
      </c>
      <c r="T288" s="4">
        <v>4.2405454540470212E-2</v>
      </c>
      <c r="U288" s="4">
        <v>4.9967177994080333E-2</v>
      </c>
      <c r="V288" s="7">
        <f t="shared" si="29"/>
        <v>9.1291104596017386E-2</v>
      </c>
      <c r="W288" s="12">
        <v>1.4044581943660478E-2</v>
      </c>
      <c r="X288" s="12">
        <v>3.4320057113079068E-2</v>
      </c>
      <c r="Y288" s="12">
        <v>1.8918681931659777E-2</v>
      </c>
      <c r="Z288" s="12">
        <v>2.4007783607618072E-2</v>
      </c>
    </row>
    <row r="289" spans="1:26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0</v>
      </c>
      <c r="F289" s="1">
        <f t="shared" si="24"/>
        <v>0.46979862598506533</v>
      </c>
      <c r="G289" s="2">
        <f t="shared" si="25"/>
        <v>0.11026081206437256</v>
      </c>
      <c r="H289" s="3">
        <v>4.5927008772547857E-2</v>
      </c>
      <c r="I289" s="3">
        <v>1.1000011726645094E-2</v>
      </c>
      <c r="J289" s="3">
        <v>3.3962059978185591E-2</v>
      </c>
      <c r="K289" s="3">
        <v>1.9371731586994026E-2</v>
      </c>
      <c r="L289" s="5">
        <f t="shared" si="26"/>
        <v>8.5817496711840829E-2</v>
      </c>
      <c r="M289" s="6">
        <v>5.6794596890715129E-2</v>
      </c>
      <c r="N289" s="6">
        <v>1.2926453587091782E-2</v>
      </c>
      <c r="O289" s="6">
        <v>1.6096446234033921E-2</v>
      </c>
      <c r="P289" s="15">
        <f t="shared" si="27"/>
        <v>8.6179561662523163E-2</v>
      </c>
      <c r="Q289" s="14">
        <v>5.0786634386830884E-2</v>
      </c>
      <c r="R289" s="14">
        <v>3.5392927275692286E-2</v>
      </c>
      <c r="S289" s="16">
        <f t="shared" si="28"/>
        <v>9.3297763426257896E-2</v>
      </c>
      <c r="T289" s="4">
        <v>4.3908807576804952E-2</v>
      </c>
      <c r="U289" s="4">
        <v>4.9388955849452951E-2</v>
      </c>
      <c r="V289" s="7">
        <f t="shared" si="29"/>
        <v>9.4242992120070923E-2</v>
      </c>
      <c r="W289" s="12">
        <v>1.494351630677492E-2</v>
      </c>
      <c r="X289" s="12">
        <v>3.4676223914504832E-2</v>
      </c>
      <c r="Y289" s="12">
        <v>1.9429222395070198E-2</v>
      </c>
      <c r="Z289" s="12">
        <v>2.5194029503720978E-2</v>
      </c>
    </row>
    <row r="290" spans="1:26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0</v>
      </c>
      <c r="F290" s="1">
        <f t="shared" si="24"/>
        <v>0.46369878456092795</v>
      </c>
      <c r="G290" s="2">
        <f t="shared" si="25"/>
        <v>0.10802940320617677</v>
      </c>
      <c r="H290" s="3">
        <v>4.5130216188981352E-2</v>
      </c>
      <c r="I290" s="3">
        <v>1.1129428168536584E-2</v>
      </c>
      <c r="J290" s="3">
        <v>3.0294961674375998E-2</v>
      </c>
      <c r="K290" s="3">
        <v>2.1474797174282832E-2</v>
      </c>
      <c r="L290" s="5">
        <f t="shared" si="26"/>
        <v>0.10968883015423989</v>
      </c>
      <c r="M290" s="6">
        <v>6.659736200599721E-2</v>
      </c>
      <c r="N290" s="6">
        <v>2.0656262898226065E-2</v>
      </c>
      <c r="O290" s="6">
        <v>2.2435205250016611E-2</v>
      </c>
      <c r="P290" s="15">
        <f t="shared" si="27"/>
        <v>9.1255017109986611E-2</v>
      </c>
      <c r="Q290" s="14">
        <v>4.9768831136981433E-2</v>
      </c>
      <c r="R290" s="14">
        <v>4.1486185973005178E-2</v>
      </c>
      <c r="S290" s="16">
        <f t="shared" si="28"/>
        <v>7.341573736450327E-2</v>
      </c>
      <c r="T290" s="4">
        <v>3.48287946235743E-2</v>
      </c>
      <c r="U290" s="4">
        <v>3.8586942740928977E-2</v>
      </c>
      <c r="V290" s="7">
        <f t="shared" si="29"/>
        <v>8.1309796726021399E-2</v>
      </c>
      <c r="W290" s="12">
        <v>1.7199277677342448E-2</v>
      </c>
      <c r="X290" s="12">
        <v>2.78662805337959E-2</v>
      </c>
      <c r="Y290" s="12">
        <v>1.7020829122582293E-2</v>
      </c>
      <c r="Z290" s="12">
        <v>1.9223409392300762E-2</v>
      </c>
    </row>
    <row r="291" spans="1:26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0</v>
      </c>
      <c r="F291" s="1">
        <f t="shared" si="24"/>
        <v>0.45860633622624991</v>
      </c>
      <c r="G291" s="2">
        <f t="shared" si="25"/>
        <v>0.10082268405410238</v>
      </c>
      <c r="H291" s="3">
        <v>4.0077025977847971E-2</v>
      </c>
      <c r="I291" s="3">
        <v>9.9357105713391083E-3</v>
      </c>
      <c r="J291" s="3">
        <v>3.2832531324088053E-2</v>
      </c>
      <c r="K291" s="3">
        <v>1.7977416180827259E-2</v>
      </c>
      <c r="L291" s="5">
        <f t="shared" si="26"/>
        <v>7.596332645018837E-2</v>
      </c>
      <c r="M291" s="6">
        <v>4.7325601319337475E-2</v>
      </c>
      <c r="N291" s="6">
        <v>1.3305507220697458E-2</v>
      </c>
      <c r="O291" s="6">
        <v>1.533221791015343E-2</v>
      </c>
      <c r="P291" s="15">
        <f t="shared" si="27"/>
        <v>7.8656351277270664E-2</v>
      </c>
      <c r="Q291" s="14">
        <v>4.664885074036073E-2</v>
      </c>
      <c r="R291" s="14">
        <v>3.2007500536909941E-2</v>
      </c>
      <c r="S291" s="16">
        <f t="shared" si="28"/>
        <v>9.1533909176044218E-2</v>
      </c>
      <c r="T291" s="4">
        <v>4.2919928557950675E-2</v>
      </c>
      <c r="U291" s="4">
        <v>4.8613980618093543E-2</v>
      </c>
      <c r="V291" s="7">
        <f t="shared" si="29"/>
        <v>0.11163006526864426</v>
      </c>
      <c r="W291" s="12">
        <v>1.9730425705251738E-2</v>
      </c>
      <c r="X291" s="12">
        <v>4.1318077825339757E-2</v>
      </c>
      <c r="Y291" s="12">
        <v>2.1637011533217593E-2</v>
      </c>
      <c r="Z291" s="12">
        <v>2.894455020483518E-2</v>
      </c>
    </row>
    <row r="292" spans="1:26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0</v>
      </c>
      <c r="F292" s="1">
        <f t="shared" si="24"/>
        <v>0.45954941336276128</v>
      </c>
      <c r="G292" s="2">
        <f t="shared" si="25"/>
        <v>0.12039172328704334</v>
      </c>
      <c r="H292" s="3">
        <v>4.8452369218623205E-2</v>
      </c>
      <c r="I292" s="3">
        <v>9.5244190701256788E-3</v>
      </c>
      <c r="J292" s="3">
        <v>4.4987173219446598E-2</v>
      </c>
      <c r="K292" s="3">
        <v>1.7427761778847858E-2</v>
      </c>
      <c r="L292" s="5">
        <f t="shared" si="26"/>
        <v>7.7140169882790335E-2</v>
      </c>
      <c r="M292" s="6">
        <v>4.9657200931518423E-2</v>
      </c>
      <c r="N292" s="6">
        <v>1.0142076861311964E-2</v>
      </c>
      <c r="O292" s="6">
        <v>1.7340892089959942E-2</v>
      </c>
      <c r="P292" s="15">
        <f t="shared" si="27"/>
        <v>7.8222699944605747E-2</v>
      </c>
      <c r="Q292" s="14">
        <v>4.690261831127486E-2</v>
      </c>
      <c r="R292" s="14">
        <v>3.1320081633330887E-2</v>
      </c>
      <c r="S292" s="16">
        <f t="shared" si="28"/>
        <v>9.583474238199953E-2</v>
      </c>
      <c r="T292" s="4">
        <v>4.1062475224426992E-2</v>
      </c>
      <c r="U292" s="4">
        <v>5.4772267157572538E-2</v>
      </c>
      <c r="V292" s="7">
        <f t="shared" si="29"/>
        <v>8.7960077866322373E-2</v>
      </c>
      <c r="W292" s="12">
        <v>1.2018223073120206E-2</v>
      </c>
      <c r="X292" s="12">
        <v>3.5900853401603323E-2</v>
      </c>
      <c r="Y292" s="12">
        <v>1.7959564609952131E-2</v>
      </c>
      <c r="Z292" s="12">
        <v>2.2081436781646722E-2</v>
      </c>
    </row>
    <row r="293" spans="1:26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0</v>
      </c>
      <c r="F293" s="1">
        <f t="shared" si="24"/>
        <v>0.46636375342673264</v>
      </c>
      <c r="G293" s="2">
        <f t="shared" si="25"/>
        <v>0.1085329126590564</v>
      </c>
      <c r="H293" s="3">
        <v>4.5286358575522344E-2</v>
      </c>
      <c r="I293" s="3">
        <v>1.1342760988836912E-2</v>
      </c>
      <c r="J293" s="3">
        <v>3.248754409998459E-2</v>
      </c>
      <c r="K293" s="3">
        <v>1.9416248994712556E-2</v>
      </c>
      <c r="L293" s="5">
        <f t="shared" si="26"/>
        <v>9.1309057567153448E-2</v>
      </c>
      <c r="M293" s="6">
        <v>6.0089560049469054E-2</v>
      </c>
      <c r="N293" s="6">
        <v>1.4115031495910681E-2</v>
      </c>
      <c r="O293" s="6">
        <v>1.710446602177372E-2</v>
      </c>
      <c r="P293" s="15">
        <f t="shared" si="27"/>
        <v>8.7683431029702746E-2</v>
      </c>
      <c r="Q293" s="14">
        <v>5.1395800676649339E-2</v>
      </c>
      <c r="R293" s="14">
        <v>3.6287630353053414E-2</v>
      </c>
      <c r="S293" s="16">
        <f t="shared" si="28"/>
        <v>8.9699645002049924E-2</v>
      </c>
      <c r="T293" s="4">
        <v>4.1115607199727885E-2</v>
      </c>
      <c r="U293" s="4">
        <v>4.8584037802322039E-2</v>
      </c>
      <c r="V293" s="7">
        <f t="shared" si="29"/>
        <v>8.9138707168770134E-2</v>
      </c>
      <c r="W293" s="12">
        <v>1.5256719557400386E-2</v>
      </c>
      <c r="X293" s="12">
        <v>3.2249483689762187E-2</v>
      </c>
      <c r="Y293" s="12">
        <v>1.8837996907424163E-2</v>
      </c>
      <c r="Z293" s="12">
        <v>2.2794507014183396E-2</v>
      </c>
    </row>
    <row r="294" spans="1:26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0</v>
      </c>
      <c r="F294" s="1">
        <f t="shared" si="24"/>
        <v>0.45924717995272235</v>
      </c>
      <c r="G294" s="2">
        <f t="shared" si="25"/>
        <v>0.10847069245694561</v>
      </c>
      <c r="H294" s="3">
        <v>4.41419199421123E-2</v>
      </c>
      <c r="I294" s="3">
        <v>1.0280225012315045E-2</v>
      </c>
      <c r="J294" s="3">
        <v>3.6065544310365454E-2</v>
      </c>
      <c r="K294" s="3">
        <v>1.7983003192152808E-2</v>
      </c>
      <c r="L294" s="5">
        <f t="shared" si="26"/>
        <v>8.0254139695646126E-2</v>
      </c>
      <c r="M294" s="6">
        <v>5.1605984416869852E-2</v>
      </c>
      <c r="N294" s="6">
        <v>1.2216003064804998E-2</v>
      </c>
      <c r="O294" s="6">
        <v>1.643215221397128E-2</v>
      </c>
      <c r="P294" s="15">
        <f t="shared" si="27"/>
        <v>8.2728763575823205E-2</v>
      </c>
      <c r="Q294" s="14">
        <v>4.8575909220870767E-2</v>
      </c>
      <c r="R294" s="14">
        <v>3.4152854354952446E-2</v>
      </c>
      <c r="S294" s="16">
        <f t="shared" si="28"/>
        <v>8.9690938604139042E-2</v>
      </c>
      <c r="T294" s="4">
        <v>4.1102283272712758E-2</v>
      </c>
      <c r="U294" s="4">
        <v>4.8588655331426277E-2</v>
      </c>
      <c r="V294" s="7">
        <f t="shared" si="29"/>
        <v>9.810264562016828E-2</v>
      </c>
      <c r="W294" s="12">
        <v>1.650718907809821E-2</v>
      </c>
      <c r="X294" s="12">
        <v>3.722409520482349E-2</v>
      </c>
      <c r="Y294" s="12">
        <v>1.9456057009464629E-2</v>
      </c>
      <c r="Z294" s="12">
        <v>2.4915304327781957E-2</v>
      </c>
    </row>
    <row r="295" spans="1:26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2751420</v>
      </c>
      <c r="F295" s="1">
        <f t="shared" si="24"/>
        <v>0.46202437073826275</v>
      </c>
      <c r="G295" s="2">
        <f t="shared" si="25"/>
        <v>0.10403436588254865</v>
      </c>
      <c r="H295" s="3">
        <v>4.2682441604076443E-2</v>
      </c>
      <c r="I295" s="3">
        <v>1.0434379083445999E-2</v>
      </c>
      <c r="J295" s="3">
        <v>3.1138974044162226E-2</v>
      </c>
      <c r="K295" s="3">
        <v>1.9778571150863983E-2</v>
      </c>
      <c r="L295" s="5">
        <f t="shared" si="26"/>
        <v>9.5383016274252636E-2</v>
      </c>
      <c r="M295" s="6">
        <v>5.961997075521782E-2</v>
      </c>
      <c r="N295" s="6">
        <v>1.7013294179285442E-2</v>
      </c>
      <c r="O295" s="6">
        <v>1.8749751339749373E-2</v>
      </c>
      <c r="P295" s="15">
        <f t="shared" si="27"/>
        <v>8.8452952643813462E-2</v>
      </c>
      <c r="Q295" s="14">
        <v>5.0353346814580417E-2</v>
      </c>
      <c r="R295" s="14">
        <v>3.8099605829233045E-2</v>
      </c>
      <c r="S295" s="16">
        <f t="shared" si="28"/>
        <v>7.9993622637814982E-2</v>
      </c>
      <c r="T295" s="4">
        <v>3.9270531799285968E-2</v>
      </c>
      <c r="U295" s="4">
        <v>4.0723090838529014E-2</v>
      </c>
      <c r="V295" s="7">
        <f t="shared" si="29"/>
        <v>9.4160413299833046E-2</v>
      </c>
      <c r="W295" s="12">
        <v>1.7803582113188238E-2</v>
      </c>
      <c r="X295" s="12">
        <v>3.3926939801881183E-2</v>
      </c>
      <c r="Y295" s="12">
        <v>1.9191777783683719E-2</v>
      </c>
      <c r="Z295" s="12">
        <v>2.3238113601079902E-2</v>
      </c>
    </row>
    <row r="296" spans="1:26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0</v>
      </c>
      <c r="F296" s="1">
        <f t="shared" si="24"/>
        <v>0.45496721365387938</v>
      </c>
      <c r="G296" s="2">
        <f t="shared" si="25"/>
        <v>0.10688157073200288</v>
      </c>
      <c r="H296" s="3">
        <v>4.4459540147395039E-2</v>
      </c>
      <c r="I296" s="3">
        <v>9.8117054077951037E-3</v>
      </c>
      <c r="J296" s="3">
        <v>3.3829036228999063E-2</v>
      </c>
      <c r="K296" s="3">
        <v>1.8781288947813675E-2</v>
      </c>
      <c r="L296" s="5">
        <f t="shared" si="26"/>
        <v>8.3295051196118713E-2</v>
      </c>
      <c r="M296" s="6">
        <v>5.2948173847154237E-2</v>
      </c>
      <c r="N296" s="6">
        <v>1.2409944254625393E-2</v>
      </c>
      <c r="O296" s="6">
        <v>1.7936933094339084E-2</v>
      </c>
      <c r="P296" s="15">
        <f t="shared" si="27"/>
        <v>8.0262942224097855E-2</v>
      </c>
      <c r="Q296" s="14">
        <v>4.6620675909126254E-2</v>
      </c>
      <c r="R296" s="14">
        <v>3.3642266314971594E-2</v>
      </c>
      <c r="S296" s="16">
        <f t="shared" si="28"/>
        <v>9.070779128911366E-2</v>
      </c>
      <c r="T296" s="4">
        <v>4.1997676959159784E-2</v>
      </c>
      <c r="U296" s="4">
        <v>4.8710114329953876E-2</v>
      </c>
      <c r="V296" s="7">
        <f t="shared" si="29"/>
        <v>9.3819858212546264E-2</v>
      </c>
      <c r="W296" s="12">
        <v>1.4665517259296315E-2</v>
      </c>
      <c r="X296" s="12">
        <v>3.7061985094028284E-2</v>
      </c>
      <c r="Y296" s="12">
        <v>1.8819366166948327E-2</v>
      </c>
      <c r="Z296" s="12">
        <v>2.3272989692273347E-2</v>
      </c>
    </row>
    <row r="297" spans="1:26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0</v>
      </c>
      <c r="F297" s="1">
        <f t="shared" si="24"/>
        <v>0.45970142639372674</v>
      </c>
      <c r="G297" s="2">
        <f t="shared" si="25"/>
        <v>0.10130988040094302</v>
      </c>
      <c r="H297" s="3">
        <v>4.0561841678300403E-2</v>
      </c>
      <c r="I297" s="3">
        <v>1.0196837079174438E-2</v>
      </c>
      <c r="J297" s="3">
        <v>3.0748591553185611E-2</v>
      </c>
      <c r="K297" s="3">
        <v>1.9802610090282578E-2</v>
      </c>
      <c r="L297" s="5">
        <f t="shared" si="26"/>
        <v>8.9840144098555896E-2</v>
      </c>
      <c r="M297" s="6">
        <v>5.5547431967137982E-2</v>
      </c>
      <c r="N297" s="6">
        <v>1.6363718574898579E-2</v>
      </c>
      <c r="O297" s="6">
        <v>1.7928993556519331E-2</v>
      </c>
      <c r="P297" s="15">
        <f t="shared" si="27"/>
        <v>8.637485641358604E-2</v>
      </c>
      <c r="Q297" s="14">
        <v>4.9384661112702184E-2</v>
      </c>
      <c r="R297" s="14">
        <v>3.6990195300883856E-2</v>
      </c>
      <c r="S297" s="16">
        <f t="shared" si="28"/>
        <v>8.0969717086398621E-2</v>
      </c>
      <c r="T297" s="4">
        <v>3.9390469391808847E-2</v>
      </c>
      <c r="U297" s="4">
        <v>4.1579247694589774E-2</v>
      </c>
      <c r="V297" s="7">
        <f t="shared" si="29"/>
        <v>0.10120682839424315</v>
      </c>
      <c r="W297" s="12">
        <v>1.8889682467036279E-2</v>
      </c>
      <c r="X297" s="12">
        <v>3.6776179734831091E-2</v>
      </c>
      <c r="Y297" s="12">
        <v>2.0266407861924782E-2</v>
      </c>
      <c r="Z297" s="12">
        <v>2.5274558330451002E-2</v>
      </c>
    </row>
    <row r="298" spans="1:26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0</v>
      </c>
      <c r="F298" s="1">
        <f t="shared" si="24"/>
        <v>0.4516787409201044</v>
      </c>
      <c r="G298" s="2">
        <f t="shared" si="25"/>
        <v>0.11112466433537642</v>
      </c>
      <c r="H298" s="3">
        <v>4.4072578898400147E-2</v>
      </c>
      <c r="I298" s="3">
        <v>1.0571195866364189E-2</v>
      </c>
      <c r="J298" s="3">
        <v>3.6677621092461588E-2</v>
      </c>
      <c r="K298" s="3">
        <v>1.980326847815049E-2</v>
      </c>
      <c r="L298" s="5">
        <f t="shared" si="26"/>
        <v>8.0778146216779825E-2</v>
      </c>
      <c r="M298" s="6">
        <v>4.9833916184395741E-2</v>
      </c>
      <c r="N298" s="6">
        <v>1.2979605319026654E-2</v>
      </c>
      <c r="O298" s="6">
        <v>1.7964624713357431E-2</v>
      </c>
      <c r="P298" s="15">
        <f t="shared" si="27"/>
        <v>8.0640932556982334E-2</v>
      </c>
      <c r="Q298" s="14">
        <v>4.7044893724102484E-2</v>
      </c>
      <c r="R298" s="14">
        <v>3.359603883287985E-2</v>
      </c>
      <c r="S298" s="16">
        <f t="shared" si="28"/>
        <v>9.0420097362727853E-2</v>
      </c>
      <c r="T298" s="4">
        <v>4.1723351267726964E-2</v>
      </c>
      <c r="U298" s="4">
        <v>4.8696746095000881E-2</v>
      </c>
      <c r="V298" s="7">
        <f t="shared" si="29"/>
        <v>8.8714900448237974E-2</v>
      </c>
      <c r="W298" s="12">
        <v>1.4095928392741338E-2</v>
      </c>
      <c r="X298" s="12">
        <v>3.3231441252249048E-2</v>
      </c>
      <c r="Y298" s="12">
        <v>1.8043906471220478E-2</v>
      </c>
      <c r="Z298" s="12">
        <v>2.3343624332027104E-2</v>
      </c>
    </row>
    <row r="299" spans="1:26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0</v>
      </c>
      <c r="F299" s="1">
        <f t="shared" si="24"/>
        <v>0.47036163157699351</v>
      </c>
      <c r="G299" s="2">
        <f t="shared" si="25"/>
        <v>0.11342300599478387</v>
      </c>
      <c r="H299" s="3">
        <v>4.7708894376297911E-2</v>
      </c>
      <c r="I299" s="3">
        <v>9.6342652841490042E-3</v>
      </c>
      <c r="J299" s="3">
        <v>4.0139910358170952E-2</v>
      </c>
      <c r="K299" s="3">
        <v>1.5939935976166015E-2</v>
      </c>
      <c r="L299" s="5">
        <f t="shared" si="26"/>
        <v>7.6262219415344737E-2</v>
      </c>
      <c r="M299" s="6">
        <v>5.2681240053840124E-2</v>
      </c>
      <c r="N299" s="6">
        <v>9.4779692495501246E-3</v>
      </c>
      <c r="O299" s="6">
        <v>1.4103010111954492E-2</v>
      </c>
      <c r="P299" s="15">
        <f t="shared" si="27"/>
        <v>8.505749484183156E-2</v>
      </c>
      <c r="Q299" s="14">
        <v>5.0111301532878925E-2</v>
      </c>
      <c r="R299" s="14">
        <v>3.4946193308952635E-2</v>
      </c>
      <c r="S299" s="16">
        <f t="shared" si="28"/>
        <v>9.9118374211622395E-2</v>
      </c>
      <c r="T299" s="4">
        <v>4.4625420900369049E-2</v>
      </c>
      <c r="U299" s="4">
        <v>5.4492953311253353E-2</v>
      </c>
      <c r="V299" s="7">
        <f t="shared" si="29"/>
        <v>9.6500537113410917E-2</v>
      </c>
      <c r="W299" s="12">
        <v>1.1308690980303493E-2</v>
      </c>
      <c r="X299" s="12">
        <v>4.4067158718988843E-2</v>
      </c>
      <c r="Y299" s="12">
        <v>1.9020810090514671E-2</v>
      </c>
      <c r="Z299" s="12">
        <v>2.2103877323603912E-2</v>
      </c>
    </row>
    <row r="300" spans="1:26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0</v>
      </c>
      <c r="F300" s="1">
        <f t="shared" si="24"/>
        <v>0.47208173771596817</v>
      </c>
      <c r="G300" s="2">
        <f t="shared" si="25"/>
        <v>0.10453613564992802</v>
      </c>
      <c r="H300" s="3">
        <v>4.1395101150181697E-2</v>
      </c>
      <c r="I300" s="3">
        <v>1.0200331057616798E-2</v>
      </c>
      <c r="J300" s="3">
        <v>3.378400986570073E-2</v>
      </c>
      <c r="K300" s="3">
        <v>1.9156693576428779E-2</v>
      </c>
      <c r="L300" s="5">
        <f t="shared" si="26"/>
        <v>7.7542330177415894E-2</v>
      </c>
      <c r="M300" s="6">
        <v>4.9232425705423563E-2</v>
      </c>
      <c r="N300" s="6">
        <v>1.2538623349987369E-2</v>
      </c>
      <c r="O300" s="6">
        <v>1.577128112200496E-2</v>
      </c>
      <c r="P300" s="15">
        <f t="shared" si="27"/>
        <v>8.1855163580518878E-2</v>
      </c>
      <c r="Q300" s="14">
        <v>4.9446545292390301E-2</v>
      </c>
      <c r="R300" s="14">
        <v>3.2408618288128577E-2</v>
      </c>
      <c r="S300" s="16">
        <f t="shared" si="28"/>
        <v>9.1774514013784864E-2</v>
      </c>
      <c r="T300" s="4">
        <v>4.409062681689728E-2</v>
      </c>
      <c r="U300" s="4">
        <v>4.7683887196887584E-2</v>
      </c>
      <c r="V300" s="7">
        <f t="shared" si="29"/>
        <v>0.11637359429432048</v>
      </c>
      <c r="W300" s="12">
        <v>1.9578348843035529E-2</v>
      </c>
      <c r="X300" s="12">
        <v>4.346040631593058E-2</v>
      </c>
      <c r="Y300" s="12">
        <v>2.2786672858991028E-2</v>
      </c>
      <c r="Z300" s="12">
        <v>3.0548166276363354E-2</v>
      </c>
    </row>
    <row r="301" spans="1:26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0</v>
      </c>
      <c r="F301" s="1">
        <f t="shared" si="24"/>
        <v>0.46209734293896021</v>
      </c>
      <c r="G301" s="2">
        <f t="shared" si="25"/>
        <v>0.11688839081664723</v>
      </c>
      <c r="H301" s="3">
        <v>4.9172845874806609E-2</v>
      </c>
      <c r="I301" s="3">
        <v>1.0836756194973407E-2</v>
      </c>
      <c r="J301" s="3">
        <v>3.7315824488712096E-2</v>
      </c>
      <c r="K301" s="3">
        <v>1.9562964258155121E-2</v>
      </c>
      <c r="L301" s="5">
        <f t="shared" si="26"/>
        <v>8.7750936273787217E-2</v>
      </c>
      <c r="M301" s="6">
        <v>5.6690426063722384E-2</v>
      </c>
      <c r="N301" s="6">
        <v>1.2478909167713019E-2</v>
      </c>
      <c r="O301" s="6">
        <v>1.8581601042351827E-2</v>
      </c>
      <c r="P301" s="15">
        <f t="shared" si="27"/>
        <v>8.4378822130841691E-2</v>
      </c>
      <c r="Q301" s="14">
        <v>4.9072719767399561E-2</v>
      </c>
      <c r="R301" s="14">
        <v>3.5306102363442136E-2</v>
      </c>
      <c r="S301" s="16">
        <f t="shared" si="28"/>
        <v>9.0591826517746471E-2</v>
      </c>
      <c r="T301" s="4">
        <v>4.0846247258462434E-2</v>
      </c>
      <c r="U301" s="4">
        <v>4.9745579259284037E-2</v>
      </c>
      <c r="V301" s="7">
        <f t="shared" si="29"/>
        <v>8.248736719993767E-2</v>
      </c>
      <c r="W301" s="12">
        <v>1.2782948506890549E-2</v>
      </c>
      <c r="X301" s="12">
        <v>3.1587832532998655E-2</v>
      </c>
      <c r="Y301" s="12">
        <v>1.6918711948983086E-2</v>
      </c>
      <c r="Z301" s="12">
        <v>2.1197874211065382E-2</v>
      </c>
    </row>
    <row r="302" spans="1:26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0</v>
      </c>
      <c r="F302" s="1">
        <f t="shared" si="24"/>
        <v>0.46263654979467111</v>
      </c>
      <c r="G302" s="2">
        <f t="shared" si="25"/>
        <v>0.12122703162602869</v>
      </c>
      <c r="H302" s="3">
        <v>4.9028539488392066E-2</v>
      </c>
      <c r="I302" s="3">
        <v>9.5100967643406836E-3</v>
      </c>
      <c r="J302" s="3">
        <v>4.5285648542442006E-2</v>
      </c>
      <c r="K302" s="3">
        <v>1.7402746830853941E-2</v>
      </c>
      <c r="L302" s="5">
        <f t="shared" si="26"/>
        <v>7.8659963495936527E-2</v>
      </c>
      <c r="M302" s="6">
        <v>5.048656584616628E-2</v>
      </c>
      <c r="N302" s="6">
        <v>1.0071365551472179E-2</v>
      </c>
      <c r="O302" s="6">
        <v>1.8102032098298068E-2</v>
      </c>
      <c r="P302" s="15">
        <f t="shared" si="27"/>
        <v>7.9596393769492971E-2</v>
      </c>
      <c r="Q302" s="14">
        <v>4.7555741590819947E-2</v>
      </c>
      <c r="R302" s="14">
        <v>3.2040652178673024E-2</v>
      </c>
      <c r="S302" s="16">
        <f t="shared" si="28"/>
        <v>9.3800682747511244E-2</v>
      </c>
      <c r="T302" s="4">
        <v>4.0477098114272921E-2</v>
      </c>
      <c r="U302" s="4">
        <v>5.3323584633238323E-2</v>
      </c>
      <c r="V302" s="7">
        <f t="shared" si="29"/>
        <v>8.9352478155701659E-2</v>
      </c>
      <c r="W302" s="12">
        <v>1.1684897400564834E-2</v>
      </c>
      <c r="X302" s="12">
        <v>3.8328874894458138E-2</v>
      </c>
      <c r="Y302" s="12">
        <v>1.785912035494867E-2</v>
      </c>
      <c r="Z302" s="12">
        <v>2.1479585505730009E-2</v>
      </c>
    </row>
    <row r="303" spans="1:26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0</v>
      </c>
      <c r="F303" s="1">
        <f t="shared" si="24"/>
        <v>0.47042002684377082</v>
      </c>
      <c r="G303" s="2">
        <f t="shared" si="25"/>
        <v>0.10164903433884435</v>
      </c>
      <c r="H303" s="3">
        <v>4.2006928665096928E-2</v>
      </c>
      <c r="I303" s="3">
        <v>1.0761783278387399E-2</v>
      </c>
      <c r="J303" s="3">
        <v>2.9557254028891748E-2</v>
      </c>
      <c r="K303" s="3">
        <v>1.9323068366468282E-2</v>
      </c>
      <c r="L303" s="5">
        <f t="shared" si="26"/>
        <v>8.6980917891742865E-2</v>
      </c>
      <c r="M303" s="6">
        <v>5.7364938647147028E-2</v>
      </c>
      <c r="N303" s="6">
        <v>1.419038956594895E-2</v>
      </c>
      <c r="O303" s="6">
        <v>1.5425589678646899E-2</v>
      </c>
      <c r="P303" s="15">
        <f t="shared" si="27"/>
        <v>9.0739204527679168E-2</v>
      </c>
      <c r="Q303" s="14">
        <v>5.2231148065016983E-2</v>
      </c>
      <c r="R303" s="14">
        <v>3.8508056462662192E-2</v>
      </c>
      <c r="S303" s="16">
        <f t="shared" si="28"/>
        <v>8.4045499786218114E-2</v>
      </c>
      <c r="T303" s="4">
        <v>4.0601927561842693E-2</v>
      </c>
      <c r="U303" s="4">
        <v>4.3443572224375428E-2</v>
      </c>
      <c r="V303" s="7">
        <f t="shared" si="29"/>
        <v>0.10700537029928635</v>
      </c>
      <c r="W303" s="12">
        <v>1.9073352614376905E-2</v>
      </c>
      <c r="X303" s="12">
        <v>4.0023744535929259E-2</v>
      </c>
      <c r="Y303" s="12">
        <v>2.1533566697658595E-2</v>
      </c>
      <c r="Z303" s="12">
        <v>2.6374706451321592E-2</v>
      </c>
    </row>
    <row r="304" spans="1:26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0</v>
      </c>
      <c r="F304" s="1">
        <f t="shared" si="24"/>
        <v>0.46172325989462859</v>
      </c>
      <c r="G304" s="2">
        <f t="shared" si="25"/>
        <v>9.6373427736929057E-2</v>
      </c>
      <c r="H304" s="3">
        <v>4.0965929771666583E-2</v>
      </c>
      <c r="I304" s="3">
        <v>1.004538725325399E-2</v>
      </c>
      <c r="J304" s="3">
        <v>2.8048845362768533E-2</v>
      </c>
      <c r="K304" s="3">
        <v>1.7313265349239951E-2</v>
      </c>
      <c r="L304" s="5">
        <f t="shared" si="26"/>
        <v>7.4376323482702872E-2</v>
      </c>
      <c r="M304" s="6">
        <v>5.0370032387360625E-2</v>
      </c>
      <c r="N304" s="6">
        <v>1.1314686323553341E-2</v>
      </c>
      <c r="O304" s="6">
        <v>1.2691604771788906E-2</v>
      </c>
      <c r="P304" s="15">
        <f t="shared" si="27"/>
        <v>7.8229063627664921E-2</v>
      </c>
      <c r="Q304" s="14">
        <v>4.7179414401958102E-2</v>
      </c>
      <c r="R304" s="14">
        <v>3.1049649225706816E-2</v>
      </c>
      <c r="S304" s="16">
        <f t="shared" si="28"/>
        <v>9.2885462361965154E-2</v>
      </c>
      <c r="T304" s="4">
        <v>4.5683337425022778E-2</v>
      </c>
      <c r="U304" s="4">
        <v>4.7202124936942383E-2</v>
      </c>
      <c r="V304" s="7">
        <f t="shared" si="29"/>
        <v>0.1198589826853666</v>
      </c>
      <c r="W304" s="12">
        <v>2.0001851129136612E-2</v>
      </c>
      <c r="X304" s="12">
        <v>4.6367283955986445E-2</v>
      </c>
      <c r="Y304" s="12">
        <v>2.2725025041236871E-2</v>
      </c>
      <c r="Z304" s="12">
        <v>3.0764822559006675E-2</v>
      </c>
    </row>
    <row r="305" spans="1:26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0</v>
      </c>
      <c r="F305" s="1">
        <f t="shared" si="24"/>
        <v>0.46320597796745616</v>
      </c>
      <c r="G305" s="2">
        <f t="shared" si="25"/>
        <v>0.1141976501546909</v>
      </c>
      <c r="H305" s="3">
        <v>4.7109368566287793E-2</v>
      </c>
      <c r="I305" s="3">
        <v>1.111413381596477E-2</v>
      </c>
      <c r="J305" s="3">
        <v>3.6280921318876405E-2</v>
      </c>
      <c r="K305" s="3">
        <v>1.9693226453561929E-2</v>
      </c>
      <c r="L305" s="5">
        <f t="shared" si="26"/>
        <v>8.1368190491497766E-2</v>
      </c>
      <c r="M305" s="6">
        <v>5.1830657573670925E-2</v>
      </c>
      <c r="N305" s="6">
        <v>1.2697853686503266E-2</v>
      </c>
      <c r="O305" s="6">
        <v>1.6839679231323571E-2</v>
      </c>
      <c r="P305" s="15">
        <f t="shared" si="27"/>
        <v>7.8378156701736562E-2</v>
      </c>
      <c r="Q305" s="14">
        <v>4.5542305641398557E-2</v>
      </c>
      <c r="R305" s="14">
        <v>3.2835851060338005E-2</v>
      </c>
      <c r="S305" s="16">
        <f t="shared" si="28"/>
        <v>9.7364621492240844E-2</v>
      </c>
      <c r="T305" s="4">
        <v>4.4581874810022723E-2</v>
      </c>
      <c r="U305" s="4">
        <v>5.2782746682218128E-2</v>
      </c>
      <c r="V305" s="7">
        <f t="shared" si="29"/>
        <v>9.1897359127290107E-2</v>
      </c>
      <c r="W305" s="12">
        <v>1.4126621585414799E-2</v>
      </c>
      <c r="X305" s="12">
        <v>3.3431734149835898E-2</v>
      </c>
      <c r="Y305" s="12">
        <v>1.879651194252804E-2</v>
      </c>
      <c r="Z305" s="12">
        <v>2.5542491449511373E-2</v>
      </c>
    </row>
    <row r="306" spans="1:26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0</v>
      </c>
      <c r="F306" s="1">
        <f t="shared" si="24"/>
        <v>0.45946131491720998</v>
      </c>
      <c r="G306" s="2">
        <f t="shared" si="25"/>
        <v>0.10991704674499497</v>
      </c>
      <c r="H306" s="3">
        <v>4.5130360841232009E-2</v>
      </c>
      <c r="I306" s="3">
        <v>1.0245130400360968E-2</v>
      </c>
      <c r="J306" s="3">
        <v>3.5388721812984407E-2</v>
      </c>
      <c r="K306" s="3">
        <v>1.9152833690417599E-2</v>
      </c>
      <c r="L306" s="5">
        <f t="shared" si="26"/>
        <v>9.0006941127406703E-2</v>
      </c>
      <c r="M306" s="6">
        <v>5.7019925770627172E-2</v>
      </c>
      <c r="N306" s="6">
        <v>1.4034232529395053E-2</v>
      </c>
      <c r="O306" s="6">
        <v>1.8952782827384478E-2</v>
      </c>
      <c r="P306" s="15">
        <f t="shared" si="27"/>
        <v>8.5943667342798957E-2</v>
      </c>
      <c r="Q306" s="14">
        <v>4.9344055632400997E-2</v>
      </c>
      <c r="R306" s="14">
        <v>3.6599611710397953E-2</v>
      </c>
      <c r="S306" s="16">
        <f t="shared" si="28"/>
        <v>8.4732773292745395E-2</v>
      </c>
      <c r="T306" s="4">
        <v>3.947936069622629E-2</v>
      </c>
      <c r="U306" s="4">
        <v>4.5253412596519098E-2</v>
      </c>
      <c r="V306" s="7">
        <f t="shared" si="29"/>
        <v>8.886088640926397E-2</v>
      </c>
      <c r="W306" s="12">
        <v>1.5166091602731026E-2</v>
      </c>
      <c r="X306" s="12">
        <v>3.2935869823926676E-2</v>
      </c>
      <c r="Y306" s="12">
        <v>1.821727090697883E-2</v>
      </c>
      <c r="Z306" s="12">
        <v>2.2541654075627443E-2</v>
      </c>
    </row>
    <row r="307" spans="1:26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0</v>
      </c>
      <c r="F307" s="1">
        <f t="shared" si="24"/>
        <v>0.46420361244408015</v>
      </c>
      <c r="G307" s="2">
        <f t="shared" si="25"/>
        <v>0.11386249336087691</v>
      </c>
      <c r="H307" s="3">
        <v>4.7560101060591761E-2</v>
      </c>
      <c r="I307" s="3">
        <v>1.1080481180345037E-2</v>
      </c>
      <c r="J307" s="3">
        <v>3.656207759313268E-2</v>
      </c>
      <c r="K307" s="3">
        <v>1.8659833526807428E-2</v>
      </c>
      <c r="L307" s="5">
        <f t="shared" si="26"/>
        <v>7.8980979224854295E-2</v>
      </c>
      <c r="M307" s="6">
        <v>5.1230330511369819E-2</v>
      </c>
      <c r="N307" s="6">
        <v>1.1081283751168049E-2</v>
      </c>
      <c r="O307" s="6">
        <v>1.6669364962316423E-2</v>
      </c>
      <c r="P307" s="15">
        <f t="shared" si="27"/>
        <v>8.6286369950376751E-2</v>
      </c>
      <c r="Q307" s="14">
        <v>5.0471560492899796E-2</v>
      </c>
      <c r="R307" s="14">
        <v>3.5814809457476962E-2</v>
      </c>
      <c r="S307" s="16">
        <f t="shared" si="28"/>
        <v>9.6885582426128214E-2</v>
      </c>
      <c r="T307" s="4">
        <v>4.4018714757705517E-2</v>
      </c>
      <c r="U307" s="4">
        <v>5.286686766842269E-2</v>
      </c>
      <c r="V307" s="7">
        <f t="shared" si="29"/>
        <v>8.8188187481843955E-2</v>
      </c>
      <c r="W307" s="12">
        <v>1.3424814252314596E-2</v>
      </c>
      <c r="X307" s="12">
        <v>3.0671125998151545E-2</v>
      </c>
      <c r="Y307" s="12">
        <v>1.9222202196242794E-2</v>
      </c>
      <c r="Z307" s="12">
        <v>2.487004503513502E-2</v>
      </c>
    </row>
    <row r="308" spans="1:26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0</v>
      </c>
      <c r="F308" s="1">
        <f t="shared" si="24"/>
        <v>0.46018528178440388</v>
      </c>
      <c r="G308" s="2">
        <f t="shared" si="25"/>
        <v>0.10841707650093628</v>
      </c>
      <c r="H308" s="3">
        <v>4.3211475969277435E-2</v>
      </c>
      <c r="I308" s="3">
        <v>1.0356771971035838E-2</v>
      </c>
      <c r="J308" s="3">
        <v>3.6865073928529155E-2</v>
      </c>
      <c r="K308" s="3">
        <v>1.7983754632093858E-2</v>
      </c>
      <c r="L308" s="5">
        <f t="shared" si="26"/>
        <v>7.1553708857389667E-2</v>
      </c>
      <c r="M308" s="6">
        <v>4.5837639242614088E-2</v>
      </c>
      <c r="N308" s="6">
        <v>1.0976443917820541E-2</v>
      </c>
      <c r="O308" s="6">
        <v>1.4739625696955043E-2</v>
      </c>
      <c r="P308" s="15">
        <f t="shared" si="27"/>
        <v>8.1028703311762901E-2</v>
      </c>
      <c r="Q308" s="14">
        <v>4.9128278497588586E-2</v>
      </c>
      <c r="R308" s="14">
        <v>3.1900424814174308E-2</v>
      </c>
      <c r="S308" s="16">
        <f t="shared" si="28"/>
        <v>9.5543793761539958E-2</v>
      </c>
      <c r="T308" s="4">
        <v>4.4656058063758865E-2</v>
      </c>
      <c r="U308" s="4">
        <v>5.0887735697781086E-2</v>
      </c>
      <c r="V308" s="7">
        <f t="shared" si="29"/>
        <v>0.1036419993527751</v>
      </c>
      <c r="W308" s="12">
        <v>1.5864523218884888E-2</v>
      </c>
      <c r="X308" s="12">
        <v>4.0694823222159261E-2</v>
      </c>
      <c r="Y308" s="12">
        <v>2.0594025241407684E-2</v>
      </c>
      <c r="Z308" s="12">
        <v>2.648862767032327E-2</v>
      </c>
    </row>
    <row r="309" spans="1:26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0</v>
      </c>
      <c r="F309" s="1">
        <f t="shared" si="24"/>
        <v>0.46824219323820659</v>
      </c>
      <c r="G309" s="2">
        <f t="shared" si="25"/>
        <v>0.11335064656271598</v>
      </c>
      <c r="H309" s="3">
        <v>4.6073410140337438E-2</v>
      </c>
      <c r="I309" s="3">
        <v>1.0538597129940406E-2</v>
      </c>
      <c r="J309" s="3">
        <v>3.7027280497283745E-2</v>
      </c>
      <c r="K309" s="3">
        <v>1.9711358795154402E-2</v>
      </c>
      <c r="L309" s="5">
        <f t="shared" si="26"/>
        <v>8.3759203973397117E-2</v>
      </c>
      <c r="M309" s="6">
        <v>5.394505127048807E-2</v>
      </c>
      <c r="N309" s="6">
        <v>1.2808493498409198E-2</v>
      </c>
      <c r="O309" s="6">
        <v>1.7005659204499854E-2</v>
      </c>
      <c r="P309" s="15">
        <f t="shared" si="27"/>
        <v>8.5675052065639121E-2</v>
      </c>
      <c r="Q309" s="14">
        <v>4.9826666814052414E-2</v>
      </c>
      <c r="R309" s="14">
        <v>3.5848385251586706E-2</v>
      </c>
      <c r="S309" s="16">
        <f t="shared" si="28"/>
        <v>9.2286456994616489E-2</v>
      </c>
      <c r="T309" s="4">
        <v>4.2991907112911697E-2</v>
      </c>
      <c r="U309" s="4">
        <v>4.9294549881704786E-2</v>
      </c>
      <c r="V309" s="7">
        <f t="shared" si="29"/>
        <v>9.3170833641837897E-2</v>
      </c>
      <c r="W309" s="12">
        <v>1.4648820210890211E-2</v>
      </c>
      <c r="X309" s="12">
        <v>3.4405116454823546E-2</v>
      </c>
      <c r="Y309" s="12">
        <v>1.9750678086383529E-2</v>
      </c>
      <c r="Z309" s="12">
        <v>2.4366218889740606E-2</v>
      </c>
    </row>
    <row r="310" spans="1:26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0</v>
      </c>
      <c r="F310" s="1">
        <f t="shared" si="24"/>
        <v>0.47060763934743488</v>
      </c>
      <c r="G310" s="2">
        <f t="shared" si="25"/>
        <v>0.10927399683102851</v>
      </c>
      <c r="H310" s="3">
        <v>4.3997427234744362E-2</v>
      </c>
      <c r="I310" s="3">
        <v>1.0755774853128324E-2</v>
      </c>
      <c r="J310" s="3">
        <v>3.5815541544943152E-2</v>
      </c>
      <c r="K310" s="3">
        <v>1.8705253198212677E-2</v>
      </c>
      <c r="L310" s="5">
        <f t="shared" si="26"/>
        <v>7.7723831980752528E-2</v>
      </c>
      <c r="M310" s="6">
        <v>4.9370740045450598E-2</v>
      </c>
      <c r="N310" s="6">
        <v>1.2196418453984611E-2</v>
      </c>
      <c r="O310" s="6">
        <v>1.6156673481317319E-2</v>
      </c>
      <c r="P310" s="15">
        <f t="shared" si="27"/>
        <v>8.6614327349804981E-2</v>
      </c>
      <c r="Q310" s="14">
        <v>5.1645282716767993E-2</v>
      </c>
      <c r="R310" s="14">
        <v>3.4969044633036996E-2</v>
      </c>
      <c r="S310" s="16">
        <f t="shared" si="28"/>
        <v>9.1590594464296599E-2</v>
      </c>
      <c r="T310" s="4">
        <v>4.1595726401321864E-2</v>
      </c>
      <c r="U310" s="4">
        <v>4.9994868062974727E-2</v>
      </c>
      <c r="V310" s="7">
        <f t="shared" si="29"/>
        <v>0.10540488872155228</v>
      </c>
      <c r="W310" s="12">
        <v>1.6807544381447888E-2</v>
      </c>
      <c r="X310" s="12">
        <v>4.0323069830609209E-2</v>
      </c>
      <c r="Y310" s="12">
        <v>2.1158335258468313E-2</v>
      </c>
      <c r="Z310" s="12">
        <v>2.7115939251026868E-2</v>
      </c>
    </row>
    <row r="311" spans="1:26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0</v>
      </c>
      <c r="F311" s="1">
        <f t="shared" si="24"/>
        <v>0.46319780626158058</v>
      </c>
      <c r="G311" s="2">
        <f t="shared" si="25"/>
        <v>0.10505699635861468</v>
      </c>
      <c r="H311" s="3">
        <v>4.3129541790573302E-2</v>
      </c>
      <c r="I311" s="3">
        <v>1.0277051346766264E-2</v>
      </c>
      <c r="J311" s="3">
        <v>3.3053050840129945E-2</v>
      </c>
      <c r="K311" s="3">
        <v>1.8597352381145162E-2</v>
      </c>
      <c r="L311" s="5">
        <f t="shared" si="26"/>
        <v>8.3125365454405881E-2</v>
      </c>
      <c r="M311" s="6">
        <v>5.3470212707480355E-2</v>
      </c>
      <c r="N311" s="6">
        <v>1.2879067515229771E-2</v>
      </c>
      <c r="O311" s="6">
        <v>1.6776085231695759E-2</v>
      </c>
      <c r="P311" s="15">
        <f t="shared" si="27"/>
        <v>8.2345909578250484E-2</v>
      </c>
      <c r="Q311" s="14">
        <v>4.8679209702047047E-2</v>
      </c>
      <c r="R311" s="14">
        <v>3.3666699876203438E-2</v>
      </c>
      <c r="S311" s="16">
        <f t="shared" si="28"/>
        <v>9.1435491421942766E-2</v>
      </c>
      <c r="T311" s="4">
        <v>4.3943072326082064E-2</v>
      </c>
      <c r="U311" s="4">
        <v>4.7492419095860702E-2</v>
      </c>
      <c r="V311" s="7">
        <f t="shared" si="29"/>
        <v>0.10123404344836681</v>
      </c>
      <c r="W311" s="12">
        <v>1.7483036694302265E-2</v>
      </c>
      <c r="X311" s="12">
        <v>3.6289819878225507E-2</v>
      </c>
      <c r="Y311" s="12">
        <v>2.0573622522491487E-2</v>
      </c>
      <c r="Z311" s="12">
        <v>2.6887564353347545E-2</v>
      </c>
    </row>
    <row r="312" spans="1:26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0</v>
      </c>
      <c r="F312" s="1">
        <f t="shared" si="24"/>
        <v>0.4616928760892664</v>
      </c>
      <c r="G312" s="2">
        <f t="shared" si="25"/>
        <v>0.10597067749834239</v>
      </c>
      <c r="H312" s="3">
        <v>4.3058172505785093E-2</v>
      </c>
      <c r="I312" s="3">
        <v>9.8942542908368545E-3</v>
      </c>
      <c r="J312" s="3">
        <v>3.5070991832062574E-2</v>
      </c>
      <c r="K312" s="3">
        <v>1.7947258869657878E-2</v>
      </c>
      <c r="L312" s="5">
        <f t="shared" si="26"/>
        <v>7.6718441760447634E-2</v>
      </c>
      <c r="M312" s="6">
        <v>4.9342113317821533E-2</v>
      </c>
      <c r="N312" s="6">
        <v>1.1580730367901188E-2</v>
      </c>
      <c r="O312" s="6">
        <v>1.5795598074724911E-2</v>
      </c>
      <c r="P312" s="15">
        <f t="shared" si="27"/>
        <v>8.2168083104243061E-2</v>
      </c>
      <c r="Q312" s="14">
        <v>4.9004479173371564E-2</v>
      </c>
      <c r="R312" s="14">
        <v>3.3163603930871498E-2</v>
      </c>
      <c r="S312" s="16">
        <f t="shared" si="28"/>
        <v>9.7256042725397118E-2</v>
      </c>
      <c r="T312" s="4">
        <v>4.6294053364364623E-2</v>
      </c>
      <c r="U312" s="4">
        <v>5.0961989361032495E-2</v>
      </c>
      <c r="V312" s="7">
        <f t="shared" si="29"/>
        <v>9.9579631000836222E-2</v>
      </c>
      <c r="W312" s="12">
        <v>1.750876038628912E-2</v>
      </c>
      <c r="X312" s="12">
        <v>3.5938247140575259E-2</v>
      </c>
      <c r="Y312" s="12">
        <v>2.0220374400402544E-2</v>
      </c>
      <c r="Z312" s="12">
        <v>2.5912249073569298E-2</v>
      </c>
    </row>
    <row r="313" spans="1:26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0</v>
      </c>
      <c r="F313" s="1">
        <f t="shared" si="24"/>
        <v>0.46065810375104288</v>
      </c>
      <c r="G313" s="2">
        <f t="shared" si="25"/>
        <v>0.10539539263373053</v>
      </c>
      <c r="H313" s="3">
        <v>4.3236405780777899E-2</v>
      </c>
      <c r="I313" s="3">
        <v>9.7937094753332652E-3</v>
      </c>
      <c r="J313" s="3">
        <v>3.3192261588791405E-2</v>
      </c>
      <c r="K313" s="3">
        <v>1.9173015788827963E-2</v>
      </c>
      <c r="L313" s="5">
        <f t="shared" si="26"/>
        <v>8.1392094182898167E-2</v>
      </c>
      <c r="M313" s="6">
        <v>5.1656221541469531E-2</v>
      </c>
      <c r="N313" s="6">
        <v>1.2600786711313285E-2</v>
      </c>
      <c r="O313" s="6">
        <v>1.7135085930115351E-2</v>
      </c>
      <c r="P313" s="15">
        <f t="shared" si="27"/>
        <v>7.9556229962845698E-2</v>
      </c>
      <c r="Q313" s="14">
        <v>4.5584695560025208E-2</v>
      </c>
      <c r="R313" s="14">
        <v>3.3971534402820483E-2</v>
      </c>
      <c r="S313" s="16">
        <f t="shared" si="28"/>
        <v>9.1973811841936287E-2</v>
      </c>
      <c r="T313" s="4">
        <v>4.5346092516956843E-2</v>
      </c>
      <c r="U313" s="4">
        <v>4.6627719324979444E-2</v>
      </c>
      <c r="V313" s="7">
        <f t="shared" si="29"/>
        <v>0.10234057512963218</v>
      </c>
      <c r="W313" s="12">
        <v>1.8731418539841171E-2</v>
      </c>
      <c r="X313" s="12">
        <v>3.4791849813854386E-2</v>
      </c>
      <c r="Y313" s="12">
        <v>2.0999981734595854E-2</v>
      </c>
      <c r="Z313" s="12">
        <v>2.7817325041340775E-2</v>
      </c>
    </row>
    <row r="314" spans="1:26" x14ac:dyDescent="0.3">
      <c r="A314">
        <v>36260</v>
      </c>
      <c r="B314" t="s">
        <v>327</v>
      </c>
      <c r="C314">
        <v>41.300466</v>
      </c>
      <c r="D314">
        <v>-113.126808</v>
      </c>
      <c r="E314">
        <v>0</v>
      </c>
      <c r="F314" s="1">
        <f t="shared" si="24"/>
        <v>0.45345653257782664</v>
      </c>
      <c r="G314" s="2">
        <f t="shared" si="25"/>
        <v>0.10136434140401608</v>
      </c>
      <c r="H314" s="3">
        <v>4.027173621840751E-2</v>
      </c>
      <c r="I314" s="3">
        <v>1.0094841466926362E-2</v>
      </c>
      <c r="J314" s="3">
        <v>3.2104090440376043E-2</v>
      </c>
      <c r="K314" s="3">
        <v>1.8893673278306173E-2</v>
      </c>
      <c r="L314" s="5">
        <f t="shared" si="26"/>
        <v>8.1871554522769938E-2</v>
      </c>
      <c r="M314" s="6">
        <v>5.0824662750997528E-2</v>
      </c>
      <c r="N314" s="6">
        <v>1.4427229556451846E-2</v>
      </c>
      <c r="O314" s="6">
        <v>1.6619662215320557E-2</v>
      </c>
      <c r="P314" s="15">
        <f t="shared" si="27"/>
        <v>7.9571791320485377E-2</v>
      </c>
      <c r="Q314" s="14">
        <v>4.5563687048378362E-2</v>
      </c>
      <c r="R314" s="14">
        <v>3.4008104272107015E-2</v>
      </c>
      <c r="S314" s="16">
        <f t="shared" si="28"/>
        <v>8.8567654444180022E-2</v>
      </c>
      <c r="T314" s="4">
        <v>4.3369303642020608E-2</v>
      </c>
      <c r="U314" s="4">
        <v>4.5198350802159407E-2</v>
      </c>
      <c r="V314" s="7">
        <f t="shared" si="29"/>
        <v>0.10208119088637525</v>
      </c>
      <c r="W314" s="12">
        <v>1.8647462649899291E-2</v>
      </c>
      <c r="X314" s="12">
        <v>3.665850796363293E-2</v>
      </c>
      <c r="Y314" s="12">
        <v>2.0258992657564541E-2</v>
      </c>
      <c r="Z314" s="12">
        <v>2.6516227615278481E-2</v>
      </c>
    </row>
    <row r="315" spans="1:26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0</v>
      </c>
      <c r="F315" s="1">
        <f t="shared" si="24"/>
        <v>0.46407361911443046</v>
      </c>
      <c r="G315" s="2">
        <f t="shared" si="25"/>
        <v>0.10743347403411453</v>
      </c>
      <c r="H315" s="3">
        <v>4.3000520434553456E-2</v>
      </c>
      <c r="I315" s="3">
        <v>1.0655736503426315E-2</v>
      </c>
      <c r="J315" s="3">
        <v>3.3914086651235735E-2</v>
      </c>
      <c r="K315" s="3">
        <v>1.9863130444899024E-2</v>
      </c>
      <c r="L315" s="5">
        <f t="shared" si="26"/>
        <v>8.6501545977652139E-2</v>
      </c>
      <c r="M315" s="6">
        <v>5.3223444036750361E-2</v>
      </c>
      <c r="N315" s="6">
        <v>1.5195013183416253E-2</v>
      </c>
      <c r="O315" s="6">
        <v>1.8083088757485526E-2</v>
      </c>
      <c r="P315" s="15">
        <f t="shared" si="27"/>
        <v>8.4614132605587755E-2</v>
      </c>
      <c r="Q315" s="14">
        <v>4.7442889012645185E-2</v>
      </c>
      <c r="R315" s="14">
        <v>3.7171243592942577E-2</v>
      </c>
      <c r="S315" s="16">
        <f t="shared" si="28"/>
        <v>8.7306758662556466E-2</v>
      </c>
      <c r="T315" s="4">
        <v>4.2347293093822465E-2</v>
      </c>
      <c r="U315" s="4">
        <v>4.4959465568734001E-2</v>
      </c>
      <c r="V315" s="7">
        <f t="shared" si="29"/>
        <v>9.8217707834519566E-2</v>
      </c>
      <c r="W315" s="12">
        <v>1.8230194335555297E-2</v>
      </c>
      <c r="X315" s="12">
        <v>3.4835283577663766E-2</v>
      </c>
      <c r="Y315" s="12">
        <v>2.0013586901564601E-2</v>
      </c>
      <c r="Z315" s="12">
        <v>2.5138643019735913E-2</v>
      </c>
    </row>
    <row r="316" spans="1:26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0</v>
      </c>
      <c r="F316" s="1">
        <f t="shared" si="24"/>
        <v>0.46813179457257692</v>
      </c>
      <c r="G316" s="2">
        <f t="shared" si="25"/>
        <v>0.10809439882971189</v>
      </c>
      <c r="H316" s="3">
        <v>4.6476033056374932E-2</v>
      </c>
      <c r="I316" s="3">
        <v>1.0633154422875312E-2</v>
      </c>
      <c r="J316" s="3">
        <v>3.4156914358794685E-2</v>
      </c>
      <c r="K316" s="3">
        <v>1.6828296991666956E-2</v>
      </c>
      <c r="L316" s="5">
        <f t="shared" si="26"/>
        <v>7.5124468442333697E-2</v>
      </c>
      <c r="M316" s="6">
        <v>5.0928056608030105E-2</v>
      </c>
      <c r="N316" s="6">
        <v>1.0518264370717272E-2</v>
      </c>
      <c r="O316" s="6">
        <v>1.3678147463586327E-2</v>
      </c>
      <c r="P316" s="15">
        <f t="shared" si="27"/>
        <v>7.6637140917818466E-2</v>
      </c>
      <c r="Q316" s="14">
        <v>4.4308732207713461E-2</v>
      </c>
      <c r="R316" s="14">
        <v>3.2328408710105005E-2</v>
      </c>
      <c r="S316" s="16">
        <f t="shared" si="28"/>
        <v>0.10331221621140305</v>
      </c>
      <c r="T316" s="4">
        <v>4.6595923979858601E-2</v>
      </c>
      <c r="U316" s="4">
        <v>5.6716292231544438E-2</v>
      </c>
      <c r="V316" s="7">
        <f t="shared" si="29"/>
        <v>0.10496357017130974</v>
      </c>
      <c r="W316" s="12">
        <v>1.5318337771942971E-2</v>
      </c>
      <c r="X316" s="12">
        <v>4.3090073575242208E-2</v>
      </c>
      <c r="Y316" s="12">
        <v>1.938839253114135E-2</v>
      </c>
      <c r="Z316" s="12">
        <v>2.7166766292983219E-2</v>
      </c>
    </row>
    <row r="317" spans="1:26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0</v>
      </c>
      <c r="F317" s="1">
        <f t="shared" si="24"/>
        <v>0.46184045474040336</v>
      </c>
      <c r="G317" s="2">
        <f t="shared" si="25"/>
        <v>0.10470436172972483</v>
      </c>
      <c r="H317" s="3">
        <v>4.3707188618783047E-2</v>
      </c>
      <c r="I317" s="3">
        <v>1.0278453673150898E-2</v>
      </c>
      <c r="J317" s="3">
        <v>3.1672169434453903E-2</v>
      </c>
      <c r="K317" s="3">
        <v>1.9046550003336996E-2</v>
      </c>
      <c r="L317" s="5">
        <f t="shared" si="26"/>
        <v>9.5927264861174741E-2</v>
      </c>
      <c r="M317" s="6">
        <v>6.0976715974530922E-2</v>
      </c>
      <c r="N317" s="6">
        <v>1.6464747440386646E-2</v>
      </c>
      <c r="O317" s="6">
        <v>1.8485801446257184E-2</v>
      </c>
      <c r="P317" s="15">
        <f t="shared" si="27"/>
        <v>8.989095445677911E-2</v>
      </c>
      <c r="Q317" s="14">
        <v>5.0994884481980779E-2</v>
      </c>
      <c r="R317" s="14">
        <v>3.8896069974798324E-2</v>
      </c>
      <c r="S317" s="16">
        <f t="shared" si="28"/>
        <v>7.6812354419341144E-2</v>
      </c>
      <c r="T317" s="4">
        <v>3.8216536762169129E-2</v>
      </c>
      <c r="U317" s="4">
        <v>3.8595817657172016E-2</v>
      </c>
      <c r="V317" s="7">
        <f t="shared" si="29"/>
        <v>9.4505519273383534E-2</v>
      </c>
      <c r="W317" s="12">
        <v>1.7578570523199905E-2</v>
      </c>
      <c r="X317" s="12">
        <v>3.4512428048452844E-2</v>
      </c>
      <c r="Y317" s="12">
        <v>1.9223262915270566E-2</v>
      </c>
      <c r="Z317" s="12">
        <v>2.3191257786460209E-2</v>
      </c>
    </row>
    <row r="318" spans="1:26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0</v>
      </c>
      <c r="F318" s="1">
        <f t="shared" si="24"/>
        <v>0.45740046936814849</v>
      </c>
      <c r="G318" s="2">
        <f t="shared" si="25"/>
        <v>0.10285429720528971</v>
      </c>
      <c r="H318" s="3">
        <v>4.2218687396610388E-2</v>
      </c>
      <c r="I318" s="3">
        <v>1.0393438144205493E-2</v>
      </c>
      <c r="J318" s="3">
        <v>3.261410973408984E-2</v>
      </c>
      <c r="K318" s="3">
        <v>1.7628061930383999E-2</v>
      </c>
      <c r="L318" s="5">
        <f t="shared" si="26"/>
        <v>8.116356802383129E-2</v>
      </c>
      <c r="M318" s="6">
        <v>4.9408187127965436E-2</v>
      </c>
      <c r="N318" s="6">
        <v>1.4845899099658322E-2</v>
      </c>
      <c r="O318" s="6">
        <v>1.6909481796207531E-2</v>
      </c>
      <c r="P318" s="15">
        <f t="shared" si="27"/>
        <v>8.3221533069288228E-2</v>
      </c>
      <c r="Q318" s="14">
        <v>4.6876841307213556E-2</v>
      </c>
      <c r="R318" s="14">
        <v>3.634469176207468E-2</v>
      </c>
      <c r="S318" s="16">
        <f t="shared" si="28"/>
        <v>9.3249868857857243E-2</v>
      </c>
      <c r="T318" s="4">
        <v>4.3428174207126469E-2</v>
      </c>
      <c r="U318" s="4">
        <v>4.9821694650730768E-2</v>
      </c>
      <c r="V318" s="7">
        <f t="shared" si="29"/>
        <v>9.6911202211881958E-2</v>
      </c>
      <c r="W318" s="12">
        <v>1.8586704713048251E-2</v>
      </c>
      <c r="X318" s="12">
        <v>3.1008110395499992E-2</v>
      </c>
      <c r="Y318" s="12">
        <v>2.1032871660202838E-2</v>
      </c>
      <c r="Z318" s="12">
        <v>2.6283515443130869E-2</v>
      </c>
    </row>
    <row r="319" spans="1:26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0</v>
      </c>
      <c r="F319" s="1">
        <f t="shared" si="24"/>
        <v>0.45421429100651489</v>
      </c>
      <c r="G319" s="2">
        <f t="shared" si="25"/>
        <v>0.10854135678724545</v>
      </c>
      <c r="H319" s="3">
        <v>4.4670993695987364E-2</v>
      </c>
      <c r="I319" s="3">
        <v>1.0856825498505135E-2</v>
      </c>
      <c r="J319" s="3">
        <v>3.3652567199899064E-2</v>
      </c>
      <c r="K319" s="3">
        <v>1.9360970392853893E-2</v>
      </c>
      <c r="L319" s="5">
        <f t="shared" si="26"/>
        <v>9.3550567607820573E-2</v>
      </c>
      <c r="M319" s="6">
        <v>5.8575583337895823E-2</v>
      </c>
      <c r="N319" s="6">
        <v>1.6177301488983418E-2</v>
      </c>
      <c r="O319" s="6">
        <v>1.8797682780941339E-2</v>
      </c>
      <c r="P319" s="15">
        <f t="shared" si="27"/>
        <v>8.9226992867021293E-2</v>
      </c>
      <c r="Q319" s="14">
        <v>4.9374013846871061E-2</v>
      </c>
      <c r="R319" s="14">
        <v>3.9852979020150232E-2</v>
      </c>
      <c r="S319" s="16">
        <f t="shared" si="28"/>
        <v>8.3410417986035948E-2</v>
      </c>
      <c r="T319" s="4">
        <v>3.802214959051721E-2</v>
      </c>
      <c r="U319" s="4">
        <v>4.5388268395518738E-2</v>
      </c>
      <c r="V319" s="7">
        <f t="shared" si="29"/>
        <v>7.9484955758391609E-2</v>
      </c>
      <c r="W319" s="12">
        <v>1.404775985935669E-2</v>
      </c>
      <c r="X319" s="12">
        <v>2.8717239464517364E-2</v>
      </c>
      <c r="Y319" s="12">
        <v>1.759142938479093E-2</v>
      </c>
      <c r="Z319" s="12">
        <v>1.9128527049726628E-2</v>
      </c>
    </row>
    <row r="320" spans="1:26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0</v>
      </c>
      <c r="F320" s="1">
        <f t="shared" si="24"/>
        <v>0.4660743885583134</v>
      </c>
      <c r="G320" s="2">
        <f t="shared" si="25"/>
        <v>9.4885883026536832E-2</v>
      </c>
      <c r="H320" s="3">
        <v>4.0403893186228355E-2</v>
      </c>
      <c r="I320" s="3">
        <v>9.5946806524361879E-3</v>
      </c>
      <c r="J320" s="3">
        <v>2.9790435953691366E-2</v>
      </c>
      <c r="K320" s="3">
        <v>1.5096873234180925E-2</v>
      </c>
      <c r="L320" s="5">
        <f t="shared" si="26"/>
        <v>6.9521451540188614E-2</v>
      </c>
      <c r="M320" s="6">
        <v>4.7063533574217345E-2</v>
      </c>
      <c r="N320" s="6">
        <v>1.0482209362529821E-2</v>
      </c>
      <c r="O320" s="6">
        <v>1.1975708603441455E-2</v>
      </c>
      <c r="P320" s="15">
        <f t="shared" si="27"/>
        <v>7.7781297051298631E-2</v>
      </c>
      <c r="Q320" s="14">
        <v>4.4235850226158474E-2</v>
      </c>
      <c r="R320" s="14">
        <v>3.3545446825140157E-2</v>
      </c>
      <c r="S320" s="16">
        <f t="shared" si="28"/>
        <v>0.10812195250747526</v>
      </c>
      <c r="T320" s="4">
        <v>5.2085959533228969E-2</v>
      </c>
      <c r="U320" s="4">
        <v>5.6035992974246294E-2</v>
      </c>
      <c r="V320" s="7">
        <f t="shared" si="29"/>
        <v>0.11576380443281406</v>
      </c>
      <c r="W320" s="12">
        <v>1.7774564458598822E-2</v>
      </c>
      <c r="X320" s="12">
        <v>4.2580066368663648E-2</v>
      </c>
      <c r="Y320" s="12">
        <v>2.2748932018125716E-2</v>
      </c>
      <c r="Z320" s="12">
        <v>3.2660241587425864E-2</v>
      </c>
    </row>
    <row r="321" spans="1:26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0</v>
      </c>
      <c r="F321" s="1">
        <f t="shared" si="24"/>
        <v>0.45799377811879122</v>
      </c>
      <c r="G321" s="2">
        <f t="shared" si="25"/>
        <v>0.10155199451293852</v>
      </c>
      <c r="H321" s="3">
        <v>4.1268031340478628E-2</v>
      </c>
      <c r="I321" s="3">
        <v>9.8109488279362056E-3</v>
      </c>
      <c r="J321" s="3">
        <v>3.2003310072383218E-2</v>
      </c>
      <c r="K321" s="3">
        <v>1.8469704272140463E-2</v>
      </c>
      <c r="L321" s="5">
        <f t="shared" si="26"/>
        <v>7.7578687039981428E-2</v>
      </c>
      <c r="M321" s="6">
        <v>4.8709364511745498E-2</v>
      </c>
      <c r="N321" s="6">
        <v>1.2853916953660748E-2</v>
      </c>
      <c r="O321" s="6">
        <v>1.6015405574575182E-2</v>
      </c>
      <c r="P321" s="15">
        <f t="shared" si="27"/>
        <v>8.1225001205910696E-2</v>
      </c>
      <c r="Q321" s="14">
        <v>4.6518901537605156E-2</v>
      </c>
      <c r="R321" s="14">
        <v>3.4706099668305533E-2</v>
      </c>
      <c r="S321" s="16">
        <f t="shared" si="28"/>
        <v>9.279832114837612E-2</v>
      </c>
      <c r="T321" s="4">
        <v>4.4337127614571765E-2</v>
      </c>
      <c r="U321" s="4">
        <v>4.8461193533804355E-2</v>
      </c>
      <c r="V321" s="7">
        <f t="shared" si="29"/>
        <v>0.10483977421158448</v>
      </c>
      <c r="W321" s="12">
        <v>1.8056341808433324E-2</v>
      </c>
      <c r="X321" s="12">
        <v>3.7874519140236082E-2</v>
      </c>
      <c r="Y321" s="12">
        <v>2.1534277701579292E-2</v>
      </c>
      <c r="Z321" s="12">
        <v>2.7374635561335774E-2</v>
      </c>
    </row>
    <row r="322" spans="1:26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0</v>
      </c>
      <c r="F322" s="1">
        <f t="shared" si="24"/>
        <v>0.45734148465340335</v>
      </c>
      <c r="G322" s="2">
        <f t="shared" si="25"/>
        <v>0.1037686485315971</v>
      </c>
      <c r="H322" s="3">
        <v>4.2705103614581255E-2</v>
      </c>
      <c r="I322" s="3">
        <v>9.9613918333434325E-3</v>
      </c>
      <c r="J322" s="3">
        <v>3.2460743473678E-2</v>
      </c>
      <c r="K322" s="3">
        <v>1.8641409609994417E-2</v>
      </c>
      <c r="L322" s="5">
        <f t="shared" si="26"/>
        <v>9.1308447586374381E-2</v>
      </c>
      <c r="M322" s="6">
        <v>5.7183160673348866E-2</v>
      </c>
      <c r="N322" s="6">
        <v>1.6213082893034102E-2</v>
      </c>
      <c r="O322" s="6">
        <v>1.7912204019991412E-2</v>
      </c>
      <c r="P322" s="15">
        <f t="shared" si="27"/>
        <v>8.8983518571542838E-2</v>
      </c>
      <c r="Q322" s="14">
        <v>4.9679284071300803E-2</v>
      </c>
      <c r="R322" s="14">
        <v>3.9304234500242036E-2</v>
      </c>
      <c r="S322" s="16">
        <f t="shared" si="28"/>
        <v>8.1510183872483086E-2</v>
      </c>
      <c r="T322" s="4">
        <v>3.8953515225814077E-2</v>
      </c>
      <c r="U322" s="4">
        <v>4.2556668646669009E-2</v>
      </c>
      <c r="V322" s="7">
        <f t="shared" si="29"/>
        <v>9.1770686091405929E-2</v>
      </c>
      <c r="W322" s="12">
        <v>1.6479988849505946E-2</v>
      </c>
      <c r="X322" s="12">
        <v>3.4551916285640472E-2</v>
      </c>
      <c r="Y322" s="12">
        <v>1.8712950921505621E-2</v>
      </c>
      <c r="Z322" s="12">
        <v>2.2025830034753897E-2</v>
      </c>
    </row>
    <row r="323" spans="1:26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0</v>
      </c>
      <c r="F323" s="1">
        <f t="shared" ref="F323:F356" si="30">G323+P323+L323+V323+S323</f>
        <v>0.45601280171132974</v>
      </c>
      <c r="G323" s="2">
        <f t="shared" ref="G323:G356" si="31">SUM(H323:K323)</f>
        <v>0.10158993874121265</v>
      </c>
      <c r="H323" s="3">
        <v>4.1388226815314941E-2</v>
      </c>
      <c r="I323" s="3">
        <v>9.5820983032552532E-3</v>
      </c>
      <c r="J323" s="3">
        <v>3.3256780447149907E-2</v>
      </c>
      <c r="K323" s="3">
        <v>1.7362833175492549E-2</v>
      </c>
      <c r="L323" s="5">
        <f t="shared" ref="L323:L356" si="32">SUM(M323:O323)</f>
        <v>7.8867717648440319E-2</v>
      </c>
      <c r="M323" s="6">
        <v>5.0910263032793474E-2</v>
      </c>
      <c r="N323" s="6">
        <v>1.2492124032476884E-2</v>
      </c>
      <c r="O323" s="6">
        <v>1.5465330583169954E-2</v>
      </c>
      <c r="P323" s="15">
        <f t="shared" ref="P323:P356" si="33">SUM(Q323:R323)</f>
        <v>8.3782115521766773E-2</v>
      </c>
      <c r="Q323" s="14">
        <v>4.8523222868040165E-2</v>
      </c>
      <c r="R323" s="14">
        <v>3.5258892653726608E-2</v>
      </c>
      <c r="S323" s="16">
        <f t="shared" ref="S323:S356" si="34">SUM(T323:U323)</f>
        <v>9.0885835513934352E-2</v>
      </c>
      <c r="T323" s="4">
        <v>4.4560903736495308E-2</v>
      </c>
      <c r="U323" s="4">
        <v>4.6324931777439043E-2</v>
      </c>
      <c r="V323" s="7">
        <f t="shared" ref="V323:V356" si="35">SUM(W323:Z323)</f>
        <v>0.10088719428597565</v>
      </c>
      <c r="W323" s="12">
        <v>1.6757089696778554E-2</v>
      </c>
      <c r="X323" s="12">
        <v>3.7199818107125013E-2</v>
      </c>
      <c r="Y323" s="12">
        <v>2.1088330925940302E-2</v>
      </c>
      <c r="Z323" s="12">
        <v>2.5841955556131772E-2</v>
      </c>
    </row>
    <row r="324" spans="1:26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0</v>
      </c>
      <c r="F324" s="1">
        <f t="shared" si="30"/>
        <v>0.45132027538810182</v>
      </c>
      <c r="G324" s="2">
        <f t="shared" si="31"/>
        <v>0.10166608598057164</v>
      </c>
      <c r="H324" s="3">
        <v>4.162188972377228E-2</v>
      </c>
      <c r="I324" s="3">
        <v>9.8970178034428532E-3</v>
      </c>
      <c r="J324" s="3">
        <v>3.2489694527539081E-2</v>
      </c>
      <c r="K324" s="3">
        <v>1.7657483925817417E-2</v>
      </c>
      <c r="L324" s="5">
        <f t="shared" si="32"/>
        <v>8.4749734763249929E-2</v>
      </c>
      <c r="M324" s="6">
        <v>5.2730260546191891E-2</v>
      </c>
      <c r="N324" s="6">
        <v>1.4565216902614158E-2</v>
      </c>
      <c r="O324" s="6">
        <v>1.7454257314443871E-2</v>
      </c>
      <c r="P324" s="15">
        <f t="shared" si="33"/>
        <v>8.402527048436427E-2</v>
      </c>
      <c r="Q324" s="14">
        <v>4.7066912312062698E-2</v>
      </c>
      <c r="R324" s="14">
        <v>3.6958358172301572E-2</v>
      </c>
      <c r="S324" s="16">
        <f t="shared" si="34"/>
        <v>8.6312536469620144E-2</v>
      </c>
      <c r="T324" s="4">
        <v>4.098816922029587E-2</v>
      </c>
      <c r="U324" s="4">
        <v>4.5324367249324267E-2</v>
      </c>
      <c r="V324" s="7">
        <f t="shared" si="35"/>
        <v>9.4566647690295866E-2</v>
      </c>
      <c r="W324" s="12">
        <v>1.7000660856476769E-2</v>
      </c>
      <c r="X324" s="12">
        <v>3.4742730333653229E-2</v>
      </c>
      <c r="Y324" s="12">
        <v>1.9231852549655565E-2</v>
      </c>
      <c r="Z324" s="12">
        <v>2.3591403950510306E-2</v>
      </c>
    </row>
    <row r="325" spans="1:26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0</v>
      </c>
      <c r="F325" s="1">
        <f t="shared" si="30"/>
        <v>0.46276851235547567</v>
      </c>
      <c r="G325" s="2">
        <f t="shared" si="31"/>
        <v>0.10308097418512718</v>
      </c>
      <c r="H325" s="3">
        <v>4.3497128978649456E-2</v>
      </c>
      <c r="I325" s="3">
        <v>9.9311432786145411E-3</v>
      </c>
      <c r="J325" s="3">
        <v>3.2622937897587322E-2</v>
      </c>
      <c r="K325" s="3">
        <v>1.7029764030275868E-2</v>
      </c>
      <c r="L325" s="5">
        <f t="shared" si="32"/>
        <v>7.2855324985450151E-2</v>
      </c>
      <c r="M325" s="6">
        <v>4.7736522657319501E-2</v>
      </c>
      <c r="N325" s="6">
        <v>1.079799995586973E-2</v>
      </c>
      <c r="O325" s="6">
        <v>1.4320802372260921E-2</v>
      </c>
      <c r="P325" s="15">
        <f t="shared" si="33"/>
        <v>8.14828396183854E-2</v>
      </c>
      <c r="Q325" s="14">
        <v>4.7073905124586111E-2</v>
      </c>
      <c r="R325" s="14">
        <v>3.4408934493799281E-2</v>
      </c>
      <c r="S325" s="16">
        <f t="shared" si="34"/>
        <v>0.10153896747840721</v>
      </c>
      <c r="T325" s="4">
        <v>4.900331135613787E-2</v>
      </c>
      <c r="U325" s="4">
        <v>5.2535656122269334E-2</v>
      </c>
      <c r="V325" s="7">
        <f t="shared" si="35"/>
        <v>0.10381040608810573</v>
      </c>
      <c r="W325" s="12">
        <v>1.6121973790945807E-2</v>
      </c>
      <c r="X325" s="12">
        <v>3.9527641706150911E-2</v>
      </c>
      <c r="Y325" s="12">
        <v>2.0981145681768586E-2</v>
      </c>
      <c r="Z325" s="12">
        <v>2.7179644909240418E-2</v>
      </c>
    </row>
    <row r="326" spans="1:26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0</v>
      </c>
      <c r="F326" s="1">
        <f t="shared" si="30"/>
        <v>0.46365648264553722</v>
      </c>
      <c r="G326" s="2">
        <f t="shared" si="31"/>
        <v>0.11147027106527027</v>
      </c>
      <c r="H326" s="3">
        <v>4.5000017283097146E-2</v>
      </c>
      <c r="I326" s="3">
        <v>1.069245407469638E-2</v>
      </c>
      <c r="J326" s="3">
        <v>3.4657224361591875E-2</v>
      </c>
      <c r="K326" s="3">
        <v>2.1120575345884879E-2</v>
      </c>
      <c r="L326" s="5">
        <f t="shared" si="32"/>
        <v>9.7531518785513763E-2</v>
      </c>
      <c r="M326" s="6">
        <v>6.0331354621817455E-2</v>
      </c>
      <c r="N326" s="6">
        <v>1.6882250749126412E-2</v>
      </c>
      <c r="O326" s="6">
        <v>2.0317913414569903E-2</v>
      </c>
      <c r="P326" s="15">
        <f t="shared" si="33"/>
        <v>9.0695946572940875E-2</v>
      </c>
      <c r="Q326" s="14">
        <v>5.1567897706198573E-2</v>
      </c>
      <c r="R326" s="14">
        <v>3.9128048866742302E-2</v>
      </c>
      <c r="S326" s="16">
        <f t="shared" si="34"/>
        <v>7.8412361140626344E-2</v>
      </c>
      <c r="T326" s="4">
        <v>3.7014894687314073E-2</v>
      </c>
      <c r="U326" s="4">
        <v>4.139746645331227E-2</v>
      </c>
      <c r="V326" s="7">
        <f t="shared" si="35"/>
        <v>8.5546385081186019E-2</v>
      </c>
      <c r="W326" s="12">
        <v>1.5981404441819287E-2</v>
      </c>
      <c r="X326" s="12">
        <v>3.0857053154652935E-2</v>
      </c>
      <c r="Y326" s="12">
        <v>1.7906074824795403E-2</v>
      </c>
      <c r="Z326" s="12">
        <v>2.080185265991839E-2</v>
      </c>
    </row>
    <row r="327" spans="1:26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0</v>
      </c>
      <c r="F327" s="1">
        <f t="shared" si="30"/>
        <v>0.46148733201774828</v>
      </c>
      <c r="G327" s="2">
        <f t="shared" si="31"/>
        <v>0.10568024283723379</v>
      </c>
      <c r="H327" s="3">
        <v>4.4447638676214325E-2</v>
      </c>
      <c r="I327" s="3">
        <v>1.019147903055047E-2</v>
      </c>
      <c r="J327" s="3">
        <v>3.3486842314414303E-2</v>
      </c>
      <c r="K327" s="3">
        <v>1.7554282816054697E-2</v>
      </c>
      <c r="L327" s="5">
        <f t="shared" si="32"/>
        <v>7.850896083470281E-2</v>
      </c>
      <c r="M327" s="6">
        <v>5.0583621325854124E-2</v>
      </c>
      <c r="N327" s="6">
        <v>1.140454161701882E-2</v>
      </c>
      <c r="O327" s="6">
        <v>1.6520797891829864E-2</v>
      </c>
      <c r="P327" s="15">
        <f t="shared" si="33"/>
        <v>7.9804878096239956E-2</v>
      </c>
      <c r="Q327" s="14">
        <v>4.6557482393080829E-2</v>
      </c>
      <c r="R327" s="14">
        <v>3.3247395703159127E-2</v>
      </c>
      <c r="S327" s="16">
        <f t="shared" si="34"/>
        <v>9.9893506421813355E-2</v>
      </c>
      <c r="T327" s="4">
        <v>4.6377752974412018E-2</v>
      </c>
      <c r="U327" s="4">
        <v>5.3515753447401337E-2</v>
      </c>
      <c r="V327" s="7">
        <f t="shared" si="35"/>
        <v>9.7599743827758323E-2</v>
      </c>
      <c r="W327" s="12">
        <v>1.6098284407278583E-2</v>
      </c>
      <c r="X327" s="12">
        <v>3.5921702151411598E-2</v>
      </c>
      <c r="Y327" s="12">
        <v>1.9332080660658068E-2</v>
      </c>
      <c r="Z327" s="12">
        <v>2.6247676608410077E-2</v>
      </c>
    </row>
    <row r="328" spans="1:26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0</v>
      </c>
      <c r="F328" s="1">
        <f t="shared" si="30"/>
        <v>0.44536179737920595</v>
      </c>
      <c r="G328" s="2">
        <f t="shared" si="31"/>
        <v>0.10748039715568747</v>
      </c>
      <c r="H328" s="3">
        <v>4.3316242053489648E-2</v>
      </c>
      <c r="I328" s="3">
        <v>1.0846764350750453E-2</v>
      </c>
      <c r="J328" s="3">
        <v>3.4704009628671768E-2</v>
      </c>
      <c r="K328" s="3">
        <v>1.86133811227756E-2</v>
      </c>
      <c r="L328" s="5">
        <f t="shared" si="32"/>
        <v>7.9432351310921606E-2</v>
      </c>
      <c r="M328" s="6">
        <v>4.9038594663697067E-2</v>
      </c>
      <c r="N328" s="6">
        <v>1.3557026212827665E-2</v>
      </c>
      <c r="O328" s="6">
        <v>1.6836730434396874E-2</v>
      </c>
      <c r="P328" s="15">
        <f t="shared" si="33"/>
        <v>8.0802807558536568E-2</v>
      </c>
      <c r="Q328" s="14">
        <v>4.6170986129831275E-2</v>
      </c>
      <c r="R328" s="14">
        <v>3.4631821428705294E-2</v>
      </c>
      <c r="S328" s="16">
        <f t="shared" si="34"/>
        <v>8.9763678691923532E-2</v>
      </c>
      <c r="T328" s="4">
        <v>4.1460384173929068E-2</v>
      </c>
      <c r="U328" s="4">
        <v>4.830329451799447E-2</v>
      </c>
      <c r="V328" s="7">
        <f t="shared" si="35"/>
        <v>8.7882562662136759E-2</v>
      </c>
      <c r="W328" s="12">
        <v>1.6000467958364881E-2</v>
      </c>
      <c r="X328" s="12">
        <v>3.1971335042505399E-2</v>
      </c>
      <c r="Y328" s="12">
        <v>1.7697731305014536E-2</v>
      </c>
      <c r="Z328" s="12">
        <v>2.2213028356251947E-2</v>
      </c>
    </row>
    <row r="329" spans="1:26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0</v>
      </c>
      <c r="F329" s="1">
        <f t="shared" si="30"/>
        <v>0.45581248601019114</v>
      </c>
      <c r="G329" s="2">
        <f t="shared" si="31"/>
        <v>0.10282410239211007</v>
      </c>
      <c r="H329" s="3">
        <v>4.087553649964424E-2</v>
      </c>
      <c r="I329" s="3">
        <v>1.024569291015408E-2</v>
      </c>
      <c r="J329" s="3">
        <v>3.2092933458822054E-2</v>
      </c>
      <c r="K329" s="3">
        <v>1.9609939523489685E-2</v>
      </c>
      <c r="L329" s="5">
        <f t="shared" si="32"/>
        <v>8.2635664612214985E-2</v>
      </c>
      <c r="M329" s="6">
        <v>4.9890559117708441E-2</v>
      </c>
      <c r="N329" s="6">
        <v>1.5428108004287171E-2</v>
      </c>
      <c r="O329" s="6">
        <v>1.731699749021938E-2</v>
      </c>
      <c r="P329" s="15">
        <f t="shared" si="33"/>
        <v>8.5330573133926932E-2</v>
      </c>
      <c r="Q329" s="14">
        <v>4.7845177281031319E-2</v>
      </c>
      <c r="R329" s="14">
        <v>3.7485395852895613E-2</v>
      </c>
      <c r="S329" s="16">
        <f t="shared" si="34"/>
        <v>8.9392465609097693E-2</v>
      </c>
      <c r="T329" s="4">
        <v>4.2654319900479749E-2</v>
      </c>
      <c r="U329" s="4">
        <v>4.6738145708617944E-2</v>
      </c>
      <c r="V329" s="7">
        <f t="shared" si="35"/>
        <v>9.5629680262841493E-2</v>
      </c>
      <c r="W329" s="12">
        <v>1.7104534328640748E-2</v>
      </c>
      <c r="X329" s="12">
        <v>3.6311892265287846E-2</v>
      </c>
      <c r="Y329" s="12">
        <v>1.9141106456123481E-2</v>
      </c>
      <c r="Z329" s="12">
        <v>2.3072147212789426E-2</v>
      </c>
    </row>
    <row r="330" spans="1:26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0</v>
      </c>
      <c r="F330" s="1">
        <f t="shared" si="30"/>
        <v>0.45319861040036108</v>
      </c>
      <c r="G330" s="2">
        <f t="shared" si="31"/>
        <v>0.10563796225938135</v>
      </c>
      <c r="H330" s="3">
        <v>4.3347906273062155E-2</v>
      </c>
      <c r="I330" s="3">
        <v>1.0337330332351244E-2</v>
      </c>
      <c r="J330" s="3">
        <v>3.4713938387695153E-2</v>
      </c>
      <c r="K330" s="3">
        <v>1.7238787266272801E-2</v>
      </c>
      <c r="L330" s="5">
        <f t="shared" si="32"/>
        <v>7.1939105670046702E-2</v>
      </c>
      <c r="M330" s="6">
        <v>4.6708067505779237E-2</v>
      </c>
      <c r="N330" s="6">
        <v>1.0082093520981437E-2</v>
      </c>
      <c r="O330" s="6">
        <v>1.5148944643286023E-2</v>
      </c>
      <c r="P330" s="15">
        <f t="shared" si="33"/>
        <v>7.7281450770527615E-2</v>
      </c>
      <c r="Q330" s="14">
        <v>4.5885872445804179E-2</v>
      </c>
      <c r="R330" s="14">
        <v>3.1395578324723443E-2</v>
      </c>
      <c r="S330" s="16">
        <f t="shared" si="34"/>
        <v>9.8191979229290502E-2</v>
      </c>
      <c r="T330" s="4">
        <v>4.6202965281790798E-2</v>
      </c>
      <c r="U330" s="4">
        <v>5.1989013947499704E-2</v>
      </c>
      <c r="V330" s="7">
        <f t="shared" si="35"/>
        <v>0.10014811247111491</v>
      </c>
      <c r="W330" s="12">
        <v>1.5051492303541317E-2</v>
      </c>
      <c r="X330" s="12">
        <v>3.9313212050311741E-2</v>
      </c>
      <c r="Y330" s="12">
        <v>1.997106761039294E-2</v>
      </c>
      <c r="Z330" s="12">
        <v>2.5812340506868918E-2</v>
      </c>
    </row>
    <row r="331" spans="1:26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0</v>
      </c>
      <c r="F331" s="1">
        <f t="shared" si="30"/>
        <v>0.46591242096469676</v>
      </c>
      <c r="G331" s="2">
        <f t="shared" si="31"/>
        <v>0.10944666062808951</v>
      </c>
      <c r="H331" s="3">
        <v>4.5681750179176313E-2</v>
      </c>
      <c r="I331" s="3">
        <v>1.0459958296873028E-2</v>
      </c>
      <c r="J331" s="3">
        <v>3.5641583389024893E-2</v>
      </c>
      <c r="K331" s="3">
        <v>1.7663368763015289E-2</v>
      </c>
      <c r="L331" s="5">
        <f t="shared" si="32"/>
        <v>7.5923587140146992E-2</v>
      </c>
      <c r="M331" s="6">
        <v>4.9152608171454865E-2</v>
      </c>
      <c r="N331" s="6">
        <v>1.0640979580625846E-2</v>
      </c>
      <c r="O331" s="6">
        <v>1.6129999388066273E-2</v>
      </c>
      <c r="P331" s="15">
        <f t="shared" si="33"/>
        <v>8.2307959130617336E-2</v>
      </c>
      <c r="Q331" s="14">
        <v>4.7816841606077638E-2</v>
      </c>
      <c r="R331" s="14">
        <v>3.4491117524539691E-2</v>
      </c>
      <c r="S331" s="16">
        <f t="shared" si="34"/>
        <v>0.10335592509062562</v>
      </c>
      <c r="T331" s="4">
        <v>4.7777267453820577E-2</v>
      </c>
      <c r="U331" s="4">
        <v>5.5578657636805043E-2</v>
      </c>
      <c r="V331" s="7">
        <f t="shared" si="35"/>
        <v>9.4878288975217301E-2</v>
      </c>
      <c r="W331" s="12">
        <v>1.4696746424443349E-2</v>
      </c>
      <c r="X331" s="12">
        <v>3.5220752578345296E-2</v>
      </c>
      <c r="Y331" s="12">
        <v>1.9718449317514122E-2</v>
      </c>
      <c r="Z331" s="12">
        <v>2.5242340654914524E-2</v>
      </c>
    </row>
    <row r="332" spans="1:26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0</v>
      </c>
      <c r="F332" s="1">
        <f t="shared" si="30"/>
        <v>0.4450193944259514</v>
      </c>
      <c r="G332" s="2">
        <f t="shared" si="31"/>
        <v>0.10470405513405212</v>
      </c>
      <c r="H332" s="3">
        <v>4.3191156592171924E-2</v>
      </c>
      <c r="I332" s="3">
        <v>1.0682303985754798E-2</v>
      </c>
      <c r="J332" s="3">
        <v>3.2010716038552996E-2</v>
      </c>
      <c r="K332" s="3">
        <v>1.8819878517572414E-2</v>
      </c>
      <c r="L332" s="5">
        <f t="shared" si="32"/>
        <v>9.7220755004848877E-2</v>
      </c>
      <c r="M332" s="6">
        <v>6.2070637310329482E-2</v>
      </c>
      <c r="N332" s="6">
        <v>1.7032270151481316E-2</v>
      </c>
      <c r="O332" s="6">
        <v>1.8117847543038076E-2</v>
      </c>
      <c r="P332" s="15">
        <f t="shared" si="33"/>
        <v>8.9986892218339026E-2</v>
      </c>
      <c r="Q332" s="14">
        <v>4.9289049943634679E-2</v>
      </c>
      <c r="R332" s="14">
        <v>4.0697842274704348E-2</v>
      </c>
      <c r="S332" s="16">
        <f t="shared" si="34"/>
        <v>7.7508974704722122E-2</v>
      </c>
      <c r="T332" s="4">
        <v>3.6506494568565584E-2</v>
      </c>
      <c r="U332" s="4">
        <v>4.1002480136156545E-2</v>
      </c>
      <c r="V332" s="7">
        <f t="shared" si="35"/>
        <v>7.5598717363989265E-2</v>
      </c>
      <c r="W332" s="12">
        <v>1.3015756810324399E-2</v>
      </c>
      <c r="X332" s="12">
        <v>2.8148160305902458E-2</v>
      </c>
      <c r="Y332" s="12">
        <v>1.6153283701271975E-2</v>
      </c>
      <c r="Z332" s="12">
        <v>1.8281516546490434E-2</v>
      </c>
    </row>
    <row r="333" spans="1:26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1534290</v>
      </c>
      <c r="F333" s="1">
        <f t="shared" si="30"/>
        <v>0.45240514399863507</v>
      </c>
      <c r="G333" s="2">
        <f t="shared" si="31"/>
        <v>0.10109956591068245</v>
      </c>
      <c r="H333" s="3">
        <v>4.1672489514182107E-2</v>
      </c>
      <c r="I333" s="3">
        <v>1.0211810726880132E-2</v>
      </c>
      <c r="J333" s="3">
        <v>3.0767466938218583E-2</v>
      </c>
      <c r="K333" s="3">
        <v>1.8447798731401618E-2</v>
      </c>
      <c r="L333" s="5">
        <f t="shared" si="32"/>
        <v>9.31325615025443E-2</v>
      </c>
      <c r="M333" s="6">
        <v>5.6671379742526569E-2</v>
      </c>
      <c r="N333" s="6">
        <v>1.7912935807369888E-2</v>
      </c>
      <c r="O333" s="6">
        <v>1.854824595264784E-2</v>
      </c>
      <c r="P333" s="15">
        <f t="shared" si="33"/>
        <v>8.6267544299216181E-2</v>
      </c>
      <c r="Q333" s="14">
        <v>4.791734548712779E-2</v>
      </c>
      <c r="R333" s="14">
        <v>3.8350198812088399E-2</v>
      </c>
      <c r="S333" s="16">
        <f t="shared" si="34"/>
        <v>8.0238216638978427E-2</v>
      </c>
      <c r="T333" s="4">
        <v>3.9012512713385107E-2</v>
      </c>
      <c r="U333" s="4">
        <v>4.122570392559332E-2</v>
      </c>
      <c r="V333" s="7">
        <f t="shared" si="35"/>
        <v>9.1667255647213661E-2</v>
      </c>
      <c r="W333" s="12">
        <v>1.765584923301557E-2</v>
      </c>
      <c r="X333" s="12">
        <v>3.3277482452420605E-2</v>
      </c>
      <c r="Y333" s="12">
        <v>1.854869593101463E-2</v>
      </c>
      <c r="Z333" s="12">
        <v>2.2185228030762855E-2</v>
      </c>
    </row>
    <row r="334" spans="1:26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0</v>
      </c>
      <c r="F334" s="1">
        <f t="shared" si="30"/>
        <v>0.45395227847551978</v>
      </c>
      <c r="G334" s="2">
        <f t="shared" si="31"/>
        <v>0.1080360961234411</v>
      </c>
      <c r="H334" s="3">
        <v>4.4771609681370422E-2</v>
      </c>
      <c r="I334" s="3">
        <v>1.0067836189333206E-2</v>
      </c>
      <c r="J334" s="3">
        <v>3.5234056619676629E-2</v>
      </c>
      <c r="K334" s="3">
        <v>1.7962593633060842E-2</v>
      </c>
      <c r="L334" s="5">
        <f t="shared" si="32"/>
        <v>8.3303849829138965E-2</v>
      </c>
      <c r="M334" s="6">
        <v>5.3354619084059293E-2</v>
      </c>
      <c r="N334" s="6">
        <v>1.2930900350375425E-2</v>
      </c>
      <c r="O334" s="6">
        <v>1.7018330394704233E-2</v>
      </c>
      <c r="P334" s="15">
        <f t="shared" si="33"/>
        <v>8.4372936269308141E-2</v>
      </c>
      <c r="Q334" s="14">
        <v>4.8835966685523299E-2</v>
      </c>
      <c r="R334" s="14">
        <v>3.5536969583784841E-2</v>
      </c>
      <c r="S334" s="16">
        <f t="shared" si="34"/>
        <v>8.6819605120778465E-2</v>
      </c>
      <c r="T334" s="4">
        <v>4.0942488137392985E-2</v>
      </c>
      <c r="U334" s="4">
        <v>4.5877116983385473E-2</v>
      </c>
      <c r="V334" s="7">
        <f t="shared" si="35"/>
        <v>9.1419791132853076E-2</v>
      </c>
      <c r="W334" s="12">
        <v>1.5337840712637951E-2</v>
      </c>
      <c r="X334" s="12">
        <v>3.4279185470799979E-2</v>
      </c>
      <c r="Y334" s="12">
        <v>1.8677047409172122E-2</v>
      </c>
      <c r="Z334" s="12">
        <v>2.3125717540243021E-2</v>
      </c>
    </row>
    <row r="335" spans="1:26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0</v>
      </c>
      <c r="F335" s="1">
        <f t="shared" si="30"/>
        <v>0.46103066727567887</v>
      </c>
      <c r="G335" s="2">
        <f t="shared" si="31"/>
        <v>0.10323667048300578</v>
      </c>
      <c r="H335" s="3">
        <v>4.2723165217011097E-2</v>
      </c>
      <c r="I335" s="3">
        <v>9.6656735177470896E-3</v>
      </c>
      <c r="J335" s="3">
        <v>3.4475107163432744E-2</v>
      </c>
      <c r="K335" s="3">
        <v>1.6372724584814841E-2</v>
      </c>
      <c r="L335" s="5">
        <f t="shared" si="32"/>
        <v>7.0761879924351179E-2</v>
      </c>
      <c r="M335" s="6">
        <v>4.6224640411996878E-2</v>
      </c>
      <c r="N335" s="6">
        <v>9.8042770710941411E-3</v>
      </c>
      <c r="O335" s="6">
        <v>1.4732962441260161E-2</v>
      </c>
      <c r="P335" s="15">
        <f t="shared" si="33"/>
        <v>7.7798067074236074E-2</v>
      </c>
      <c r="Q335" s="14">
        <v>4.588079268166944E-2</v>
      </c>
      <c r="R335" s="14">
        <v>3.1917274392566634E-2</v>
      </c>
      <c r="S335" s="16">
        <f t="shared" si="34"/>
        <v>0.11136842348124154</v>
      </c>
      <c r="T335" s="4">
        <v>5.2606104645352335E-2</v>
      </c>
      <c r="U335" s="4">
        <v>5.8762318835889213E-2</v>
      </c>
      <c r="V335" s="7">
        <f t="shared" si="35"/>
        <v>9.7865626312844275E-2</v>
      </c>
      <c r="W335" s="12">
        <v>1.4188295896201649E-2</v>
      </c>
      <c r="X335" s="12">
        <v>3.8543076616017767E-2</v>
      </c>
      <c r="Y335" s="12">
        <v>1.9577491696498528E-2</v>
      </c>
      <c r="Z335" s="12">
        <v>2.5556762104126333E-2</v>
      </c>
    </row>
    <row r="336" spans="1:26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0</v>
      </c>
      <c r="F336" s="1">
        <f t="shared" si="30"/>
        <v>0.45703784807047415</v>
      </c>
      <c r="G336" s="2">
        <f t="shared" si="31"/>
        <v>0.10224352942891096</v>
      </c>
      <c r="H336" s="3">
        <v>4.0277650878922662E-2</v>
      </c>
      <c r="I336" s="3">
        <v>9.5842633883908863E-3</v>
      </c>
      <c r="J336" s="3">
        <v>3.4697700090125613E-2</v>
      </c>
      <c r="K336" s="3">
        <v>1.7683915071471802E-2</v>
      </c>
      <c r="L336" s="5">
        <f t="shared" si="32"/>
        <v>7.1042044482192673E-2</v>
      </c>
      <c r="M336" s="6">
        <v>4.5097881329448079E-2</v>
      </c>
      <c r="N336" s="6">
        <v>1.0373291317938882E-2</v>
      </c>
      <c r="O336" s="6">
        <v>1.5570871834805712E-2</v>
      </c>
      <c r="P336" s="15">
        <f t="shared" si="33"/>
        <v>7.5755022779722667E-2</v>
      </c>
      <c r="Q336" s="14">
        <v>4.4919708923050278E-2</v>
      </c>
      <c r="R336" s="14">
        <v>3.0835313856672389E-2</v>
      </c>
      <c r="S336" s="16">
        <f t="shared" si="34"/>
        <v>0.10636448291875383</v>
      </c>
      <c r="T336" s="4">
        <v>5.2936901345201834E-2</v>
      </c>
      <c r="U336" s="4">
        <v>5.3427581573551992E-2</v>
      </c>
      <c r="V336" s="7">
        <f t="shared" si="35"/>
        <v>0.10163276846089403</v>
      </c>
      <c r="W336" s="12">
        <v>1.4298616739450579E-2</v>
      </c>
      <c r="X336" s="12">
        <v>3.9138518245743471E-2</v>
      </c>
      <c r="Y336" s="12">
        <v>2.0439109289035723E-2</v>
      </c>
      <c r="Z336" s="12">
        <v>2.7756524186664251E-2</v>
      </c>
    </row>
    <row r="337" spans="1:26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0</v>
      </c>
      <c r="F337" s="1">
        <f t="shared" si="30"/>
        <v>0.45654577596780477</v>
      </c>
      <c r="G337" s="2">
        <f t="shared" si="31"/>
        <v>9.7104227992969389E-2</v>
      </c>
      <c r="H337" s="3">
        <v>4.0933676940244183E-2</v>
      </c>
      <c r="I337" s="3">
        <v>9.178663862863614E-3</v>
      </c>
      <c r="J337" s="3">
        <v>3.0007969301335324E-2</v>
      </c>
      <c r="K337" s="3">
        <v>1.6983917888526275E-2</v>
      </c>
      <c r="L337" s="5">
        <f t="shared" si="32"/>
        <v>7.7785533079498467E-2</v>
      </c>
      <c r="M337" s="6">
        <v>4.8869749203140404E-2</v>
      </c>
      <c r="N337" s="6">
        <v>1.2939540720635141E-2</v>
      </c>
      <c r="O337" s="6">
        <v>1.5976243155722925E-2</v>
      </c>
      <c r="P337" s="15">
        <f t="shared" si="33"/>
        <v>8.0054012335809305E-2</v>
      </c>
      <c r="Q337" s="14">
        <v>4.6787958321581329E-2</v>
      </c>
      <c r="R337" s="14">
        <v>3.3266054014227983E-2</v>
      </c>
      <c r="S337" s="16">
        <f t="shared" si="34"/>
        <v>9.4323929925920008E-2</v>
      </c>
      <c r="T337" s="4">
        <v>4.6173302548523684E-2</v>
      </c>
      <c r="U337" s="4">
        <v>4.8150627377396331E-2</v>
      </c>
      <c r="V337" s="7">
        <f t="shared" si="35"/>
        <v>0.1072780726336076</v>
      </c>
      <c r="W337" s="12">
        <v>1.9191099284998979E-2</v>
      </c>
      <c r="X337" s="12">
        <v>3.8184942263690916E-2</v>
      </c>
      <c r="Y337" s="12">
        <v>2.1806885675655332E-2</v>
      </c>
      <c r="Z337" s="12">
        <v>2.8095145409262379E-2</v>
      </c>
    </row>
    <row r="338" spans="1:26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0</v>
      </c>
      <c r="F338" s="1">
        <f t="shared" si="30"/>
        <v>0.45817817880747103</v>
      </c>
      <c r="G338" s="2">
        <f t="shared" si="31"/>
        <v>0.10574133578828993</v>
      </c>
      <c r="H338" s="3">
        <v>4.3069502373167805E-2</v>
      </c>
      <c r="I338" s="3">
        <v>9.7610562807372032E-3</v>
      </c>
      <c r="J338" s="3">
        <v>3.5079774564329265E-2</v>
      </c>
      <c r="K338" s="3">
        <v>1.7831002570055654E-2</v>
      </c>
      <c r="L338" s="5">
        <f t="shared" si="32"/>
        <v>7.77674631988301E-2</v>
      </c>
      <c r="M338" s="6">
        <v>4.8427264346890209E-2</v>
      </c>
      <c r="N338" s="6">
        <v>1.2662864190715958E-2</v>
      </c>
      <c r="O338" s="6">
        <v>1.6677334661223935E-2</v>
      </c>
      <c r="P338" s="15">
        <f t="shared" si="33"/>
        <v>8.2372656360662322E-2</v>
      </c>
      <c r="Q338" s="14">
        <v>4.8154284891670882E-2</v>
      </c>
      <c r="R338" s="14">
        <v>3.4218371468991433E-2</v>
      </c>
      <c r="S338" s="16">
        <f t="shared" si="34"/>
        <v>9.6801690821743461E-2</v>
      </c>
      <c r="T338" s="4">
        <v>4.5902126678712539E-2</v>
      </c>
      <c r="U338" s="4">
        <v>5.0899564143030922E-2</v>
      </c>
      <c r="V338" s="7">
        <f t="shared" si="35"/>
        <v>9.5495032637945246E-2</v>
      </c>
      <c r="W338" s="12">
        <v>1.5852247148474857E-2</v>
      </c>
      <c r="X338" s="12">
        <v>3.4454100043928064E-2</v>
      </c>
      <c r="Y338" s="12">
        <v>2.0178022258814647E-2</v>
      </c>
      <c r="Z338" s="12">
        <v>2.5010663186727674E-2</v>
      </c>
    </row>
    <row r="339" spans="1:26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0</v>
      </c>
      <c r="F339" s="1">
        <f t="shared" si="30"/>
        <v>0.46462906285306566</v>
      </c>
      <c r="G339" s="2">
        <f t="shared" si="31"/>
        <v>8.8720024626877142E-2</v>
      </c>
      <c r="H339" s="3">
        <v>3.7692566492262457E-2</v>
      </c>
      <c r="I339" s="3">
        <v>8.3514114261802035E-3</v>
      </c>
      <c r="J339" s="3">
        <v>2.8351366380184522E-2</v>
      </c>
      <c r="K339" s="3">
        <v>1.4324680328249965E-2</v>
      </c>
      <c r="L339" s="5">
        <f t="shared" si="32"/>
        <v>6.4755548503751495E-2</v>
      </c>
      <c r="M339" s="6">
        <v>4.2679689653509788E-2</v>
      </c>
      <c r="N339" s="6">
        <v>1.0108663899495607E-2</v>
      </c>
      <c r="O339" s="6">
        <v>1.1967194950746099E-2</v>
      </c>
      <c r="P339" s="15">
        <f t="shared" si="33"/>
        <v>7.8616187153575406E-2</v>
      </c>
      <c r="Q339" s="14">
        <v>4.7656090374321197E-2</v>
      </c>
      <c r="R339" s="14">
        <v>3.0960096779254213E-2</v>
      </c>
      <c r="S339" s="16">
        <f t="shared" si="34"/>
        <v>0.10712760326473196</v>
      </c>
      <c r="T339" s="4">
        <v>5.3179330036117405E-2</v>
      </c>
      <c r="U339" s="4">
        <v>5.3948273228614556E-2</v>
      </c>
      <c r="V339" s="7">
        <f t="shared" si="35"/>
        <v>0.12540969930412968</v>
      </c>
      <c r="W339" s="12">
        <v>2.1246483965614696E-2</v>
      </c>
      <c r="X339" s="12">
        <v>4.3695138598781297E-2</v>
      </c>
      <c r="Y339" s="12">
        <v>2.5995399605667595E-2</v>
      </c>
      <c r="Z339" s="12">
        <v>3.4472677134066099E-2</v>
      </c>
    </row>
    <row r="340" spans="1:26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0</v>
      </c>
      <c r="F340" s="1">
        <f t="shared" si="30"/>
        <v>0.45692233805734506</v>
      </c>
      <c r="G340" s="2">
        <f t="shared" si="31"/>
        <v>9.6892684449704239E-2</v>
      </c>
      <c r="H340" s="3">
        <v>3.9765106158114426E-2</v>
      </c>
      <c r="I340" s="3">
        <v>8.9751825048500402E-3</v>
      </c>
      <c r="J340" s="3">
        <v>3.0670348665168205E-2</v>
      </c>
      <c r="K340" s="3">
        <v>1.7482047121571569E-2</v>
      </c>
      <c r="L340" s="5">
        <f t="shared" si="32"/>
        <v>7.9782002413301689E-2</v>
      </c>
      <c r="M340" s="6">
        <v>5.0381601115370531E-2</v>
      </c>
      <c r="N340" s="6">
        <v>1.321016526278198E-2</v>
      </c>
      <c r="O340" s="6">
        <v>1.6190236035149193E-2</v>
      </c>
      <c r="P340" s="15">
        <f t="shared" si="33"/>
        <v>8.4182569421681952E-2</v>
      </c>
      <c r="Q340" s="14">
        <v>5.0083257261229544E-2</v>
      </c>
      <c r="R340" s="14">
        <v>3.4099312160452401E-2</v>
      </c>
      <c r="S340" s="16">
        <f t="shared" si="34"/>
        <v>9.0404217821524718E-2</v>
      </c>
      <c r="T340" s="4">
        <v>4.467777999011989E-2</v>
      </c>
      <c r="U340" s="4">
        <v>4.5726437831404829E-2</v>
      </c>
      <c r="V340" s="7">
        <f t="shared" si="35"/>
        <v>0.10566086395113249</v>
      </c>
      <c r="W340" s="12">
        <v>1.8476377685076512E-2</v>
      </c>
      <c r="X340" s="12">
        <v>3.7541703346417168E-2</v>
      </c>
      <c r="Y340" s="12">
        <v>2.1881187745534776E-2</v>
      </c>
      <c r="Z340" s="12">
        <v>2.7761595174104019E-2</v>
      </c>
    </row>
    <row r="341" spans="1:26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0</v>
      </c>
      <c r="F341" s="1">
        <f t="shared" si="30"/>
        <v>0.46508065428145884</v>
      </c>
      <c r="G341" s="2">
        <f t="shared" si="31"/>
        <v>0.10385306414619767</v>
      </c>
      <c r="H341" s="3">
        <v>4.3468034106127866E-2</v>
      </c>
      <c r="I341" s="3">
        <v>9.4437937254602585E-3</v>
      </c>
      <c r="J341" s="3">
        <v>3.3616878430174607E-2</v>
      </c>
      <c r="K341" s="3">
        <v>1.7324357884434937E-2</v>
      </c>
      <c r="L341" s="5">
        <f t="shared" si="32"/>
        <v>7.3709944764209487E-2</v>
      </c>
      <c r="M341" s="6">
        <v>4.6748854018396409E-2</v>
      </c>
      <c r="N341" s="6">
        <v>1.1148272419166785E-2</v>
      </c>
      <c r="O341" s="6">
        <v>1.5812818326646289E-2</v>
      </c>
      <c r="P341" s="15">
        <f t="shared" si="33"/>
        <v>7.753289102890705E-2</v>
      </c>
      <c r="Q341" s="14">
        <v>4.5829659821890967E-2</v>
      </c>
      <c r="R341" s="14">
        <v>3.1703231207016083E-2</v>
      </c>
      <c r="S341" s="16">
        <f t="shared" si="34"/>
        <v>0.10478946201267646</v>
      </c>
      <c r="T341" s="4">
        <v>5.08928143418605E-2</v>
      </c>
      <c r="U341" s="4">
        <v>5.3896647670815957E-2</v>
      </c>
      <c r="V341" s="7">
        <f t="shared" si="35"/>
        <v>0.10519529232946814</v>
      </c>
      <c r="W341" s="12">
        <v>1.6871240606098618E-2</v>
      </c>
      <c r="X341" s="12">
        <v>3.9368169435379623E-2</v>
      </c>
      <c r="Y341" s="12">
        <v>2.152799854146956E-2</v>
      </c>
      <c r="Z341" s="12">
        <v>2.7427883746520353E-2</v>
      </c>
    </row>
    <row r="342" spans="1:26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0</v>
      </c>
      <c r="F342" s="1">
        <f t="shared" si="30"/>
        <v>0.45449757605816532</v>
      </c>
      <c r="G342" s="2">
        <f t="shared" si="31"/>
        <v>0.11072588604907427</v>
      </c>
      <c r="H342" s="3">
        <v>4.6014357905869212E-2</v>
      </c>
      <c r="I342" s="3">
        <v>1.0321639997819491E-2</v>
      </c>
      <c r="J342" s="3">
        <v>3.577960599145396E-2</v>
      </c>
      <c r="K342" s="3">
        <v>1.8610282153931592E-2</v>
      </c>
      <c r="L342" s="5">
        <f t="shared" si="32"/>
        <v>8.2474901144653154E-2</v>
      </c>
      <c r="M342" s="6">
        <v>5.2630656638225824E-2</v>
      </c>
      <c r="N342" s="6">
        <v>1.2891916186515978E-2</v>
      </c>
      <c r="O342" s="6">
        <v>1.6952328319911353E-2</v>
      </c>
      <c r="P342" s="15">
        <f t="shared" si="33"/>
        <v>8.4775122554467036E-2</v>
      </c>
      <c r="Q342" s="14">
        <v>4.923193462010346E-2</v>
      </c>
      <c r="R342" s="14">
        <v>3.554318793436357E-2</v>
      </c>
      <c r="S342" s="16">
        <f t="shared" si="34"/>
        <v>8.9981393992088585E-2</v>
      </c>
      <c r="T342" s="4">
        <v>4.1596750283168497E-2</v>
      </c>
      <c r="U342" s="4">
        <v>4.8384643708920087E-2</v>
      </c>
      <c r="V342" s="7">
        <f t="shared" si="35"/>
        <v>8.654027231788225E-2</v>
      </c>
      <c r="W342" s="12">
        <v>1.4058181003695484E-2</v>
      </c>
      <c r="X342" s="12">
        <v>3.152072417223814E-2</v>
      </c>
      <c r="Y342" s="12">
        <v>1.8891984963215452E-2</v>
      </c>
      <c r="Z342" s="12">
        <v>2.2069382178733159E-2</v>
      </c>
    </row>
    <row r="343" spans="1:26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0</v>
      </c>
      <c r="F343" s="1">
        <f t="shared" si="30"/>
        <v>0.45051306345250575</v>
      </c>
      <c r="G343" s="2">
        <f t="shared" si="31"/>
        <v>0.10172599752295555</v>
      </c>
      <c r="H343" s="3">
        <v>4.1946816691160342E-2</v>
      </c>
      <c r="I343" s="3">
        <v>9.6990597998914442E-3</v>
      </c>
      <c r="J343" s="3">
        <v>3.1091294239656442E-2</v>
      </c>
      <c r="K343" s="3">
        <v>1.8988826792247331E-2</v>
      </c>
      <c r="L343" s="5">
        <f t="shared" si="32"/>
        <v>9.3968892503376533E-2</v>
      </c>
      <c r="M343" s="6">
        <v>5.8776889427062967E-2</v>
      </c>
      <c r="N343" s="6">
        <v>1.6240843584590745E-2</v>
      </c>
      <c r="O343" s="6">
        <v>1.8951159491722821E-2</v>
      </c>
      <c r="P343" s="15">
        <f t="shared" si="33"/>
        <v>8.9090275327786711E-2</v>
      </c>
      <c r="Q343" s="14">
        <v>5.0482354859604103E-2</v>
      </c>
      <c r="R343" s="14">
        <v>3.8607920468182615E-2</v>
      </c>
      <c r="S343" s="16">
        <f t="shared" si="34"/>
        <v>7.944698159846178E-2</v>
      </c>
      <c r="T343" s="4">
        <v>3.8618425087147204E-2</v>
      </c>
      <c r="U343" s="4">
        <v>4.0828556511314569E-2</v>
      </c>
      <c r="V343" s="7">
        <f t="shared" si="35"/>
        <v>8.6280916499925225E-2</v>
      </c>
      <c r="W343" s="12">
        <v>1.6424562936411213E-2</v>
      </c>
      <c r="X343" s="12">
        <v>2.9336421526342582E-2</v>
      </c>
      <c r="Y343" s="12">
        <v>1.8779317311460243E-2</v>
      </c>
      <c r="Z343" s="12">
        <v>2.1740614725711174E-2</v>
      </c>
    </row>
    <row r="344" spans="1:26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0</v>
      </c>
      <c r="F344" s="1">
        <f t="shared" si="30"/>
        <v>0.45616884725252344</v>
      </c>
      <c r="G344" s="2">
        <f t="shared" si="31"/>
        <v>0.10009880302887114</v>
      </c>
      <c r="H344" s="3">
        <v>4.0841116466539651E-2</v>
      </c>
      <c r="I344" s="3">
        <v>9.5745120583111635E-3</v>
      </c>
      <c r="J344" s="3">
        <v>3.1299564334451323E-2</v>
      </c>
      <c r="K344" s="3">
        <v>1.8383610169569006E-2</v>
      </c>
      <c r="L344" s="5">
        <f t="shared" si="32"/>
        <v>8.7109556852102643E-2</v>
      </c>
      <c r="M344" s="6">
        <v>5.3960816195192031E-2</v>
      </c>
      <c r="N344" s="6">
        <v>1.5322011330370819E-2</v>
      </c>
      <c r="O344" s="6">
        <v>1.7826729326539791E-2</v>
      </c>
      <c r="P344" s="15">
        <f t="shared" si="33"/>
        <v>8.5190291152056397E-2</v>
      </c>
      <c r="Q344" s="14">
        <v>4.9400321617991197E-2</v>
      </c>
      <c r="R344" s="14">
        <v>3.5789969534065207E-2</v>
      </c>
      <c r="S344" s="16">
        <f t="shared" si="34"/>
        <v>8.4134470962222693E-2</v>
      </c>
      <c r="T344" s="4">
        <v>4.1832050360771908E-2</v>
      </c>
      <c r="U344" s="4">
        <v>4.2302420601450785E-2</v>
      </c>
      <c r="V344" s="7">
        <f t="shared" si="35"/>
        <v>9.9635725257270547E-2</v>
      </c>
      <c r="W344" s="12">
        <v>1.9039292284383596E-2</v>
      </c>
      <c r="X344" s="12">
        <v>3.3315487023684212E-2</v>
      </c>
      <c r="Y344" s="12">
        <v>2.1256309776232052E-2</v>
      </c>
      <c r="Z344" s="12">
        <v>2.6024636172970676E-2</v>
      </c>
    </row>
    <row r="345" spans="1:26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0</v>
      </c>
      <c r="F345" s="1">
        <f t="shared" si="30"/>
        <v>0.45713160563480471</v>
      </c>
      <c r="G345" s="2">
        <f t="shared" si="31"/>
        <v>9.7915577881917404E-2</v>
      </c>
      <c r="H345" s="3">
        <v>4.005201166714141E-2</v>
      </c>
      <c r="I345" s="3">
        <v>9.0255973520693752E-3</v>
      </c>
      <c r="J345" s="3">
        <v>3.0515525314911737E-2</v>
      </c>
      <c r="K345" s="3">
        <v>1.832244354779489E-2</v>
      </c>
      <c r="L345" s="5">
        <f t="shared" si="32"/>
        <v>8.1687321275025274E-2</v>
      </c>
      <c r="M345" s="6">
        <v>5.0981346595029259E-2</v>
      </c>
      <c r="N345" s="6">
        <v>1.3794715302274427E-2</v>
      </c>
      <c r="O345" s="6">
        <v>1.6911259377721592E-2</v>
      </c>
      <c r="P345" s="15">
        <f t="shared" si="33"/>
        <v>8.3411790913167999E-2</v>
      </c>
      <c r="Q345" s="14">
        <v>4.9710496377803746E-2</v>
      </c>
      <c r="R345" s="14">
        <v>3.370129453536426E-2</v>
      </c>
      <c r="S345" s="16">
        <f t="shared" si="34"/>
        <v>8.7898507841822293E-2</v>
      </c>
      <c r="T345" s="4">
        <v>4.3982647192682862E-2</v>
      </c>
      <c r="U345" s="4">
        <v>4.3915860649139424E-2</v>
      </c>
      <c r="V345" s="7">
        <f t="shared" si="35"/>
        <v>0.10621840772287169</v>
      </c>
      <c r="W345" s="12">
        <v>1.9447498238580423E-2</v>
      </c>
      <c r="X345" s="12">
        <v>3.5372402920340142E-2</v>
      </c>
      <c r="Y345" s="12">
        <v>2.2597499350156074E-2</v>
      </c>
      <c r="Z345" s="12">
        <v>2.8801007213795058E-2</v>
      </c>
    </row>
    <row r="346" spans="1:26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0</v>
      </c>
      <c r="F346" s="1">
        <f t="shared" si="30"/>
        <v>0.46166744622955247</v>
      </c>
      <c r="G346" s="2">
        <f t="shared" si="31"/>
        <v>0.10122527227729478</v>
      </c>
      <c r="H346" s="3">
        <v>4.1766724643572894E-2</v>
      </c>
      <c r="I346" s="3">
        <v>9.4957363401761748E-3</v>
      </c>
      <c r="J346" s="3">
        <v>3.1872278997407744E-2</v>
      </c>
      <c r="K346" s="3">
        <v>1.8090532296137961E-2</v>
      </c>
      <c r="L346" s="5">
        <f t="shared" si="32"/>
        <v>7.8535027599661772E-2</v>
      </c>
      <c r="M346" s="6">
        <v>4.9423496786839972E-2</v>
      </c>
      <c r="N346" s="6">
        <v>1.24995767464964E-2</v>
      </c>
      <c r="O346" s="6">
        <v>1.6611954066325402E-2</v>
      </c>
      <c r="P346" s="15">
        <f t="shared" si="33"/>
        <v>8.2693258599270861E-2</v>
      </c>
      <c r="Q346" s="14">
        <v>4.8865260886126097E-2</v>
      </c>
      <c r="R346" s="14">
        <v>3.3827997713144764E-2</v>
      </c>
      <c r="S346" s="16">
        <f t="shared" si="34"/>
        <v>9.328397346381892E-2</v>
      </c>
      <c r="T346" s="4">
        <v>4.6182959221219018E-2</v>
      </c>
      <c r="U346" s="4">
        <v>4.7101014242599902E-2</v>
      </c>
      <c r="V346" s="7">
        <f t="shared" si="35"/>
        <v>0.10592991428950617</v>
      </c>
      <c r="W346" s="12">
        <v>1.8427271781036279E-2</v>
      </c>
      <c r="X346" s="12">
        <v>3.7252026588803638E-2</v>
      </c>
      <c r="Y346" s="12">
        <v>2.2000709341589989E-2</v>
      </c>
      <c r="Z346" s="12">
        <v>2.8249906578076262E-2</v>
      </c>
    </row>
    <row r="347" spans="1:26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0</v>
      </c>
      <c r="F347" s="1">
        <f t="shared" si="30"/>
        <v>0.46703542533768738</v>
      </c>
      <c r="G347" s="2">
        <f t="shared" si="31"/>
        <v>9.1097762927556447E-2</v>
      </c>
      <c r="H347" s="3">
        <v>3.6524984401635326E-2</v>
      </c>
      <c r="I347" s="3">
        <v>8.762692895054363E-3</v>
      </c>
      <c r="J347" s="3">
        <v>2.8746573522962619E-2</v>
      </c>
      <c r="K347" s="3">
        <v>1.7063512107904147E-2</v>
      </c>
      <c r="L347" s="5">
        <f t="shared" si="32"/>
        <v>7.011077423794404E-2</v>
      </c>
      <c r="M347" s="6">
        <v>4.3304398124804896E-2</v>
      </c>
      <c r="N347" s="6">
        <v>1.1910615635241638E-2</v>
      </c>
      <c r="O347" s="6">
        <v>1.4895760477897507E-2</v>
      </c>
      <c r="P347" s="15">
        <f t="shared" si="33"/>
        <v>7.7143225703457746E-2</v>
      </c>
      <c r="Q347" s="14">
        <v>4.7059029784090017E-2</v>
      </c>
      <c r="R347" s="14">
        <v>3.0084195919367722E-2</v>
      </c>
      <c r="S347" s="16">
        <f t="shared" si="34"/>
        <v>0.10293330600655382</v>
      </c>
      <c r="T347" s="4">
        <v>5.2380768059169622E-2</v>
      </c>
      <c r="U347" s="4">
        <v>5.05525379473842E-2</v>
      </c>
      <c r="V347" s="7">
        <f t="shared" si="35"/>
        <v>0.12575035646217531</v>
      </c>
      <c r="W347" s="12">
        <v>2.255957825771333E-2</v>
      </c>
      <c r="X347" s="12">
        <v>4.0668101114761906E-2</v>
      </c>
      <c r="Y347" s="12">
        <v>2.6347351563948448E-2</v>
      </c>
      <c r="Z347" s="12">
        <v>3.6175325525751631E-2</v>
      </c>
    </row>
    <row r="348" spans="1:26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0</v>
      </c>
      <c r="F348" s="1">
        <f t="shared" si="30"/>
        <v>0.46482210139335833</v>
      </c>
      <c r="G348" s="2">
        <f t="shared" si="31"/>
        <v>9.6031632238693293E-2</v>
      </c>
      <c r="H348" s="3">
        <v>4.0040276889628371E-2</v>
      </c>
      <c r="I348" s="3">
        <v>8.9875977726395061E-3</v>
      </c>
      <c r="J348" s="3">
        <v>3.0209646551347415E-2</v>
      </c>
      <c r="K348" s="3">
        <v>1.6794111025077996E-2</v>
      </c>
      <c r="L348" s="5">
        <f t="shared" si="32"/>
        <v>7.8300280506580403E-2</v>
      </c>
      <c r="M348" s="6">
        <v>5.0478796024486454E-2</v>
      </c>
      <c r="N348" s="6">
        <v>1.294114367765207E-2</v>
      </c>
      <c r="O348" s="6">
        <v>1.4880340804441875E-2</v>
      </c>
      <c r="P348" s="15">
        <f t="shared" si="33"/>
        <v>8.4626795878405117E-2</v>
      </c>
      <c r="Q348" s="14">
        <v>4.9825114285267078E-2</v>
      </c>
      <c r="R348" s="14">
        <v>3.480168159313804E-2</v>
      </c>
      <c r="S348" s="16">
        <f t="shared" si="34"/>
        <v>9.3222863033676898E-2</v>
      </c>
      <c r="T348" s="4">
        <v>4.7007895256009631E-2</v>
      </c>
      <c r="U348" s="4">
        <v>4.6214967777667267E-2</v>
      </c>
      <c r="V348" s="7">
        <f t="shared" si="35"/>
        <v>0.11264052973600264</v>
      </c>
      <c r="W348" s="12">
        <v>1.9526946220541658E-2</v>
      </c>
      <c r="X348" s="12">
        <v>4.0510212137396674E-2</v>
      </c>
      <c r="Y348" s="12">
        <v>2.3035141767132585E-2</v>
      </c>
      <c r="Z348" s="12">
        <v>2.956822961093173E-2</v>
      </c>
    </row>
    <row r="349" spans="1:26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0</v>
      </c>
      <c r="F349" s="1">
        <f t="shared" si="30"/>
        <v>0.45993910208848815</v>
      </c>
      <c r="G349" s="2">
        <f t="shared" si="31"/>
        <v>0.10450408856306048</v>
      </c>
      <c r="H349" s="3">
        <v>4.2891235571304975E-2</v>
      </c>
      <c r="I349" s="3">
        <v>9.9655844838747905E-3</v>
      </c>
      <c r="J349" s="3">
        <v>3.3320335057760837E-2</v>
      </c>
      <c r="K349" s="3">
        <v>1.8326933450119872E-2</v>
      </c>
      <c r="L349" s="5">
        <f t="shared" si="32"/>
        <v>8.7075278201733636E-2</v>
      </c>
      <c r="M349" s="6">
        <v>5.7969226443817919E-2</v>
      </c>
      <c r="N349" s="6">
        <v>1.3279163324694433E-2</v>
      </c>
      <c r="O349" s="6">
        <v>1.5826888433221289E-2</v>
      </c>
      <c r="P349" s="15">
        <f t="shared" si="33"/>
        <v>8.9341905076123176E-2</v>
      </c>
      <c r="Q349" s="14">
        <v>5.1845128605704255E-2</v>
      </c>
      <c r="R349" s="14">
        <v>3.7496776470418922E-2</v>
      </c>
      <c r="S349" s="16">
        <f t="shared" si="34"/>
        <v>7.9360926495266271E-2</v>
      </c>
      <c r="T349" s="4">
        <v>3.7303131886438613E-2</v>
      </c>
      <c r="U349" s="4">
        <v>4.2057794608827651E-2</v>
      </c>
      <c r="V349" s="7">
        <f t="shared" si="35"/>
        <v>9.9656903752304557E-2</v>
      </c>
      <c r="W349" s="12">
        <v>1.5831109558267373E-2</v>
      </c>
      <c r="X349" s="12">
        <v>3.8678529315864546E-2</v>
      </c>
      <c r="Y349" s="12">
        <v>2.0685492506306764E-2</v>
      </c>
      <c r="Z349" s="12">
        <v>2.4461772371865878E-2</v>
      </c>
    </row>
    <row r="350" spans="1:26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0</v>
      </c>
      <c r="F350" s="1">
        <f t="shared" si="30"/>
        <v>0.46269939116620845</v>
      </c>
      <c r="G350" s="2">
        <f t="shared" si="31"/>
        <v>0.11267642429886274</v>
      </c>
      <c r="H350" s="3">
        <v>4.5155727658013296E-2</v>
      </c>
      <c r="I350" s="3">
        <v>1.0408543925293775E-2</v>
      </c>
      <c r="J350" s="3">
        <v>3.8514521589698203E-2</v>
      </c>
      <c r="K350" s="3">
        <v>1.8597631125857474E-2</v>
      </c>
      <c r="L350" s="5">
        <f t="shared" si="32"/>
        <v>7.9410102195564658E-2</v>
      </c>
      <c r="M350" s="6">
        <v>5.1091588601318516E-2</v>
      </c>
      <c r="N350" s="6">
        <v>1.2139472136562185E-2</v>
      </c>
      <c r="O350" s="6">
        <v>1.6179041457683948E-2</v>
      </c>
      <c r="P350" s="15">
        <f t="shared" si="33"/>
        <v>8.4895854323035203E-2</v>
      </c>
      <c r="Q350" s="14">
        <v>4.9275081049460365E-2</v>
      </c>
      <c r="R350" s="14">
        <v>3.5620773273574845E-2</v>
      </c>
      <c r="S350" s="16">
        <f t="shared" si="34"/>
        <v>9.1124825362345827E-2</v>
      </c>
      <c r="T350" s="4">
        <v>4.2195363939502725E-2</v>
      </c>
      <c r="U350" s="4">
        <v>4.8929461422843101E-2</v>
      </c>
      <c r="V350" s="7">
        <f t="shared" si="35"/>
        <v>9.4592184986399985E-2</v>
      </c>
      <c r="W350" s="12">
        <v>1.4598740553047699E-2</v>
      </c>
      <c r="X350" s="12">
        <v>3.5334644158621614E-2</v>
      </c>
      <c r="Y350" s="12">
        <v>2.0011254870508345E-2</v>
      </c>
      <c r="Z350" s="12">
        <v>2.4647545404222333E-2</v>
      </c>
    </row>
    <row r="351" spans="1:26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0</v>
      </c>
      <c r="F351" s="1">
        <f t="shared" si="30"/>
        <v>0.45890363389814381</v>
      </c>
      <c r="G351" s="2">
        <f t="shared" si="31"/>
        <v>0.10602757047211994</v>
      </c>
      <c r="H351" s="3">
        <v>4.4599948395881002E-2</v>
      </c>
      <c r="I351" s="3">
        <v>1.0055732222701966E-2</v>
      </c>
      <c r="J351" s="3">
        <v>3.4731419258854875E-2</v>
      </c>
      <c r="K351" s="3">
        <v>1.6640470594682093E-2</v>
      </c>
      <c r="L351" s="5">
        <f t="shared" si="32"/>
        <v>7.3737974257416877E-2</v>
      </c>
      <c r="M351" s="6">
        <v>4.9276069999003011E-2</v>
      </c>
      <c r="N351" s="6">
        <v>1.0848305314826407E-2</v>
      </c>
      <c r="O351" s="6">
        <v>1.3613598943587461E-2</v>
      </c>
      <c r="P351" s="15">
        <f t="shared" si="33"/>
        <v>8.0405103257359944E-2</v>
      </c>
      <c r="Q351" s="14">
        <v>4.5838164488954593E-2</v>
      </c>
      <c r="R351" s="14">
        <v>3.4566938768405352E-2</v>
      </c>
      <c r="S351" s="16">
        <f t="shared" si="34"/>
        <v>0.1018513156554955</v>
      </c>
      <c r="T351" s="4">
        <v>4.6166069238387786E-2</v>
      </c>
      <c r="U351" s="4">
        <v>5.5685246417107717E-2</v>
      </c>
      <c r="V351" s="7">
        <f t="shared" si="35"/>
        <v>9.6881670255751576E-2</v>
      </c>
      <c r="W351" s="12">
        <v>1.5183598893943984E-2</v>
      </c>
      <c r="X351" s="12">
        <v>3.6462194189518633E-2</v>
      </c>
      <c r="Y351" s="12">
        <v>2.0398597481537929E-2</v>
      </c>
      <c r="Z351" s="12">
        <v>2.4837279690751033E-2</v>
      </c>
    </row>
    <row r="352" spans="1:26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0</v>
      </c>
      <c r="F352" s="1">
        <f t="shared" si="30"/>
        <v>0.46355971142500635</v>
      </c>
      <c r="G352" s="2">
        <f t="shared" si="31"/>
        <v>0.10554008063991943</v>
      </c>
      <c r="H352" s="3">
        <v>4.351914602899714E-2</v>
      </c>
      <c r="I352" s="3">
        <v>1.0111598069116079E-2</v>
      </c>
      <c r="J352" s="3">
        <v>3.3974263532032846E-2</v>
      </c>
      <c r="K352" s="3">
        <v>1.7935073009773365E-2</v>
      </c>
      <c r="L352" s="5">
        <f t="shared" si="32"/>
        <v>7.8365022434510864E-2</v>
      </c>
      <c r="M352" s="6">
        <v>5.0933465983932572E-2</v>
      </c>
      <c r="N352" s="6">
        <v>1.1654165576027567E-2</v>
      </c>
      <c r="O352" s="6">
        <v>1.5777390874550729E-2</v>
      </c>
      <c r="P352" s="15">
        <f t="shared" si="33"/>
        <v>8.4831831052685186E-2</v>
      </c>
      <c r="Q352" s="14">
        <v>4.9592627850340618E-2</v>
      </c>
      <c r="R352" s="14">
        <v>3.5239203202344561E-2</v>
      </c>
      <c r="S352" s="16">
        <f t="shared" si="34"/>
        <v>9.4337914623958241E-2</v>
      </c>
      <c r="T352" s="4">
        <v>4.4239043382474162E-2</v>
      </c>
      <c r="U352" s="4">
        <v>5.0098871241484086E-2</v>
      </c>
      <c r="V352" s="7">
        <f t="shared" si="35"/>
        <v>0.10048486267393263</v>
      </c>
      <c r="W352" s="12">
        <v>1.5240015231273187E-2</v>
      </c>
      <c r="X352" s="12">
        <v>3.8396797277425364E-2</v>
      </c>
      <c r="Y352" s="12">
        <v>2.0817770549588506E-2</v>
      </c>
      <c r="Z352" s="12">
        <v>2.6030279615645569E-2</v>
      </c>
    </row>
    <row r="353" spans="1:26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0</v>
      </c>
      <c r="F353" s="1">
        <f t="shared" si="30"/>
        <v>0.45511500833743701</v>
      </c>
      <c r="G353" s="2">
        <f t="shared" si="31"/>
        <v>0.10504246349304083</v>
      </c>
      <c r="H353" s="3">
        <v>4.2698820265632056E-2</v>
      </c>
      <c r="I353" s="3">
        <v>1.0257594899343057E-2</v>
      </c>
      <c r="J353" s="3">
        <v>3.5084122393244842E-2</v>
      </c>
      <c r="K353" s="3">
        <v>1.7001925934820888E-2</v>
      </c>
      <c r="L353" s="5">
        <f t="shared" si="32"/>
        <v>6.8297835276095994E-2</v>
      </c>
      <c r="M353" s="6">
        <v>4.3629877821397343E-2</v>
      </c>
      <c r="N353" s="6">
        <v>1.0239008197852692E-2</v>
      </c>
      <c r="O353" s="6">
        <v>1.4428949256845959E-2</v>
      </c>
      <c r="P353" s="15">
        <f t="shared" si="33"/>
        <v>7.6973765583855505E-2</v>
      </c>
      <c r="Q353" s="14">
        <v>4.5956227303516478E-2</v>
      </c>
      <c r="R353" s="14">
        <v>3.1017538280339027E-2</v>
      </c>
      <c r="S353" s="16">
        <f t="shared" si="34"/>
        <v>0.102621170952802</v>
      </c>
      <c r="T353" s="4">
        <v>4.7077745309094067E-2</v>
      </c>
      <c r="U353" s="4">
        <v>5.5543425643707935E-2</v>
      </c>
      <c r="V353" s="7">
        <f t="shared" si="35"/>
        <v>0.10217977303164269</v>
      </c>
      <c r="W353" s="12">
        <v>1.5319220283659046E-2</v>
      </c>
      <c r="X353" s="12">
        <v>3.7182763779574919E-2</v>
      </c>
      <c r="Y353" s="12">
        <v>2.122932487470286E-2</v>
      </c>
      <c r="Z353" s="12">
        <v>2.8448464093705876E-2</v>
      </c>
    </row>
    <row r="354" spans="1:26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0</v>
      </c>
      <c r="F354" s="1">
        <f t="shared" si="30"/>
        <v>0.46440537371433444</v>
      </c>
      <c r="G354" s="2">
        <f t="shared" si="31"/>
        <v>0.11436636166769475</v>
      </c>
      <c r="H354" s="3">
        <v>4.8138439094129182E-2</v>
      </c>
      <c r="I354" s="3">
        <v>1.0647309312621336E-2</v>
      </c>
      <c r="J354" s="3">
        <v>3.7978172466371612E-2</v>
      </c>
      <c r="K354" s="3">
        <v>1.760244079457261E-2</v>
      </c>
      <c r="L354" s="5">
        <f t="shared" si="32"/>
        <v>8.0583945107994465E-2</v>
      </c>
      <c r="M354" s="6">
        <v>5.3242862685070523E-2</v>
      </c>
      <c r="N354" s="6">
        <v>1.1530128204477349E-2</v>
      </c>
      <c r="O354" s="6">
        <v>1.58109542184466E-2</v>
      </c>
      <c r="P354" s="15">
        <f t="shared" si="33"/>
        <v>8.2572541047927217E-2</v>
      </c>
      <c r="Q354" s="14">
        <v>4.8045858646667945E-2</v>
      </c>
      <c r="R354" s="14">
        <v>3.4526682401259272E-2</v>
      </c>
      <c r="S354" s="16">
        <f t="shared" si="34"/>
        <v>9.7901591561848467E-2</v>
      </c>
      <c r="T354" s="4">
        <v>4.4014674912436248E-2</v>
      </c>
      <c r="U354" s="4">
        <v>5.3886916649412225E-2</v>
      </c>
      <c r="V354" s="7">
        <f t="shared" si="35"/>
        <v>8.8980934328869485E-2</v>
      </c>
      <c r="W354" s="12">
        <v>1.2957012935425616E-2</v>
      </c>
      <c r="X354" s="12">
        <v>3.4221069487621825E-2</v>
      </c>
      <c r="Y354" s="12">
        <v>1.8805401226388411E-2</v>
      </c>
      <c r="Z354" s="12">
        <v>2.2997450679433637E-2</v>
      </c>
    </row>
    <row r="355" spans="1:26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0</v>
      </c>
      <c r="F355" s="1">
        <f t="shared" si="30"/>
        <v>0.45455369553282809</v>
      </c>
      <c r="G355" s="2">
        <f t="shared" si="31"/>
        <v>9.7238813827534909E-2</v>
      </c>
      <c r="H355" s="3">
        <v>4.0250404655738259E-2</v>
      </c>
      <c r="I355" s="3">
        <v>9.8085002735248221E-3</v>
      </c>
      <c r="J355" s="3">
        <v>2.9385220377479218E-2</v>
      </c>
      <c r="K355" s="3">
        <v>1.7794688520792599E-2</v>
      </c>
      <c r="L355" s="5">
        <f t="shared" si="32"/>
        <v>7.5734486284867994E-2</v>
      </c>
      <c r="M355" s="6">
        <v>5.0111078608605031E-2</v>
      </c>
      <c r="N355" s="6">
        <v>1.2308817206561476E-2</v>
      </c>
      <c r="O355" s="6">
        <v>1.3314590469701485E-2</v>
      </c>
      <c r="P355" s="15">
        <f t="shared" si="33"/>
        <v>7.9953238957718012E-2</v>
      </c>
      <c r="Q355" s="14">
        <v>4.7116416974889011E-2</v>
      </c>
      <c r="R355" s="14">
        <v>3.2836821982829001E-2</v>
      </c>
      <c r="S355" s="16">
        <f t="shared" si="34"/>
        <v>9.34503956035031E-2</v>
      </c>
      <c r="T355" s="4">
        <v>4.5543327734356945E-2</v>
      </c>
      <c r="U355" s="4">
        <v>4.7907067869146162E-2</v>
      </c>
      <c r="V355" s="7">
        <f t="shared" si="35"/>
        <v>0.10817676085920405</v>
      </c>
      <c r="W355" s="12">
        <v>1.7928453427036143E-2</v>
      </c>
      <c r="X355" s="12">
        <v>4.2801026340039613E-2</v>
      </c>
      <c r="Y355" s="12">
        <v>1.9945701332271942E-2</v>
      </c>
      <c r="Z355" s="12">
        <v>2.7501579759856364E-2</v>
      </c>
    </row>
    <row r="356" spans="1:26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0</v>
      </c>
      <c r="F356" s="1">
        <f t="shared" si="30"/>
        <v>0.45389022320689976</v>
      </c>
      <c r="G356" s="2">
        <f t="shared" si="31"/>
        <v>0.10677123055145273</v>
      </c>
      <c r="H356" s="3">
        <v>4.2141497875593112E-2</v>
      </c>
      <c r="I356" s="3">
        <v>1.0740342438403876E-2</v>
      </c>
      <c r="J356" s="3">
        <v>3.3249595629858818E-2</v>
      </c>
      <c r="K356" s="3">
        <v>2.0639794607596924E-2</v>
      </c>
      <c r="L356" s="5">
        <f t="shared" si="32"/>
        <v>8.1394936792131001E-2</v>
      </c>
      <c r="M356" s="6">
        <v>5.0837887787016867E-2</v>
      </c>
      <c r="N356" s="6">
        <v>1.4069047990567168E-2</v>
      </c>
      <c r="O356" s="6">
        <v>1.6488001014546963E-2</v>
      </c>
      <c r="P356" s="15">
        <f t="shared" si="33"/>
        <v>8.0935053828114958E-2</v>
      </c>
      <c r="Q356" s="14">
        <v>4.6637987372752827E-2</v>
      </c>
      <c r="R356" s="14">
        <v>3.4297066455362131E-2</v>
      </c>
      <c r="S356" s="16">
        <f t="shared" si="34"/>
        <v>9.1370310811866709E-2</v>
      </c>
      <c r="T356" s="4">
        <v>4.4333692627484676E-2</v>
      </c>
      <c r="U356" s="4">
        <v>4.7036618184382033E-2</v>
      </c>
      <c r="V356" s="7">
        <f t="shared" si="35"/>
        <v>9.3418691223334391E-2</v>
      </c>
      <c r="W356" s="12">
        <v>1.4675733315043571E-2</v>
      </c>
      <c r="X356" s="12">
        <v>3.7237876087317351E-2</v>
      </c>
      <c r="Y356" s="12">
        <v>1.8244262139598715E-2</v>
      </c>
      <c r="Z356" s="12">
        <v>2.3260819681374754E-2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6"/>
  <sheetViews>
    <sheetView topLeftCell="D1" workbookViewId="0">
      <selection activeCell="F2" sqref="F2:F356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1" width="9" style="3"/>
    <col min="12" max="12" width="25.25" style="5" bestFit="1" customWidth="1"/>
    <col min="13" max="15" width="9" style="6"/>
    <col min="16" max="16" width="23.875" style="15" bestFit="1" customWidth="1"/>
    <col min="17" max="18" width="9" style="14"/>
    <col min="19" max="19" width="9" style="16"/>
    <col min="20" max="21" width="9" style="10"/>
    <col min="22" max="22" width="23.25" style="7" bestFit="1" customWidth="1"/>
    <col min="23" max="26" width="9" style="12"/>
  </cols>
  <sheetData>
    <row r="1" spans="1:26" x14ac:dyDescent="0.3">
      <c r="A1" t="s">
        <v>8</v>
      </c>
      <c r="B1" t="s">
        <v>9</v>
      </c>
      <c r="C1" t="s">
        <v>10</v>
      </c>
      <c r="D1" t="s">
        <v>11</v>
      </c>
      <c r="E1" s="13" t="s">
        <v>12</v>
      </c>
      <c r="F1" s="1" t="s">
        <v>3</v>
      </c>
      <c r="G1" s="2" t="s">
        <v>5</v>
      </c>
      <c r="H1" s="8" t="s">
        <v>370</v>
      </c>
      <c r="I1" s="9" t="s">
        <v>377</v>
      </c>
      <c r="J1" s="9" t="s">
        <v>2</v>
      </c>
      <c r="K1" s="9" t="s">
        <v>373</v>
      </c>
      <c r="L1" s="5" t="s">
        <v>4</v>
      </c>
      <c r="M1" s="11" t="s">
        <v>376</v>
      </c>
      <c r="N1" s="11" t="s">
        <v>378</v>
      </c>
      <c r="O1" s="11" t="s">
        <v>372</v>
      </c>
      <c r="P1" s="15" t="s">
        <v>380</v>
      </c>
      <c r="Q1" s="14" t="s">
        <v>374</v>
      </c>
      <c r="R1" s="14" t="s">
        <v>375</v>
      </c>
      <c r="S1" s="16" t="s">
        <v>6</v>
      </c>
      <c r="T1" s="10" t="s">
        <v>371</v>
      </c>
      <c r="U1" s="10" t="s">
        <v>1</v>
      </c>
      <c r="V1" s="7" t="s">
        <v>7</v>
      </c>
      <c r="W1" s="12" t="s">
        <v>0</v>
      </c>
      <c r="X1" s="12" t="s">
        <v>13</v>
      </c>
      <c r="Y1" s="12" t="s">
        <v>14</v>
      </c>
      <c r="Z1" s="12" t="s">
        <v>379</v>
      </c>
    </row>
    <row r="2" spans="1:26" x14ac:dyDescent="0.3">
      <c r="A2">
        <v>11260</v>
      </c>
      <c r="B2" t="s">
        <v>15</v>
      </c>
      <c r="C2">
        <v>62.212783999999999</v>
      </c>
      <c r="D2">
        <v>-149.67822200000001</v>
      </c>
      <c r="E2">
        <v>140960</v>
      </c>
      <c r="F2" s="1">
        <f>G2+P2+L2+V2+S2</f>
        <v>0.48797043147540525</v>
      </c>
      <c r="G2" s="2">
        <f>SUM(H2:K2)</f>
        <v>0.13934810173857842</v>
      </c>
      <c r="H2" s="3">
        <v>5.2591300639654753E-2</v>
      </c>
      <c r="I2" s="3">
        <v>1.4947194423148335E-2</v>
      </c>
      <c r="J2" s="3">
        <v>4.4183068372315358E-2</v>
      </c>
      <c r="K2" s="3">
        <v>2.7626538303459989E-2</v>
      </c>
      <c r="L2" s="5">
        <f>SUM(M2:O2)</f>
        <v>0.10194504690527413</v>
      </c>
      <c r="M2" s="6">
        <v>6.5309445396016602E-2</v>
      </c>
      <c r="N2" s="6">
        <v>1.7516268306013501E-2</v>
      </c>
      <c r="O2" s="6">
        <v>1.9119333203244038E-2</v>
      </c>
      <c r="P2" s="15">
        <f>SUM(Q2:R2)</f>
        <v>8.1414905760934853E-2</v>
      </c>
      <c r="Q2" s="14">
        <v>4.5216100592208229E-2</v>
      </c>
      <c r="R2" s="14">
        <v>3.619880516872663E-2</v>
      </c>
      <c r="S2" s="16">
        <f>SUM(T2:U2)</f>
        <v>7.7489828910532299E-2</v>
      </c>
      <c r="T2" s="10">
        <v>3.7951092666678385E-2</v>
      </c>
      <c r="U2" s="10">
        <v>3.9538736243853921E-2</v>
      </c>
      <c r="V2" s="7">
        <f>SUM(W2:Z2)</f>
        <v>8.7772548160085534E-2</v>
      </c>
      <c r="W2" s="12">
        <v>1.5042088574126334E-2</v>
      </c>
      <c r="X2" s="12">
        <v>3.3652498746097888E-2</v>
      </c>
      <c r="Y2" s="12">
        <v>1.8366125795159012E-2</v>
      </c>
      <c r="Z2" s="12">
        <v>2.0711835044702309E-2</v>
      </c>
    </row>
    <row r="3" spans="1:26" x14ac:dyDescent="0.3">
      <c r="A3">
        <v>21820</v>
      </c>
      <c r="B3" t="s">
        <v>16</v>
      </c>
      <c r="C3">
        <v>64.676044000000005</v>
      </c>
      <c r="D3">
        <v>-146.548159</v>
      </c>
      <c r="E3">
        <v>21830</v>
      </c>
      <c r="F3" s="1">
        <f t="shared" ref="F3:F66" si="0">G3+P3+L3+V3+S3</f>
        <v>0.48883247606328667</v>
      </c>
      <c r="G3" s="2">
        <f t="shared" ref="G3:G66" si="1">SUM(H3:K3)</f>
        <v>0.14045788051268024</v>
      </c>
      <c r="H3" s="3">
        <v>5.4229983154164517E-2</v>
      </c>
      <c r="I3" s="3">
        <v>1.5457777013679799E-2</v>
      </c>
      <c r="J3" s="3">
        <v>4.3432572328930517E-2</v>
      </c>
      <c r="K3" s="3">
        <v>2.7337548015905405E-2</v>
      </c>
      <c r="L3" s="5">
        <f t="shared" ref="L3:L66" si="2">SUM(M3:O3)</f>
        <v>8.9654667232088342E-2</v>
      </c>
      <c r="M3" s="6">
        <v>5.9595462907879954E-2</v>
      </c>
      <c r="N3" s="6">
        <v>1.4706071780731592E-2</v>
      </c>
      <c r="O3" s="6">
        <v>1.5353132543476795E-2</v>
      </c>
      <c r="P3" s="15">
        <f t="shared" ref="P3:P66" si="3">SUM(Q3:R3)</f>
        <v>7.1752733313608333E-2</v>
      </c>
      <c r="Q3" s="14">
        <v>4.1453601899804161E-2</v>
      </c>
      <c r="R3" s="14">
        <v>3.0299131413804168E-2</v>
      </c>
      <c r="S3" s="16">
        <f t="shared" ref="S3:S66" si="4">SUM(T3:U3)</f>
        <v>8.9217697796002707E-2</v>
      </c>
      <c r="T3" s="10">
        <v>4.3194295043547E-2</v>
      </c>
      <c r="U3" s="10">
        <v>4.6023402752455707E-2</v>
      </c>
      <c r="V3" s="7">
        <f t="shared" ref="V3:V66" si="5">SUM(W3:Z3)</f>
        <v>9.7749497208907035E-2</v>
      </c>
      <c r="W3" s="12">
        <v>1.6394274028998523E-2</v>
      </c>
      <c r="X3" s="12">
        <v>3.8312071306872544E-2</v>
      </c>
      <c r="Y3" s="12">
        <v>1.964910424500441E-2</v>
      </c>
      <c r="Z3" s="12">
        <v>2.3394047628031562E-2</v>
      </c>
    </row>
    <row r="4" spans="1:26" x14ac:dyDescent="0.3">
      <c r="A4">
        <v>11500</v>
      </c>
      <c r="B4" t="s">
        <v>17</v>
      </c>
      <c r="C4">
        <v>33.771706000000002</v>
      </c>
      <c r="D4">
        <v>-85.822513000000001</v>
      </c>
      <c r="E4">
        <v>31360</v>
      </c>
      <c r="F4" s="1">
        <f t="shared" si="0"/>
        <v>0.49283741173299567</v>
      </c>
      <c r="G4" s="2">
        <f t="shared" si="1"/>
        <v>0.12541045834337672</v>
      </c>
      <c r="H4" s="3">
        <v>5.0034879962931079E-2</v>
      </c>
      <c r="I4" s="3">
        <v>1.3914240020164741E-2</v>
      </c>
      <c r="J4" s="3">
        <v>3.8787858837822729E-2</v>
      </c>
      <c r="K4" s="3">
        <v>2.2673479522458167E-2</v>
      </c>
      <c r="L4" s="5">
        <f t="shared" si="2"/>
        <v>7.6205740725239057E-2</v>
      </c>
      <c r="M4" s="6">
        <v>5.1143556849511967E-2</v>
      </c>
      <c r="N4" s="6">
        <v>1.1120585638328241E-2</v>
      </c>
      <c r="O4" s="6">
        <v>1.3941598237398852E-2</v>
      </c>
      <c r="P4" s="15">
        <f t="shared" si="3"/>
        <v>7.2230742100085399E-2</v>
      </c>
      <c r="Q4" s="14">
        <v>4.394166598145078E-2</v>
      </c>
      <c r="R4" s="14">
        <v>2.8289076118634612E-2</v>
      </c>
      <c r="S4" s="16">
        <f t="shared" si="4"/>
        <v>9.504268142720726E-2</v>
      </c>
      <c r="T4" s="10">
        <v>4.8670803601933849E-2</v>
      </c>
      <c r="U4" s="10">
        <v>4.6371877825273418E-2</v>
      </c>
      <c r="V4" s="7">
        <f t="shared" si="5"/>
        <v>0.12394778913708723</v>
      </c>
      <c r="W4" s="12">
        <v>2.4043375613325285E-2</v>
      </c>
      <c r="X4" s="12">
        <v>3.924611295609455E-2</v>
      </c>
      <c r="Y4" s="12">
        <v>2.6537932486072099E-2</v>
      </c>
      <c r="Z4" s="12">
        <v>3.4120368081595305E-2</v>
      </c>
    </row>
    <row r="5" spans="1:26" x14ac:dyDescent="0.3">
      <c r="A5">
        <v>12220</v>
      </c>
      <c r="B5" t="s">
        <v>18</v>
      </c>
      <c r="C5">
        <v>32.604064000000001</v>
      </c>
      <c r="D5">
        <v>-85.353048000000001</v>
      </c>
      <c r="E5">
        <v>44450</v>
      </c>
      <c r="F5" s="1">
        <f t="shared" si="0"/>
        <v>0.48886097581194277</v>
      </c>
      <c r="G5" s="2">
        <f t="shared" si="1"/>
        <v>0.13107119564807154</v>
      </c>
      <c r="H5" s="3">
        <v>5.2231755011233498E-2</v>
      </c>
      <c r="I5" s="3">
        <v>1.4359437915029758E-2</v>
      </c>
      <c r="J5" s="3">
        <v>4.0783965917687112E-2</v>
      </c>
      <c r="K5" s="3">
        <v>2.369603680412118E-2</v>
      </c>
      <c r="L5" s="5">
        <f t="shared" si="2"/>
        <v>8.165716262601215E-2</v>
      </c>
      <c r="M5" s="6">
        <v>5.3352899045300523E-2</v>
      </c>
      <c r="N5" s="6">
        <v>1.2302927085251701E-2</v>
      </c>
      <c r="O5" s="6">
        <v>1.6001336495459931E-2</v>
      </c>
      <c r="P5" s="15">
        <f t="shared" si="3"/>
        <v>6.7203524300548184E-2</v>
      </c>
      <c r="Q5" s="14">
        <v>4.0339191385049614E-2</v>
      </c>
      <c r="R5" s="14">
        <v>2.6864332915498564E-2</v>
      </c>
      <c r="S5" s="16">
        <f t="shared" si="4"/>
        <v>9.7926822089527438E-2</v>
      </c>
      <c r="T5" s="10">
        <v>4.7394718321532241E-2</v>
      </c>
      <c r="U5" s="10">
        <v>5.053210376799519E-2</v>
      </c>
      <c r="V5" s="7">
        <f t="shared" si="5"/>
        <v>0.11100227114778342</v>
      </c>
      <c r="W5" s="12">
        <v>1.825270574720466E-2</v>
      </c>
      <c r="X5" s="12">
        <v>4.1440624371581358E-2</v>
      </c>
      <c r="Y5" s="12">
        <v>2.2921855450199299E-2</v>
      </c>
      <c r="Z5" s="12">
        <v>2.8387085578798116E-2</v>
      </c>
    </row>
    <row r="6" spans="1:26" x14ac:dyDescent="0.3">
      <c r="A6">
        <v>13820</v>
      </c>
      <c r="B6" t="s">
        <v>19</v>
      </c>
      <c r="C6">
        <v>33.462372000000002</v>
      </c>
      <c r="D6">
        <v>-86.814338000000006</v>
      </c>
      <c r="E6">
        <v>452200</v>
      </c>
      <c r="F6" s="1">
        <f t="shared" si="0"/>
        <v>0.49012431147272689</v>
      </c>
      <c r="G6" s="2">
        <f t="shared" si="1"/>
        <v>0.13267434132518779</v>
      </c>
      <c r="H6" s="3">
        <v>5.1591155159618908E-2</v>
      </c>
      <c r="I6" s="3">
        <v>1.4387655320128418E-2</v>
      </c>
      <c r="J6" s="3">
        <v>4.1240280654267485E-2</v>
      </c>
      <c r="K6" s="3">
        <v>2.5455250191172972E-2</v>
      </c>
      <c r="L6" s="5">
        <f t="shared" si="2"/>
        <v>9.9671247795337606E-2</v>
      </c>
      <c r="M6" s="6">
        <v>6.4397184291002288E-2</v>
      </c>
      <c r="N6" s="6">
        <v>1.6562544450722382E-2</v>
      </c>
      <c r="O6" s="6">
        <v>1.871151905361294E-2</v>
      </c>
      <c r="P6" s="15">
        <f t="shared" si="3"/>
        <v>8.1492469337346926E-2</v>
      </c>
      <c r="Q6" s="14">
        <v>4.5024657154691262E-2</v>
      </c>
      <c r="R6" s="14">
        <v>3.6467812182655664E-2</v>
      </c>
      <c r="S6" s="16">
        <f t="shared" si="4"/>
        <v>7.6700177480693521E-2</v>
      </c>
      <c r="T6" s="10">
        <v>3.7648914285264443E-2</v>
      </c>
      <c r="U6" s="10">
        <v>3.9051263195429078E-2</v>
      </c>
      <c r="V6" s="7">
        <f t="shared" si="5"/>
        <v>9.9586075534161017E-2</v>
      </c>
      <c r="W6" s="12">
        <v>1.7595407196260598E-2</v>
      </c>
      <c r="X6" s="12">
        <v>3.6349488061268011E-2</v>
      </c>
      <c r="Y6" s="12">
        <v>2.1166864405170682E-2</v>
      </c>
      <c r="Z6" s="12">
        <v>2.4474315871461729E-2</v>
      </c>
    </row>
    <row r="7" spans="1:26" x14ac:dyDescent="0.3">
      <c r="A7">
        <v>19460</v>
      </c>
      <c r="B7" t="s">
        <v>20</v>
      </c>
      <c r="C7">
        <v>34.489361000000002</v>
      </c>
      <c r="D7">
        <v>-87.097147000000007</v>
      </c>
      <c r="E7">
        <v>42540</v>
      </c>
      <c r="F7" s="1">
        <f t="shared" si="0"/>
        <v>0.49089799915880877</v>
      </c>
      <c r="G7" s="2">
        <f t="shared" si="1"/>
        <v>0.12457263637225188</v>
      </c>
      <c r="H7" s="3">
        <v>4.7838862072482509E-2</v>
      </c>
      <c r="I7" s="3">
        <v>1.4578721691825173E-2</v>
      </c>
      <c r="J7" s="3">
        <v>3.9486011156528444E-2</v>
      </c>
      <c r="K7" s="3">
        <v>2.2669041451415753E-2</v>
      </c>
      <c r="L7" s="5">
        <f t="shared" si="2"/>
        <v>7.919394815036182E-2</v>
      </c>
      <c r="M7" s="6">
        <v>5.0595197280114919E-2</v>
      </c>
      <c r="N7" s="6">
        <v>1.3094436308933526E-2</v>
      </c>
      <c r="O7" s="6">
        <v>1.5504314561313378E-2</v>
      </c>
      <c r="P7" s="15">
        <f t="shared" si="3"/>
        <v>7.250029040052515E-2</v>
      </c>
      <c r="Q7" s="14">
        <v>4.282978006114669E-2</v>
      </c>
      <c r="R7" s="14">
        <v>2.9670510339378463E-2</v>
      </c>
      <c r="S7" s="16">
        <f t="shared" si="4"/>
        <v>9.0113362156266349E-2</v>
      </c>
      <c r="T7" s="10">
        <v>4.4585630244767742E-2</v>
      </c>
      <c r="U7" s="10">
        <v>4.5527731911498608E-2</v>
      </c>
      <c r="V7" s="7">
        <f t="shared" si="5"/>
        <v>0.12451776207940354</v>
      </c>
      <c r="W7" s="12">
        <v>2.2594903602846148E-2</v>
      </c>
      <c r="X7" s="12">
        <v>4.3153696026447745E-2</v>
      </c>
      <c r="Y7" s="12">
        <v>2.5547843142952519E-2</v>
      </c>
      <c r="Z7" s="12">
        <v>3.3221319307157125E-2</v>
      </c>
    </row>
    <row r="8" spans="1:26" x14ac:dyDescent="0.3">
      <c r="A8">
        <v>20020</v>
      </c>
      <c r="B8" t="s">
        <v>21</v>
      </c>
      <c r="C8">
        <v>31.245528</v>
      </c>
      <c r="D8">
        <v>-85.469189999999998</v>
      </c>
      <c r="E8">
        <v>45310</v>
      </c>
      <c r="F8" s="1">
        <f t="shared" si="0"/>
        <v>0.48876227094605901</v>
      </c>
      <c r="G8" s="2">
        <f t="shared" si="1"/>
        <v>0.14174359734582365</v>
      </c>
      <c r="H8" s="3">
        <v>5.7704167334212464E-2</v>
      </c>
      <c r="I8" s="3">
        <v>1.4607832496321123E-2</v>
      </c>
      <c r="J8" s="3">
        <v>4.6305309451682548E-2</v>
      </c>
      <c r="K8" s="3">
        <v>2.31262880636075E-2</v>
      </c>
      <c r="L8" s="5">
        <f t="shared" si="2"/>
        <v>8.3855266308432264E-2</v>
      </c>
      <c r="M8" s="6">
        <v>5.6230303412783622E-2</v>
      </c>
      <c r="N8" s="6">
        <v>1.1717106034458316E-2</v>
      </c>
      <c r="O8" s="6">
        <v>1.5907856861190325E-2</v>
      </c>
      <c r="P8" s="15">
        <f t="shared" si="3"/>
        <v>7.2262201803817733E-2</v>
      </c>
      <c r="Q8" s="14">
        <v>4.2390922832003061E-2</v>
      </c>
      <c r="R8" s="14">
        <v>2.9871278971814668E-2</v>
      </c>
      <c r="S8" s="16">
        <f t="shared" si="4"/>
        <v>8.8273258517533759E-2</v>
      </c>
      <c r="T8" s="10">
        <v>4.1968398038878578E-2</v>
      </c>
      <c r="U8" s="10">
        <v>4.6304860478655174E-2</v>
      </c>
      <c r="V8" s="7">
        <f t="shared" si="5"/>
        <v>0.10262794697045156</v>
      </c>
      <c r="W8" s="12">
        <v>1.6337130676375149E-2</v>
      </c>
      <c r="X8" s="12">
        <v>4.0307072462604621E-2</v>
      </c>
      <c r="Y8" s="12">
        <v>2.1349454216058359E-2</v>
      </c>
      <c r="Z8" s="12">
        <v>2.4634289615413429E-2</v>
      </c>
    </row>
    <row r="9" spans="1:26" x14ac:dyDescent="0.3">
      <c r="A9">
        <v>22520</v>
      </c>
      <c r="B9" t="s">
        <v>22</v>
      </c>
      <c r="C9">
        <v>34.799253999999998</v>
      </c>
      <c r="D9">
        <v>-87.719387999999995</v>
      </c>
      <c r="E9">
        <v>41650</v>
      </c>
      <c r="F9" s="1">
        <f t="shared" si="0"/>
        <v>0.48909726165307388</v>
      </c>
      <c r="G9" s="2">
        <f t="shared" si="1"/>
        <v>0.13536116384348507</v>
      </c>
      <c r="H9" s="3">
        <v>5.3896546669237558E-2</v>
      </c>
      <c r="I9" s="3">
        <v>1.5196208458688805E-2</v>
      </c>
      <c r="J9" s="3">
        <v>4.2677142128107227E-2</v>
      </c>
      <c r="K9" s="3">
        <v>2.3591266587451473E-2</v>
      </c>
      <c r="L9" s="5">
        <f t="shared" si="2"/>
        <v>8.3137843827663815E-2</v>
      </c>
      <c r="M9" s="6">
        <v>5.5142831062514962E-2</v>
      </c>
      <c r="N9" s="6">
        <v>1.2162614916609983E-2</v>
      </c>
      <c r="O9" s="6">
        <v>1.5832397848538873E-2</v>
      </c>
      <c r="P9" s="15">
        <f t="shared" si="3"/>
        <v>6.9690908174120533E-2</v>
      </c>
      <c r="Q9" s="14">
        <v>4.1004398338391521E-2</v>
      </c>
      <c r="R9" s="14">
        <v>2.8686509835729016E-2</v>
      </c>
      <c r="S9" s="16">
        <f t="shared" si="4"/>
        <v>9.0531087287550494E-2</v>
      </c>
      <c r="T9" s="10">
        <v>4.3700576131785025E-2</v>
      </c>
      <c r="U9" s="10">
        <v>4.6830511155765468E-2</v>
      </c>
      <c r="V9" s="7">
        <f t="shared" si="5"/>
        <v>0.11037625852025396</v>
      </c>
      <c r="W9" s="12">
        <v>2.0206180477041487E-2</v>
      </c>
      <c r="X9" s="12">
        <v>4.0878131022909117E-2</v>
      </c>
      <c r="Y9" s="12">
        <v>2.1602985627569817E-2</v>
      </c>
      <c r="Z9" s="12">
        <v>2.7688961392733531E-2</v>
      </c>
    </row>
    <row r="10" spans="1:26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v>22500</v>
      </c>
      <c r="F10" s="1">
        <f t="shared" si="0"/>
        <v>0.49128915773702675</v>
      </c>
      <c r="G10" s="2">
        <f t="shared" si="1"/>
        <v>0.14139115403626706</v>
      </c>
      <c r="H10" s="3">
        <v>5.5493671456469544E-2</v>
      </c>
      <c r="I10" s="3">
        <v>1.5779757390293057E-2</v>
      </c>
      <c r="J10" s="3">
        <v>4.7315084392618521E-2</v>
      </c>
      <c r="K10" s="3">
        <v>2.2802640796885942E-2</v>
      </c>
      <c r="L10" s="5">
        <f t="shared" si="2"/>
        <v>8.0830444021435827E-2</v>
      </c>
      <c r="M10" s="6">
        <v>5.7457677422412784E-2</v>
      </c>
      <c r="N10" s="6">
        <v>9.8411876139189568E-3</v>
      </c>
      <c r="O10" s="6">
        <v>1.3531578985104079E-2</v>
      </c>
      <c r="P10" s="15">
        <f t="shared" si="3"/>
        <v>7.3652822576627308E-2</v>
      </c>
      <c r="Q10" s="14">
        <v>4.3176274678676102E-2</v>
      </c>
      <c r="R10" s="14">
        <v>3.0476547897951199E-2</v>
      </c>
      <c r="S10" s="16">
        <f t="shared" si="4"/>
        <v>9.4791810363183709E-2</v>
      </c>
      <c r="T10" s="10">
        <v>4.478889987985045E-2</v>
      </c>
      <c r="U10" s="10">
        <v>5.000291048333326E-2</v>
      </c>
      <c r="V10" s="7">
        <f t="shared" si="5"/>
        <v>0.10062292673951276</v>
      </c>
      <c r="W10" s="12">
        <v>1.5807512288070046E-2</v>
      </c>
      <c r="X10" s="12">
        <v>3.5640566100805106E-2</v>
      </c>
      <c r="Y10" s="12">
        <v>2.2614706969566575E-2</v>
      </c>
      <c r="Z10" s="12">
        <v>2.6560141381071031E-2</v>
      </c>
    </row>
    <row r="11" spans="1:26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v>198440</v>
      </c>
      <c r="F11" s="1">
        <f t="shared" si="0"/>
        <v>0.49010449407183909</v>
      </c>
      <c r="G11" s="2">
        <f t="shared" si="1"/>
        <v>0.126716718678858</v>
      </c>
      <c r="H11" s="3">
        <v>4.7734158166449603E-2</v>
      </c>
      <c r="I11" s="3">
        <v>1.5405710501590763E-2</v>
      </c>
      <c r="J11" s="3">
        <v>3.6495364451743652E-2</v>
      </c>
      <c r="K11" s="3">
        <v>2.7081485559073991E-2</v>
      </c>
      <c r="L11" s="5">
        <f t="shared" si="2"/>
        <v>0.11209029515567281</v>
      </c>
      <c r="M11" s="6">
        <v>6.6649683683887309E-2</v>
      </c>
      <c r="N11" s="6">
        <v>2.3842716202679679E-2</v>
      </c>
      <c r="O11" s="6">
        <v>2.159789526910582E-2</v>
      </c>
      <c r="P11" s="15">
        <f t="shared" si="3"/>
        <v>8.762002428082781E-2</v>
      </c>
      <c r="Q11" s="14">
        <v>4.5972568289422491E-2</v>
      </c>
      <c r="R11" s="14">
        <v>4.1647455991405319E-2</v>
      </c>
      <c r="S11" s="16">
        <f t="shared" si="4"/>
        <v>7.0433507076583551E-2</v>
      </c>
      <c r="T11" s="10">
        <v>3.5253096939315366E-2</v>
      </c>
      <c r="U11" s="10">
        <v>3.5180410137268185E-2</v>
      </c>
      <c r="V11" s="7">
        <f t="shared" si="5"/>
        <v>9.3243948879896926E-2</v>
      </c>
      <c r="W11" s="12">
        <v>2.0872092577081121E-2</v>
      </c>
      <c r="X11" s="12">
        <v>2.8802517383963219E-2</v>
      </c>
      <c r="Y11" s="12">
        <v>2.0693699716572783E-2</v>
      </c>
      <c r="Z11" s="12">
        <v>2.28756392022798E-2</v>
      </c>
    </row>
    <row r="12" spans="1:26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v>144300</v>
      </c>
      <c r="F12" s="1">
        <f t="shared" si="0"/>
        <v>0.49035160893809937</v>
      </c>
      <c r="G12" s="2">
        <f t="shared" si="1"/>
        <v>0.12992385106148677</v>
      </c>
      <c r="H12" s="3">
        <v>5.1689575633581099E-2</v>
      </c>
      <c r="I12" s="3">
        <v>1.3987481980688894E-2</v>
      </c>
      <c r="J12" s="3">
        <v>4.0097862913226867E-2</v>
      </c>
      <c r="K12" s="3">
        <v>2.41489305339899E-2</v>
      </c>
      <c r="L12" s="5">
        <f t="shared" si="2"/>
        <v>9.1028366392459495E-2</v>
      </c>
      <c r="M12" s="6">
        <v>6.0340370905171296E-2</v>
      </c>
      <c r="N12" s="6">
        <v>1.4337272286376702E-2</v>
      </c>
      <c r="O12" s="6">
        <v>1.635072320091149E-2</v>
      </c>
      <c r="P12" s="15">
        <f t="shared" si="3"/>
        <v>7.566204966108761E-2</v>
      </c>
      <c r="Q12" s="14">
        <v>4.3407384995608651E-2</v>
      </c>
      <c r="R12" s="14">
        <v>3.2254664665478966E-2</v>
      </c>
      <c r="S12" s="16">
        <f t="shared" si="4"/>
        <v>8.3010487736776134E-2</v>
      </c>
      <c r="T12" s="10">
        <v>4.0800903842034247E-2</v>
      </c>
      <c r="U12" s="10">
        <v>4.2209583894741894E-2</v>
      </c>
      <c r="V12" s="7">
        <f t="shared" si="5"/>
        <v>0.11072685408628941</v>
      </c>
      <c r="W12" s="12">
        <v>2.0250100711590488E-2</v>
      </c>
      <c r="X12" s="12">
        <v>4.0647532425534559E-2</v>
      </c>
      <c r="Y12" s="12">
        <v>2.2088394748376768E-2</v>
      </c>
      <c r="Z12" s="12">
        <v>2.7740826200787591E-2</v>
      </c>
    </row>
    <row r="13" spans="1:26" x14ac:dyDescent="0.3">
      <c r="A13">
        <v>33860</v>
      </c>
      <c r="B13" t="s">
        <v>26</v>
      </c>
      <c r="C13">
        <v>32.365631</v>
      </c>
      <c r="D13">
        <v>-86.404584999999997</v>
      </c>
      <c r="E13">
        <v>136670</v>
      </c>
      <c r="F13" s="1">
        <f t="shared" si="0"/>
        <v>0.49087703721296544</v>
      </c>
      <c r="G13" s="2">
        <f t="shared" si="1"/>
        <v>0.12915255178898896</v>
      </c>
      <c r="H13" s="3">
        <v>4.9419597626729594E-2</v>
      </c>
      <c r="I13" s="3">
        <v>1.4437033637765488E-2</v>
      </c>
      <c r="J13" s="3">
        <v>4.0342618596189393E-2</v>
      </c>
      <c r="K13" s="3">
        <v>2.4953301928304469E-2</v>
      </c>
      <c r="L13" s="5">
        <f t="shared" si="2"/>
        <v>9.5936962625886787E-2</v>
      </c>
      <c r="M13" s="6">
        <v>6.2630035799617137E-2</v>
      </c>
      <c r="N13" s="6">
        <v>1.5585099791862539E-2</v>
      </c>
      <c r="O13" s="6">
        <v>1.7721827034407108E-2</v>
      </c>
      <c r="P13" s="15">
        <f t="shared" si="3"/>
        <v>7.9366429883890172E-2</v>
      </c>
      <c r="Q13" s="14">
        <v>4.5553206087517388E-2</v>
      </c>
      <c r="R13" s="14">
        <v>3.3813223796372784E-2</v>
      </c>
      <c r="S13" s="16">
        <f t="shared" si="4"/>
        <v>8.4021336495557861E-2</v>
      </c>
      <c r="T13" s="10">
        <v>4.1700825771900644E-2</v>
      </c>
      <c r="U13" s="10">
        <v>4.2320510723657216E-2</v>
      </c>
      <c r="V13" s="7">
        <f t="shared" si="5"/>
        <v>0.10239975641864164</v>
      </c>
      <c r="W13" s="12">
        <v>1.810286002477357E-2</v>
      </c>
      <c r="X13" s="12">
        <v>3.5677125901423822E-2</v>
      </c>
      <c r="Y13" s="12">
        <v>2.2368490619736937E-2</v>
      </c>
      <c r="Z13" s="12">
        <v>2.6251279872707312E-2</v>
      </c>
    </row>
    <row r="14" spans="1:26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v>82280</v>
      </c>
      <c r="F14" s="1">
        <f t="shared" si="0"/>
        <v>0.49114406002526445</v>
      </c>
      <c r="G14" s="2">
        <f t="shared" si="1"/>
        <v>0.1232933406761426</v>
      </c>
      <c r="H14" s="3">
        <v>4.5932448090917011E-2</v>
      </c>
      <c r="I14" s="3">
        <v>1.4162230434278942E-2</v>
      </c>
      <c r="J14" s="3">
        <v>3.8741589324892106E-2</v>
      </c>
      <c r="K14" s="3">
        <v>2.4457072826054541E-2</v>
      </c>
      <c r="L14" s="5">
        <f t="shared" si="2"/>
        <v>8.1122624203847055E-2</v>
      </c>
      <c r="M14" s="6">
        <v>5.1944823464908876E-2</v>
      </c>
      <c r="N14" s="6">
        <v>1.3371553021204161E-2</v>
      </c>
      <c r="O14" s="6">
        <v>1.5806247717734024E-2</v>
      </c>
      <c r="P14" s="15">
        <f t="shared" si="3"/>
        <v>7.3312530998982689E-2</v>
      </c>
      <c r="Q14" s="14">
        <v>4.3172101619639761E-2</v>
      </c>
      <c r="R14" s="14">
        <v>3.0140429379342935E-2</v>
      </c>
      <c r="S14" s="16">
        <f t="shared" si="4"/>
        <v>9.2611303990016575E-2</v>
      </c>
      <c r="T14" s="10">
        <v>4.7434826211519003E-2</v>
      </c>
      <c r="U14" s="10">
        <v>4.5176477778497565E-2</v>
      </c>
      <c r="V14" s="7">
        <f t="shared" si="5"/>
        <v>0.1208042601562756</v>
      </c>
      <c r="W14" s="12">
        <v>2.180876118656911E-2</v>
      </c>
      <c r="X14" s="12">
        <v>3.9658494587546833E-2</v>
      </c>
      <c r="Y14" s="12">
        <v>2.611864656969249E-2</v>
      </c>
      <c r="Z14" s="12">
        <v>3.321835781246716E-2</v>
      </c>
    </row>
    <row r="15" spans="1:26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v>216590</v>
      </c>
      <c r="F15" s="1">
        <f t="shared" si="0"/>
        <v>0.48966121961387243</v>
      </c>
      <c r="G15" s="2">
        <f t="shared" si="1"/>
        <v>0.12640714310782108</v>
      </c>
      <c r="H15" s="3">
        <v>4.7510876176154265E-2</v>
      </c>
      <c r="I15" s="3">
        <v>1.4322382770997353E-2</v>
      </c>
      <c r="J15" s="3">
        <v>3.8476586722407558E-2</v>
      </c>
      <c r="K15" s="3">
        <v>2.6097297438261908E-2</v>
      </c>
      <c r="L15" s="5">
        <f t="shared" si="2"/>
        <v>9.4508133678888231E-2</v>
      </c>
      <c r="M15" s="6">
        <v>5.836554473647463E-2</v>
      </c>
      <c r="N15" s="6">
        <v>1.7484759284228182E-2</v>
      </c>
      <c r="O15" s="6">
        <v>1.865782965818542E-2</v>
      </c>
      <c r="P15" s="15">
        <f t="shared" si="3"/>
        <v>7.4526752309027305E-2</v>
      </c>
      <c r="Q15" s="14">
        <v>4.2294508336349568E-2</v>
      </c>
      <c r="R15" s="14">
        <v>3.2232243972677731E-2</v>
      </c>
      <c r="S15" s="16">
        <f t="shared" si="4"/>
        <v>8.3379354044958817E-2</v>
      </c>
      <c r="T15" s="10">
        <v>4.1429416491830427E-2</v>
      </c>
      <c r="U15" s="10">
        <v>4.194993755312839E-2</v>
      </c>
      <c r="V15" s="7">
        <f t="shared" si="5"/>
        <v>0.11083983647317697</v>
      </c>
      <c r="W15" s="12">
        <v>1.8495444179134235E-2</v>
      </c>
      <c r="X15" s="12">
        <v>4.2726930871658735E-2</v>
      </c>
      <c r="Y15" s="12">
        <v>2.238212702015838E-2</v>
      </c>
      <c r="Z15" s="12">
        <v>2.723533440222561E-2</v>
      </c>
    </row>
    <row r="16" spans="1:26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v>88590</v>
      </c>
      <c r="F16" s="1">
        <f t="shared" si="0"/>
        <v>0.49097607829793355</v>
      </c>
      <c r="G16" s="2">
        <f t="shared" si="1"/>
        <v>0.13013657857988573</v>
      </c>
      <c r="H16" s="3">
        <v>4.7881495512312071E-2</v>
      </c>
      <c r="I16" s="3">
        <v>1.4357654308429791E-2</v>
      </c>
      <c r="J16" s="3">
        <v>4.2966463821217382E-2</v>
      </c>
      <c r="K16" s="3">
        <v>2.4930964937926476E-2</v>
      </c>
      <c r="L16" s="5">
        <f t="shared" si="2"/>
        <v>8.0289633416263856E-2</v>
      </c>
      <c r="M16" s="6">
        <v>5.1999010492982417E-2</v>
      </c>
      <c r="N16" s="6">
        <v>1.2634387425171341E-2</v>
      </c>
      <c r="O16" s="6">
        <v>1.5656235498110106E-2</v>
      </c>
      <c r="P16" s="15">
        <f t="shared" si="3"/>
        <v>7.249652662403519E-2</v>
      </c>
      <c r="Q16" s="14">
        <v>4.2487479658759451E-2</v>
      </c>
      <c r="R16" s="14">
        <v>3.0009046965275735E-2</v>
      </c>
      <c r="S16" s="16">
        <f t="shared" si="4"/>
        <v>9.1502292496908222E-2</v>
      </c>
      <c r="T16" s="10">
        <v>4.5475207635338334E-2</v>
      </c>
      <c r="U16" s="10">
        <v>4.6027084861569888E-2</v>
      </c>
      <c r="V16" s="7">
        <f t="shared" si="5"/>
        <v>0.11655104718084056</v>
      </c>
      <c r="W16" s="12">
        <v>1.8495965233289793E-2</v>
      </c>
      <c r="X16" s="12">
        <v>4.2491774449013885E-2</v>
      </c>
      <c r="Y16" s="12">
        <v>2.4980750859843626E-2</v>
      </c>
      <c r="Z16" s="12">
        <v>3.0582556638693241E-2</v>
      </c>
    </row>
    <row r="17" spans="1:26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v>28700</v>
      </c>
      <c r="F17" s="1">
        <f t="shared" si="0"/>
        <v>0.48707517777799325</v>
      </c>
      <c r="G17" s="2">
        <f t="shared" si="1"/>
        <v>0.15220912364282399</v>
      </c>
      <c r="H17" s="3">
        <v>6.0787810492033939E-2</v>
      </c>
      <c r="I17" s="3">
        <v>1.52546348495846E-2</v>
      </c>
      <c r="J17" s="3">
        <v>5.0696667271263623E-2</v>
      </c>
      <c r="K17" s="3">
        <v>2.5470011029941821E-2</v>
      </c>
      <c r="L17" s="5">
        <f t="shared" si="2"/>
        <v>8.3435081477774661E-2</v>
      </c>
      <c r="M17" s="6">
        <v>5.5704367453944484E-2</v>
      </c>
      <c r="N17" s="6">
        <v>1.1766358279145826E-2</v>
      </c>
      <c r="O17" s="6">
        <v>1.5964355744684359E-2</v>
      </c>
      <c r="P17" s="15">
        <f t="shared" si="3"/>
        <v>6.9383959239593923E-2</v>
      </c>
      <c r="Q17" s="14">
        <v>3.9520753617610323E-2</v>
      </c>
      <c r="R17" s="14">
        <v>2.9863205621983593E-2</v>
      </c>
      <c r="S17" s="16">
        <f t="shared" si="4"/>
        <v>9.5705786278079769E-2</v>
      </c>
      <c r="T17" s="10">
        <v>4.5269474887026546E-2</v>
      </c>
      <c r="U17" s="10">
        <v>5.0436311391053229E-2</v>
      </c>
      <c r="V17" s="7">
        <f t="shared" si="5"/>
        <v>8.6341227139720866E-2</v>
      </c>
      <c r="W17" s="12">
        <v>1.395838289258378E-2</v>
      </c>
      <c r="X17" s="12">
        <v>3.0093391662243098E-2</v>
      </c>
      <c r="Y17" s="12">
        <v>1.9202919099672682E-2</v>
      </c>
      <c r="Z17" s="12">
        <v>2.3086533485221297E-2</v>
      </c>
    </row>
    <row r="18" spans="1:26" x14ac:dyDescent="0.3">
      <c r="A18">
        <v>27860</v>
      </c>
      <c r="B18" t="s">
        <v>31</v>
      </c>
      <c r="C18">
        <v>35.69697</v>
      </c>
      <c r="D18">
        <v>-90.650172999999995</v>
      </c>
      <c r="E18">
        <v>44320</v>
      </c>
      <c r="F18" s="1">
        <f t="shared" si="0"/>
        <v>0.4889041658699651</v>
      </c>
      <c r="G18" s="2">
        <f t="shared" si="1"/>
        <v>0.13899090854977253</v>
      </c>
      <c r="H18" s="3">
        <v>5.4278490839246997E-2</v>
      </c>
      <c r="I18" s="3">
        <v>1.5172037946924344E-2</v>
      </c>
      <c r="J18" s="3">
        <v>4.4985152139485542E-2</v>
      </c>
      <c r="K18" s="3">
        <v>2.455522762411565E-2</v>
      </c>
      <c r="L18" s="5">
        <f t="shared" si="2"/>
        <v>8.46966129030714E-2</v>
      </c>
      <c r="M18" s="6">
        <v>5.5404890729014188E-2</v>
      </c>
      <c r="N18" s="6">
        <v>1.3077013397546649E-2</v>
      </c>
      <c r="O18" s="6">
        <v>1.6214708776510552E-2</v>
      </c>
      <c r="P18" s="15">
        <f t="shared" si="3"/>
        <v>6.950911729713101E-2</v>
      </c>
      <c r="Q18" s="14">
        <v>4.0827185488405783E-2</v>
      </c>
      <c r="R18" s="14">
        <v>2.8681931808725226E-2</v>
      </c>
      <c r="S18" s="16">
        <f t="shared" si="4"/>
        <v>9.3448351518741507E-2</v>
      </c>
      <c r="T18" s="10">
        <v>4.5630416873997132E-2</v>
      </c>
      <c r="U18" s="10">
        <v>4.7817934644744368E-2</v>
      </c>
      <c r="V18" s="7">
        <f t="shared" si="5"/>
        <v>0.10225917560124863</v>
      </c>
      <c r="W18" s="12">
        <v>1.6245111934294648E-2</v>
      </c>
      <c r="X18" s="12">
        <v>3.653716432442615E-2</v>
      </c>
      <c r="Y18" s="12">
        <v>2.1633605855371243E-2</v>
      </c>
      <c r="Z18" s="12">
        <v>2.7843293487156581E-2</v>
      </c>
    </row>
    <row r="19" spans="1:26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v>298890</v>
      </c>
      <c r="F19" s="1">
        <f t="shared" si="0"/>
        <v>0.48890565212962533</v>
      </c>
      <c r="G19" s="2">
        <f t="shared" si="1"/>
        <v>0.1366949163958579</v>
      </c>
      <c r="H19" s="3">
        <v>5.249295768882338E-2</v>
      </c>
      <c r="I19" s="3">
        <v>1.4303549763821437E-2</v>
      </c>
      <c r="J19" s="3">
        <v>4.3039408890603092E-2</v>
      </c>
      <c r="K19" s="3">
        <v>2.685900005260998E-2</v>
      </c>
      <c r="L19" s="5">
        <f t="shared" si="2"/>
        <v>0.10045640539808047</v>
      </c>
      <c r="M19" s="6">
        <v>6.385240245080992E-2</v>
      </c>
      <c r="N19" s="6">
        <v>1.7272590495736821E-2</v>
      </c>
      <c r="O19" s="6">
        <v>1.9331412451533737E-2</v>
      </c>
      <c r="P19" s="15">
        <f t="shared" si="3"/>
        <v>8.0486596528897641E-2</v>
      </c>
      <c r="Q19" s="14">
        <v>4.435385847122511E-2</v>
      </c>
      <c r="R19" s="14">
        <v>3.6132738057672538E-2</v>
      </c>
      <c r="S19" s="16">
        <f t="shared" si="4"/>
        <v>7.8218570377342062E-2</v>
      </c>
      <c r="T19" s="10">
        <v>3.8030624905508729E-2</v>
      </c>
      <c r="U19" s="10">
        <v>4.0187945471833339E-2</v>
      </c>
      <c r="V19" s="7">
        <f t="shared" si="5"/>
        <v>9.3049163429447274E-2</v>
      </c>
      <c r="W19" s="12">
        <v>1.6345916237871801E-2</v>
      </c>
      <c r="X19" s="12">
        <v>3.4963413949057137E-2</v>
      </c>
      <c r="Y19" s="12">
        <v>1.9201551772821148E-2</v>
      </c>
      <c r="Z19" s="12">
        <v>2.2538281469697184E-2</v>
      </c>
    </row>
    <row r="20" spans="1:26" x14ac:dyDescent="0.3">
      <c r="A20">
        <v>38220</v>
      </c>
      <c r="B20" t="s">
        <v>33</v>
      </c>
      <c r="C20">
        <v>34.081207999999997</v>
      </c>
      <c r="D20">
        <v>-91.945729</v>
      </c>
      <c r="E20">
        <v>19510</v>
      </c>
      <c r="F20" s="1">
        <f t="shared" si="0"/>
        <v>0.48963469798874926</v>
      </c>
      <c r="G20" s="2">
        <f t="shared" si="1"/>
        <v>0.14476580964552238</v>
      </c>
      <c r="H20" s="3">
        <v>5.2639782316945306E-2</v>
      </c>
      <c r="I20" s="3">
        <v>1.5805926190733594E-2</v>
      </c>
      <c r="J20" s="3">
        <v>5.0576271091597895E-2</v>
      </c>
      <c r="K20" s="3">
        <v>2.5743830046245576E-2</v>
      </c>
      <c r="L20" s="5">
        <f t="shared" si="2"/>
        <v>8.1805578875203205E-2</v>
      </c>
      <c r="M20" s="6">
        <v>5.2767994401892282E-2</v>
      </c>
      <c r="N20" s="6">
        <v>1.2494313094510415E-2</v>
      </c>
      <c r="O20" s="6">
        <v>1.65432713788005E-2</v>
      </c>
      <c r="P20" s="15">
        <f t="shared" si="3"/>
        <v>7.687307635313248E-2</v>
      </c>
      <c r="Q20" s="14">
        <v>4.5597595832750068E-2</v>
      </c>
      <c r="R20" s="14">
        <v>3.1275480520382419E-2</v>
      </c>
      <c r="S20" s="16">
        <f t="shared" si="4"/>
        <v>8.4715585414491604E-2</v>
      </c>
      <c r="T20" s="10">
        <v>3.9403691836653862E-2</v>
      </c>
      <c r="U20" s="10">
        <v>4.5311893577837742E-2</v>
      </c>
      <c r="V20" s="7">
        <f t="shared" si="5"/>
        <v>0.1014746477003996</v>
      </c>
      <c r="W20" s="12">
        <v>1.5475324933886156E-2</v>
      </c>
      <c r="X20" s="12">
        <v>3.8596108249315912E-2</v>
      </c>
      <c r="Y20" s="12">
        <v>2.0671654102198143E-2</v>
      </c>
      <c r="Z20" s="12">
        <v>2.6731560414999377E-2</v>
      </c>
    </row>
    <row r="21" spans="1:26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v>42680</v>
      </c>
      <c r="F21" s="1">
        <f t="shared" si="0"/>
        <v>0.48464542213519768</v>
      </c>
      <c r="G21" s="2">
        <f t="shared" si="1"/>
        <v>0.14596405998486212</v>
      </c>
      <c r="H21" s="3">
        <v>5.6169573171392581E-2</v>
      </c>
      <c r="I21" s="3">
        <v>1.5218974756783001E-2</v>
      </c>
      <c r="J21" s="3">
        <v>4.6836564648468991E-2</v>
      </c>
      <c r="K21" s="3">
        <v>2.7738947408217526E-2</v>
      </c>
      <c r="L21" s="5">
        <f t="shared" si="2"/>
        <v>8.8936666273456408E-2</v>
      </c>
      <c r="M21" s="6">
        <v>5.7142541705048934E-2</v>
      </c>
      <c r="N21" s="6">
        <v>1.409704007432842E-2</v>
      </c>
      <c r="O21" s="6">
        <v>1.7697084494079057E-2</v>
      </c>
      <c r="P21" s="15">
        <f t="shared" si="3"/>
        <v>6.7090433564836835E-2</v>
      </c>
      <c r="Q21" s="14">
        <v>3.7549407366929501E-2</v>
      </c>
      <c r="R21" s="14">
        <v>2.9541026197907331E-2</v>
      </c>
      <c r="S21" s="16">
        <f t="shared" si="4"/>
        <v>9.9385548221806064E-2</v>
      </c>
      <c r="T21" s="10">
        <v>4.5391227420030357E-2</v>
      </c>
      <c r="U21" s="10">
        <v>5.39943208017757E-2</v>
      </c>
      <c r="V21" s="7">
        <f t="shared" si="5"/>
        <v>8.3268714090236243E-2</v>
      </c>
      <c r="W21" s="12">
        <v>1.3228578842451653E-2</v>
      </c>
      <c r="X21" s="12">
        <v>3.0347034910770336E-2</v>
      </c>
      <c r="Y21" s="12">
        <v>1.8221837645584407E-2</v>
      </c>
      <c r="Z21" s="12">
        <v>2.1471262691429845E-2</v>
      </c>
    </row>
    <row r="22" spans="1:26" x14ac:dyDescent="0.3">
      <c r="A22">
        <v>29420</v>
      </c>
      <c r="B22" t="s">
        <v>35</v>
      </c>
      <c r="C22">
        <v>35.717705000000002</v>
      </c>
      <c r="D22">
        <v>-113.749689</v>
      </c>
      <c r="E22">
        <v>41300</v>
      </c>
      <c r="F22" s="1">
        <f t="shared" si="0"/>
        <v>0.48905717591544851</v>
      </c>
      <c r="G22" s="2">
        <f t="shared" si="1"/>
        <v>0.13753061698438454</v>
      </c>
      <c r="H22" s="3">
        <v>5.2472354245401441E-2</v>
      </c>
      <c r="I22" s="3">
        <v>1.4586937823262288E-2</v>
      </c>
      <c r="J22" s="3">
        <v>4.7913995423294782E-2</v>
      </c>
      <c r="K22" s="3">
        <v>2.2557329492426031E-2</v>
      </c>
      <c r="L22" s="5">
        <f t="shared" si="2"/>
        <v>8.2925987859223921E-2</v>
      </c>
      <c r="M22" s="6">
        <v>5.6342625196336295E-2</v>
      </c>
      <c r="N22" s="6">
        <v>1.1118488575062846E-2</v>
      </c>
      <c r="O22" s="6">
        <v>1.5464874087824782E-2</v>
      </c>
      <c r="P22" s="15">
        <f t="shared" si="3"/>
        <v>7.2859735815605869E-2</v>
      </c>
      <c r="Q22" s="14">
        <v>4.2295943758334259E-2</v>
      </c>
      <c r="R22" s="14">
        <v>3.0563792057271614E-2</v>
      </c>
      <c r="S22" s="16">
        <f t="shared" si="4"/>
        <v>9.3801143639023907E-2</v>
      </c>
      <c r="T22" s="10">
        <v>4.3561098698422111E-2</v>
      </c>
      <c r="U22" s="10">
        <v>5.0240044940601795E-2</v>
      </c>
      <c r="V22" s="7">
        <f t="shared" si="5"/>
        <v>0.1019396916172103</v>
      </c>
      <c r="W22" s="12">
        <v>1.556391656155667E-2</v>
      </c>
      <c r="X22" s="12">
        <v>4.0373916424677359E-2</v>
      </c>
      <c r="Y22" s="12">
        <v>2.2253300212908195E-2</v>
      </c>
      <c r="Z22" s="12">
        <v>2.3748558418068066E-2</v>
      </c>
    </row>
    <row r="23" spans="1:26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v>1922410</v>
      </c>
      <c r="F23" s="1">
        <f t="shared" si="0"/>
        <v>0.48907361124463078</v>
      </c>
      <c r="G23" s="2">
        <f t="shared" si="1"/>
        <v>0.13249934019255133</v>
      </c>
      <c r="H23" s="3">
        <v>5.0986283660995675E-2</v>
      </c>
      <c r="I23" s="3">
        <v>1.386678856616097E-2</v>
      </c>
      <c r="J23" s="3">
        <v>4.2325480471778476E-2</v>
      </c>
      <c r="K23" s="3">
        <v>2.5320787493616229E-2</v>
      </c>
      <c r="L23" s="5">
        <f t="shared" si="2"/>
        <v>0.1048332881242388</v>
      </c>
      <c r="M23" s="6">
        <v>6.779218990891149E-2</v>
      </c>
      <c r="N23" s="6">
        <v>1.796334768542927E-2</v>
      </c>
      <c r="O23" s="6">
        <v>1.9077750529898029E-2</v>
      </c>
      <c r="P23" s="15">
        <f t="shared" si="3"/>
        <v>8.0783225564673239E-2</v>
      </c>
      <c r="Q23" s="14">
        <v>4.3873236071089262E-2</v>
      </c>
      <c r="R23" s="14">
        <v>3.6909989493583976E-2</v>
      </c>
      <c r="S23" s="16">
        <f t="shared" si="4"/>
        <v>7.9541478853641476E-2</v>
      </c>
      <c r="T23" s="10">
        <v>3.8765883031887632E-2</v>
      </c>
      <c r="U23" s="10">
        <v>4.0775595821753843E-2</v>
      </c>
      <c r="V23" s="7">
        <f t="shared" si="5"/>
        <v>9.1416278509525911E-2</v>
      </c>
      <c r="W23" s="12">
        <v>1.6430536075465976E-2</v>
      </c>
      <c r="X23" s="12">
        <v>3.3880637518756786E-2</v>
      </c>
      <c r="Y23" s="12">
        <v>1.932602787935284E-2</v>
      </c>
      <c r="Z23" s="12">
        <v>2.1779077035950299E-2</v>
      </c>
    </row>
    <row r="24" spans="1:26" x14ac:dyDescent="0.3">
      <c r="A24">
        <v>39140</v>
      </c>
      <c r="B24" t="s">
        <v>37</v>
      </c>
      <c r="C24">
        <v>34.631070999999999</v>
      </c>
      <c r="D24">
        <v>-112.577225</v>
      </c>
      <c r="E24">
        <v>51940</v>
      </c>
      <c r="F24" s="1">
        <f t="shared" si="0"/>
        <v>0.48729366975882638</v>
      </c>
      <c r="G24" s="2">
        <f t="shared" si="1"/>
        <v>0.14377228073558665</v>
      </c>
      <c r="H24" s="3">
        <v>5.6022980728117074E-2</v>
      </c>
      <c r="I24" s="3">
        <v>1.4955851857662624E-2</v>
      </c>
      <c r="J24" s="3">
        <v>4.6783564622966206E-2</v>
      </c>
      <c r="K24" s="3">
        <v>2.6009883526840749E-2</v>
      </c>
      <c r="L24" s="5">
        <f t="shared" si="2"/>
        <v>8.8133301486353066E-2</v>
      </c>
      <c r="M24" s="6">
        <v>5.8692344305272738E-2</v>
      </c>
      <c r="N24" s="6">
        <v>1.2951386457158225E-2</v>
      </c>
      <c r="O24" s="6">
        <v>1.6489570723922101E-2</v>
      </c>
      <c r="P24" s="15">
        <f t="shared" si="3"/>
        <v>6.9538521766107086E-2</v>
      </c>
      <c r="Q24" s="14">
        <v>3.9674278098148753E-2</v>
      </c>
      <c r="R24" s="14">
        <v>2.9864243667958326E-2</v>
      </c>
      <c r="S24" s="16">
        <f t="shared" si="4"/>
        <v>9.3243788795249208E-2</v>
      </c>
      <c r="T24" s="10">
        <v>4.3968919973767132E-2</v>
      </c>
      <c r="U24" s="10">
        <v>4.9274868821482076E-2</v>
      </c>
      <c r="V24" s="7">
        <f t="shared" si="5"/>
        <v>9.2605776975530407E-2</v>
      </c>
      <c r="W24" s="12">
        <v>1.4557426190454657E-2</v>
      </c>
      <c r="X24" s="12">
        <v>3.4094858897761315E-2</v>
      </c>
      <c r="Y24" s="12">
        <v>2.0191882685412745E-2</v>
      </c>
      <c r="Z24" s="12">
        <v>2.3761609201901686E-2</v>
      </c>
    </row>
    <row r="25" spans="1:26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v>324250</v>
      </c>
      <c r="F25" s="1">
        <f t="shared" si="0"/>
        <v>0.48734244009933836</v>
      </c>
      <c r="G25" s="2">
        <f t="shared" si="1"/>
        <v>0.13918517503448252</v>
      </c>
      <c r="H25" s="3">
        <v>5.3554544524496629E-2</v>
      </c>
      <c r="I25" s="3">
        <v>1.4455799952344021E-2</v>
      </c>
      <c r="J25" s="3">
        <v>4.5161394870913182E-2</v>
      </c>
      <c r="K25" s="3">
        <v>2.6013435686728686E-2</v>
      </c>
      <c r="L25" s="5">
        <f t="shared" si="2"/>
        <v>0.10720109030737356</v>
      </c>
      <c r="M25" s="6">
        <v>6.8939956987709397E-2</v>
      </c>
      <c r="N25" s="6">
        <v>1.8154128855988716E-2</v>
      </c>
      <c r="O25" s="6">
        <v>2.010700446367544E-2</v>
      </c>
      <c r="P25" s="15">
        <f t="shared" si="3"/>
        <v>8.0427217842983012E-2</v>
      </c>
      <c r="Q25" s="14">
        <v>4.3719182276672326E-2</v>
      </c>
      <c r="R25" s="14">
        <v>3.6708035566310686E-2</v>
      </c>
      <c r="S25" s="16">
        <f t="shared" si="4"/>
        <v>7.9763279758031019E-2</v>
      </c>
      <c r="T25" s="10">
        <v>3.7630604855607291E-2</v>
      </c>
      <c r="U25" s="10">
        <v>4.2132674902423728E-2</v>
      </c>
      <c r="V25" s="7">
        <f t="shared" si="5"/>
        <v>8.0765677156468207E-2</v>
      </c>
      <c r="W25" s="12">
        <v>1.5156576797810524E-2</v>
      </c>
      <c r="X25" s="12">
        <v>2.810866938666777E-2</v>
      </c>
      <c r="Y25" s="12">
        <v>1.7642637243923998E-2</v>
      </c>
      <c r="Z25" s="12">
        <v>1.9857793728065905E-2</v>
      </c>
    </row>
    <row r="26" spans="1:26" x14ac:dyDescent="0.3">
      <c r="A26">
        <v>49740</v>
      </c>
      <c r="B26" t="s">
        <v>39</v>
      </c>
      <c r="C26">
        <v>32.773941999999998</v>
      </c>
      <c r="D26">
        <v>-113.910905</v>
      </c>
      <c r="E26">
        <v>49800</v>
      </c>
      <c r="F26" s="1">
        <f t="shared" si="0"/>
        <v>0.48884988406753915</v>
      </c>
      <c r="G26" s="2">
        <f t="shared" si="1"/>
        <v>0.12323889704391487</v>
      </c>
      <c r="H26" s="3">
        <v>4.8390371287740618E-2</v>
      </c>
      <c r="I26" s="3">
        <v>1.2728957980145256E-2</v>
      </c>
      <c r="J26" s="3">
        <v>4.0335685430849887E-2</v>
      </c>
      <c r="K26" s="3">
        <v>2.1783882345179108E-2</v>
      </c>
      <c r="L26" s="5">
        <f t="shared" si="2"/>
        <v>8.2500838353128575E-2</v>
      </c>
      <c r="M26" s="6">
        <v>5.6313497786886685E-2</v>
      </c>
      <c r="N26" s="6">
        <v>1.1733614635507084E-2</v>
      </c>
      <c r="O26" s="6">
        <v>1.4453725930734814E-2</v>
      </c>
      <c r="P26" s="15">
        <f t="shared" si="3"/>
        <v>6.5435118380366739E-2</v>
      </c>
      <c r="Q26" s="14">
        <v>3.8029540207675377E-2</v>
      </c>
      <c r="R26" s="14">
        <v>2.7405578172691361E-2</v>
      </c>
      <c r="S26" s="16">
        <f t="shared" si="4"/>
        <v>0.101775509373214</v>
      </c>
      <c r="T26" s="10">
        <v>4.6560695828739708E-2</v>
      </c>
      <c r="U26" s="10">
        <v>5.5214813544474294E-2</v>
      </c>
      <c r="V26" s="7">
        <f t="shared" si="5"/>
        <v>0.11589952091691494</v>
      </c>
      <c r="W26" s="12">
        <v>1.5858038004696606E-2</v>
      </c>
      <c r="X26" s="12">
        <v>5.223612662266669E-2</v>
      </c>
      <c r="Y26" s="12">
        <v>2.0973440294870135E-2</v>
      </c>
      <c r="Z26" s="12">
        <v>2.6831915994681498E-2</v>
      </c>
    </row>
    <row r="27" spans="1:26" x14ac:dyDescent="0.3">
      <c r="A27">
        <v>12540</v>
      </c>
      <c r="B27" t="s">
        <v>40</v>
      </c>
      <c r="C27">
        <v>35.346629</v>
      </c>
      <c r="D27">
        <v>-118.729506</v>
      </c>
      <c r="E27">
        <v>266800</v>
      </c>
      <c r="F27" s="1">
        <f t="shared" si="0"/>
        <v>0.48852192733228927</v>
      </c>
      <c r="G27" s="2">
        <f t="shared" si="1"/>
        <v>0.11267474044715045</v>
      </c>
      <c r="H27" s="3">
        <v>4.0258731910652219E-2</v>
      </c>
      <c r="I27" s="3">
        <v>1.2554825483333852E-2</v>
      </c>
      <c r="J27" s="3">
        <v>3.8644363820782172E-2</v>
      </c>
      <c r="K27" s="3">
        <v>2.1216819232382216E-2</v>
      </c>
      <c r="L27" s="5">
        <f t="shared" si="2"/>
        <v>7.6884563028201208E-2</v>
      </c>
      <c r="M27" s="6">
        <v>4.7952580399612622E-2</v>
      </c>
      <c r="N27" s="6">
        <v>1.3329963090420144E-2</v>
      </c>
      <c r="O27" s="6">
        <v>1.5602019538168435E-2</v>
      </c>
      <c r="P27" s="15">
        <f t="shared" si="3"/>
        <v>6.6359851438128808E-2</v>
      </c>
      <c r="Q27" s="14">
        <v>3.7594208265097344E-2</v>
      </c>
      <c r="R27" s="14">
        <v>2.8765643173031468E-2</v>
      </c>
      <c r="S27" s="16">
        <f t="shared" si="4"/>
        <v>0.10465318674860964</v>
      </c>
      <c r="T27" s="10">
        <v>4.8435637092918607E-2</v>
      </c>
      <c r="U27" s="10">
        <v>5.6217549655691035E-2</v>
      </c>
      <c r="V27" s="7">
        <f t="shared" si="5"/>
        <v>0.12794958567019915</v>
      </c>
      <c r="W27" s="12">
        <v>1.7853677355976563E-2</v>
      </c>
      <c r="X27" s="12">
        <v>5.6859825679360328E-2</v>
      </c>
      <c r="Y27" s="12">
        <v>2.3337857931244637E-2</v>
      </c>
      <c r="Z27" s="12">
        <v>2.9898224703617637E-2</v>
      </c>
    </row>
    <row r="28" spans="1:26" x14ac:dyDescent="0.3">
      <c r="A28">
        <v>17020</v>
      </c>
      <c r="B28" t="s">
        <v>41</v>
      </c>
      <c r="C28">
        <v>39.665959000000001</v>
      </c>
      <c r="D28">
        <v>-121.601919</v>
      </c>
      <c r="E28">
        <v>59320</v>
      </c>
      <c r="F28" s="1">
        <f t="shared" si="0"/>
        <v>0.48573478569700507</v>
      </c>
      <c r="G28" s="2">
        <f t="shared" si="1"/>
        <v>0.14545382522244341</v>
      </c>
      <c r="H28" s="3">
        <v>5.4217383733711051E-2</v>
      </c>
      <c r="I28" s="3">
        <v>1.49614318600436E-2</v>
      </c>
      <c r="J28" s="3">
        <v>4.996154318530608E-2</v>
      </c>
      <c r="K28" s="3">
        <v>2.6313466443382668E-2</v>
      </c>
      <c r="L28" s="5">
        <f t="shared" si="2"/>
        <v>9.085625367843643E-2</v>
      </c>
      <c r="M28" s="6">
        <v>5.956799689129718E-2</v>
      </c>
      <c r="N28" s="6">
        <v>1.402786909049766E-2</v>
      </c>
      <c r="O28" s="6">
        <v>1.7260387696641594E-2</v>
      </c>
      <c r="P28" s="15">
        <f t="shared" si="3"/>
        <v>7.2004278993775289E-2</v>
      </c>
      <c r="Q28" s="14">
        <v>3.9224869105003467E-2</v>
      </c>
      <c r="R28" s="14">
        <v>3.2779409888771815E-2</v>
      </c>
      <c r="S28" s="16">
        <f t="shared" si="4"/>
        <v>9.5039418828273312E-2</v>
      </c>
      <c r="T28" s="10">
        <v>4.405510506956143E-2</v>
      </c>
      <c r="U28" s="10">
        <v>5.0984313758711881E-2</v>
      </c>
      <c r="V28" s="7">
        <f t="shared" si="5"/>
        <v>8.238100897407663E-2</v>
      </c>
      <c r="W28" s="12">
        <v>1.2786437352557018E-2</v>
      </c>
      <c r="X28" s="12">
        <v>2.9145019548626586E-2</v>
      </c>
      <c r="Y28" s="12">
        <v>1.8975418272988279E-2</v>
      </c>
      <c r="Z28" s="12">
        <v>2.1474133799904749E-2</v>
      </c>
    </row>
    <row r="29" spans="1:26" x14ac:dyDescent="0.3">
      <c r="A29">
        <v>20940</v>
      </c>
      <c r="B29" t="s">
        <v>42</v>
      </c>
      <c r="C29">
        <v>33.040813999999997</v>
      </c>
      <c r="D29">
        <v>-115.3554</v>
      </c>
      <c r="E29">
        <v>46090</v>
      </c>
      <c r="F29" s="1">
        <f t="shared" si="0"/>
        <v>0.48625807491094597</v>
      </c>
      <c r="G29" s="2">
        <f t="shared" si="1"/>
        <v>0.1311924563553081</v>
      </c>
      <c r="H29" s="3">
        <v>4.8562613161280292E-2</v>
      </c>
      <c r="I29" s="3">
        <v>1.2775571483918518E-2</v>
      </c>
      <c r="J29" s="3">
        <v>4.8356734076260621E-2</v>
      </c>
      <c r="K29" s="3">
        <v>2.1497537633848669E-2</v>
      </c>
      <c r="L29" s="5">
        <f t="shared" si="2"/>
        <v>7.7129010002743262E-2</v>
      </c>
      <c r="M29" s="6">
        <v>5.1331433875739893E-2</v>
      </c>
      <c r="N29" s="6">
        <v>1.0841393631321205E-2</v>
      </c>
      <c r="O29" s="6">
        <v>1.4956182495682164E-2</v>
      </c>
      <c r="P29" s="15">
        <f t="shared" si="3"/>
        <v>6.4766335562960353E-2</v>
      </c>
      <c r="Q29" s="14">
        <v>3.6484998746466525E-2</v>
      </c>
      <c r="R29" s="14">
        <v>2.8281336816493828E-2</v>
      </c>
      <c r="S29" s="16">
        <f t="shared" si="4"/>
        <v>0.10516278078638862</v>
      </c>
      <c r="T29" s="10">
        <v>4.8028368390892244E-2</v>
      </c>
      <c r="U29" s="10">
        <v>5.7134412395496374E-2</v>
      </c>
      <c r="V29" s="7">
        <f t="shared" si="5"/>
        <v>0.10800749220354564</v>
      </c>
      <c r="W29" s="12">
        <v>1.3177986066883121E-2</v>
      </c>
      <c r="X29" s="12">
        <v>4.8557230775132791E-2</v>
      </c>
      <c r="Y29" s="12">
        <v>2.0825667386286793E-2</v>
      </c>
      <c r="Z29" s="12">
        <v>2.5446607975242921E-2</v>
      </c>
    </row>
    <row r="30" spans="1:26" x14ac:dyDescent="0.3">
      <c r="A30">
        <v>23420</v>
      </c>
      <c r="B30" t="s">
        <v>43</v>
      </c>
      <c r="C30">
        <v>36.761006000000002</v>
      </c>
      <c r="D30">
        <v>-119.655019</v>
      </c>
      <c r="E30">
        <v>328060</v>
      </c>
      <c r="F30" s="1">
        <f t="shared" si="0"/>
        <v>0.48837412654650947</v>
      </c>
      <c r="G30" s="2">
        <f t="shared" si="1"/>
        <v>0.12516995294772854</v>
      </c>
      <c r="H30" s="3">
        <v>4.6100393272091478E-2</v>
      </c>
      <c r="I30" s="3">
        <v>1.2998624379447387E-2</v>
      </c>
      <c r="J30" s="3">
        <v>4.4006215050960848E-2</v>
      </c>
      <c r="K30" s="3">
        <v>2.2064720245228833E-2</v>
      </c>
      <c r="L30" s="5">
        <f t="shared" si="2"/>
        <v>8.1780547877829346E-2</v>
      </c>
      <c r="M30" s="6">
        <v>5.4519073633337911E-2</v>
      </c>
      <c r="N30" s="6">
        <v>1.229130739217141E-2</v>
      </c>
      <c r="O30" s="6">
        <v>1.4970166852320025E-2</v>
      </c>
      <c r="P30" s="15">
        <f t="shared" si="3"/>
        <v>6.951604930442723E-2</v>
      </c>
      <c r="Q30" s="14">
        <v>3.8947921763017812E-2</v>
      </c>
      <c r="R30" s="14">
        <v>3.0568127541409418E-2</v>
      </c>
      <c r="S30" s="16">
        <f t="shared" si="4"/>
        <v>0.10171978298129633</v>
      </c>
      <c r="T30" s="10">
        <v>4.8344089405072364E-2</v>
      </c>
      <c r="U30" s="10">
        <v>5.3375693576223959E-2</v>
      </c>
      <c r="V30" s="7">
        <f t="shared" si="5"/>
        <v>0.11018779343522805</v>
      </c>
      <c r="W30" s="12">
        <v>1.5239994488688744E-2</v>
      </c>
      <c r="X30" s="12">
        <v>4.6761462797849845E-2</v>
      </c>
      <c r="Y30" s="12">
        <v>2.1151614319824263E-2</v>
      </c>
      <c r="Z30" s="12">
        <v>2.7034721828865207E-2</v>
      </c>
    </row>
    <row r="31" spans="1:26" x14ac:dyDescent="0.3">
      <c r="A31">
        <v>25260</v>
      </c>
      <c r="B31" t="s">
        <v>44</v>
      </c>
      <c r="C31">
        <v>36.072477999999997</v>
      </c>
      <c r="D31">
        <v>-119.81553</v>
      </c>
      <c r="E31">
        <v>26800</v>
      </c>
      <c r="F31" s="1">
        <f t="shared" si="0"/>
        <v>0.4860957399174376</v>
      </c>
      <c r="G31" s="2">
        <f t="shared" si="1"/>
        <v>0.13608931399738633</v>
      </c>
      <c r="H31" s="3">
        <v>4.9275340382147662E-2</v>
      </c>
      <c r="I31" s="3">
        <v>1.4556179227174892E-2</v>
      </c>
      <c r="J31" s="3">
        <v>4.9520312888016692E-2</v>
      </c>
      <c r="K31" s="3">
        <v>2.273748150004708E-2</v>
      </c>
      <c r="L31" s="5">
        <f t="shared" si="2"/>
        <v>7.6364917237476002E-2</v>
      </c>
      <c r="M31" s="6">
        <v>4.9982738167959E-2</v>
      </c>
      <c r="N31" s="6">
        <v>1.0943899988078624E-2</v>
      </c>
      <c r="O31" s="6">
        <v>1.5438279081438381E-2</v>
      </c>
      <c r="P31" s="15">
        <f t="shared" si="3"/>
        <v>6.2222780162168312E-2</v>
      </c>
      <c r="Q31" s="14">
        <v>3.5515712206207826E-2</v>
      </c>
      <c r="R31" s="14">
        <v>2.6707067955960482E-2</v>
      </c>
      <c r="S31" s="16">
        <f t="shared" si="4"/>
        <v>0.10490056254603056</v>
      </c>
      <c r="T31" s="10">
        <v>4.6779991312065124E-2</v>
      </c>
      <c r="U31" s="10">
        <v>5.812057123396544E-2</v>
      </c>
      <c r="V31" s="7">
        <f t="shared" si="5"/>
        <v>0.10651816597437637</v>
      </c>
      <c r="W31" s="12">
        <v>1.3647764797299615E-2</v>
      </c>
      <c r="X31" s="12">
        <v>4.5527848468328552E-2</v>
      </c>
      <c r="Y31" s="12">
        <v>2.1025430235303455E-2</v>
      </c>
      <c r="Z31" s="12">
        <v>2.631712247344474E-2</v>
      </c>
    </row>
    <row r="32" spans="1:26" x14ac:dyDescent="0.3">
      <c r="A32">
        <v>31080</v>
      </c>
      <c r="B32" t="s">
        <v>45</v>
      </c>
      <c r="C32">
        <v>34.108705</v>
      </c>
      <c r="D32">
        <v>-118.182745</v>
      </c>
      <c r="E32">
        <v>5243840</v>
      </c>
      <c r="F32" s="1">
        <f t="shared" si="0"/>
        <v>0.48830836639470321</v>
      </c>
      <c r="G32" s="2">
        <f t="shared" si="1"/>
        <v>0.13193131843463013</v>
      </c>
      <c r="H32" s="3">
        <v>4.918165494990516E-2</v>
      </c>
      <c r="I32" s="3">
        <v>1.4310163888285583E-2</v>
      </c>
      <c r="J32" s="3">
        <v>4.2547077999098452E-2</v>
      </c>
      <c r="K32" s="3">
        <v>2.5892421597340926E-2</v>
      </c>
      <c r="L32" s="5">
        <f t="shared" si="2"/>
        <v>0.10275506911628443</v>
      </c>
      <c r="M32" s="6">
        <v>6.5085446421465382E-2</v>
      </c>
      <c r="N32" s="6">
        <v>1.7673314955157192E-2</v>
      </c>
      <c r="O32" s="6">
        <v>1.9996307739661854E-2</v>
      </c>
      <c r="P32" s="15">
        <f t="shared" si="3"/>
        <v>8.0163109674627198E-2</v>
      </c>
      <c r="Q32" s="14">
        <v>4.3788331587465021E-2</v>
      </c>
      <c r="R32" s="14">
        <v>3.6374778087162184E-2</v>
      </c>
      <c r="S32" s="16">
        <f t="shared" si="4"/>
        <v>8.3284903736523128E-2</v>
      </c>
      <c r="T32" s="10">
        <v>4.0433822361774605E-2</v>
      </c>
      <c r="U32" s="10">
        <v>4.2851081374748523E-2</v>
      </c>
      <c r="V32" s="7">
        <f t="shared" si="5"/>
        <v>9.0173965432638281E-2</v>
      </c>
      <c r="W32" s="12">
        <v>1.545987665782597E-2</v>
      </c>
      <c r="X32" s="12">
        <v>3.2207169171352031E-2</v>
      </c>
      <c r="Y32" s="12">
        <v>2.0003348286084906E-2</v>
      </c>
      <c r="Z32" s="12">
        <v>2.2503571317375383E-2</v>
      </c>
    </row>
    <row r="33" spans="1:26" x14ac:dyDescent="0.3">
      <c r="A33">
        <v>31460</v>
      </c>
      <c r="B33" t="s">
        <v>46</v>
      </c>
      <c r="C33">
        <v>37.209820999999998</v>
      </c>
      <c r="D33">
        <v>-119.749802</v>
      </c>
      <c r="E33">
        <v>30350</v>
      </c>
      <c r="F33" s="1">
        <f t="shared" si="0"/>
        <v>0.49154563154178249</v>
      </c>
      <c r="G33" s="2">
        <f t="shared" si="1"/>
        <v>9.9230033764999365E-2</v>
      </c>
      <c r="H33" s="3">
        <v>3.7508859091179549E-2</v>
      </c>
      <c r="I33" s="3">
        <v>1.1685395962202937E-2</v>
      </c>
      <c r="J33" s="3">
        <v>3.0830640014181322E-2</v>
      </c>
      <c r="K33" s="3">
        <v>1.9205138697435561E-2</v>
      </c>
      <c r="L33" s="5">
        <f t="shared" si="2"/>
        <v>6.5703752708779831E-2</v>
      </c>
      <c r="M33" s="6">
        <v>4.4501538257843337E-2</v>
      </c>
      <c r="N33" s="6">
        <v>9.6711148223938056E-3</v>
      </c>
      <c r="O33" s="6">
        <v>1.1531099628542691E-2</v>
      </c>
      <c r="P33" s="15">
        <f t="shared" si="3"/>
        <v>5.6642675060631746E-2</v>
      </c>
      <c r="Q33" s="14">
        <v>3.3330463503844665E-2</v>
      </c>
      <c r="R33" s="14">
        <v>2.3312211556787081E-2</v>
      </c>
      <c r="S33" s="16">
        <f t="shared" si="4"/>
        <v>0.12070869445215039</v>
      </c>
      <c r="T33" s="10">
        <v>5.5776516074182519E-2</v>
      </c>
      <c r="U33" s="10">
        <v>6.4932178377967872E-2</v>
      </c>
      <c r="V33" s="7">
        <f t="shared" si="5"/>
        <v>0.14926047555522115</v>
      </c>
      <c r="W33" s="12">
        <v>1.9063444972609304E-2</v>
      </c>
      <c r="X33" s="12">
        <v>6.8735449571965493E-2</v>
      </c>
      <c r="Y33" s="12">
        <v>2.5517313996656965E-2</v>
      </c>
      <c r="Z33" s="12">
        <v>3.5944267013989409E-2</v>
      </c>
    </row>
    <row r="34" spans="1:26" x14ac:dyDescent="0.3">
      <c r="A34">
        <v>32900</v>
      </c>
      <c r="B34" t="s">
        <v>47</v>
      </c>
      <c r="C34">
        <v>37.194806</v>
      </c>
      <c r="D34">
        <v>-120.722802</v>
      </c>
      <c r="E34">
        <v>53160</v>
      </c>
      <c r="F34" s="1">
        <f t="shared" si="0"/>
        <v>0.48727030731374033</v>
      </c>
      <c r="G34" s="2">
        <f t="shared" si="1"/>
        <v>0.12621040202539782</v>
      </c>
      <c r="H34" s="3">
        <v>4.5717159622736758E-2</v>
      </c>
      <c r="I34" s="3">
        <v>1.3950352384970641E-2</v>
      </c>
      <c r="J34" s="3">
        <v>4.4306090780068454E-2</v>
      </c>
      <c r="K34" s="3">
        <v>2.2236799237621976E-2</v>
      </c>
      <c r="L34" s="5">
        <f t="shared" si="2"/>
        <v>7.0150732257188875E-2</v>
      </c>
      <c r="M34" s="6">
        <v>4.4960361519675481E-2</v>
      </c>
      <c r="N34" s="6">
        <v>1.0756226673147956E-2</v>
      </c>
      <c r="O34" s="6">
        <v>1.4434144064365438E-2</v>
      </c>
      <c r="P34" s="15">
        <f t="shared" si="3"/>
        <v>6.107562449122865E-2</v>
      </c>
      <c r="Q34" s="14">
        <v>3.4713621502931724E-2</v>
      </c>
      <c r="R34" s="14">
        <v>2.6362002988296926E-2</v>
      </c>
      <c r="S34" s="16">
        <f t="shared" si="4"/>
        <v>0.11230581558105115</v>
      </c>
      <c r="T34" s="10">
        <v>5.1786664559561449E-2</v>
      </c>
      <c r="U34" s="10">
        <v>6.0519151021489713E-2</v>
      </c>
      <c r="V34" s="7">
        <f t="shared" si="5"/>
        <v>0.11752773295887387</v>
      </c>
      <c r="W34" s="12">
        <v>1.5022111922709235E-2</v>
      </c>
      <c r="X34" s="12">
        <v>4.9674922120336376E-2</v>
      </c>
      <c r="Y34" s="12">
        <v>2.2968918695319834E-2</v>
      </c>
      <c r="Z34" s="12">
        <v>2.9861780220508418E-2</v>
      </c>
    </row>
    <row r="35" spans="1:26" x14ac:dyDescent="0.3">
      <c r="A35">
        <v>33700</v>
      </c>
      <c r="B35" t="s">
        <v>48</v>
      </c>
      <c r="C35">
        <v>37.562316000000003</v>
      </c>
      <c r="D35">
        <v>-121.002831</v>
      </c>
      <c r="E35">
        <v>152310</v>
      </c>
      <c r="F35" s="1">
        <f t="shared" si="0"/>
        <v>0.48921347139837484</v>
      </c>
      <c r="G35" s="2">
        <f t="shared" si="1"/>
        <v>0.12494358366472703</v>
      </c>
      <c r="H35" s="3">
        <v>4.5893658622314995E-2</v>
      </c>
      <c r="I35" s="3">
        <v>1.4002498043896274E-2</v>
      </c>
      <c r="J35" s="3">
        <v>4.2748939609122454E-2</v>
      </c>
      <c r="K35" s="3">
        <v>2.2298487389393312E-2</v>
      </c>
      <c r="L35" s="5">
        <f t="shared" si="2"/>
        <v>7.7423038550906431E-2</v>
      </c>
      <c r="M35" s="6">
        <v>5.0213562172287715E-2</v>
      </c>
      <c r="N35" s="6">
        <v>1.2031692813301884E-2</v>
      </c>
      <c r="O35" s="6">
        <v>1.517778356531683E-2</v>
      </c>
      <c r="P35" s="15">
        <f t="shared" si="3"/>
        <v>6.8168536635634394E-2</v>
      </c>
      <c r="Q35" s="14">
        <v>3.8939541464259896E-2</v>
      </c>
      <c r="R35" s="14">
        <v>2.9228995171374502E-2</v>
      </c>
      <c r="S35" s="16">
        <f t="shared" si="4"/>
        <v>0.10157012143287751</v>
      </c>
      <c r="T35" s="10">
        <v>4.860582240954673E-2</v>
      </c>
      <c r="U35" s="10">
        <v>5.2964299023330781E-2</v>
      </c>
      <c r="V35" s="7">
        <f t="shared" si="5"/>
        <v>0.11710819111422946</v>
      </c>
      <c r="W35" s="12">
        <v>1.6990984607235943E-2</v>
      </c>
      <c r="X35" s="12">
        <v>4.6147491964219925E-2</v>
      </c>
      <c r="Y35" s="12">
        <v>2.3832336894159416E-2</v>
      </c>
      <c r="Z35" s="12">
        <v>3.0137377648614187E-2</v>
      </c>
    </row>
    <row r="36" spans="1:26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v>57710</v>
      </c>
      <c r="F36" s="1">
        <f t="shared" si="0"/>
        <v>0.48527830630221874</v>
      </c>
      <c r="G36" s="2">
        <f t="shared" si="1"/>
        <v>0.13473255977020845</v>
      </c>
      <c r="H36" s="3">
        <v>5.3908792121685187E-2</v>
      </c>
      <c r="I36" s="3">
        <v>1.3329638555708852E-2</v>
      </c>
      <c r="J36" s="3">
        <v>4.2684266746996422E-2</v>
      </c>
      <c r="K36" s="3">
        <v>2.4809862345817984E-2</v>
      </c>
      <c r="L36" s="5">
        <f t="shared" si="2"/>
        <v>8.1714393531543361E-2</v>
      </c>
      <c r="M36" s="6">
        <v>5.1811243154998098E-2</v>
      </c>
      <c r="N36" s="6">
        <v>1.3298961262055552E-2</v>
      </c>
      <c r="O36" s="6">
        <v>1.6604189114489715E-2</v>
      </c>
      <c r="P36" s="15">
        <f t="shared" si="3"/>
        <v>6.4397420310838616E-2</v>
      </c>
      <c r="Q36" s="14">
        <v>3.6173795370500271E-2</v>
      </c>
      <c r="R36" s="14">
        <v>2.8223624940338348E-2</v>
      </c>
      <c r="S36" s="16">
        <f t="shared" si="4"/>
        <v>0.10288716846950922</v>
      </c>
      <c r="T36" s="10">
        <v>4.7104511428379375E-2</v>
      </c>
      <c r="U36" s="10">
        <v>5.5782657041129849E-2</v>
      </c>
      <c r="V36" s="7">
        <f t="shared" si="5"/>
        <v>0.10154676422011907</v>
      </c>
      <c r="W36" s="12">
        <v>1.5220688168523559E-2</v>
      </c>
      <c r="X36" s="12">
        <v>3.9827218648102694E-2</v>
      </c>
      <c r="Y36" s="12">
        <v>2.0379858220060443E-2</v>
      </c>
      <c r="Z36" s="12">
        <v>2.6118999183432388E-2</v>
      </c>
    </row>
    <row r="37" spans="1:26" x14ac:dyDescent="0.3">
      <c r="A37">
        <v>37100</v>
      </c>
      <c r="B37" t="s">
        <v>50</v>
      </c>
      <c r="C37">
        <v>34.358741000000002</v>
      </c>
      <c r="D37">
        <v>-119.133143</v>
      </c>
      <c r="E37">
        <v>257180</v>
      </c>
      <c r="F37" s="1">
        <f t="shared" si="0"/>
        <v>0.48846150796348325</v>
      </c>
      <c r="G37" s="2">
        <f t="shared" si="1"/>
        <v>0.12995248885215555</v>
      </c>
      <c r="H37" s="3">
        <v>4.8813620657611141E-2</v>
      </c>
      <c r="I37" s="3">
        <v>1.4507763345695958E-2</v>
      </c>
      <c r="J37" s="3">
        <v>4.2091471756924521E-2</v>
      </c>
      <c r="K37" s="3">
        <v>2.4539633091923915E-2</v>
      </c>
      <c r="L37" s="5">
        <f t="shared" si="2"/>
        <v>9.491400960940588E-2</v>
      </c>
      <c r="M37" s="6">
        <v>5.9735775220860557E-2</v>
      </c>
      <c r="N37" s="6">
        <v>1.6659772608238685E-2</v>
      </c>
      <c r="O37" s="6">
        <v>1.8518461780306646E-2</v>
      </c>
      <c r="P37" s="15">
        <f t="shared" si="3"/>
        <v>7.5970102458055355E-2</v>
      </c>
      <c r="Q37" s="14">
        <v>4.1884586898136962E-2</v>
      </c>
      <c r="R37" s="14">
        <v>3.4085515559918386E-2</v>
      </c>
      <c r="S37" s="16">
        <f t="shared" si="4"/>
        <v>9.0178485938541608E-2</v>
      </c>
      <c r="T37" s="10">
        <v>4.2964146883087119E-2</v>
      </c>
      <c r="U37" s="10">
        <v>4.7214339055454489E-2</v>
      </c>
      <c r="V37" s="7">
        <f t="shared" si="5"/>
        <v>9.7446421105324851E-2</v>
      </c>
      <c r="W37" s="12">
        <v>1.6838727388664671E-2</v>
      </c>
      <c r="X37" s="12">
        <v>3.4891381173930085E-2</v>
      </c>
      <c r="Y37" s="12">
        <v>2.0865903814735284E-2</v>
      </c>
      <c r="Z37" s="12">
        <v>2.4850408727994804E-2</v>
      </c>
    </row>
    <row r="38" spans="1:26" x14ac:dyDescent="0.3">
      <c r="A38">
        <v>39820</v>
      </c>
      <c r="B38" t="s">
        <v>51</v>
      </c>
      <c r="C38">
        <v>40.760514000000001</v>
      </c>
      <c r="D38">
        <v>-122.043556</v>
      </c>
      <c r="E38">
        <v>51150</v>
      </c>
      <c r="F38" s="1">
        <f t="shared" si="0"/>
        <v>0.48708997112975405</v>
      </c>
      <c r="G38" s="2">
        <f t="shared" si="1"/>
        <v>0.14379890908578194</v>
      </c>
      <c r="H38" s="3">
        <v>5.3656839513741027E-2</v>
      </c>
      <c r="I38" s="3">
        <v>1.4514150734544335E-2</v>
      </c>
      <c r="J38" s="3">
        <v>5.1122217431553034E-2</v>
      </c>
      <c r="K38" s="3">
        <v>2.4505701405943537E-2</v>
      </c>
      <c r="L38" s="5">
        <f t="shared" si="2"/>
        <v>8.5514236737249685E-2</v>
      </c>
      <c r="M38" s="6">
        <v>5.6313003121323181E-2</v>
      </c>
      <c r="N38" s="6">
        <v>1.3159783273394064E-2</v>
      </c>
      <c r="O38" s="6">
        <v>1.6041450342532449E-2</v>
      </c>
      <c r="P38" s="15">
        <f t="shared" si="3"/>
        <v>7.4825852550249816E-2</v>
      </c>
      <c r="Q38" s="14">
        <v>4.0580439551975628E-2</v>
      </c>
      <c r="R38" s="14">
        <v>3.4245412998274188E-2</v>
      </c>
      <c r="S38" s="16">
        <f t="shared" si="4"/>
        <v>9.4030630994508341E-2</v>
      </c>
      <c r="T38" s="10">
        <v>4.3638497079451152E-2</v>
      </c>
      <c r="U38" s="10">
        <v>5.0392133915057188E-2</v>
      </c>
      <c r="V38" s="7">
        <f t="shared" si="5"/>
        <v>8.8920341761964283E-2</v>
      </c>
      <c r="W38" s="12">
        <v>1.3141245908811385E-2</v>
      </c>
      <c r="X38" s="12">
        <v>3.2675843498917993E-2</v>
      </c>
      <c r="Y38" s="12">
        <v>2.0404972487256132E-2</v>
      </c>
      <c r="Z38" s="12">
        <v>2.2698279866978782E-2</v>
      </c>
    </row>
    <row r="39" spans="1:26" x14ac:dyDescent="0.3">
      <c r="A39">
        <v>40140</v>
      </c>
      <c r="B39" t="s">
        <v>52</v>
      </c>
      <c r="C39">
        <v>34.537534000000001</v>
      </c>
      <c r="D39">
        <v>-116.130921</v>
      </c>
      <c r="E39">
        <v>1354810</v>
      </c>
      <c r="F39" s="1">
        <f t="shared" si="0"/>
        <v>0.48834950350985784</v>
      </c>
      <c r="G39" s="2">
        <f t="shared" si="1"/>
        <v>0.12643667120434604</v>
      </c>
      <c r="H39" s="3">
        <v>4.5527090068264581E-2</v>
      </c>
      <c r="I39" s="3">
        <v>1.4221515777630905E-2</v>
      </c>
      <c r="J39" s="3">
        <v>4.3779872678672768E-2</v>
      </c>
      <c r="K39" s="3">
        <v>2.2908192679777794E-2</v>
      </c>
      <c r="L39" s="5">
        <f t="shared" si="2"/>
        <v>7.7941880132660069E-2</v>
      </c>
      <c r="M39" s="6">
        <v>4.979495748778389E-2</v>
      </c>
      <c r="N39" s="6">
        <v>1.2684889290443957E-2</v>
      </c>
      <c r="O39" s="6">
        <v>1.546203335443222E-2</v>
      </c>
      <c r="P39" s="15">
        <f t="shared" si="3"/>
        <v>6.8923358539186019E-2</v>
      </c>
      <c r="Q39" s="14">
        <v>3.9848209056949371E-2</v>
      </c>
      <c r="R39" s="14">
        <v>2.9075149482236644E-2</v>
      </c>
      <c r="S39" s="16">
        <f t="shared" si="4"/>
        <v>0.10334503163938537</v>
      </c>
      <c r="T39" s="10">
        <v>5.0478928818795239E-2</v>
      </c>
      <c r="U39" s="10">
        <v>5.2866102820590129E-2</v>
      </c>
      <c r="V39" s="7">
        <f t="shared" si="5"/>
        <v>0.11170256199428036</v>
      </c>
      <c r="W39" s="12">
        <v>1.6697938476660575E-2</v>
      </c>
      <c r="X39" s="12">
        <v>4.4804572846590521E-2</v>
      </c>
      <c r="Y39" s="12">
        <v>2.2530154873815673E-2</v>
      </c>
      <c r="Z39" s="12">
        <v>2.7669895797213583E-2</v>
      </c>
    </row>
    <row r="40" spans="1:26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v>871400</v>
      </c>
      <c r="F40" s="1">
        <f t="shared" si="0"/>
        <v>0.48744548310232683</v>
      </c>
      <c r="G40" s="2">
        <f t="shared" si="1"/>
        <v>0.13162444752130667</v>
      </c>
      <c r="H40" s="3">
        <v>4.8524843139889466E-2</v>
      </c>
      <c r="I40" s="3">
        <v>1.4026150282624342E-2</v>
      </c>
      <c r="J40" s="3">
        <v>4.2762258734317583E-2</v>
      </c>
      <c r="K40" s="3">
        <v>2.63111953644753E-2</v>
      </c>
      <c r="L40" s="5">
        <f t="shared" si="2"/>
        <v>0.10225373243283606</v>
      </c>
      <c r="M40" s="6">
        <v>6.3638883653403658E-2</v>
      </c>
      <c r="N40" s="6">
        <v>1.8975836472640822E-2</v>
      </c>
      <c r="O40" s="6">
        <v>1.9639012306791576E-2</v>
      </c>
      <c r="P40" s="15">
        <f t="shared" si="3"/>
        <v>8.0202235972538533E-2</v>
      </c>
      <c r="Q40" s="14">
        <v>4.2555524912777649E-2</v>
      </c>
      <c r="R40" s="14">
        <v>3.764671105976089E-2</v>
      </c>
      <c r="S40" s="16">
        <f t="shared" si="4"/>
        <v>8.3956054989197976E-2</v>
      </c>
      <c r="T40" s="10">
        <v>4.0320774913724607E-2</v>
      </c>
      <c r="U40" s="10">
        <v>4.3635280075473376E-2</v>
      </c>
      <c r="V40" s="7">
        <f t="shared" si="5"/>
        <v>8.9409012186447562E-2</v>
      </c>
      <c r="W40" s="12">
        <v>1.5325348686215835E-2</v>
      </c>
      <c r="X40" s="12">
        <v>3.3552204091026813E-2</v>
      </c>
      <c r="Y40" s="12">
        <v>1.9032869160934558E-2</v>
      </c>
      <c r="Z40" s="12">
        <v>2.1498590248270364E-2</v>
      </c>
    </row>
    <row r="41" spans="1:26" x14ac:dyDescent="0.3">
      <c r="A41">
        <v>41500</v>
      </c>
      <c r="B41" t="s">
        <v>54</v>
      </c>
      <c r="C41">
        <v>36.240107000000002</v>
      </c>
      <c r="D41">
        <v>-121.315572</v>
      </c>
      <c r="E41">
        <v>145380</v>
      </c>
      <c r="F41" s="1">
        <f t="shared" si="0"/>
        <v>0.48784985104343842</v>
      </c>
      <c r="G41" s="2">
        <f t="shared" si="1"/>
        <v>0.1073140800901107</v>
      </c>
      <c r="H41" s="3">
        <v>4.0120050107377271E-2</v>
      </c>
      <c r="I41" s="3">
        <v>1.1378937983590869E-2</v>
      </c>
      <c r="J41" s="3">
        <v>3.6227130373811006E-2</v>
      </c>
      <c r="K41" s="3">
        <v>1.9587961625331548E-2</v>
      </c>
      <c r="L41" s="5">
        <f t="shared" si="2"/>
        <v>6.6732109870640197E-2</v>
      </c>
      <c r="M41" s="6">
        <v>4.3590409047903837E-2</v>
      </c>
      <c r="N41" s="6">
        <v>1.0274373561927156E-2</v>
      </c>
      <c r="O41" s="6">
        <v>1.28673272608092E-2</v>
      </c>
      <c r="P41" s="15">
        <f t="shared" si="3"/>
        <v>5.4914170245295268E-2</v>
      </c>
      <c r="Q41" s="14">
        <v>3.1138038841374789E-2</v>
      </c>
      <c r="R41" s="14">
        <v>2.3776131403920476E-2</v>
      </c>
      <c r="S41" s="16">
        <f t="shared" si="4"/>
        <v>0.12390026993754215</v>
      </c>
      <c r="T41" s="10">
        <v>5.6323709557741089E-2</v>
      </c>
      <c r="U41" s="10">
        <v>6.7576560379801059E-2</v>
      </c>
      <c r="V41" s="7">
        <f t="shared" si="5"/>
        <v>0.13498922089985013</v>
      </c>
      <c r="W41" s="12">
        <v>1.5830746672645453E-2</v>
      </c>
      <c r="X41" s="12">
        <v>6.3690125449920407E-2</v>
      </c>
      <c r="Y41" s="12">
        <v>2.3128357043978684E-2</v>
      </c>
      <c r="Z41" s="12">
        <v>3.2339991733305574E-2</v>
      </c>
    </row>
    <row r="42" spans="1:26" x14ac:dyDescent="0.3">
      <c r="A42">
        <v>41740</v>
      </c>
      <c r="B42" t="s">
        <v>55</v>
      </c>
      <c r="C42">
        <v>33.023603999999999</v>
      </c>
      <c r="D42">
        <v>-116.776117</v>
      </c>
      <c r="E42">
        <v>1235860</v>
      </c>
      <c r="F42" s="1">
        <f t="shared" si="0"/>
        <v>0.48794427288412801</v>
      </c>
      <c r="G42" s="2">
        <f t="shared" si="1"/>
        <v>0.13196062248542162</v>
      </c>
      <c r="H42" s="3">
        <v>4.9489838294523879E-2</v>
      </c>
      <c r="I42" s="3">
        <v>1.4291535099736937E-2</v>
      </c>
      <c r="J42" s="3">
        <v>4.1347363312540283E-2</v>
      </c>
      <c r="K42" s="3">
        <v>2.6831885778620512E-2</v>
      </c>
      <c r="L42" s="5">
        <f t="shared" si="2"/>
        <v>0.10384832468178336</v>
      </c>
      <c r="M42" s="6">
        <v>6.3853694776546954E-2</v>
      </c>
      <c r="N42" s="6">
        <v>1.9417952355872039E-2</v>
      </c>
      <c r="O42" s="6">
        <v>2.0576677549364365E-2</v>
      </c>
      <c r="P42" s="15">
        <f t="shared" si="3"/>
        <v>8.1813526187021895E-2</v>
      </c>
      <c r="Q42" s="14">
        <v>4.3408569789529061E-2</v>
      </c>
      <c r="R42" s="14">
        <v>3.8404956397492834E-2</v>
      </c>
      <c r="S42" s="16">
        <f t="shared" si="4"/>
        <v>8.1001970685684238E-2</v>
      </c>
      <c r="T42" s="10">
        <v>3.896635891028636E-2</v>
      </c>
      <c r="U42" s="10">
        <v>4.2035611775397871E-2</v>
      </c>
      <c r="V42" s="7">
        <f t="shared" si="5"/>
        <v>8.9319828844216867E-2</v>
      </c>
      <c r="W42" s="12">
        <v>1.6695952486722905E-2</v>
      </c>
      <c r="X42" s="12">
        <v>3.0793801369592408E-2</v>
      </c>
      <c r="Y42" s="12">
        <v>1.9566924187942938E-2</v>
      </c>
      <c r="Z42" s="12">
        <v>2.2263150799958626E-2</v>
      </c>
    </row>
    <row r="43" spans="1:26" x14ac:dyDescent="0.3">
      <c r="A43">
        <v>41860</v>
      </c>
      <c r="B43" t="s">
        <v>56</v>
      </c>
      <c r="C43">
        <v>37.773718000000002</v>
      </c>
      <c r="D43">
        <v>-122.274432</v>
      </c>
      <c r="E43">
        <v>2033050</v>
      </c>
      <c r="F43" s="1">
        <f t="shared" si="0"/>
        <v>0.48787690384369892</v>
      </c>
      <c r="G43" s="2">
        <f t="shared" si="1"/>
        <v>0.12817188404879776</v>
      </c>
      <c r="H43" s="3">
        <v>4.7290073954861581E-2</v>
      </c>
      <c r="I43" s="3">
        <v>1.4162706409818678E-2</v>
      </c>
      <c r="J43" s="3">
        <v>3.9172955724550797E-2</v>
      </c>
      <c r="K43" s="3">
        <v>2.7546147959566707E-2</v>
      </c>
      <c r="L43" s="5">
        <f t="shared" si="2"/>
        <v>0.11361523411964175</v>
      </c>
      <c r="M43" s="6">
        <v>6.8279549335393999E-2</v>
      </c>
      <c r="N43" s="6">
        <v>2.3053484726385031E-2</v>
      </c>
      <c r="O43" s="6">
        <v>2.2282200057862713E-2</v>
      </c>
      <c r="P43" s="15">
        <f t="shared" si="3"/>
        <v>8.5814851873707618E-2</v>
      </c>
      <c r="Q43" s="14">
        <v>4.5188165068358925E-2</v>
      </c>
      <c r="R43" s="14">
        <v>4.0626686805348693E-2</v>
      </c>
      <c r="S43" s="16">
        <f t="shared" si="4"/>
        <v>7.4818941694625718E-2</v>
      </c>
      <c r="T43" s="10">
        <v>3.6471978658659837E-2</v>
      </c>
      <c r="U43" s="10">
        <v>3.8346963035965888E-2</v>
      </c>
      <c r="V43" s="7">
        <f t="shared" si="5"/>
        <v>8.5455992106926087E-2</v>
      </c>
      <c r="W43" s="12">
        <v>1.59686407055822E-2</v>
      </c>
      <c r="X43" s="12">
        <v>3.0702839004129828E-2</v>
      </c>
      <c r="Y43" s="12">
        <v>1.8676776377502657E-2</v>
      </c>
      <c r="Z43" s="12">
        <v>2.0107736019711393E-2</v>
      </c>
    </row>
    <row r="44" spans="1:26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v>945520</v>
      </c>
      <c r="F44" s="1">
        <f t="shared" si="0"/>
        <v>0.4890675011330704</v>
      </c>
      <c r="G44" s="2">
        <f t="shared" si="1"/>
        <v>0.12064688255767403</v>
      </c>
      <c r="H44" s="3">
        <v>4.3945560478427154E-2</v>
      </c>
      <c r="I44" s="3">
        <v>1.5176246054962896E-2</v>
      </c>
      <c r="J44" s="3">
        <v>3.4239807451804424E-2</v>
      </c>
      <c r="K44" s="3">
        <v>2.7285268572479544E-2</v>
      </c>
      <c r="L44" s="5">
        <f t="shared" si="2"/>
        <v>0.13180917229547043</v>
      </c>
      <c r="M44" s="6">
        <v>7.5611708522636628E-2</v>
      </c>
      <c r="N44" s="6">
        <v>3.0899543920771093E-2</v>
      </c>
      <c r="O44" s="6">
        <v>2.5297919852062697E-2</v>
      </c>
      <c r="P44" s="15">
        <f t="shared" si="3"/>
        <v>9.4000075426570517E-2</v>
      </c>
      <c r="Q44" s="14">
        <v>4.8181000145837455E-2</v>
      </c>
      <c r="R44" s="14">
        <v>4.5819075280733056E-2</v>
      </c>
      <c r="S44" s="16">
        <f t="shared" si="4"/>
        <v>6.3751592845275235E-2</v>
      </c>
      <c r="T44" s="10">
        <v>3.1460517517003884E-2</v>
      </c>
      <c r="U44" s="10">
        <v>3.229107532827135E-2</v>
      </c>
      <c r="V44" s="7">
        <f t="shared" si="5"/>
        <v>7.8859778008080195E-2</v>
      </c>
      <c r="W44" s="12">
        <v>1.9058346301617176E-2</v>
      </c>
      <c r="X44" s="12">
        <v>2.3916598947838302E-2</v>
      </c>
      <c r="Y44" s="12">
        <v>1.7653083126304044E-2</v>
      </c>
      <c r="Z44" s="12">
        <v>1.8231749632320673E-2</v>
      </c>
    </row>
    <row r="45" spans="1:26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v>87770</v>
      </c>
      <c r="F45" s="1">
        <f t="shared" si="0"/>
        <v>0.4866642902917363</v>
      </c>
      <c r="G45" s="2">
        <f t="shared" si="1"/>
        <v>0.13712998932278919</v>
      </c>
      <c r="H45" s="3">
        <v>5.3213643150812222E-2</v>
      </c>
      <c r="I45" s="3">
        <v>1.4466000760940404E-2</v>
      </c>
      <c r="J45" s="3">
        <v>4.4328147616271442E-2</v>
      </c>
      <c r="K45" s="3">
        <v>2.5122197794765128E-2</v>
      </c>
      <c r="L45" s="5">
        <f t="shared" si="2"/>
        <v>8.576411732196916E-2</v>
      </c>
      <c r="M45" s="6">
        <v>5.525189883785616E-2</v>
      </c>
      <c r="N45" s="6">
        <v>1.4117803111453782E-2</v>
      </c>
      <c r="O45" s="6">
        <v>1.6394415372659222E-2</v>
      </c>
      <c r="P45" s="15">
        <f t="shared" si="3"/>
        <v>6.8490637405851928E-2</v>
      </c>
      <c r="Q45" s="14">
        <v>3.7437582619939742E-2</v>
      </c>
      <c r="R45" s="14">
        <v>3.1053054785912179E-2</v>
      </c>
      <c r="S45" s="16">
        <f t="shared" si="4"/>
        <v>9.9963607909015054E-2</v>
      </c>
      <c r="T45" s="10">
        <v>4.5887553334372035E-2</v>
      </c>
      <c r="U45" s="10">
        <v>5.4076054574643019E-2</v>
      </c>
      <c r="V45" s="7">
        <f t="shared" si="5"/>
        <v>9.5315938332110967E-2</v>
      </c>
      <c r="W45" s="12">
        <v>1.4819068125660351E-2</v>
      </c>
      <c r="X45" s="12">
        <v>3.632404413036934E-2</v>
      </c>
      <c r="Y45" s="12">
        <v>1.9659062678111357E-2</v>
      </c>
      <c r="Z45" s="12">
        <v>2.4513763397969925E-2</v>
      </c>
    </row>
    <row r="46" spans="1:26" x14ac:dyDescent="0.3">
      <c r="A46">
        <v>42100</v>
      </c>
      <c r="B46" t="s">
        <v>59</v>
      </c>
      <c r="C46">
        <v>37.012487999999998</v>
      </c>
      <c r="D46">
        <v>-122.007205</v>
      </c>
      <c r="E46">
        <v>72130</v>
      </c>
      <c r="F46" s="1">
        <f t="shared" si="0"/>
        <v>0.48634803953115818</v>
      </c>
      <c r="G46" s="2">
        <f t="shared" si="1"/>
        <v>0.14159188618843446</v>
      </c>
      <c r="H46" s="3">
        <v>5.249590099927598E-2</v>
      </c>
      <c r="I46" s="3">
        <v>1.5076720544554098E-2</v>
      </c>
      <c r="J46" s="3">
        <v>4.737204297544987E-2</v>
      </c>
      <c r="K46" s="3">
        <v>2.6647221669154498E-2</v>
      </c>
      <c r="L46" s="5">
        <f t="shared" si="2"/>
        <v>9.0965333713036015E-2</v>
      </c>
      <c r="M46" s="6">
        <v>5.7943919743801274E-2</v>
      </c>
      <c r="N46" s="6">
        <v>1.5180142557054863E-2</v>
      </c>
      <c r="O46" s="6">
        <v>1.7841271412179883E-2</v>
      </c>
      <c r="P46" s="15">
        <f t="shared" si="3"/>
        <v>7.2178321318853211E-2</v>
      </c>
      <c r="Q46" s="14">
        <v>3.9129481737810161E-2</v>
      </c>
      <c r="R46" s="14">
        <v>3.3048839581043057E-2</v>
      </c>
      <c r="S46" s="16">
        <f t="shared" si="4"/>
        <v>9.4634472022447402E-2</v>
      </c>
      <c r="T46" s="10">
        <v>4.3985354750575023E-2</v>
      </c>
      <c r="U46" s="10">
        <v>5.0649117271872372E-2</v>
      </c>
      <c r="V46" s="7">
        <f t="shared" si="5"/>
        <v>8.6978026288387078E-2</v>
      </c>
      <c r="W46" s="12">
        <v>1.314147463404788E-2</v>
      </c>
      <c r="X46" s="12">
        <v>3.1328744434567721E-2</v>
      </c>
      <c r="Y46" s="12">
        <v>1.9408263364031363E-2</v>
      </c>
      <c r="Z46" s="12">
        <v>2.3099543855740114E-2</v>
      </c>
    </row>
    <row r="47" spans="1:26" x14ac:dyDescent="0.3">
      <c r="A47">
        <v>42200</v>
      </c>
      <c r="B47" t="s">
        <v>60</v>
      </c>
      <c r="C47">
        <v>34.537056999999997</v>
      </c>
      <c r="D47">
        <v>-120.039973</v>
      </c>
      <c r="E47">
        <v>153290</v>
      </c>
      <c r="F47" s="1">
        <f t="shared" si="0"/>
        <v>0.48831020846851481</v>
      </c>
      <c r="G47" s="2">
        <f t="shared" si="1"/>
        <v>0.12583577900164866</v>
      </c>
      <c r="H47" s="3">
        <v>4.6885644044741728E-2</v>
      </c>
      <c r="I47" s="3">
        <v>1.3955862424011653E-2</v>
      </c>
      <c r="J47" s="3">
        <v>3.9947938247271338E-2</v>
      </c>
      <c r="K47" s="3">
        <v>2.5046334285623948E-2</v>
      </c>
      <c r="L47" s="5">
        <f t="shared" si="2"/>
        <v>8.8451171599105108E-2</v>
      </c>
      <c r="M47" s="6">
        <v>5.5675735399290903E-2</v>
      </c>
      <c r="N47" s="6">
        <v>1.5774921319484124E-2</v>
      </c>
      <c r="O47" s="6">
        <v>1.7000514880330077E-2</v>
      </c>
      <c r="P47" s="15">
        <f t="shared" si="3"/>
        <v>7.1180646381666879E-2</v>
      </c>
      <c r="Q47" s="14">
        <v>3.913921468854565E-2</v>
      </c>
      <c r="R47" s="14">
        <v>3.2041431693121236E-2</v>
      </c>
      <c r="S47" s="16">
        <f t="shared" si="4"/>
        <v>9.9324235558536061E-2</v>
      </c>
      <c r="T47" s="10">
        <v>4.6736944064376222E-2</v>
      </c>
      <c r="U47" s="10">
        <v>5.2587291494159839E-2</v>
      </c>
      <c r="V47" s="7">
        <f t="shared" si="5"/>
        <v>0.10351837592755811</v>
      </c>
      <c r="W47" s="12">
        <v>1.614122952125318E-2</v>
      </c>
      <c r="X47" s="12">
        <v>3.975411618038905E-2</v>
      </c>
      <c r="Y47" s="12">
        <v>2.1098428892106127E-2</v>
      </c>
      <c r="Z47" s="12">
        <v>2.6524601333809756E-2</v>
      </c>
    </row>
    <row r="48" spans="1:26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v>169810</v>
      </c>
      <c r="F48" s="1">
        <f t="shared" si="0"/>
        <v>0.48707448961435434</v>
      </c>
      <c r="G48" s="2">
        <f t="shared" si="1"/>
        <v>0.13171265842551974</v>
      </c>
      <c r="H48" s="3">
        <v>5.0026143599223173E-2</v>
      </c>
      <c r="I48" s="3">
        <v>1.3867593658350212E-2</v>
      </c>
      <c r="J48" s="3">
        <v>4.2537096227354604E-2</v>
      </c>
      <c r="K48" s="3">
        <v>2.5281824940591745E-2</v>
      </c>
      <c r="L48" s="5">
        <f t="shared" si="2"/>
        <v>8.7697165452469888E-2</v>
      </c>
      <c r="M48" s="6">
        <v>5.5407971143878243E-2</v>
      </c>
      <c r="N48" s="6">
        <v>1.5038483772597909E-2</v>
      </c>
      <c r="O48" s="6">
        <v>1.7250710535993734E-2</v>
      </c>
      <c r="P48" s="15">
        <f t="shared" si="3"/>
        <v>7.1571134809451459E-2</v>
      </c>
      <c r="Q48" s="14">
        <v>3.9384872530885184E-2</v>
      </c>
      <c r="R48" s="14">
        <v>3.2186262278566267E-2</v>
      </c>
      <c r="S48" s="16">
        <f t="shared" si="4"/>
        <v>9.5370030156508398E-2</v>
      </c>
      <c r="T48" s="10">
        <v>4.5594202061353582E-2</v>
      </c>
      <c r="U48" s="10">
        <v>4.9775828095154816E-2</v>
      </c>
      <c r="V48" s="7">
        <f t="shared" si="5"/>
        <v>0.10072350077040479</v>
      </c>
      <c r="W48" s="12">
        <v>1.6223432442521689E-2</v>
      </c>
      <c r="X48" s="12">
        <v>3.7690404472818205E-2</v>
      </c>
      <c r="Y48" s="12">
        <v>2.0957520264312093E-2</v>
      </c>
      <c r="Z48" s="12">
        <v>2.5852143590752802E-2</v>
      </c>
    </row>
    <row r="49" spans="1:26" x14ac:dyDescent="0.3">
      <c r="A49">
        <v>44700</v>
      </c>
      <c r="B49" t="s">
        <v>62</v>
      </c>
      <c r="C49">
        <v>37.934981999999998</v>
      </c>
      <c r="D49">
        <v>-121.272244</v>
      </c>
      <c r="E49">
        <v>201890</v>
      </c>
      <c r="F49" s="1">
        <f t="shared" si="0"/>
        <v>0.48975698532262424</v>
      </c>
      <c r="G49" s="2">
        <f t="shared" si="1"/>
        <v>0.1225261665486598</v>
      </c>
      <c r="H49" s="3">
        <v>4.4679084968766609E-2</v>
      </c>
      <c r="I49" s="3">
        <v>1.3452155606978603E-2</v>
      </c>
      <c r="J49" s="3">
        <v>4.1486719998787273E-2</v>
      </c>
      <c r="K49" s="3">
        <v>2.2908205974127318E-2</v>
      </c>
      <c r="L49" s="5">
        <f t="shared" si="2"/>
        <v>7.7611114978247839E-2</v>
      </c>
      <c r="M49" s="6">
        <v>5.1016331689317372E-2</v>
      </c>
      <c r="N49" s="6">
        <v>1.2026291606901511E-2</v>
      </c>
      <c r="O49" s="6">
        <v>1.456849168202895E-2</v>
      </c>
      <c r="P49" s="15">
        <f t="shared" si="3"/>
        <v>6.9079964341130881E-2</v>
      </c>
      <c r="Q49" s="14">
        <v>3.9971037815436719E-2</v>
      </c>
      <c r="R49" s="14">
        <v>2.9108926525694166E-2</v>
      </c>
      <c r="S49" s="16">
        <f t="shared" si="4"/>
        <v>9.5373007958492823E-2</v>
      </c>
      <c r="T49" s="10">
        <v>4.5731288069375077E-2</v>
      </c>
      <c r="U49" s="10">
        <v>4.9641719889117752E-2</v>
      </c>
      <c r="V49" s="7">
        <f t="shared" si="5"/>
        <v>0.12516673149609295</v>
      </c>
      <c r="W49" s="12">
        <v>1.7239056748061515E-2</v>
      </c>
      <c r="X49" s="12">
        <v>5.2844743349025093E-2</v>
      </c>
      <c r="Y49" s="12">
        <v>2.3954372284916165E-2</v>
      </c>
      <c r="Z49" s="12">
        <v>3.1128559114090178E-2</v>
      </c>
    </row>
    <row r="50" spans="1:26" x14ac:dyDescent="0.3">
      <c r="A50">
        <v>46700</v>
      </c>
      <c r="B50" t="s">
        <v>63</v>
      </c>
      <c r="C50">
        <v>38.267226000000001</v>
      </c>
      <c r="D50">
        <v>-121.939594</v>
      </c>
      <c r="E50">
        <v>110940</v>
      </c>
      <c r="F50" s="1">
        <f t="shared" si="0"/>
        <v>0.48766955441597926</v>
      </c>
      <c r="G50" s="2">
        <f t="shared" si="1"/>
        <v>0.13741997502410011</v>
      </c>
      <c r="H50" s="3">
        <v>5.0349192550785203E-2</v>
      </c>
      <c r="I50" s="3">
        <v>1.4566084169595993E-2</v>
      </c>
      <c r="J50" s="3">
        <v>4.6990790684925156E-2</v>
      </c>
      <c r="K50" s="3">
        <v>2.5513907618793769E-2</v>
      </c>
      <c r="L50" s="5">
        <f t="shared" si="2"/>
        <v>8.4418515147753379E-2</v>
      </c>
      <c r="M50" s="6">
        <v>5.3440862814500632E-2</v>
      </c>
      <c r="N50" s="6">
        <v>1.4544197763402721E-2</v>
      </c>
      <c r="O50" s="6">
        <v>1.6433454569850028E-2</v>
      </c>
      <c r="P50" s="15">
        <f t="shared" si="3"/>
        <v>7.367070435416545E-2</v>
      </c>
      <c r="Q50" s="14">
        <v>4.0722980392683829E-2</v>
      </c>
      <c r="R50" s="14">
        <v>3.2947723961481629E-2</v>
      </c>
      <c r="S50" s="16">
        <f t="shared" si="4"/>
        <v>9.2135159647705051E-2</v>
      </c>
      <c r="T50" s="10">
        <v>4.3733280450128829E-2</v>
      </c>
      <c r="U50" s="10">
        <v>4.8401879197576214E-2</v>
      </c>
      <c r="V50" s="7">
        <f t="shared" si="5"/>
        <v>0.10002520024225531</v>
      </c>
      <c r="W50" s="12">
        <v>1.6614340171107508E-2</v>
      </c>
      <c r="X50" s="12">
        <v>3.6248002732041588E-2</v>
      </c>
      <c r="Y50" s="12">
        <v>2.1506361553270521E-2</v>
      </c>
      <c r="Z50" s="12">
        <v>2.5656495785835697E-2</v>
      </c>
    </row>
    <row r="51" spans="1:26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v>127560</v>
      </c>
      <c r="F51" s="1">
        <f t="shared" si="0"/>
        <v>0.48882958370599139</v>
      </c>
      <c r="G51" s="2">
        <f t="shared" si="1"/>
        <v>0.11024299055902752</v>
      </c>
      <c r="H51" s="3">
        <v>4.056677964417281E-2</v>
      </c>
      <c r="I51" s="3">
        <v>1.1894810512451668E-2</v>
      </c>
      <c r="J51" s="3">
        <v>3.8457559933713095E-2</v>
      </c>
      <c r="K51" s="3">
        <v>1.9323840468689939E-2</v>
      </c>
      <c r="L51" s="5">
        <f t="shared" si="2"/>
        <v>6.8433214622738991E-2</v>
      </c>
      <c r="M51" s="6">
        <v>4.4606363095453641E-2</v>
      </c>
      <c r="N51" s="6">
        <v>1.0399208681309122E-2</v>
      </c>
      <c r="O51" s="6">
        <v>1.3427642845976237E-2</v>
      </c>
      <c r="P51" s="15">
        <f t="shared" si="3"/>
        <v>5.7682387691380024E-2</v>
      </c>
      <c r="Q51" s="14">
        <v>3.3571896100950516E-2</v>
      </c>
      <c r="R51" s="14">
        <v>2.4110491590429505E-2</v>
      </c>
      <c r="S51" s="16">
        <f t="shared" si="4"/>
        <v>0.1161704130905182</v>
      </c>
      <c r="T51" s="10">
        <v>5.4295310319095749E-2</v>
      </c>
      <c r="U51" s="10">
        <v>6.1875102771422462E-2</v>
      </c>
      <c r="V51" s="7">
        <f t="shared" si="5"/>
        <v>0.13630057774232668</v>
      </c>
      <c r="W51" s="12">
        <v>1.6838209946969766E-2</v>
      </c>
      <c r="X51" s="12">
        <v>6.085198015821399E-2</v>
      </c>
      <c r="Y51" s="12">
        <v>2.4747163250542974E-2</v>
      </c>
      <c r="Z51" s="12">
        <v>3.3863224386599951E-2</v>
      </c>
    </row>
    <row r="52" spans="1:26" x14ac:dyDescent="0.3">
      <c r="A52">
        <v>49700</v>
      </c>
      <c r="B52" t="s">
        <v>65</v>
      </c>
      <c r="C52">
        <v>39.160969000000001</v>
      </c>
      <c r="D52">
        <v>-121.511833</v>
      </c>
      <c r="E52">
        <v>32870</v>
      </c>
      <c r="F52" s="1">
        <f t="shared" si="0"/>
        <v>0.48687479764824637</v>
      </c>
      <c r="G52" s="2">
        <f t="shared" si="1"/>
        <v>0.13299394070092604</v>
      </c>
      <c r="H52" s="3">
        <v>4.8491249813928897E-2</v>
      </c>
      <c r="I52" s="3">
        <v>1.4345974757995174E-2</v>
      </c>
      <c r="J52" s="3">
        <v>4.6450980601396824E-2</v>
      </c>
      <c r="K52" s="3">
        <v>2.3705735527605146E-2</v>
      </c>
      <c r="L52" s="5">
        <f t="shared" si="2"/>
        <v>7.9098201048639183E-2</v>
      </c>
      <c r="M52" s="6">
        <v>5.1551858689630498E-2</v>
      </c>
      <c r="N52" s="6">
        <v>1.2108123780893111E-2</v>
      </c>
      <c r="O52" s="6">
        <v>1.5438218578115568E-2</v>
      </c>
      <c r="P52" s="15">
        <f t="shared" si="3"/>
        <v>6.5773288426144702E-2</v>
      </c>
      <c r="Q52" s="14">
        <v>3.6943570673060665E-2</v>
      </c>
      <c r="R52" s="14">
        <v>2.8829717753084041E-2</v>
      </c>
      <c r="S52" s="16">
        <f t="shared" si="4"/>
        <v>0.10111973677260785</v>
      </c>
      <c r="T52" s="10">
        <v>4.7602810076405849E-2</v>
      </c>
      <c r="U52" s="10">
        <v>5.3516926696202005E-2</v>
      </c>
      <c r="V52" s="7">
        <f t="shared" si="5"/>
        <v>0.10788963069992864</v>
      </c>
      <c r="W52" s="12">
        <v>1.5168182970532372E-2</v>
      </c>
      <c r="X52" s="12">
        <v>4.5509592281155475E-2</v>
      </c>
      <c r="Y52" s="12">
        <v>2.1010338474617696E-2</v>
      </c>
      <c r="Z52" s="12">
        <v>2.6201516973623089E-2</v>
      </c>
    </row>
    <row r="53" spans="1:26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v>152330</v>
      </c>
      <c r="F53" s="1">
        <f t="shared" si="0"/>
        <v>0.48752746274142683</v>
      </c>
      <c r="G53" s="2">
        <f t="shared" si="1"/>
        <v>0.12602652507776776</v>
      </c>
      <c r="H53" s="3">
        <v>4.8062539381845452E-2</v>
      </c>
      <c r="I53" s="3">
        <v>1.4998347864547295E-2</v>
      </c>
      <c r="J53" s="3">
        <v>3.5947778292115873E-2</v>
      </c>
      <c r="K53" s="3">
        <v>2.7017859539259132E-2</v>
      </c>
      <c r="L53" s="5">
        <f t="shared" si="2"/>
        <v>0.12566625918987612</v>
      </c>
      <c r="M53" s="6">
        <v>7.2767154004348911E-2</v>
      </c>
      <c r="N53" s="6">
        <v>2.728217218759094E-2</v>
      </c>
      <c r="O53" s="6">
        <v>2.5616932997936277E-2</v>
      </c>
      <c r="P53" s="15">
        <f t="shared" si="3"/>
        <v>9.1269089373085505E-2</v>
      </c>
      <c r="Q53" s="14">
        <v>4.6820915638704934E-2</v>
      </c>
      <c r="R53" s="14">
        <v>4.4448173734380571E-2</v>
      </c>
      <c r="S53" s="16">
        <f t="shared" si="4"/>
        <v>6.5900520135245236E-2</v>
      </c>
      <c r="T53" s="10">
        <v>3.2590434014010156E-2</v>
      </c>
      <c r="U53" s="10">
        <v>3.331008612123508E-2</v>
      </c>
      <c r="V53" s="7">
        <f t="shared" si="5"/>
        <v>7.8665068965452223E-2</v>
      </c>
      <c r="W53" s="12">
        <v>1.8089380830827558E-2</v>
      </c>
      <c r="X53" s="12">
        <v>2.3993917374301593E-2</v>
      </c>
      <c r="Y53" s="12">
        <v>1.7739042106348558E-2</v>
      </c>
      <c r="Z53" s="12">
        <v>1.884272865397451E-2</v>
      </c>
    </row>
    <row r="54" spans="1:26" x14ac:dyDescent="0.3">
      <c r="A54">
        <v>17820</v>
      </c>
      <c r="B54" t="s">
        <v>67</v>
      </c>
      <c r="C54">
        <v>38.845506999999998</v>
      </c>
      <c r="D54">
        <v>-104.638728</v>
      </c>
      <c r="E54">
        <v>236920</v>
      </c>
      <c r="F54" s="1">
        <f t="shared" si="0"/>
        <v>0.48757700361070905</v>
      </c>
      <c r="G54" s="2">
        <f t="shared" si="1"/>
        <v>0.13470589772502972</v>
      </c>
      <c r="H54" s="3">
        <v>5.2955283408519932E-2</v>
      </c>
      <c r="I54" s="3">
        <v>1.4319958657691234E-2</v>
      </c>
      <c r="J54" s="3">
        <v>4.2145529603167899E-2</v>
      </c>
      <c r="K54" s="3">
        <v>2.5285126055650677E-2</v>
      </c>
      <c r="L54" s="5">
        <f t="shared" si="2"/>
        <v>0.10770161015295948</v>
      </c>
      <c r="M54" s="6">
        <v>6.7066553717973931E-2</v>
      </c>
      <c r="N54" s="6">
        <v>1.9851610569198659E-2</v>
      </c>
      <c r="O54" s="6">
        <v>2.0783445865786895E-2</v>
      </c>
      <c r="P54" s="15">
        <f t="shared" si="3"/>
        <v>8.1283454007361616E-2</v>
      </c>
      <c r="Q54" s="14">
        <v>4.4632657413258225E-2</v>
      </c>
      <c r="R54" s="14">
        <v>3.6650796594103384E-2</v>
      </c>
      <c r="S54" s="16">
        <f t="shared" si="4"/>
        <v>7.9296223672360402E-2</v>
      </c>
      <c r="T54" s="10">
        <v>3.8336446234282527E-2</v>
      </c>
      <c r="U54" s="10">
        <v>4.0959777438077875E-2</v>
      </c>
      <c r="V54" s="7">
        <f t="shared" si="5"/>
        <v>8.4589818052997812E-2</v>
      </c>
      <c r="W54" s="12">
        <v>1.5894833501933887E-2</v>
      </c>
      <c r="X54" s="12">
        <v>3.0655004406040024E-2</v>
      </c>
      <c r="Y54" s="12">
        <v>1.7675375499599567E-2</v>
      </c>
      <c r="Z54" s="12">
        <v>2.0364604645424327E-2</v>
      </c>
    </row>
    <row r="55" spans="1:26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v>1285020</v>
      </c>
      <c r="F55" s="1">
        <f t="shared" si="0"/>
        <v>0.48811934280890656</v>
      </c>
      <c r="G55" s="2">
        <f t="shared" si="1"/>
        <v>0.12869727583997112</v>
      </c>
      <c r="H55" s="3">
        <v>4.9419189957433655E-2</v>
      </c>
      <c r="I55" s="3">
        <v>1.4074894988158825E-2</v>
      </c>
      <c r="J55" s="3">
        <v>3.9445145201867204E-2</v>
      </c>
      <c r="K55" s="3">
        <v>2.575804569251142E-2</v>
      </c>
      <c r="L55" s="5">
        <f t="shared" si="2"/>
        <v>0.11095073166598118</v>
      </c>
      <c r="M55" s="6">
        <v>6.7855878504552755E-2</v>
      </c>
      <c r="N55" s="6">
        <v>2.1445369319692768E-2</v>
      </c>
      <c r="O55" s="6">
        <v>2.1649483841735671E-2</v>
      </c>
      <c r="P55" s="15">
        <f t="shared" si="3"/>
        <v>8.4393288593135579E-2</v>
      </c>
      <c r="Q55" s="14">
        <v>4.4825307868960454E-2</v>
      </c>
      <c r="R55" s="14">
        <v>3.9567980724175125E-2</v>
      </c>
      <c r="S55" s="16">
        <f t="shared" si="4"/>
        <v>7.5699273200303119E-2</v>
      </c>
      <c r="T55" s="10">
        <v>3.7134256794668141E-2</v>
      </c>
      <c r="U55" s="10">
        <v>3.8565016405634971E-2</v>
      </c>
      <c r="V55" s="7">
        <f t="shared" si="5"/>
        <v>8.8378773509515535E-2</v>
      </c>
      <c r="W55" s="12">
        <v>1.6717428378988795E-2</v>
      </c>
      <c r="X55" s="12">
        <v>3.2875829985712611E-2</v>
      </c>
      <c r="Y55" s="12">
        <v>1.8085717900327355E-2</v>
      </c>
      <c r="Z55" s="12">
        <v>2.0699797244486763E-2</v>
      </c>
    </row>
    <row r="56" spans="1:26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v>128130</v>
      </c>
      <c r="F56" s="1">
        <f t="shared" si="0"/>
        <v>0.48791262247775419</v>
      </c>
      <c r="G56" s="2">
        <f t="shared" si="1"/>
        <v>0.13090831990991311</v>
      </c>
      <c r="H56" s="3">
        <v>5.1475828207368651E-2</v>
      </c>
      <c r="I56" s="3">
        <v>1.4097530819170723E-2</v>
      </c>
      <c r="J56" s="3">
        <v>4.0082411498212879E-2</v>
      </c>
      <c r="K56" s="3">
        <v>2.5252549385160871E-2</v>
      </c>
      <c r="L56" s="5">
        <f t="shared" si="2"/>
        <v>0.10267469428072445</v>
      </c>
      <c r="M56" s="6">
        <v>6.4273904226596693E-2</v>
      </c>
      <c r="N56" s="6">
        <v>1.8588724638514374E-2</v>
      </c>
      <c r="O56" s="6">
        <v>1.9812065415613398E-2</v>
      </c>
      <c r="P56" s="15">
        <f t="shared" si="3"/>
        <v>8.0115049188118667E-2</v>
      </c>
      <c r="Q56" s="14">
        <v>4.3387646375227976E-2</v>
      </c>
      <c r="R56" s="14">
        <v>3.6727402812890692E-2</v>
      </c>
      <c r="S56" s="16">
        <f t="shared" si="4"/>
        <v>8.1141116691133053E-2</v>
      </c>
      <c r="T56" s="10">
        <v>3.9280742684171296E-2</v>
      </c>
      <c r="U56" s="10">
        <v>4.1860374006961756E-2</v>
      </c>
      <c r="V56" s="7">
        <f t="shared" si="5"/>
        <v>9.3073442407864887E-2</v>
      </c>
      <c r="W56" s="12">
        <v>1.7892493603853966E-2</v>
      </c>
      <c r="X56" s="12">
        <v>3.26989036160346E-2</v>
      </c>
      <c r="Y56" s="12">
        <v>1.9542000070612645E-2</v>
      </c>
      <c r="Z56" s="12">
        <v>2.2940045117363674E-2</v>
      </c>
    </row>
    <row r="57" spans="1:26" x14ac:dyDescent="0.3">
      <c r="A57">
        <v>24300</v>
      </c>
      <c r="B57" t="s">
        <v>70</v>
      </c>
      <c r="C57">
        <v>39.019421000000001</v>
      </c>
      <c r="D57">
        <v>-108.461893</v>
      </c>
      <c r="E57">
        <v>47340</v>
      </c>
      <c r="F57" s="1">
        <f t="shared" si="0"/>
        <v>0.48855828570744825</v>
      </c>
      <c r="G57" s="2">
        <f t="shared" si="1"/>
        <v>0.13930806806054696</v>
      </c>
      <c r="H57" s="3">
        <v>5.454411206128388E-2</v>
      </c>
      <c r="I57" s="3">
        <v>1.4653551517227493E-2</v>
      </c>
      <c r="J57" s="3">
        <v>4.6728002286331859E-2</v>
      </c>
      <c r="K57" s="3">
        <v>2.3382402195703721E-2</v>
      </c>
      <c r="L57" s="5">
        <f t="shared" si="2"/>
        <v>8.8920298667591047E-2</v>
      </c>
      <c r="M57" s="6">
        <v>6.0113127242453317E-2</v>
      </c>
      <c r="N57" s="6">
        <v>1.2887010027924143E-2</v>
      </c>
      <c r="O57" s="6">
        <v>1.5920161397213577E-2</v>
      </c>
      <c r="P57" s="15">
        <f t="shared" si="3"/>
        <v>7.3011055490082827E-2</v>
      </c>
      <c r="Q57" s="14">
        <v>4.1661900897965232E-2</v>
      </c>
      <c r="R57" s="14">
        <v>3.1349154592117588E-2</v>
      </c>
      <c r="S57" s="16">
        <f t="shared" si="4"/>
        <v>9.1901280842120847E-2</v>
      </c>
      <c r="T57" s="10">
        <v>4.4091437794459218E-2</v>
      </c>
      <c r="U57" s="10">
        <v>4.7809843047661629E-2</v>
      </c>
      <c r="V57" s="7">
        <f t="shared" si="5"/>
        <v>9.5417582647106536E-2</v>
      </c>
      <c r="W57" s="12">
        <v>1.5781087791682063E-2</v>
      </c>
      <c r="X57" s="12">
        <v>3.5220786230212318E-2</v>
      </c>
      <c r="Y57" s="12">
        <v>2.00981179255161E-2</v>
      </c>
      <c r="Z57" s="12">
        <v>2.4317590699696048E-2</v>
      </c>
    </row>
    <row r="58" spans="1:26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v>85630</v>
      </c>
      <c r="F58" s="1">
        <f t="shared" si="0"/>
        <v>0.48966536351425338</v>
      </c>
      <c r="G58" s="2">
        <f t="shared" si="1"/>
        <v>0.12073893059196783</v>
      </c>
      <c r="H58" s="3">
        <v>4.5372622655184193E-2</v>
      </c>
      <c r="I58" s="3">
        <v>1.332710829521125E-2</v>
      </c>
      <c r="J58" s="3">
        <v>3.7540003423645815E-2</v>
      </c>
      <c r="K58" s="3">
        <v>2.4499196217926563E-2</v>
      </c>
      <c r="L58" s="5">
        <f t="shared" si="2"/>
        <v>8.1238400168443331E-2</v>
      </c>
      <c r="M58" s="6">
        <v>5.1118259495229849E-2</v>
      </c>
      <c r="N58" s="6">
        <v>1.4154555200724809E-2</v>
      </c>
      <c r="O58" s="6">
        <v>1.5965585472488681E-2</v>
      </c>
      <c r="P58" s="15">
        <f t="shared" si="3"/>
        <v>7.013770819132667E-2</v>
      </c>
      <c r="Q58" s="14">
        <v>4.0731206559003523E-2</v>
      </c>
      <c r="R58" s="14">
        <v>2.940650163232315E-2</v>
      </c>
      <c r="S58" s="16">
        <f t="shared" si="4"/>
        <v>8.7042042818799792E-2</v>
      </c>
      <c r="T58" s="10">
        <v>4.2740130769515119E-2</v>
      </c>
      <c r="U58" s="10">
        <v>4.4301912049284665E-2</v>
      </c>
      <c r="V58" s="7">
        <f t="shared" si="5"/>
        <v>0.13050828174371573</v>
      </c>
      <c r="W58" s="12">
        <v>2.1767291283641611E-2</v>
      </c>
      <c r="X58" s="12">
        <v>5.2163548235069836E-2</v>
      </c>
      <c r="Y58" s="12">
        <v>2.4489145207658086E-2</v>
      </c>
      <c r="Z58" s="12">
        <v>3.2088297017346203E-2</v>
      </c>
    </row>
    <row r="59" spans="1:26" x14ac:dyDescent="0.3">
      <c r="A59">
        <v>39380</v>
      </c>
      <c r="B59" t="s">
        <v>72</v>
      </c>
      <c r="C59">
        <v>38.170658000000003</v>
      </c>
      <c r="D59">
        <v>-104.489892</v>
      </c>
      <c r="E59">
        <v>45810</v>
      </c>
      <c r="F59" s="1">
        <f t="shared" si="0"/>
        <v>0.48649308421020843</v>
      </c>
      <c r="G59" s="2">
        <f t="shared" si="1"/>
        <v>0.14325488767452155</v>
      </c>
      <c r="H59" s="3">
        <v>5.4087803718260885E-2</v>
      </c>
      <c r="I59" s="3">
        <v>1.5048133647854274E-2</v>
      </c>
      <c r="J59" s="3">
        <v>4.8685712371281574E-2</v>
      </c>
      <c r="K59" s="3">
        <v>2.5433237937124833E-2</v>
      </c>
      <c r="L59" s="5">
        <f t="shared" si="2"/>
        <v>8.3505438413950445E-2</v>
      </c>
      <c r="M59" s="6">
        <v>5.2170955663237067E-2</v>
      </c>
      <c r="N59" s="6">
        <v>1.3878790177840855E-2</v>
      </c>
      <c r="O59" s="6">
        <v>1.7455692572872526E-2</v>
      </c>
      <c r="P59" s="15">
        <f t="shared" si="3"/>
        <v>7.3477760969907518E-2</v>
      </c>
      <c r="Q59" s="14">
        <v>4.0920533151800435E-2</v>
      </c>
      <c r="R59" s="14">
        <v>3.2557227818107083E-2</v>
      </c>
      <c r="S59" s="16">
        <f t="shared" si="4"/>
        <v>9.2100959793304293E-2</v>
      </c>
      <c r="T59" s="10">
        <v>4.2990076188374526E-2</v>
      </c>
      <c r="U59" s="10">
        <v>4.9110883604929774E-2</v>
      </c>
      <c r="V59" s="7">
        <f t="shared" si="5"/>
        <v>9.4154037358524623E-2</v>
      </c>
      <c r="W59" s="12">
        <v>1.4498033998226665E-2</v>
      </c>
      <c r="X59" s="12">
        <v>3.4800021468122375E-2</v>
      </c>
      <c r="Y59" s="12">
        <v>2.0235661069762451E-2</v>
      </c>
      <c r="Z59" s="12">
        <v>2.4620320822413135E-2</v>
      </c>
    </row>
    <row r="60" spans="1:26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v>334740</v>
      </c>
      <c r="F60" s="1">
        <f t="shared" si="0"/>
        <v>0.48621065219350357</v>
      </c>
      <c r="G60" s="2">
        <f t="shared" si="1"/>
        <v>0.13986535544965903</v>
      </c>
      <c r="H60" s="3">
        <v>5.3652188207837959E-2</v>
      </c>
      <c r="I60" s="3">
        <v>1.4947126853569246E-2</v>
      </c>
      <c r="J60" s="3">
        <v>4.2010273572881694E-2</v>
      </c>
      <c r="K60" s="3">
        <v>2.9255766815370132E-2</v>
      </c>
      <c r="L60" s="5">
        <f t="shared" si="2"/>
        <v>0.11346137032602657</v>
      </c>
      <c r="M60" s="6">
        <v>6.9337341759868859E-2</v>
      </c>
      <c r="N60" s="6">
        <v>2.08949988572328E-2</v>
      </c>
      <c r="O60" s="6">
        <v>2.322902970892492E-2</v>
      </c>
      <c r="P60" s="15">
        <f t="shared" si="3"/>
        <v>8.1595783509701175E-2</v>
      </c>
      <c r="Q60" s="14">
        <v>4.334106525662515E-2</v>
      </c>
      <c r="R60" s="14">
        <v>3.8254718253076025E-2</v>
      </c>
      <c r="S60" s="16">
        <f t="shared" si="4"/>
        <v>7.306785846154093E-2</v>
      </c>
      <c r="T60" s="10">
        <v>3.5124059244855496E-2</v>
      </c>
      <c r="U60" s="10">
        <v>3.7943799216685427E-2</v>
      </c>
      <c r="V60" s="7">
        <f t="shared" si="5"/>
        <v>7.8220284446575791E-2</v>
      </c>
      <c r="W60" s="12">
        <v>1.3732983599545719E-2</v>
      </c>
      <c r="X60" s="12">
        <v>2.765690216105306E-2</v>
      </c>
      <c r="Y60" s="12">
        <v>1.7302755756736246E-2</v>
      </c>
      <c r="Z60" s="12">
        <v>1.9527642929240769E-2</v>
      </c>
    </row>
    <row r="61" spans="1:26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v>495050</v>
      </c>
      <c r="F61" s="1">
        <f t="shared" si="0"/>
        <v>0.48821357513911778</v>
      </c>
      <c r="G61" s="2">
        <f t="shared" si="1"/>
        <v>0.13336433681042512</v>
      </c>
      <c r="H61" s="3">
        <v>4.9628537428784078E-2</v>
      </c>
      <c r="I61" s="3">
        <v>1.4458111561388331E-2</v>
      </c>
      <c r="J61" s="3">
        <v>4.0722041753678835E-2</v>
      </c>
      <c r="K61" s="3">
        <v>2.8555646066573886E-2</v>
      </c>
      <c r="L61" s="5">
        <f t="shared" si="2"/>
        <v>0.11494603049232072</v>
      </c>
      <c r="M61" s="6">
        <v>7.0485491874945932E-2</v>
      </c>
      <c r="N61" s="6">
        <v>2.1712936389235642E-2</v>
      </c>
      <c r="O61" s="6">
        <v>2.2747602228139142E-2</v>
      </c>
      <c r="P61" s="15">
        <f t="shared" si="3"/>
        <v>8.6540251961043119E-2</v>
      </c>
      <c r="Q61" s="14">
        <v>4.5335470579306203E-2</v>
      </c>
      <c r="R61" s="14">
        <v>4.1204781381736923E-2</v>
      </c>
      <c r="S61" s="16">
        <f t="shared" si="4"/>
        <v>6.932496069240901E-2</v>
      </c>
      <c r="T61" s="10">
        <v>3.4038439776718422E-2</v>
      </c>
      <c r="U61" s="10">
        <v>3.5286520915690581E-2</v>
      </c>
      <c r="V61" s="7">
        <f t="shared" si="5"/>
        <v>8.4037995182919836E-2</v>
      </c>
      <c r="W61" s="12">
        <v>1.5834603753224322E-2</v>
      </c>
      <c r="X61" s="12">
        <v>2.9014910198189369E-2</v>
      </c>
      <c r="Y61" s="12">
        <v>1.8694119564648139E-2</v>
      </c>
      <c r="Z61" s="12">
        <v>2.0494361666858005E-2</v>
      </c>
    </row>
    <row r="62" spans="1:26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v>229230</v>
      </c>
      <c r="F62" s="1">
        <f t="shared" si="0"/>
        <v>0.48799679287679992</v>
      </c>
      <c r="G62" s="2">
        <f t="shared" si="1"/>
        <v>0.13476568225893543</v>
      </c>
      <c r="H62" s="3">
        <v>5.0665403726878923E-2</v>
      </c>
      <c r="I62" s="3">
        <v>1.4546841618535864E-2</v>
      </c>
      <c r="J62" s="3">
        <v>4.2642664056553301E-2</v>
      </c>
      <c r="K62" s="3">
        <v>2.6910772856967347E-2</v>
      </c>
      <c r="L62" s="5">
        <f t="shared" si="2"/>
        <v>0.10191244993408134</v>
      </c>
      <c r="M62" s="6">
        <v>6.462189462414282E-2</v>
      </c>
      <c r="N62" s="6">
        <v>1.7345163161890623E-2</v>
      </c>
      <c r="O62" s="6">
        <v>1.9945392148047896E-2</v>
      </c>
      <c r="P62" s="15">
        <f t="shared" si="3"/>
        <v>7.9547967300260355E-2</v>
      </c>
      <c r="Q62" s="14">
        <v>4.3678883862400202E-2</v>
      </c>
      <c r="R62" s="14">
        <v>3.5869083437860154E-2</v>
      </c>
      <c r="S62" s="16">
        <f t="shared" si="4"/>
        <v>8.066474290076471E-2</v>
      </c>
      <c r="T62" s="10">
        <v>3.9219605856911928E-2</v>
      </c>
      <c r="U62" s="10">
        <v>4.1445137043852782E-2</v>
      </c>
      <c r="V62" s="7">
        <f t="shared" si="5"/>
        <v>9.1105950482758088E-2</v>
      </c>
      <c r="W62" s="12">
        <v>1.6050256896768131E-2</v>
      </c>
      <c r="X62" s="12">
        <v>3.2178263088898956E-2</v>
      </c>
      <c r="Y62" s="12">
        <v>1.9974691485432544E-2</v>
      </c>
      <c r="Z62" s="12">
        <v>2.2902739011658461E-2</v>
      </c>
    </row>
    <row r="63" spans="1:26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v>88490</v>
      </c>
      <c r="F63" s="1">
        <f t="shared" si="0"/>
        <v>0.48612822806972039</v>
      </c>
      <c r="G63" s="2">
        <f t="shared" si="1"/>
        <v>0.14208758832211071</v>
      </c>
      <c r="H63" s="3">
        <v>5.3477382658650208E-2</v>
      </c>
      <c r="I63" s="3">
        <v>1.5084928836524257E-2</v>
      </c>
      <c r="J63" s="3">
        <v>4.6056195126945199E-2</v>
      </c>
      <c r="K63" s="3">
        <v>2.7469081699991037E-2</v>
      </c>
      <c r="L63" s="5">
        <f t="shared" si="2"/>
        <v>9.5376104422621899E-2</v>
      </c>
      <c r="M63" s="6">
        <v>5.8833598874645496E-2</v>
      </c>
      <c r="N63" s="6">
        <v>1.7093926601567323E-2</v>
      </c>
      <c r="O63" s="6">
        <v>1.9448578946409077E-2</v>
      </c>
      <c r="P63" s="15">
        <f t="shared" si="3"/>
        <v>7.4749875479453387E-2</v>
      </c>
      <c r="Q63" s="14">
        <v>4.1533058427900733E-2</v>
      </c>
      <c r="R63" s="14">
        <v>3.3216817051552661E-2</v>
      </c>
      <c r="S63" s="16">
        <f t="shared" si="4"/>
        <v>8.6669940925667655E-2</v>
      </c>
      <c r="T63" s="10">
        <v>4.0702902615227493E-2</v>
      </c>
      <c r="U63" s="10">
        <v>4.5967038310440154E-2</v>
      </c>
      <c r="V63" s="7">
        <f t="shared" si="5"/>
        <v>8.7244718919866751E-2</v>
      </c>
      <c r="W63" s="12">
        <v>1.5235672803287309E-2</v>
      </c>
      <c r="X63" s="12">
        <v>3.1584617497586405E-2</v>
      </c>
      <c r="Y63" s="12">
        <v>1.8672865204370948E-2</v>
      </c>
      <c r="Z63" s="12">
        <v>2.1751563414622092E-2</v>
      </c>
    </row>
    <row r="64" spans="1:26" x14ac:dyDescent="0.3">
      <c r="A64">
        <v>47900</v>
      </c>
      <c r="B64" t="s">
        <v>77</v>
      </c>
      <c r="C64">
        <v>38.816927999999997</v>
      </c>
      <c r="D64">
        <v>-77.448228</v>
      </c>
      <c r="E64">
        <v>2619830</v>
      </c>
      <c r="F64" s="1">
        <f t="shared" si="0"/>
        <v>0.48685149992596527</v>
      </c>
      <c r="G64" s="2">
        <f t="shared" si="1"/>
        <v>0.13158124683174674</v>
      </c>
      <c r="H64" s="3">
        <v>4.9985684018395572E-2</v>
      </c>
      <c r="I64" s="3">
        <v>1.4244506275515585E-2</v>
      </c>
      <c r="J64" s="3">
        <v>3.8229129532236894E-2</v>
      </c>
      <c r="K64" s="3">
        <v>2.9121927005598701E-2</v>
      </c>
      <c r="L64" s="5">
        <f t="shared" si="2"/>
        <v>0.12625667980016608</v>
      </c>
      <c r="M64" s="6">
        <v>7.4882097738955822E-2</v>
      </c>
      <c r="N64" s="6">
        <v>2.6087845180598864E-2</v>
      </c>
      <c r="O64" s="6">
        <v>2.5286736880611383E-2</v>
      </c>
      <c r="P64" s="15">
        <f t="shared" si="3"/>
        <v>8.977225968051003E-2</v>
      </c>
      <c r="Q64" s="14">
        <v>4.6136221742898421E-2</v>
      </c>
      <c r="R64" s="14">
        <v>4.3636037937611609E-2</v>
      </c>
      <c r="S64" s="16">
        <f t="shared" si="4"/>
        <v>6.4819812606338109E-2</v>
      </c>
      <c r="T64" s="10">
        <v>3.1147449785557699E-2</v>
      </c>
      <c r="U64" s="10">
        <v>3.3672362820780406E-2</v>
      </c>
      <c r="V64" s="7">
        <f t="shared" si="5"/>
        <v>7.4421501007204321E-2</v>
      </c>
      <c r="W64" s="12">
        <v>1.4336871398374012E-2</v>
      </c>
      <c r="X64" s="12">
        <v>2.7206787991575151E-2</v>
      </c>
      <c r="Y64" s="12">
        <v>1.6065454665981797E-2</v>
      </c>
      <c r="Z64" s="12">
        <v>1.6812386951273354E-2</v>
      </c>
    </row>
    <row r="65" spans="1:26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v>44770</v>
      </c>
      <c r="F65" s="1">
        <f t="shared" si="0"/>
        <v>0.4905173190665123</v>
      </c>
      <c r="G65" s="2">
        <f t="shared" si="1"/>
        <v>0.13601412299322774</v>
      </c>
      <c r="H65" s="3">
        <v>5.4345952045564062E-2</v>
      </c>
      <c r="I65" s="3">
        <v>1.4966573425815479E-2</v>
      </c>
      <c r="J65" s="3">
        <v>4.2639189449649909E-2</v>
      </c>
      <c r="K65" s="3">
        <v>2.4062408072198272E-2</v>
      </c>
      <c r="L65" s="5">
        <f t="shared" si="2"/>
        <v>9.3496550094634326E-2</v>
      </c>
      <c r="M65" s="6">
        <v>6.3356759372305893E-2</v>
      </c>
      <c r="N65" s="6">
        <v>1.4197730767176973E-2</v>
      </c>
      <c r="O65" s="6">
        <v>1.5942059955151452E-2</v>
      </c>
      <c r="P65" s="15">
        <f t="shared" si="3"/>
        <v>7.7545451761176748E-2</v>
      </c>
      <c r="Q65" s="14">
        <v>4.4306291783977686E-2</v>
      </c>
      <c r="R65" s="14">
        <v>3.3239159977199055E-2</v>
      </c>
      <c r="S65" s="16">
        <f t="shared" si="4"/>
        <v>8.5024547087466457E-2</v>
      </c>
      <c r="T65" s="10">
        <v>4.1061905195829945E-2</v>
      </c>
      <c r="U65" s="10">
        <v>4.3962641891636511E-2</v>
      </c>
      <c r="V65" s="7">
        <f t="shared" si="5"/>
        <v>9.8436647130007049E-2</v>
      </c>
      <c r="W65" s="12">
        <v>1.4714800465095434E-2</v>
      </c>
      <c r="X65" s="12">
        <v>3.9611518262869759E-2</v>
      </c>
      <c r="Y65" s="12">
        <v>1.9817736254623169E-2</v>
      </c>
      <c r="Z65" s="12">
        <v>2.4292592147418683E-2</v>
      </c>
    </row>
    <row r="66" spans="1:26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v>231340</v>
      </c>
      <c r="F66" s="1">
        <f t="shared" si="0"/>
        <v>0.48729100823761029</v>
      </c>
      <c r="G66" s="2">
        <f t="shared" si="1"/>
        <v>0.13496331513253415</v>
      </c>
      <c r="H66" s="3">
        <v>5.4083194008101527E-2</v>
      </c>
      <c r="I66" s="3">
        <v>1.3714379891792017E-2</v>
      </c>
      <c r="J66" s="3">
        <v>4.2438575847788741E-2</v>
      </c>
      <c r="K66" s="3">
        <v>2.4727165384851878E-2</v>
      </c>
      <c r="L66" s="5">
        <f t="shared" si="2"/>
        <v>9.0141133259793782E-2</v>
      </c>
      <c r="M66" s="6">
        <v>5.9104978815769253E-2</v>
      </c>
      <c r="N66" s="6">
        <v>1.3783867355724216E-2</v>
      </c>
      <c r="O66" s="6">
        <v>1.725228708830032E-2</v>
      </c>
      <c r="P66" s="15">
        <f t="shared" si="3"/>
        <v>7.0549334495289079E-2</v>
      </c>
      <c r="Q66" s="14">
        <v>4.0077257574829661E-2</v>
      </c>
      <c r="R66" s="14">
        <v>3.0472076920459411E-2</v>
      </c>
      <c r="S66" s="16">
        <f t="shared" si="4"/>
        <v>9.2983058884293174E-2</v>
      </c>
      <c r="T66" s="10">
        <v>4.3890700261626073E-2</v>
      </c>
      <c r="U66" s="10">
        <v>4.9092358622667101E-2</v>
      </c>
      <c r="V66" s="7">
        <f t="shared" si="5"/>
        <v>9.8654166465700077E-2</v>
      </c>
      <c r="W66" s="12">
        <v>1.633676816612906E-2</v>
      </c>
      <c r="X66" s="12">
        <v>3.8476293379954299E-2</v>
      </c>
      <c r="Y66" s="12">
        <v>1.9701845068240936E-2</v>
      </c>
      <c r="Z66" s="12">
        <v>2.4139259851375782E-2</v>
      </c>
    </row>
    <row r="67" spans="1:26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v>89310</v>
      </c>
      <c r="F67" s="1">
        <f t="shared" ref="F67:F130" si="6">G67+P67+L67+V67+S67</f>
        <v>0.48774988754322057</v>
      </c>
      <c r="G67" s="2">
        <f t="shared" ref="G67:G130" si="7">SUM(H67:K67)</f>
        <v>0.14305772019549998</v>
      </c>
      <c r="H67" s="3">
        <v>5.8115466014745987E-2</v>
      </c>
      <c r="I67" s="3">
        <v>1.5063131166916151E-2</v>
      </c>
      <c r="J67" s="3">
        <v>4.3332990687303105E-2</v>
      </c>
      <c r="K67" s="3">
        <v>2.6546132326534726E-2</v>
      </c>
      <c r="L67" s="5">
        <f t="shared" ref="L67:L130" si="8">SUM(M67:O67)</f>
        <v>9.4648520725166677E-2</v>
      </c>
      <c r="M67" s="6">
        <v>5.9971462005236877E-2</v>
      </c>
      <c r="N67" s="6">
        <v>1.6388699964147348E-2</v>
      </c>
      <c r="O67" s="6">
        <v>1.8288358755782459E-2</v>
      </c>
      <c r="P67" s="15">
        <f t="shared" ref="P67:P130" si="9">SUM(Q67:R67)</f>
        <v>7.4738389128486765E-2</v>
      </c>
      <c r="Q67" s="14">
        <v>4.0934712154978077E-2</v>
      </c>
      <c r="R67" s="14">
        <v>3.3803676973508681E-2</v>
      </c>
      <c r="S67" s="16">
        <f t="shared" ref="S67:S130" si="10">SUM(T67:U67)</f>
        <v>9.0405942240253334E-2</v>
      </c>
      <c r="T67" s="10">
        <v>4.1495383751618362E-2</v>
      </c>
      <c r="U67" s="10">
        <v>4.8910558488634966E-2</v>
      </c>
      <c r="V67" s="7">
        <f t="shared" ref="V67:V130" si="11">SUM(W67:Z67)</f>
        <v>8.4899315253813834E-2</v>
      </c>
      <c r="W67" s="12">
        <v>1.6136521894083631E-2</v>
      </c>
      <c r="X67" s="12">
        <v>2.9532265164519868E-2</v>
      </c>
      <c r="Y67" s="12">
        <v>1.8307488701710825E-2</v>
      </c>
      <c r="Z67" s="12">
        <v>2.0923039493499516E-2</v>
      </c>
    </row>
    <row r="68" spans="1:26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v>165560</v>
      </c>
      <c r="F68" s="1">
        <f t="shared" si="6"/>
        <v>0.48815560871356034</v>
      </c>
      <c r="G68" s="2">
        <f t="shared" si="7"/>
        <v>0.13980548169117904</v>
      </c>
      <c r="H68" s="3">
        <v>5.5246628475887467E-2</v>
      </c>
      <c r="I68" s="3">
        <v>1.4332952425446953E-2</v>
      </c>
      <c r="J68" s="3">
        <v>4.5269579809162741E-2</v>
      </c>
      <c r="K68" s="3">
        <v>2.4956320980681877E-2</v>
      </c>
      <c r="L68" s="5">
        <f t="shared" si="8"/>
        <v>9.0721908930697093E-2</v>
      </c>
      <c r="M68" s="6">
        <v>6.0474173665633416E-2</v>
      </c>
      <c r="N68" s="6">
        <v>1.3440929050394216E-2</v>
      </c>
      <c r="O68" s="6">
        <v>1.6806806214669463E-2</v>
      </c>
      <c r="P68" s="15">
        <f t="shared" si="9"/>
        <v>7.2811245336124403E-2</v>
      </c>
      <c r="Q68" s="14">
        <v>4.1557773338811096E-2</v>
      </c>
      <c r="R68" s="14">
        <v>3.1253471997313306E-2</v>
      </c>
      <c r="S68" s="16">
        <f t="shared" si="10"/>
        <v>9.2331344307524349E-2</v>
      </c>
      <c r="T68" s="10">
        <v>4.4115822708664029E-2</v>
      </c>
      <c r="U68" s="10">
        <v>4.821552159886032E-2</v>
      </c>
      <c r="V68" s="7">
        <f t="shared" si="11"/>
        <v>9.2485628448035415E-2</v>
      </c>
      <c r="W68" s="12">
        <v>1.5421455436584608E-2</v>
      </c>
      <c r="X68" s="12">
        <v>3.3818581895045143E-2</v>
      </c>
      <c r="Y68" s="12">
        <v>1.944283726765441E-2</v>
      </c>
      <c r="Z68" s="12">
        <v>2.3802753848751256E-2</v>
      </c>
    </row>
    <row r="69" spans="1:26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v>108470</v>
      </c>
      <c r="F69" s="1">
        <f t="shared" si="6"/>
        <v>0.48751745191571105</v>
      </c>
      <c r="G69" s="2">
        <f t="shared" si="7"/>
        <v>0.13873076370698167</v>
      </c>
      <c r="H69" s="3">
        <v>5.2276246810622394E-2</v>
      </c>
      <c r="I69" s="3">
        <v>1.4796996630050144E-2</v>
      </c>
      <c r="J69" s="3">
        <v>4.2578243701512156E-2</v>
      </c>
      <c r="K69" s="3">
        <v>2.9079276564797002E-2</v>
      </c>
      <c r="L69" s="5">
        <f t="shared" si="8"/>
        <v>0.10882040003743632</v>
      </c>
      <c r="M69" s="6">
        <v>7.048021433322306E-2</v>
      </c>
      <c r="N69" s="6">
        <v>1.7022890587658424E-2</v>
      </c>
      <c r="O69" s="6">
        <v>2.1317295116554832E-2</v>
      </c>
      <c r="P69" s="15">
        <f t="shared" si="9"/>
        <v>8.0681601154228288E-2</v>
      </c>
      <c r="Q69" s="14">
        <v>4.368302444372351E-2</v>
      </c>
      <c r="R69" s="14">
        <v>3.6998576710504785E-2</v>
      </c>
      <c r="S69" s="16">
        <f t="shared" si="10"/>
        <v>8.0166907429250533E-2</v>
      </c>
      <c r="T69" s="10">
        <v>3.8629953629157936E-2</v>
      </c>
      <c r="U69" s="10">
        <v>4.1536953800092605E-2</v>
      </c>
      <c r="V69" s="7">
        <f t="shared" si="11"/>
        <v>7.9117779587814241E-2</v>
      </c>
      <c r="W69" s="12">
        <v>1.3783873195262824E-2</v>
      </c>
      <c r="X69" s="12">
        <v>2.7459981671542379E-2</v>
      </c>
      <c r="Y69" s="12">
        <v>1.7400482249015713E-2</v>
      </c>
      <c r="Z69" s="12">
        <v>2.0473442471993324E-2</v>
      </c>
    </row>
    <row r="70" spans="1:26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v>612220</v>
      </c>
      <c r="F70" s="1">
        <f t="shared" si="6"/>
        <v>0.48997927399591057</v>
      </c>
      <c r="G70" s="2">
        <f t="shared" si="7"/>
        <v>0.132218401100444</v>
      </c>
      <c r="H70" s="3">
        <v>5.1924430305269852E-2</v>
      </c>
      <c r="I70" s="3">
        <v>1.3731617336157289E-2</v>
      </c>
      <c r="J70" s="3">
        <v>4.1568530553290794E-2</v>
      </c>
      <c r="K70" s="3">
        <v>2.4993822905726052E-2</v>
      </c>
      <c r="L70" s="5">
        <f t="shared" si="8"/>
        <v>0.10110246033886748</v>
      </c>
      <c r="M70" s="6">
        <v>6.6667594759167545E-2</v>
      </c>
      <c r="N70" s="6">
        <v>1.6423890413538259E-2</v>
      </c>
      <c r="O70" s="6">
        <v>1.8010975166161677E-2</v>
      </c>
      <c r="P70" s="15">
        <f t="shared" si="9"/>
        <v>7.9835044090737634E-2</v>
      </c>
      <c r="Q70" s="14">
        <v>4.4622572250951932E-2</v>
      </c>
      <c r="R70" s="14">
        <v>3.5212471839785695E-2</v>
      </c>
      <c r="S70" s="16">
        <f t="shared" si="10"/>
        <v>8.135794152311368E-2</v>
      </c>
      <c r="T70" s="10">
        <v>4.0062996674459971E-2</v>
      </c>
      <c r="U70" s="10">
        <v>4.129494484865371E-2</v>
      </c>
      <c r="V70" s="7">
        <f t="shared" si="11"/>
        <v>9.5465426942747747E-2</v>
      </c>
      <c r="W70" s="12">
        <v>1.6682540245470997E-2</v>
      </c>
      <c r="X70" s="12">
        <v>3.6829570832417668E-2</v>
      </c>
      <c r="Y70" s="12">
        <v>1.9288753858410265E-2</v>
      </c>
      <c r="Z70" s="12">
        <v>2.2664562006448816E-2</v>
      </c>
    </row>
    <row r="71" spans="1:26" x14ac:dyDescent="0.3">
      <c r="A71">
        <v>29460</v>
      </c>
      <c r="B71" t="s">
        <v>84</v>
      </c>
      <c r="C71">
        <v>27.953581</v>
      </c>
      <c r="D71">
        <v>-81.693470000000005</v>
      </c>
      <c r="E71">
        <v>192010</v>
      </c>
      <c r="F71" s="1">
        <f t="shared" si="6"/>
        <v>0.49069560118621719</v>
      </c>
      <c r="G71" s="2">
        <f t="shared" si="7"/>
        <v>0.12684374931910591</v>
      </c>
      <c r="H71" s="3">
        <v>5.0254030657593575E-2</v>
      </c>
      <c r="I71" s="3">
        <v>1.3480693361600852E-2</v>
      </c>
      <c r="J71" s="3">
        <v>3.9110742414468609E-2</v>
      </c>
      <c r="K71" s="3">
        <v>2.3998282885442868E-2</v>
      </c>
      <c r="L71" s="5">
        <f t="shared" si="8"/>
        <v>8.8478683347983658E-2</v>
      </c>
      <c r="M71" s="6">
        <v>5.9172907359112945E-2</v>
      </c>
      <c r="N71" s="6">
        <v>1.331690474181435E-2</v>
      </c>
      <c r="O71" s="6">
        <v>1.598887124705636E-2</v>
      </c>
      <c r="P71" s="15">
        <f t="shared" si="9"/>
        <v>7.3157208142459393E-2</v>
      </c>
      <c r="Q71" s="14">
        <v>4.3005026325110621E-2</v>
      </c>
      <c r="R71" s="14">
        <v>3.0152181817348772E-2</v>
      </c>
      <c r="S71" s="16">
        <f t="shared" si="10"/>
        <v>8.3514278612836737E-2</v>
      </c>
      <c r="T71" s="10">
        <v>4.042554343860446E-2</v>
      </c>
      <c r="U71" s="10">
        <v>4.3088735174232277E-2</v>
      </c>
      <c r="V71" s="7">
        <f t="shared" si="11"/>
        <v>0.11870168176383153</v>
      </c>
      <c r="W71" s="12">
        <v>1.8346948977577045E-2</v>
      </c>
      <c r="X71" s="12">
        <v>4.8235131455725812E-2</v>
      </c>
      <c r="Y71" s="12">
        <v>2.3186258643529457E-2</v>
      </c>
      <c r="Z71" s="12">
        <v>2.8933342686999222E-2</v>
      </c>
    </row>
    <row r="72" spans="1:26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v>2297210</v>
      </c>
      <c r="F72" s="1">
        <f t="shared" si="6"/>
        <v>0.48886291023532658</v>
      </c>
      <c r="G72" s="2">
        <f t="shared" si="7"/>
        <v>0.13651713967897411</v>
      </c>
      <c r="H72" s="3">
        <v>5.4024344276766854E-2</v>
      </c>
      <c r="I72" s="3">
        <v>1.4121263286436928E-2</v>
      </c>
      <c r="J72" s="3">
        <v>4.2470814238695205E-2</v>
      </c>
      <c r="K72" s="3">
        <v>2.5900717877075121E-2</v>
      </c>
      <c r="L72" s="5">
        <f t="shared" si="8"/>
        <v>0.10412976735626497</v>
      </c>
      <c r="M72" s="6">
        <v>6.8386424572084062E-2</v>
      </c>
      <c r="N72" s="6">
        <v>1.6552436894537882E-2</v>
      </c>
      <c r="O72" s="6">
        <v>1.9190905889643027E-2</v>
      </c>
      <c r="P72" s="15">
        <f t="shared" si="9"/>
        <v>8.0178750797410256E-2</v>
      </c>
      <c r="Q72" s="14">
        <v>4.4187690093515697E-2</v>
      </c>
      <c r="R72" s="14">
        <v>3.5991060703894559E-2</v>
      </c>
      <c r="S72" s="16">
        <f t="shared" si="10"/>
        <v>7.9663746554122297E-2</v>
      </c>
      <c r="T72" s="10">
        <v>3.868642560148184E-2</v>
      </c>
      <c r="U72" s="10">
        <v>4.0977320952640457E-2</v>
      </c>
      <c r="V72" s="7">
        <f t="shared" si="11"/>
        <v>8.8373505848554912E-2</v>
      </c>
      <c r="W72" s="12">
        <v>1.4747851344683477E-2</v>
      </c>
      <c r="X72" s="12">
        <v>3.4178941969179248E-2</v>
      </c>
      <c r="Y72" s="12">
        <v>1.8306036295991483E-2</v>
      </c>
      <c r="Z72" s="12">
        <v>2.1140676238700706E-2</v>
      </c>
    </row>
    <row r="73" spans="1:26" x14ac:dyDescent="0.3">
      <c r="A73">
        <v>34940</v>
      </c>
      <c r="B73" t="s">
        <v>86</v>
      </c>
      <c r="C73">
        <v>26.118786</v>
      </c>
      <c r="D73">
        <v>-81.400954999999996</v>
      </c>
      <c r="E73">
        <v>123840</v>
      </c>
      <c r="F73" s="1">
        <f t="shared" si="6"/>
        <v>0.48675008920639862</v>
      </c>
      <c r="G73" s="2">
        <f t="shared" si="7"/>
        <v>0.13693489807248954</v>
      </c>
      <c r="H73" s="3">
        <v>5.3539771881632857E-2</v>
      </c>
      <c r="I73" s="3">
        <v>1.4198809286439004E-2</v>
      </c>
      <c r="J73" s="3">
        <v>4.3828571613992458E-2</v>
      </c>
      <c r="K73" s="3">
        <v>2.536774529042524E-2</v>
      </c>
      <c r="L73" s="5">
        <f t="shared" si="8"/>
        <v>8.3589288475205067E-2</v>
      </c>
      <c r="M73" s="6">
        <v>5.3940294632000153E-2</v>
      </c>
      <c r="N73" s="6">
        <v>1.331673891446694E-2</v>
      </c>
      <c r="O73" s="6">
        <v>1.6332254928737976E-2</v>
      </c>
      <c r="P73" s="15">
        <f t="shared" si="9"/>
        <v>6.7093067806459267E-2</v>
      </c>
      <c r="Q73" s="14">
        <v>3.7790240125126259E-2</v>
      </c>
      <c r="R73" s="14">
        <v>2.9302827681333014E-2</v>
      </c>
      <c r="S73" s="16">
        <f t="shared" si="10"/>
        <v>0.10142538916298457</v>
      </c>
      <c r="T73" s="10">
        <v>4.7247188446687086E-2</v>
      </c>
      <c r="U73" s="10">
        <v>5.4178200716297489E-2</v>
      </c>
      <c r="V73" s="7">
        <f t="shared" si="11"/>
        <v>9.7707445689260222E-2</v>
      </c>
      <c r="W73" s="12">
        <v>1.5614401686825683E-2</v>
      </c>
      <c r="X73" s="12">
        <v>3.6432811585988129E-2</v>
      </c>
      <c r="Y73" s="12">
        <v>2.0325843177797138E-2</v>
      </c>
      <c r="Z73" s="12">
        <v>2.533438923864928E-2</v>
      </c>
    </row>
    <row r="74" spans="1:26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v>257770</v>
      </c>
      <c r="F74" s="1">
        <f t="shared" si="6"/>
        <v>0.48843745928928445</v>
      </c>
      <c r="G74" s="2">
        <f t="shared" si="7"/>
        <v>0.13615164397956625</v>
      </c>
      <c r="H74" s="3">
        <v>5.3021083623744421E-2</v>
      </c>
      <c r="I74" s="3">
        <v>1.4521790761987846E-2</v>
      </c>
      <c r="J74" s="3">
        <v>4.3575256550460233E-2</v>
      </c>
      <c r="K74" s="3">
        <v>2.5033513043373753E-2</v>
      </c>
      <c r="L74" s="5">
        <f t="shared" si="8"/>
        <v>9.0831446625565804E-2</v>
      </c>
      <c r="M74" s="6">
        <v>5.9957523889556698E-2</v>
      </c>
      <c r="N74" s="6">
        <v>1.4219794981816775E-2</v>
      </c>
      <c r="O74" s="6">
        <v>1.6654127754192338E-2</v>
      </c>
      <c r="P74" s="15">
        <f t="shared" si="9"/>
        <v>7.2958887254048366E-2</v>
      </c>
      <c r="Q74" s="14">
        <v>4.1191214354137133E-2</v>
      </c>
      <c r="R74" s="14">
        <v>3.1767672899911226E-2</v>
      </c>
      <c r="S74" s="16">
        <f t="shared" si="10"/>
        <v>9.2629080578028752E-2</v>
      </c>
      <c r="T74" s="10">
        <v>4.4280383328568804E-2</v>
      </c>
      <c r="U74" s="10">
        <v>4.8348697249459949E-2</v>
      </c>
      <c r="V74" s="7">
        <f t="shared" si="11"/>
        <v>9.5866400852075262E-2</v>
      </c>
      <c r="W74" s="12">
        <v>1.6348325498508159E-2</v>
      </c>
      <c r="X74" s="12">
        <v>3.4986791439177399E-2</v>
      </c>
      <c r="Y74" s="12">
        <v>2.0024395702118645E-2</v>
      </c>
      <c r="Z74" s="12">
        <v>2.450688821227107E-2</v>
      </c>
    </row>
    <row r="75" spans="1:26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v>83980</v>
      </c>
      <c r="F75" s="1">
        <f t="shared" si="6"/>
        <v>0.49077053093462653</v>
      </c>
      <c r="G75" s="2">
        <f t="shared" si="7"/>
        <v>0.13139991823443756</v>
      </c>
      <c r="H75" s="3">
        <v>5.2727773895840303E-2</v>
      </c>
      <c r="I75" s="3">
        <v>1.4349968759265338E-2</v>
      </c>
      <c r="J75" s="3">
        <v>4.1529217529919081E-2</v>
      </c>
      <c r="K75" s="3">
        <v>2.2792958049412827E-2</v>
      </c>
      <c r="L75" s="5">
        <f t="shared" si="8"/>
        <v>8.0931955557757798E-2</v>
      </c>
      <c r="M75" s="6">
        <v>5.5866765909453289E-2</v>
      </c>
      <c r="N75" s="6">
        <v>1.1098943960420897E-2</v>
      </c>
      <c r="O75" s="6">
        <v>1.396624568788361E-2</v>
      </c>
      <c r="P75" s="15">
        <f t="shared" si="9"/>
        <v>7.1150117817283198E-2</v>
      </c>
      <c r="Q75" s="14">
        <v>4.149708392538342E-2</v>
      </c>
      <c r="R75" s="14">
        <v>2.9653033891899775E-2</v>
      </c>
      <c r="S75" s="16">
        <f t="shared" si="10"/>
        <v>9.7735334299803495E-2</v>
      </c>
      <c r="T75" s="10">
        <v>4.8893494575757847E-2</v>
      </c>
      <c r="U75" s="10">
        <v>4.8841839724045641E-2</v>
      </c>
      <c r="V75" s="7">
        <f t="shared" si="11"/>
        <v>0.10955320502534445</v>
      </c>
      <c r="W75" s="12">
        <v>1.8232940854164395E-2</v>
      </c>
      <c r="X75" s="12">
        <v>4.0282803268655153E-2</v>
      </c>
      <c r="Y75" s="12">
        <v>2.2982374546179771E-2</v>
      </c>
      <c r="Z75" s="12">
        <v>2.8055086356345123E-2</v>
      </c>
    </row>
    <row r="76" spans="1:26" x14ac:dyDescent="0.3">
      <c r="A76">
        <v>36740</v>
      </c>
      <c r="B76" t="s">
        <v>89</v>
      </c>
      <c r="C76">
        <v>28.434396</v>
      </c>
      <c r="D76">
        <v>-81.356083999999996</v>
      </c>
      <c r="E76">
        <v>1055690</v>
      </c>
      <c r="F76" s="1">
        <f t="shared" si="6"/>
        <v>0.48815746346426192</v>
      </c>
      <c r="G76" s="2">
        <f t="shared" si="7"/>
        <v>0.13496087504202692</v>
      </c>
      <c r="H76" s="3">
        <v>5.3550823572500073E-2</v>
      </c>
      <c r="I76" s="3">
        <v>1.4011783832267248E-2</v>
      </c>
      <c r="J76" s="3">
        <v>4.1780873806716086E-2</v>
      </c>
      <c r="K76" s="3">
        <v>2.5617393830543508E-2</v>
      </c>
      <c r="L76" s="5">
        <f t="shared" si="8"/>
        <v>9.8138810666958079E-2</v>
      </c>
      <c r="M76" s="6">
        <v>6.3159055144450374E-2</v>
      </c>
      <c r="N76" s="6">
        <v>1.6330291903401916E-2</v>
      </c>
      <c r="O76" s="6">
        <v>1.8649463619105789E-2</v>
      </c>
      <c r="P76" s="15">
        <f t="shared" si="9"/>
        <v>7.5845569400823931E-2</v>
      </c>
      <c r="Q76" s="14">
        <v>4.2251353042944258E-2</v>
      </c>
      <c r="R76" s="14">
        <v>3.359421635787968E-2</v>
      </c>
      <c r="S76" s="16">
        <f t="shared" si="10"/>
        <v>8.7274014261784189E-2</v>
      </c>
      <c r="T76" s="10">
        <v>4.1567977441148145E-2</v>
      </c>
      <c r="U76" s="10">
        <v>4.5706036820636051E-2</v>
      </c>
      <c r="V76" s="7">
        <f t="shared" si="11"/>
        <v>9.1938194092668776E-2</v>
      </c>
      <c r="W76" s="12">
        <v>1.6147833331836288E-2</v>
      </c>
      <c r="X76" s="12">
        <v>3.4393127377583245E-2</v>
      </c>
      <c r="Y76" s="12">
        <v>1.8846496486142637E-2</v>
      </c>
      <c r="Z76" s="12">
        <v>2.2550736897106616E-2</v>
      </c>
    </row>
    <row r="77" spans="1:26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v>187010</v>
      </c>
      <c r="F77" s="1">
        <f t="shared" si="6"/>
        <v>0.48950590186966858</v>
      </c>
      <c r="G77" s="2">
        <f t="shared" si="7"/>
        <v>0.13121302668824172</v>
      </c>
      <c r="H77" s="3">
        <v>5.1164660446359408E-2</v>
      </c>
      <c r="I77" s="3">
        <v>1.4656368621777469E-2</v>
      </c>
      <c r="J77" s="3">
        <v>4.0370854199290096E-2</v>
      </c>
      <c r="K77" s="3">
        <v>2.5021143420814743E-2</v>
      </c>
      <c r="L77" s="5">
        <f t="shared" si="8"/>
        <v>0.1039930287686435</v>
      </c>
      <c r="M77" s="6">
        <v>6.51286615780622E-2</v>
      </c>
      <c r="N77" s="6">
        <v>1.9221577791373103E-2</v>
      </c>
      <c r="O77" s="6">
        <v>1.9642789399208192E-2</v>
      </c>
      <c r="P77" s="15">
        <f t="shared" si="9"/>
        <v>8.3620328162924584E-2</v>
      </c>
      <c r="Q77" s="14">
        <v>4.5403621827481179E-2</v>
      </c>
      <c r="R77" s="14">
        <v>3.8216706335443405E-2</v>
      </c>
      <c r="S77" s="16">
        <f t="shared" si="10"/>
        <v>8.1007823010798549E-2</v>
      </c>
      <c r="T77" s="10">
        <v>3.9859912152014128E-2</v>
      </c>
      <c r="U77" s="10">
        <v>4.1147910858784421E-2</v>
      </c>
      <c r="V77" s="7">
        <f t="shared" si="11"/>
        <v>8.9671695239060226E-2</v>
      </c>
      <c r="W77" s="12">
        <v>1.96575259876548E-2</v>
      </c>
      <c r="X77" s="12">
        <v>2.7943210335772357E-2</v>
      </c>
      <c r="Y77" s="12">
        <v>1.9918220486121501E-2</v>
      </c>
      <c r="Z77" s="12">
        <v>2.215273842951157E-2</v>
      </c>
    </row>
    <row r="78" spans="1:26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v>62010</v>
      </c>
      <c r="F78" s="1">
        <f t="shared" si="6"/>
        <v>0.48759353347472784</v>
      </c>
      <c r="G78" s="2">
        <f t="shared" si="7"/>
        <v>0.1407893163094783</v>
      </c>
      <c r="H78" s="3">
        <v>5.6865919991555276E-2</v>
      </c>
      <c r="I78" s="3">
        <v>1.4946899272734326E-2</v>
      </c>
      <c r="J78" s="3">
        <v>4.4363412593181079E-2</v>
      </c>
      <c r="K78" s="3">
        <v>2.4613084452007612E-2</v>
      </c>
      <c r="L78" s="5">
        <f t="shared" si="8"/>
        <v>9.15974444813039E-2</v>
      </c>
      <c r="M78" s="6">
        <v>5.9805020532151885E-2</v>
      </c>
      <c r="N78" s="6">
        <v>1.4328121287960283E-2</v>
      </c>
      <c r="O78" s="6">
        <v>1.7464302661191727E-2</v>
      </c>
      <c r="P78" s="15">
        <f t="shared" si="9"/>
        <v>7.2590200606981459E-2</v>
      </c>
      <c r="Q78" s="14">
        <v>4.194250116684968E-2</v>
      </c>
      <c r="R78" s="14">
        <v>3.0647699440131782E-2</v>
      </c>
      <c r="S78" s="16">
        <f t="shared" si="10"/>
        <v>9.0195970053715768E-2</v>
      </c>
      <c r="T78" s="10">
        <v>4.2600411955872448E-2</v>
      </c>
      <c r="U78" s="10">
        <v>4.7595558097843327E-2</v>
      </c>
      <c r="V78" s="7">
        <f t="shared" si="11"/>
        <v>9.2420602023248408E-2</v>
      </c>
      <c r="W78" s="12">
        <v>1.6601400211872158E-2</v>
      </c>
      <c r="X78" s="12">
        <v>3.5145482252064993E-2</v>
      </c>
      <c r="Y78" s="12">
        <v>1.826708378897941E-2</v>
      </c>
      <c r="Z78" s="12">
        <v>2.2406635770331852E-2</v>
      </c>
    </row>
    <row r="79" spans="1:26" x14ac:dyDescent="0.3">
      <c r="A79">
        <v>37860</v>
      </c>
      <c r="B79" t="s">
        <v>92</v>
      </c>
      <c r="C79">
        <v>30.655401000000001</v>
      </c>
      <c r="D79">
        <v>-87.161828</v>
      </c>
      <c r="E79">
        <v>148140</v>
      </c>
      <c r="F79" s="1">
        <f t="shared" si="6"/>
        <v>0.48878393332296566</v>
      </c>
      <c r="G79" s="2">
        <f t="shared" si="7"/>
        <v>0.14210099052449024</v>
      </c>
      <c r="H79" s="3">
        <v>5.6596844748029521E-2</v>
      </c>
      <c r="I79" s="3">
        <v>1.4700162077767356E-2</v>
      </c>
      <c r="J79" s="3">
        <v>4.4952023864962998E-2</v>
      </c>
      <c r="K79" s="3">
        <v>2.5851959833730374E-2</v>
      </c>
      <c r="L79" s="5">
        <f t="shared" si="8"/>
        <v>9.6538003653221155E-2</v>
      </c>
      <c r="M79" s="6">
        <v>6.4199205902299397E-2</v>
      </c>
      <c r="N79" s="6">
        <v>1.4963151076693434E-2</v>
      </c>
      <c r="O79" s="6">
        <v>1.7375646674228324E-2</v>
      </c>
      <c r="P79" s="15">
        <f t="shared" si="9"/>
        <v>7.8110826563629165E-2</v>
      </c>
      <c r="Q79" s="14">
        <v>4.3956558486559792E-2</v>
      </c>
      <c r="R79" s="14">
        <v>3.4154268077069373E-2</v>
      </c>
      <c r="S79" s="16">
        <f t="shared" si="10"/>
        <v>8.5612844525464249E-2</v>
      </c>
      <c r="T79" s="10">
        <v>4.1222262033892461E-2</v>
      </c>
      <c r="U79" s="10">
        <v>4.4390582491571781E-2</v>
      </c>
      <c r="V79" s="7">
        <f t="shared" si="11"/>
        <v>8.6421268056160863E-2</v>
      </c>
      <c r="W79" s="12">
        <v>1.4838658476947873E-2</v>
      </c>
      <c r="X79" s="12">
        <v>3.2039729531882319E-2</v>
      </c>
      <c r="Y79" s="12">
        <v>1.7981784350459374E-2</v>
      </c>
      <c r="Z79" s="12">
        <v>2.1561095696871296E-2</v>
      </c>
    </row>
    <row r="80" spans="1:26" x14ac:dyDescent="0.3">
      <c r="A80">
        <v>38940</v>
      </c>
      <c r="B80" t="s">
        <v>93</v>
      </c>
      <c r="C80">
        <v>27.232699</v>
      </c>
      <c r="D80">
        <v>-80.426770000000005</v>
      </c>
      <c r="E80">
        <v>123580</v>
      </c>
      <c r="F80" s="1">
        <f t="shared" si="6"/>
        <v>0.48884703222647263</v>
      </c>
      <c r="G80" s="2">
        <f t="shared" si="7"/>
        <v>0.13857960961929972</v>
      </c>
      <c r="H80" s="3">
        <v>5.5191761445792568E-2</v>
      </c>
      <c r="I80" s="3">
        <v>1.4389307627736393E-2</v>
      </c>
      <c r="J80" s="3">
        <v>4.3578318285208188E-2</v>
      </c>
      <c r="K80" s="3">
        <v>2.5420222260562571E-2</v>
      </c>
      <c r="L80" s="5">
        <f t="shared" si="8"/>
        <v>8.9454332284682678E-2</v>
      </c>
      <c r="M80" s="6">
        <v>6.0053022963122121E-2</v>
      </c>
      <c r="N80" s="6">
        <v>1.3176541594231645E-2</v>
      </c>
      <c r="O80" s="6">
        <v>1.6224767727328906E-2</v>
      </c>
      <c r="P80" s="15">
        <f t="shared" si="9"/>
        <v>7.243507910918133E-2</v>
      </c>
      <c r="Q80" s="14">
        <v>4.1042591687352116E-2</v>
      </c>
      <c r="R80" s="14">
        <v>3.1392487421829214E-2</v>
      </c>
      <c r="S80" s="16">
        <f t="shared" si="10"/>
        <v>9.0180800830682556E-2</v>
      </c>
      <c r="T80" s="10">
        <v>4.2738641918767632E-2</v>
      </c>
      <c r="U80" s="10">
        <v>4.7442158911914917E-2</v>
      </c>
      <c r="V80" s="7">
        <f t="shared" si="11"/>
        <v>9.8197210382626354E-2</v>
      </c>
      <c r="W80" s="12">
        <v>1.5130893164972563E-2</v>
      </c>
      <c r="X80" s="12">
        <v>3.7692072177410392E-2</v>
      </c>
      <c r="Y80" s="12">
        <v>1.9744415731186463E-2</v>
      </c>
      <c r="Z80" s="12">
        <v>2.5629829309056947E-2</v>
      </c>
    </row>
    <row r="81" spans="1:26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v>36170</v>
      </c>
      <c r="F81" s="1">
        <f t="shared" si="6"/>
        <v>0.48780408516813406</v>
      </c>
      <c r="G81" s="2">
        <f t="shared" si="7"/>
        <v>0.14906221419872476</v>
      </c>
      <c r="H81" s="3">
        <v>6.0412207102563571E-2</v>
      </c>
      <c r="I81" s="3">
        <v>1.542898704081379E-2</v>
      </c>
      <c r="J81" s="3">
        <v>4.8954654696474663E-2</v>
      </c>
      <c r="K81" s="3">
        <v>2.4266365358872728E-2</v>
      </c>
      <c r="L81" s="5">
        <f t="shared" si="8"/>
        <v>8.3527944226728157E-2</v>
      </c>
      <c r="M81" s="6">
        <v>5.7631406909187805E-2</v>
      </c>
      <c r="N81" s="6">
        <v>1.1097518529379588E-2</v>
      </c>
      <c r="O81" s="6">
        <v>1.4799018788160772E-2</v>
      </c>
      <c r="P81" s="15">
        <f t="shared" si="9"/>
        <v>6.9608913421513138E-2</v>
      </c>
      <c r="Q81" s="14">
        <v>4.0113741943380792E-2</v>
      </c>
      <c r="R81" s="14">
        <v>2.949517147813235E-2</v>
      </c>
      <c r="S81" s="16">
        <f t="shared" si="10"/>
        <v>9.8860818644173787E-2</v>
      </c>
      <c r="T81" s="10">
        <v>4.6616370831072597E-2</v>
      </c>
      <c r="U81" s="10">
        <v>5.2244447813101183E-2</v>
      </c>
      <c r="V81" s="7">
        <f t="shared" si="11"/>
        <v>8.6744194676994207E-2</v>
      </c>
      <c r="W81" s="12">
        <v>1.3341770862287522E-2</v>
      </c>
      <c r="X81" s="12">
        <v>3.2600980595634405E-2</v>
      </c>
      <c r="Y81" s="12">
        <v>1.903376172890664E-2</v>
      </c>
      <c r="Z81" s="12">
        <v>2.1767681490165648E-2</v>
      </c>
    </row>
    <row r="82" spans="1:26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v>42740</v>
      </c>
      <c r="F82" s="1">
        <f t="shared" si="6"/>
        <v>0.48749336847980129</v>
      </c>
      <c r="G82" s="2">
        <f t="shared" si="7"/>
        <v>0.14378393738157472</v>
      </c>
      <c r="H82" s="3">
        <v>5.734078094476084E-2</v>
      </c>
      <c r="I82" s="3">
        <v>1.4088531806482995E-2</v>
      </c>
      <c r="J82" s="3">
        <v>4.7862537571146627E-2</v>
      </c>
      <c r="K82" s="3">
        <v>2.4492087059184247E-2</v>
      </c>
      <c r="L82" s="5">
        <f t="shared" si="8"/>
        <v>8.8046951480851982E-2</v>
      </c>
      <c r="M82" s="6">
        <v>5.9007230237708992E-2</v>
      </c>
      <c r="N82" s="6">
        <v>1.2441201137665356E-2</v>
      </c>
      <c r="O82" s="6">
        <v>1.6598520105477639E-2</v>
      </c>
      <c r="P82" s="15">
        <f t="shared" si="9"/>
        <v>7.1179673170733843E-2</v>
      </c>
      <c r="Q82" s="14">
        <v>3.9433332491279234E-2</v>
      </c>
      <c r="R82" s="14">
        <v>3.1746340679454615E-2</v>
      </c>
      <c r="S82" s="16">
        <f t="shared" si="10"/>
        <v>9.6102999341549103E-2</v>
      </c>
      <c r="T82" s="10">
        <v>4.5263300742715888E-2</v>
      </c>
      <c r="U82" s="10">
        <v>5.0839698598833215E-2</v>
      </c>
      <c r="V82" s="7">
        <f t="shared" si="11"/>
        <v>8.8379807105091648E-2</v>
      </c>
      <c r="W82" s="12">
        <v>1.3566635556603117E-2</v>
      </c>
      <c r="X82" s="12">
        <v>3.2694435529559598E-2</v>
      </c>
      <c r="Y82" s="12">
        <v>1.905636654612386E-2</v>
      </c>
      <c r="Z82" s="12">
        <v>2.3062369472805069E-2</v>
      </c>
    </row>
    <row r="83" spans="1:26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v>141810</v>
      </c>
      <c r="F83" s="1">
        <f t="shared" si="6"/>
        <v>0.48666481966961195</v>
      </c>
      <c r="G83" s="2">
        <f t="shared" si="7"/>
        <v>0.13905858978497718</v>
      </c>
      <c r="H83" s="3">
        <v>5.3494911798627108E-2</v>
      </c>
      <c r="I83" s="3">
        <v>1.4758236419103699E-2</v>
      </c>
      <c r="J83" s="3">
        <v>4.1425677301177868E-2</v>
      </c>
      <c r="K83" s="3">
        <v>2.9379764266068514E-2</v>
      </c>
      <c r="L83" s="5">
        <f t="shared" si="8"/>
        <v>0.12145464017326571</v>
      </c>
      <c r="M83" s="6">
        <v>7.5444855872076597E-2</v>
      </c>
      <c r="N83" s="6">
        <v>2.2151172969538269E-2</v>
      </c>
      <c r="O83" s="6">
        <v>2.3858611331650851E-2</v>
      </c>
      <c r="P83" s="15">
        <f t="shared" si="9"/>
        <v>8.4855911652006802E-2</v>
      </c>
      <c r="Q83" s="14">
        <v>4.4155044262865366E-2</v>
      </c>
      <c r="R83" s="14">
        <v>4.0700867389141436E-2</v>
      </c>
      <c r="S83" s="16">
        <f t="shared" si="10"/>
        <v>6.8841999917379521E-2</v>
      </c>
      <c r="T83" s="10">
        <v>3.2260554881196439E-2</v>
      </c>
      <c r="U83" s="10">
        <v>3.6581445036183088E-2</v>
      </c>
      <c r="V83" s="7">
        <f t="shared" si="11"/>
        <v>7.2453678141982808E-2</v>
      </c>
      <c r="W83" s="12">
        <v>1.2495390773379921E-2</v>
      </c>
      <c r="X83" s="12">
        <v>2.6808811071762268E-2</v>
      </c>
      <c r="Y83" s="12">
        <v>1.5889342384218335E-2</v>
      </c>
      <c r="Z83" s="12">
        <v>1.7260133912622273E-2</v>
      </c>
    </row>
    <row r="84" spans="1:26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v>1162840</v>
      </c>
      <c r="F84" s="1">
        <f t="shared" si="6"/>
        <v>0.48985852124169738</v>
      </c>
      <c r="G84" s="2">
        <f t="shared" si="7"/>
        <v>0.13411265887403406</v>
      </c>
      <c r="H84" s="3">
        <v>5.3297601483556202E-2</v>
      </c>
      <c r="I84" s="3">
        <v>1.3900244045867618E-2</v>
      </c>
      <c r="J84" s="3">
        <v>4.1224281766769892E-2</v>
      </c>
      <c r="K84" s="3">
        <v>2.5690531577840358E-2</v>
      </c>
      <c r="L84" s="5">
        <f t="shared" si="8"/>
        <v>0.10722104733701161</v>
      </c>
      <c r="M84" s="6">
        <v>7.0605061226712784E-2</v>
      </c>
      <c r="N84" s="6">
        <v>1.74776814134933E-2</v>
      </c>
      <c r="O84" s="6">
        <v>1.9138304696805528E-2</v>
      </c>
      <c r="P84" s="15">
        <f t="shared" si="9"/>
        <v>8.2904457063650489E-2</v>
      </c>
      <c r="Q84" s="14">
        <v>4.558099989518076E-2</v>
      </c>
      <c r="R84" s="14">
        <v>3.7323457168469736E-2</v>
      </c>
      <c r="S84" s="16">
        <f t="shared" si="10"/>
        <v>7.7315602820254209E-2</v>
      </c>
      <c r="T84" s="10">
        <v>3.7942494407944165E-2</v>
      </c>
      <c r="U84" s="10">
        <v>3.9373108412310044E-2</v>
      </c>
      <c r="V84" s="7">
        <f t="shared" si="11"/>
        <v>8.8304755146747044E-2</v>
      </c>
      <c r="W84" s="12">
        <v>1.6231420382015995E-2</v>
      </c>
      <c r="X84" s="12">
        <v>3.2225838205433337E-2</v>
      </c>
      <c r="Y84" s="12">
        <v>1.8617322598126658E-2</v>
      </c>
      <c r="Z84" s="12">
        <v>2.1230173961171044E-2</v>
      </c>
    </row>
    <row r="85" spans="1:26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v>46080</v>
      </c>
      <c r="F85" s="1">
        <f t="shared" si="6"/>
        <v>0.48803471241218133</v>
      </c>
      <c r="G85" s="2">
        <f t="shared" si="7"/>
        <v>0.14352926346825357</v>
      </c>
      <c r="H85" s="3">
        <v>5.7785280218119933E-2</v>
      </c>
      <c r="I85" s="3">
        <v>1.491485495211169E-2</v>
      </c>
      <c r="J85" s="3">
        <v>4.4806226465202832E-2</v>
      </c>
      <c r="K85" s="3">
        <v>2.602290183281911E-2</v>
      </c>
      <c r="L85" s="5">
        <f t="shared" si="8"/>
        <v>9.3607587456599806E-2</v>
      </c>
      <c r="M85" s="6">
        <v>6.2838348918141301E-2</v>
      </c>
      <c r="N85" s="6">
        <v>1.3427084600490833E-2</v>
      </c>
      <c r="O85" s="6">
        <v>1.7342153937967668E-2</v>
      </c>
      <c r="P85" s="15">
        <f t="shared" si="9"/>
        <v>7.1841072191169808E-2</v>
      </c>
      <c r="Q85" s="14">
        <v>4.1698634044917894E-2</v>
      </c>
      <c r="R85" s="14">
        <v>3.0142438146251917E-2</v>
      </c>
      <c r="S85" s="16">
        <f t="shared" si="10"/>
        <v>8.1724483345297916E-2</v>
      </c>
      <c r="T85" s="10">
        <v>3.8373682339075212E-2</v>
      </c>
      <c r="U85" s="10">
        <v>4.3350801006222704E-2</v>
      </c>
      <c r="V85" s="7">
        <f t="shared" si="11"/>
        <v>9.7332305950860259E-2</v>
      </c>
      <c r="W85" s="12">
        <v>1.5195390055780513E-2</v>
      </c>
      <c r="X85" s="12">
        <v>3.9805751864759452E-2</v>
      </c>
      <c r="Y85" s="12">
        <v>1.8975626018529798E-2</v>
      </c>
      <c r="Z85" s="12">
        <v>2.3355538011790494E-2</v>
      </c>
    </row>
    <row r="86" spans="1:26" x14ac:dyDescent="0.3">
      <c r="A86">
        <v>12020</v>
      </c>
      <c r="B86" t="s">
        <v>99</v>
      </c>
      <c r="C86">
        <v>33.943984</v>
      </c>
      <c r="D86">
        <v>-83.213897000000003</v>
      </c>
      <c r="E86">
        <v>63700</v>
      </c>
      <c r="F86" s="1">
        <f t="shared" si="6"/>
        <v>0.48733186977465215</v>
      </c>
      <c r="G86" s="2">
        <f t="shared" si="7"/>
        <v>0.14400253199767318</v>
      </c>
      <c r="H86" s="3">
        <v>5.7010348829843738E-2</v>
      </c>
      <c r="I86" s="3">
        <v>1.5460077767974119E-2</v>
      </c>
      <c r="J86" s="3">
        <v>4.6055251002958916E-2</v>
      </c>
      <c r="K86" s="3">
        <v>2.5476854396896401E-2</v>
      </c>
      <c r="L86" s="5">
        <f t="shared" si="8"/>
        <v>9.4035091939863452E-2</v>
      </c>
      <c r="M86" s="6">
        <v>6.1207695898017375E-2</v>
      </c>
      <c r="N86" s="6">
        <v>1.4311570966620368E-2</v>
      </c>
      <c r="O86" s="6">
        <v>1.8515825075225711E-2</v>
      </c>
      <c r="P86" s="15">
        <f t="shared" si="9"/>
        <v>7.3926953008639051E-2</v>
      </c>
      <c r="Q86" s="14">
        <v>4.2308177022267378E-2</v>
      </c>
      <c r="R86" s="14">
        <v>3.1618775986371681E-2</v>
      </c>
      <c r="S86" s="16">
        <f t="shared" si="10"/>
        <v>8.9061396448659097E-2</v>
      </c>
      <c r="T86" s="10">
        <v>4.1739037814658368E-2</v>
      </c>
      <c r="U86" s="10">
        <v>4.7322358634000722E-2</v>
      </c>
      <c r="V86" s="7">
        <f t="shared" si="11"/>
        <v>8.6305896379817421E-2</v>
      </c>
      <c r="W86" s="12">
        <v>1.4650224301135632E-2</v>
      </c>
      <c r="X86" s="12">
        <v>3.0052383055863049E-2</v>
      </c>
      <c r="Y86" s="12">
        <v>1.8879793957643321E-2</v>
      </c>
      <c r="Z86" s="12">
        <v>2.2723495065175417E-2</v>
      </c>
    </row>
    <row r="87" spans="1:26" x14ac:dyDescent="0.3">
      <c r="A87">
        <v>12060</v>
      </c>
      <c r="B87" t="s">
        <v>100</v>
      </c>
      <c r="C87">
        <v>33.693728</v>
      </c>
      <c r="D87">
        <v>-84.399911000000003</v>
      </c>
      <c r="E87">
        <v>2313350</v>
      </c>
      <c r="F87" s="1">
        <f t="shared" si="6"/>
        <v>0.48955585974408089</v>
      </c>
      <c r="G87" s="2">
        <f t="shared" si="7"/>
        <v>0.13073184654590486</v>
      </c>
      <c r="H87" s="3">
        <v>5.1055123354233657E-2</v>
      </c>
      <c r="I87" s="3">
        <v>1.4528782296226193E-2</v>
      </c>
      <c r="J87" s="3">
        <v>3.9780627569239523E-2</v>
      </c>
      <c r="K87" s="3">
        <v>2.5367313326205478E-2</v>
      </c>
      <c r="L87" s="5">
        <f t="shared" si="8"/>
        <v>0.10549338348285536</v>
      </c>
      <c r="M87" s="6">
        <v>6.6449842466381179E-2</v>
      </c>
      <c r="N87" s="6">
        <v>1.8847182032884494E-2</v>
      </c>
      <c r="O87" s="6">
        <v>2.01963589835897E-2</v>
      </c>
      <c r="P87" s="15">
        <f t="shared" si="9"/>
        <v>8.1607570008003089E-2</v>
      </c>
      <c r="Q87" s="14">
        <v>4.4798959708586661E-2</v>
      </c>
      <c r="R87" s="14">
        <v>3.6808610299416428E-2</v>
      </c>
      <c r="S87" s="16">
        <f t="shared" si="10"/>
        <v>7.6362487361354925E-2</v>
      </c>
      <c r="T87" s="10">
        <v>3.7543241954549514E-2</v>
      </c>
      <c r="U87" s="10">
        <v>3.8819245406805404E-2</v>
      </c>
      <c r="V87" s="7">
        <f t="shared" si="11"/>
        <v>9.5360572345962694E-2</v>
      </c>
      <c r="W87" s="12">
        <v>1.6677074113133388E-2</v>
      </c>
      <c r="X87" s="12">
        <v>3.5986249955465156E-2</v>
      </c>
      <c r="Y87" s="12">
        <v>1.9890816674397686E-2</v>
      </c>
      <c r="Z87" s="12">
        <v>2.2806431602966474E-2</v>
      </c>
    </row>
    <row r="88" spans="1:26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v>188140</v>
      </c>
      <c r="F88" s="1">
        <f t="shared" si="6"/>
        <v>0.48919153397511422</v>
      </c>
      <c r="G88" s="2">
        <f t="shared" si="7"/>
        <v>0.13504042885623893</v>
      </c>
      <c r="H88" s="3">
        <v>5.1336443999751014E-2</v>
      </c>
      <c r="I88" s="3">
        <v>1.4633063542636451E-2</v>
      </c>
      <c r="J88" s="3">
        <v>4.3651869109840424E-2</v>
      </c>
      <c r="K88" s="3">
        <v>2.5419052204011031E-2</v>
      </c>
      <c r="L88" s="5">
        <f t="shared" si="8"/>
        <v>9.1479676639533089E-2</v>
      </c>
      <c r="M88" s="6">
        <v>5.9124629057677201E-2</v>
      </c>
      <c r="N88" s="6">
        <v>1.5130624209449833E-2</v>
      </c>
      <c r="O88" s="6">
        <v>1.722442337240605E-2</v>
      </c>
      <c r="P88" s="15">
        <f t="shared" si="9"/>
        <v>7.8397874836778375E-2</v>
      </c>
      <c r="Q88" s="14">
        <v>4.4319368620315783E-2</v>
      </c>
      <c r="R88" s="14">
        <v>3.4078506216462599E-2</v>
      </c>
      <c r="S88" s="16">
        <f t="shared" si="10"/>
        <v>8.3491562696922095E-2</v>
      </c>
      <c r="T88" s="10">
        <v>4.0223542181085405E-2</v>
      </c>
      <c r="U88" s="10">
        <v>4.3268020515836697E-2</v>
      </c>
      <c r="V88" s="7">
        <f t="shared" si="11"/>
        <v>0.10078199094564171</v>
      </c>
      <c r="W88" s="12">
        <v>1.7467105897876596E-2</v>
      </c>
      <c r="X88" s="12">
        <v>3.6572777276339764E-2</v>
      </c>
      <c r="Y88" s="12">
        <v>2.1354367853484661E-2</v>
      </c>
      <c r="Z88" s="12">
        <v>2.5387739917940688E-2</v>
      </c>
    </row>
    <row r="89" spans="1:26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v>30570</v>
      </c>
      <c r="F89" s="1">
        <f t="shared" si="6"/>
        <v>0.48772617355339454</v>
      </c>
      <c r="G89" s="2">
        <f t="shared" si="7"/>
        <v>0.14556091134994242</v>
      </c>
      <c r="H89" s="3">
        <v>5.7521390097308445E-2</v>
      </c>
      <c r="I89" s="3">
        <v>1.5364136675581406E-2</v>
      </c>
      <c r="J89" s="3">
        <v>4.7775560725465481E-2</v>
      </c>
      <c r="K89" s="3">
        <v>2.4899823851587104E-2</v>
      </c>
      <c r="L89" s="5">
        <f t="shared" si="8"/>
        <v>8.6189705171630618E-2</v>
      </c>
      <c r="M89" s="6">
        <v>5.8053560305184056E-2</v>
      </c>
      <c r="N89" s="6">
        <v>1.1916941618533872E-2</v>
      </c>
      <c r="O89" s="6">
        <v>1.6219203247912695E-2</v>
      </c>
      <c r="P89" s="15">
        <f t="shared" si="9"/>
        <v>7.2700108612954006E-2</v>
      </c>
      <c r="Q89" s="14">
        <v>4.1750835390026976E-2</v>
      </c>
      <c r="R89" s="14">
        <v>3.0949273222927037E-2</v>
      </c>
      <c r="S89" s="16">
        <f t="shared" si="10"/>
        <v>9.3168913953210294E-2</v>
      </c>
      <c r="T89" s="10">
        <v>4.214800058935439E-2</v>
      </c>
      <c r="U89" s="10">
        <v>5.1020913363855905E-2</v>
      </c>
      <c r="V89" s="7">
        <f t="shared" si="11"/>
        <v>9.0106534465657181E-2</v>
      </c>
      <c r="W89" s="12">
        <v>1.384482942694468E-2</v>
      </c>
      <c r="X89" s="12">
        <v>3.452337379569858E-2</v>
      </c>
      <c r="Y89" s="12">
        <v>1.9198232398530607E-2</v>
      </c>
      <c r="Z89" s="12">
        <v>2.2540098844483308E-2</v>
      </c>
    </row>
    <row r="90" spans="1:26" x14ac:dyDescent="0.3">
      <c r="A90">
        <v>17980</v>
      </c>
      <c r="B90" t="s">
        <v>103</v>
      </c>
      <c r="C90">
        <v>32.436836</v>
      </c>
      <c r="D90">
        <v>-84.900879000000003</v>
      </c>
      <c r="E90">
        <v>86860</v>
      </c>
      <c r="F90" s="1">
        <f t="shared" si="6"/>
        <v>0.48874517625854014</v>
      </c>
      <c r="G90" s="2">
        <f t="shared" si="7"/>
        <v>0.14237245883424876</v>
      </c>
      <c r="H90" s="3">
        <v>5.5295998708311658E-2</v>
      </c>
      <c r="I90" s="3">
        <v>1.4957849386859304E-2</v>
      </c>
      <c r="J90" s="3">
        <v>4.5316524020190416E-2</v>
      </c>
      <c r="K90" s="3">
        <v>2.6802086718887369E-2</v>
      </c>
      <c r="L90" s="5">
        <f t="shared" si="8"/>
        <v>9.6663147433635216E-2</v>
      </c>
      <c r="M90" s="6">
        <v>6.3748061814121709E-2</v>
      </c>
      <c r="N90" s="6">
        <v>1.5265658226381597E-2</v>
      </c>
      <c r="O90" s="6">
        <v>1.7649427393131908E-2</v>
      </c>
      <c r="P90" s="15">
        <f t="shared" si="9"/>
        <v>7.8253134440403466E-2</v>
      </c>
      <c r="Q90" s="14">
        <v>4.3168258768244192E-2</v>
      </c>
      <c r="R90" s="14">
        <v>3.5084875672159274E-2</v>
      </c>
      <c r="S90" s="16">
        <f t="shared" si="10"/>
        <v>8.3245268964828922E-2</v>
      </c>
      <c r="T90" s="10">
        <v>3.8884544275160887E-2</v>
      </c>
      <c r="U90" s="10">
        <v>4.4360724689668035E-2</v>
      </c>
      <c r="V90" s="7">
        <f t="shared" si="11"/>
        <v>8.8211166585423745E-2</v>
      </c>
      <c r="W90" s="12">
        <v>1.4345748076350532E-2</v>
      </c>
      <c r="X90" s="12">
        <v>3.2699174727734967E-2</v>
      </c>
      <c r="Y90" s="12">
        <v>1.8682826504856049E-2</v>
      </c>
      <c r="Z90" s="12">
        <v>2.2483417276482211E-2</v>
      </c>
    </row>
    <row r="91" spans="1:26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v>46130</v>
      </c>
      <c r="F91" s="1">
        <f t="shared" si="6"/>
        <v>0.49715928565961981</v>
      </c>
      <c r="G91" s="2">
        <f t="shared" si="7"/>
        <v>0.10506284086884747</v>
      </c>
      <c r="H91" s="3">
        <v>4.009893395393016E-2</v>
      </c>
      <c r="I91" s="3">
        <v>1.3651483661587221E-2</v>
      </c>
      <c r="J91" s="3">
        <v>3.1513551651624144E-2</v>
      </c>
      <c r="K91" s="3">
        <v>1.9798871601705948E-2</v>
      </c>
      <c r="L91" s="5">
        <f t="shared" si="8"/>
        <v>7.0090288619836072E-2</v>
      </c>
      <c r="M91" s="6">
        <v>4.7697783649174388E-2</v>
      </c>
      <c r="N91" s="6">
        <v>1.0683201096987067E-2</v>
      </c>
      <c r="O91" s="6">
        <v>1.1709303873674614E-2</v>
      </c>
      <c r="P91" s="15">
        <f t="shared" si="9"/>
        <v>7.1126486299733199E-2</v>
      </c>
      <c r="Q91" s="14">
        <v>4.4983909589890354E-2</v>
      </c>
      <c r="R91" s="14">
        <v>2.6142576709842838E-2</v>
      </c>
      <c r="S91" s="16">
        <f t="shared" si="10"/>
        <v>9.5705115293061874E-2</v>
      </c>
      <c r="T91" s="10">
        <v>4.8764425907897195E-2</v>
      </c>
      <c r="U91" s="10">
        <v>4.6940689385164679E-2</v>
      </c>
      <c r="V91" s="7">
        <f t="shared" si="11"/>
        <v>0.15517455457814119</v>
      </c>
      <c r="W91" s="12">
        <v>2.8252553295189709E-2</v>
      </c>
      <c r="X91" s="12">
        <v>5.3673598409696474E-2</v>
      </c>
      <c r="Y91" s="12">
        <v>3.2723529813502461E-2</v>
      </c>
      <c r="Z91" s="12">
        <v>4.052487305975256E-2</v>
      </c>
    </row>
    <row r="92" spans="1:26" x14ac:dyDescent="0.3">
      <c r="A92">
        <v>23580</v>
      </c>
      <c r="B92" t="s">
        <v>105</v>
      </c>
      <c r="C92">
        <v>34.317568999999999</v>
      </c>
      <c r="D92">
        <v>-83.8185</v>
      </c>
      <c r="E92">
        <v>67080</v>
      </c>
      <c r="F92" s="1">
        <f t="shared" si="6"/>
        <v>0.49305308760389721</v>
      </c>
      <c r="G92" s="2">
        <f t="shared" si="7"/>
        <v>0.11934374716813462</v>
      </c>
      <c r="H92" s="3">
        <v>4.4671600001432214E-2</v>
      </c>
      <c r="I92" s="3">
        <v>1.4712958204063771E-2</v>
      </c>
      <c r="J92" s="3">
        <v>3.8699459109774396E-2</v>
      </c>
      <c r="K92" s="3">
        <v>2.1259729852864236E-2</v>
      </c>
      <c r="L92" s="5">
        <f t="shared" si="8"/>
        <v>7.4948123161346789E-2</v>
      </c>
      <c r="M92" s="6">
        <v>5.1020326744140219E-2</v>
      </c>
      <c r="N92" s="6">
        <v>1.0929208335565453E-2</v>
      </c>
      <c r="O92" s="6">
        <v>1.2998588081641119E-2</v>
      </c>
      <c r="P92" s="15">
        <f t="shared" si="9"/>
        <v>7.0162782001065377E-2</v>
      </c>
      <c r="Q92" s="14">
        <v>4.1753611992082475E-2</v>
      </c>
      <c r="R92" s="14">
        <v>2.8409170008982895E-2</v>
      </c>
      <c r="S92" s="16">
        <f t="shared" si="10"/>
        <v>9.8081923196983417E-2</v>
      </c>
      <c r="T92" s="10">
        <v>4.963239726120211E-2</v>
      </c>
      <c r="U92" s="10">
        <v>4.8449525935781307E-2</v>
      </c>
      <c r="V92" s="7">
        <f t="shared" si="11"/>
        <v>0.130516512076367</v>
      </c>
      <c r="W92" s="12">
        <v>2.0764812628161509E-2</v>
      </c>
      <c r="X92" s="12">
        <v>4.8378815517968528E-2</v>
      </c>
      <c r="Y92" s="12">
        <v>2.6975024358146971E-2</v>
      </c>
      <c r="Z92" s="12">
        <v>3.4397859572090003E-2</v>
      </c>
    </row>
    <row r="93" spans="1:26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v>9140</v>
      </c>
      <c r="F93" s="1">
        <f t="shared" si="6"/>
        <v>0.49013596179186808</v>
      </c>
      <c r="G93" s="2">
        <f t="shared" si="7"/>
        <v>0.15961478407180862</v>
      </c>
      <c r="H93" s="3">
        <v>6.112723273782087E-2</v>
      </c>
      <c r="I93" s="3">
        <v>1.7778726203433404E-2</v>
      </c>
      <c r="J93" s="3">
        <v>5.0711474355310426E-2</v>
      </c>
      <c r="K93" s="3">
        <v>2.9997350775243934E-2</v>
      </c>
      <c r="L93" s="5">
        <f t="shared" si="8"/>
        <v>8.4060402957643221E-2</v>
      </c>
      <c r="M93" s="6">
        <v>5.9376012353688695E-2</v>
      </c>
      <c r="N93" s="6">
        <v>1.1261435429313441E-2</v>
      </c>
      <c r="O93" s="6">
        <v>1.3422955174641073E-2</v>
      </c>
      <c r="P93" s="15">
        <f t="shared" si="9"/>
        <v>7.3191406205075138E-2</v>
      </c>
      <c r="Q93" s="14">
        <v>4.196265122686841E-2</v>
      </c>
      <c r="R93" s="14">
        <v>3.1228754978206721E-2</v>
      </c>
      <c r="S93" s="16">
        <f t="shared" si="10"/>
        <v>8.9902184298019563E-2</v>
      </c>
      <c r="T93" s="10">
        <v>4.2120311281825598E-2</v>
      </c>
      <c r="U93" s="10">
        <v>4.7781873016193965E-2</v>
      </c>
      <c r="V93" s="7">
        <f t="shared" si="11"/>
        <v>8.3367184259321533E-2</v>
      </c>
      <c r="W93" s="12">
        <v>1.2653350537247253E-2</v>
      </c>
      <c r="X93" s="12">
        <v>2.9309228442093615E-2</v>
      </c>
      <c r="Y93" s="12">
        <v>1.7459270592777198E-2</v>
      </c>
      <c r="Z93" s="12">
        <v>2.3945334687203473E-2</v>
      </c>
    </row>
    <row r="94" spans="1:26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v>77180</v>
      </c>
      <c r="F94" s="1">
        <f t="shared" si="6"/>
        <v>0.4891535944697365</v>
      </c>
      <c r="G94" s="2">
        <f t="shared" si="7"/>
        <v>0.14039086312932036</v>
      </c>
      <c r="H94" s="3">
        <v>5.5350742378893668E-2</v>
      </c>
      <c r="I94" s="3">
        <v>1.4464050643273023E-2</v>
      </c>
      <c r="J94" s="3">
        <v>4.5468044035661279E-2</v>
      </c>
      <c r="K94" s="3">
        <v>2.510802607149239E-2</v>
      </c>
      <c r="L94" s="5">
        <f t="shared" si="8"/>
        <v>9.7349113602032952E-2</v>
      </c>
      <c r="M94" s="6">
        <v>6.5646811126320009E-2</v>
      </c>
      <c r="N94" s="6">
        <v>1.4625681442701505E-2</v>
      </c>
      <c r="O94" s="6">
        <v>1.7076621033011444E-2</v>
      </c>
      <c r="P94" s="15">
        <f t="shared" si="9"/>
        <v>7.7189971060521279E-2</v>
      </c>
      <c r="Q94" s="14">
        <v>4.4451514708322558E-2</v>
      </c>
      <c r="R94" s="14">
        <v>3.2738456352198728E-2</v>
      </c>
      <c r="S94" s="16">
        <f t="shared" si="10"/>
        <v>8.4822419509543459E-2</v>
      </c>
      <c r="T94" s="10">
        <v>4.0885405660776523E-2</v>
      </c>
      <c r="U94" s="10">
        <v>4.3937013848766936E-2</v>
      </c>
      <c r="V94" s="7">
        <f t="shared" si="11"/>
        <v>8.9401227168318442E-2</v>
      </c>
      <c r="W94" s="12">
        <v>1.4975618603703937E-2</v>
      </c>
      <c r="X94" s="12">
        <v>3.3619345805590534E-2</v>
      </c>
      <c r="Y94" s="12">
        <v>1.8424986961092394E-2</v>
      </c>
      <c r="Z94" s="12">
        <v>2.2381275797931578E-2</v>
      </c>
    </row>
    <row r="95" spans="1:26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v>23750</v>
      </c>
      <c r="F95" s="1">
        <f t="shared" si="6"/>
        <v>0.49064464321495399</v>
      </c>
      <c r="G95" s="2">
        <f t="shared" si="7"/>
        <v>0.14383207986625687</v>
      </c>
      <c r="H95" s="3">
        <v>5.6401857874846105E-2</v>
      </c>
      <c r="I95" s="3">
        <v>1.5706532729635889E-2</v>
      </c>
      <c r="J95" s="3">
        <v>4.6189507342888042E-2</v>
      </c>
      <c r="K95" s="3">
        <v>2.5534181918886855E-2</v>
      </c>
      <c r="L95" s="5">
        <f t="shared" si="8"/>
        <v>9.0231225089212386E-2</v>
      </c>
      <c r="M95" s="6">
        <v>6.1064211388842618E-2</v>
      </c>
      <c r="N95" s="6">
        <v>1.33300680242808E-2</v>
      </c>
      <c r="O95" s="6">
        <v>1.5836945676088975E-2</v>
      </c>
      <c r="P95" s="15">
        <f t="shared" si="9"/>
        <v>7.7703332882065934E-2</v>
      </c>
      <c r="Q95" s="14">
        <v>4.4402891971747821E-2</v>
      </c>
      <c r="R95" s="14">
        <v>3.3300440910318106E-2</v>
      </c>
      <c r="S95" s="16">
        <f t="shared" si="10"/>
        <v>8.2483438354339175E-2</v>
      </c>
      <c r="T95" s="10">
        <v>3.8319379806762421E-2</v>
      </c>
      <c r="U95" s="10">
        <v>4.4164058547576754E-2</v>
      </c>
      <c r="V95" s="7">
        <f t="shared" si="11"/>
        <v>9.639456702307958E-2</v>
      </c>
      <c r="W95" s="12">
        <v>1.6556417367612417E-2</v>
      </c>
      <c r="X95" s="12">
        <v>3.2867866780736103E-2</v>
      </c>
      <c r="Y95" s="12">
        <v>2.1168565322954202E-2</v>
      </c>
      <c r="Z95" s="12">
        <v>2.5801717551776859E-2</v>
      </c>
    </row>
    <row r="96" spans="1:26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v>138890</v>
      </c>
      <c r="F96" s="1">
        <f t="shared" si="6"/>
        <v>0.48803731222271085</v>
      </c>
      <c r="G96" s="2">
        <f t="shared" si="7"/>
        <v>0.13536734491812175</v>
      </c>
      <c r="H96" s="3">
        <v>5.2419481420976771E-2</v>
      </c>
      <c r="I96" s="3">
        <v>1.4917656870316619E-2</v>
      </c>
      <c r="J96" s="3">
        <v>4.2977459386357657E-2</v>
      </c>
      <c r="K96" s="3">
        <v>2.5052747240470678E-2</v>
      </c>
      <c r="L96" s="5">
        <f t="shared" si="8"/>
        <v>8.7008831416137883E-2</v>
      </c>
      <c r="M96" s="6">
        <v>5.593686087149246E-2</v>
      </c>
      <c r="N96" s="6">
        <v>1.3826515783585663E-2</v>
      </c>
      <c r="O96" s="6">
        <v>1.7245454761059761E-2</v>
      </c>
      <c r="P96" s="15">
        <f t="shared" si="9"/>
        <v>7.0876739674136435E-2</v>
      </c>
      <c r="Q96" s="14">
        <v>4.0880028378849707E-2</v>
      </c>
      <c r="R96" s="14">
        <v>2.9996711295286721E-2</v>
      </c>
      <c r="S96" s="16">
        <f t="shared" si="10"/>
        <v>9.0402362714058798E-2</v>
      </c>
      <c r="T96" s="10">
        <v>4.2566329542027319E-2</v>
      </c>
      <c r="U96" s="10">
        <v>4.7836033172031479E-2</v>
      </c>
      <c r="V96" s="7">
        <f t="shared" si="11"/>
        <v>0.10438203350025599</v>
      </c>
      <c r="W96" s="12">
        <v>1.6323674845046588E-2</v>
      </c>
      <c r="X96" s="12">
        <v>4.1979149510806342E-2</v>
      </c>
      <c r="Y96" s="12">
        <v>2.1065414143913077E-2</v>
      </c>
      <c r="Z96" s="12">
        <v>2.5013795000489978E-2</v>
      </c>
    </row>
    <row r="97" spans="1:26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v>36750</v>
      </c>
      <c r="F97" s="1">
        <f t="shared" si="6"/>
        <v>0.48871294243103497</v>
      </c>
      <c r="G97" s="2">
        <f t="shared" si="7"/>
        <v>0.14622890304518493</v>
      </c>
      <c r="H97" s="3">
        <v>6.0339699265907619E-2</v>
      </c>
      <c r="I97" s="3">
        <v>1.5059711352701193E-2</v>
      </c>
      <c r="J97" s="3">
        <v>4.6052363783734063E-2</v>
      </c>
      <c r="K97" s="3">
        <v>2.4777128642842046E-2</v>
      </c>
      <c r="L97" s="5">
        <f t="shared" si="8"/>
        <v>8.8210306676912001E-2</v>
      </c>
      <c r="M97" s="6">
        <v>6.1805008945166467E-2</v>
      </c>
      <c r="N97" s="6">
        <v>1.127071372632516E-2</v>
      </c>
      <c r="O97" s="6">
        <v>1.5134584005420375E-2</v>
      </c>
      <c r="P97" s="15">
        <f t="shared" si="9"/>
        <v>6.7051628031060087E-2</v>
      </c>
      <c r="Q97" s="14">
        <v>4.0148031976242546E-2</v>
      </c>
      <c r="R97" s="14">
        <v>2.6903596054817538E-2</v>
      </c>
      <c r="S97" s="16">
        <f t="shared" si="10"/>
        <v>8.9197348456027434E-2</v>
      </c>
      <c r="T97" s="10">
        <v>4.1086471559585946E-2</v>
      </c>
      <c r="U97" s="10">
        <v>4.8110876896441487E-2</v>
      </c>
      <c r="V97" s="7">
        <f t="shared" si="11"/>
        <v>9.8024756221850529E-2</v>
      </c>
      <c r="W97" s="12">
        <v>1.5027659392520458E-2</v>
      </c>
      <c r="X97" s="12">
        <v>3.9091802617533013E-2</v>
      </c>
      <c r="Y97" s="12">
        <v>1.9143753705504755E-2</v>
      </c>
      <c r="Z97" s="12">
        <v>2.4761540506292298E-2</v>
      </c>
    </row>
    <row r="98" spans="1:26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v>49920</v>
      </c>
      <c r="F98" s="1">
        <f t="shared" si="6"/>
        <v>0.48982810162817148</v>
      </c>
      <c r="G98" s="2">
        <f t="shared" si="7"/>
        <v>0.1362443840847124</v>
      </c>
      <c r="H98" s="3">
        <v>5.2501668431583597E-2</v>
      </c>
      <c r="I98" s="3">
        <v>1.5520959089535187E-2</v>
      </c>
      <c r="J98" s="3">
        <v>4.0959597585154585E-2</v>
      </c>
      <c r="K98" s="3">
        <v>2.7262158978439036E-2</v>
      </c>
      <c r="L98" s="5">
        <f t="shared" si="8"/>
        <v>9.3798028748975887E-2</v>
      </c>
      <c r="M98" s="6">
        <v>5.8792779133514474E-2</v>
      </c>
      <c r="N98" s="6">
        <v>1.7360590360144253E-2</v>
      </c>
      <c r="O98" s="6">
        <v>1.7644659255317156E-2</v>
      </c>
      <c r="P98" s="15">
        <f t="shared" si="9"/>
        <v>7.8980529872479957E-2</v>
      </c>
      <c r="Q98" s="14">
        <v>4.4662868942365097E-2</v>
      </c>
      <c r="R98" s="14">
        <v>3.431766093011486E-2</v>
      </c>
      <c r="S98" s="16">
        <f t="shared" si="10"/>
        <v>8.4576778166512837E-2</v>
      </c>
      <c r="T98" s="10">
        <v>4.0747241749251512E-2</v>
      </c>
      <c r="U98" s="10">
        <v>4.3829536417261325E-2</v>
      </c>
      <c r="V98" s="7">
        <f t="shared" si="11"/>
        <v>9.6228380755490409E-2</v>
      </c>
      <c r="W98" s="12">
        <v>1.9624271089840391E-2</v>
      </c>
      <c r="X98" s="12">
        <v>3.1556660432877803E-2</v>
      </c>
      <c r="Y98" s="12">
        <v>2.0678785079455444E-2</v>
      </c>
      <c r="Z98" s="12">
        <v>2.4368664153316774E-2</v>
      </c>
    </row>
    <row r="99" spans="1:26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v>357120</v>
      </c>
      <c r="F99" s="1">
        <f t="shared" si="6"/>
        <v>0.48713384797999848</v>
      </c>
      <c r="G99" s="2">
        <f t="shared" si="7"/>
        <v>0.13603495101990246</v>
      </c>
      <c r="H99" s="3">
        <v>5.2128392814667267E-2</v>
      </c>
      <c r="I99" s="3">
        <v>1.4315848144981214E-2</v>
      </c>
      <c r="J99" s="3">
        <v>4.0970429449164063E-2</v>
      </c>
      <c r="K99" s="3">
        <v>2.8620280611089909E-2</v>
      </c>
      <c r="L99" s="5">
        <f t="shared" si="8"/>
        <v>0.10034198838707682</v>
      </c>
      <c r="M99" s="6">
        <v>6.3399401683221127E-2</v>
      </c>
      <c r="N99" s="6">
        <v>1.7202099399020482E-2</v>
      </c>
      <c r="O99" s="6">
        <v>1.9740487304835214E-2</v>
      </c>
      <c r="P99" s="15">
        <f t="shared" si="9"/>
        <v>7.753806813659106E-2</v>
      </c>
      <c r="Q99" s="14">
        <v>4.265518601867524E-2</v>
      </c>
      <c r="R99" s="14">
        <v>3.4882882117915827E-2</v>
      </c>
      <c r="S99" s="16">
        <f t="shared" si="10"/>
        <v>8.3062264437025413E-2</v>
      </c>
      <c r="T99" s="10">
        <v>3.9035168688820385E-2</v>
      </c>
      <c r="U99" s="10">
        <v>4.4027095748205028E-2</v>
      </c>
      <c r="V99" s="7">
        <f t="shared" si="11"/>
        <v>9.0156575999402744E-2</v>
      </c>
      <c r="W99" s="12">
        <v>1.4994566340004935E-2</v>
      </c>
      <c r="X99" s="12">
        <v>3.5302488885815345E-2</v>
      </c>
      <c r="Y99" s="12">
        <v>1.8118523237738621E-2</v>
      </c>
      <c r="Z99" s="12">
        <v>2.1740997535843833E-2</v>
      </c>
    </row>
    <row r="100" spans="1:26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v>30110</v>
      </c>
      <c r="F100" s="1">
        <f t="shared" si="6"/>
        <v>0.4875184664297022</v>
      </c>
      <c r="G100" s="2">
        <f t="shared" si="7"/>
        <v>0.13702134343166697</v>
      </c>
      <c r="H100" s="3">
        <v>5.2223748819884404E-2</v>
      </c>
      <c r="I100" s="3">
        <v>1.5544086089880501E-2</v>
      </c>
      <c r="J100" s="3">
        <v>4.1688634842059494E-2</v>
      </c>
      <c r="K100" s="3">
        <v>2.7564873679842571E-2</v>
      </c>
      <c r="L100" s="5">
        <f t="shared" si="8"/>
        <v>9.4973864211976344E-2</v>
      </c>
      <c r="M100" s="6">
        <v>5.8736888310180979E-2</v>
      </c>
      <c r="N100" s="6">
        <v>1.7584007225816507E-2</v>
      </c>
      <c r="O100" s="6">
        <v>1.8652968675978855E-2</v>
      </c>
      <c r="P100" s="15">
        <f t="shared" si="9"/>
        <v>7.6983242536956459E-2</v>
      </c>
      <c r="Q100" s="14">
        <v>4.2561629314444113E-2</v>
      </c>
      <c r="R100" s="14">
        <v>3.4421613222512346E-2</v>
      </c>
      <c r="S100" s="16">
        <f t="shared" si="10"/>
        <v>8.4199457809885178E-2</v>
      </c>
      <c r="T100" s="10">
        <v>4.0256909354995846E-2</v>
      </c>
      <c r="U100" s="10">
        <v>4.3942548454889332E-2</v>
      </c>
      <c r="V100" s="7">
        <f t="shared" si="11"/>
        <v>9.4340558439217251E-2</v>
      </c>
      <c r="W100" s="12">
        <v>1.6952337013840954E-2</v>
      </c>
      <c r="X100" s="12">
        <v>3.3235761251261167E-2</v>
      </c>
      <c r="Y100" s="12">
        <v>1.9652638403859765E-2</v>
      </c>
      <c r="Z100" s="12">
        <v>2.4499821770255364E-2</v>
      </c>
    </row>
    <row r="101" spans="1:26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v>118890</v>
      </c>
      <c r="F101" s="1">
        <f t="shared" si="6"/>
        <v>0.4900509033443543</v>
      </c>
      <c r="G101" s="2">
        <f t="shared" si="7"/>
        <v>0.12547008844091845</v>
      </c>
      <c r="H101" s="3">
        <v>4.8365264559911005E-2</v>
      </c>
      <c r="I101" s="3">
        <v>1.4201482771454672E-2</v>
      </c>
      <c r="J101" s="3">
        <v>3.8557035371234193E-2</v>
      </c>
      <c r="K101" s="3">
        <v>2.4346305738318585E-2</v>
      </c>
      <c r="L101" s="5">
        <f t="shared" si="8"/>
        <v>0.1044109158085675</v>
      </c>
      <c r="M101" s="6">
        <v>6.6130044771451402E-2</v>
      </c>
      <c r="N101" s="6">
        <v>1.8991438116708493E-2</v>
      </c>
      <c r="O101" s="6">
        <v>1.928943292040761E-2</v>
      </c>
      <c r="P101" s="15">
        <f t="shared" si="9"/>
        <v>8.1786544588948171E-2</v>
      </c>
      <c r="Q101" s="14">
        <v>4.5222294571347195E-2</v>
      </c>
      <c r="R101" s="14">
        <v>3.6564250017600976E-2</v>
      </c>
      <c r="S101" s="16">
        <f t="shared" si="10"/>
        <v>7.7090049100540847E-2</v>
      </c>
      <c r="T101" s="10">
        <v>3.85035771418787E-2</v>
      </c>
      <c r="U101" s="10">
        <v>3.8586471958662147E-2</v>
      </c>
      <c r="V101" s="7">
        <f t="shared" si="11"/>
        <v>0.10129330540537934</v>
      </c>
      <c r="W101" s="12">
        <v>1.8870017884671929E-2</v>
      </c>
      <c r="X101" s="12">
        <v>3.871924705509449E-2</v>
      </c>
      <c r="Y101" s="12">
        <v>2.0364750254431175E-2</v>
      </c>
      <c r="Z101" s="12">
        <v>2.3339290211181744E-2</v>
      </c>
    </row>
    <row r="102" spans="1:26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v>147390</v>
      </c>
      <c r="F102" s="1">
        <f t="shared" si="6"/>
        <v>0.48962808231113591</v>
      </c>
      <c r="G102" s="2">
        <f t="shared" si="7"/>
        <v>0.12767524854443849</v>
      </c>
      <c r="H102" s="3">
        <v>4.8483639319540917E-2</v>
      </c>
      <c r="I102" s="3">
        <v>1.4430365715105064E-2</v>
      </c>
      <c r="J102" s="3">
        <v>3.9586590364384139E-2</v>
      </c>
      <c r="K102" s="3">
        <v>2.5174653145408361E-2</v>
      </c>
      <c r="L102" s="5">
        <f t="shared" si="8"/>
        <v>9.3190668116710812E-2</v>
      </c>
      <c r="M102" s="6">
        <v>5.9600738266598577E-2</v>
      </c>
      <c r="N102" s="6">
        <v>1.5838819557559242E-2</v>
      </c>
      <c r="O102" s="6">
        <v>1.7751110292552996E-2</v>
      </c>
      <c r="P102" s="15">
        <f t="shared" si="9"/>
        <v>7.6107589189669617E-2</v>
      </c>
      <c r="Q102" s="14">
        <v>4.3308365813874594E-2</v>
      </c>
      <c r="R102" s="14">
        <v>3.2799223375795016E-2</v>
      </c>
      <c r="S102" s="16">
        <f t="shared" si="10"/>
        <v>8.667303034015017E-2</v>
      </c>
      <c r="T102" s="10">
        <v>4.2755404620640196E-2</v>
      </c>
      <c r="U102" s="10">
        <v>4.3917625719509967E-2</v>
      </c>
      <c r="V102" s="7">
        <f t="shared" si="11"/>
        <v>0.1059815461201668</v>
      </c>
      <c r="W102" s="12">
        <v>1.8621522842072052E-2</v>
      </c>
      <c r="X102" s="12">
        <v>3.8890492682526978E-2</v>
      </c>
      <c r="Y102" s="12">
        <v>2.1764721452138792E-2</v>
      </c>
      <c r="Z102" s="12">
        <v>2.6704809143428987E-2</v>
      </c>
    </row>
    <row r="103" spans="1:26" x14ac:dyDescent="0.3">
      <c r="A103">
        <v>19780</v>
      </c>
      <c r="B103" t="s">
        <v>116</v>
      </c>
      <c r="C103">
        <v>41.54486</v>
      </c>
      <c r="D103">
        <v>-93.943487000000005</v>
      </c>
      <c r="E103">
        <v>316860</v>
      </c>
      <c r="F103" s="1">
        <f t="shared" si="6"/>
        <v>0.48928323773222138</v>
      </c>
      <c r="G103" s="2">
        <f t="shared" si="7"/>
        <v>0.13321729091490542</v>
      </c>
      <c r="H103" s="3">
        <v>5.2173956933024533E-2</v>
      </c>
      <c r="I103" s="3">
        <v>1.3865171490469917E-2</v>
      </c>
      <c r="J103" s="3">
        <v>4.0645124606605028E-2</v>
      </c>
      <c r="K103" s="3">
        <v>2.6533037884805943E-2</v>
      </c>
      <c r="L103" s="5">
        <f t="shared" si="8"/>
        <v>0.11134255145765523</v>
      </c>
      <c r="M103" s="6">
        <v>7.076892596935179E-2</v>
      </c>
      <c r="N103" s="6">
        <v>1.9631777967617489E-2</v>
      </c>
      <c r="O103" s="6">
        <v>2.0941847520685949E-2</v>
      </c>
      <c r="P103" s="15">
        <f t="shared" si="9"/>
        <v>8.5370555456596886E-2</v>
      </c>
      <c r="Q103" s="14">
        <v>4.4781278874933265E-2</v>
      </c>
      <c r="R103" s="14">
        <v>4.0589276581663621E-2</v>
      </c>
      <c r="S103" s="16">
        <f t="shared" si="10"/>
        <v>7.3301776753083941E-2</v>
      </c>
      <c r="T103" s="10">
        <v>3.5405246572820563E-2</v>
      </c>
      <c r="U103" s="10">
        <v>3.7896530180263385E-2</v>
      </c>
      <c r="V103" s="7">
        <f t="shared" si="11"/>
        <v>8.6051063149979901E-2</v>
      </c>
      <c r="W103" s="12">
        <v>1.5185065342269733E-2</v>
      </c>
      <c r="X103" s="12">
        <v>3.2304572774083017E-2</v>
      </c>
      <c r="Y103" s="12">
        <v>1.8070773445632175E-2</v>
      </c>
      <c r="Z103" s="12">
        <v>2.0490651587994978E-2</v>
      </c>
    </row>
    <row r="104" spans="1:26" x14ac:dyDescent="0.3">
      <c r="A104">
        <v>20220</v>
      </c>
      <c r="B104" t="s">
        <v>117</v>
      </c>
      <c r="C104">
        <v>42.463481000000002</v>
      </c>
      <c r="D104">
        <v>-90.878771</v>
      </c>
      <c r="E104">
        <v>44210</v>
      </c>
      <c r="F104" s="1">
        <f t="shared" si="6"/>
        <v>0.4895030449393693</v>
      </c>
      <c r="G104" s="2">
        <f t="shared" si="7"/>
        <v>0.13434367427913413</v>
      </c>
      <c r="H104" s="3">
        <v>5.2666922133273827E-2</v>
      </c>
      <c r="I104" s="3">
        <v>1.4803627399947405E-2</v>
      </c>
      <c r="J104" s="3">
        <v>4.2344000484206959E-2</v>
      </c>
      <c r="K104" s="3">
        <v>2.4529124261705934E-2</v>
      </c>
      <c r="L104" s="5">
        <f t="shared" si="8"/>
        <v>9.1745774776629679E-2</v>
      </c>
      <c r="M104" s="6">
        <v>5.9994067046307525E-2</v>
      </c>
      <c r="N104" s="6">
        <v>1.5085942662484876E-2</v>
      </c>
      <c r="O104" s="6">
        <v>1.666576506783728E-2</v>
      </c>
      <c r="P104" s="15">
        <f t="shared" si="9"/>
        <v>7.5251659931233908E-2</v>
      </c>
      <c r="Q104" s="14">
        <v>4.253989535404356E-2</v>
      </c>
      <c r="R104" s="14">
        <v>3.2711764577190348E-2</v>
      </c>
      <c r="S104" s="16">
        <f t="shared" si="10"/>
        <v>8.9111696088645928E-2</v>
      </c>
      <c r="T104" s="10">
        <v>4.4445870686292299E-2</v>
      </c>
      <c r="U104" s="10">
        <v>4.4665825402353629E-2</v>
      </c>
      <c r="V104" s="7">
        <f t="shared" si="11"/>
        <v>9.9050239863725659E-2</v>
      </c>
      <c r="W104" s="12">
        <v>1.8132227945053023E-2</v>
      </c>
      <c r="X104" s="12">
        <v>3.4898947396645626E-2</v>
      </c>
      <c r="Y104" s="12">
        <v>2.0902799969742255E-2</v>
      </c>
      <c r="Z104" s="12">
        <v>2.5116264552284759E-2</v>
      </c>
    </row>
    <row r="105" spans="1:26" x14ac:dyDescent="0.3">
      <c r="A105">
        <v>26980</v>
      </c>
      <c r="B105" t="s">
        <v>118</v>
      </c>
      <c r="C105">
        <v>41.517806</v>
      </c>
      <c r="D105">
        <v>-91.647930000000002</v>
      </c>
      <c r="E105">
        <v>67340</v>
      </c>
      <c r="F105" s="1">
        <f t="shared" si="6"/>
        <v>0.48687935635780671</v>
      </c>
      <c r="G105" s="2">
        <f t="shared" si="7"/>
        <v>0.14234378332122585</v>
      </c>
      <c r="H105" s="3">
        <v>5.4244899442471566E-2</v>
      </c>
      <c r="I105" s="3">
        <v>1.5330538989589458E-2</v>
      </c>
      <c r="J105" s="3">
        <v>4.5786597584374464E-2</v>
      </c>
      <c r="K105" s="3">
        <v>2.6981747304790367E-2</v>
      </c>
      <c r="L105" s="5">
        <f t="shared" si="8"/>
        <v>0.10507662333384508</v>
      </c>
      <c r="M105" s="6">
        <v>6.6772581494384919E-2</v>
      </c>
      <c r="N105" s="6">
        <v>1.7892086461388623E-2</v>
      </c>
      <c r="O105" s="6">
        <v>2.0411955378071538E-2</v>
      </c>
      <c r="P105" s="15">
        <f t="shared" si="9"/>
        <v>8.2542687499140552E-2</v>
      </c>
      <c r="Q105" s="14">
        <v>4.4195800155530332E-2</v>
      </c>
      <c r="R105" s="14">
        <v>3.834688734361022E-2</v>
      </c>
      <c r="S105" s="16">
        <f t="shared" si="10"/>
        <v>8.0911028316998299E-2</v>
      </c>
      <c r="T105" s="10">
        <v>3.8638685531558539E-2</v>
      </c>
      <c r="U105" s="10">
        <v>4.2272342785439759E-2</v>
      </c>
      <c r="V105" s="7">
        <f t="shared" si="11"/>
        <v>7.600523388659694E-2</v>
      </c>
      <c r="W105" s="12">
        <v>1.3293873576634779E-2</v>
      </c>
      <c r="X105" s="12">
        <v>2.4964699178931619E-2</v>
      </c>
      <c r="Y105" s="12">
        <v>1.7616325626394699E-2</v>
      </c>
      <c r="Z105" s="12">
        <v>2.0130335504635853E-2</v>
      </c>
    </row>
    <row r="106" spans="1:26" x14ac:dyDescent="0.3">
      <c r="A106">
        <v>43580</v>
      </c>
      <c r="B106" t="s">
        <v>119</v>
      </c>
      <c r="C106">
        <v>42.580634000000003</v>
      </c>
      <c r="D106">
        <v>-96.376047</v>
      </c>
      <c r="E106">
        <v>67170</v>
      </c>
      <c r="F106" s="1">
        <f t="shared" si="6"/>
        <v>0.48997753348868706</v>
      </c>
      <c r="G106" s="2">
        <f t="shared" si="7"/>
        <v>0.1232227902629843</v>
      </c>
      <c r="H106" s="3">
        <v>4.6720300012812098E-2</v>
      </c>
      <c r="I106" s="3">
        <v>1.3743231884180446E-2</v>
      </c>
      <c r="J106" s="3">
        <v>3.9711757066902408E-2</v>
      </c>
      <c r="K106" s="3">
        <v>2.3047501299089345E-2</v>
      </c>
      <c r="L106" s="5">
        <f t="shared" si="8"/>
        <v>7.7904766688051158E-2</v>
      </c>
      <c r="M106" s="6">
        <v>4.9936759695582471E-2</v>
      </c>
      <c r="N106" s="6">
        <v>1.2643428181977239E-2</v>
      </c>
      <c r="O106" s="6">
        <v>1.5324578810491441E-2</v>
      </c>
      <c r="P106" s="15">
        <f t="shared" si="9"/>
        <v>6.8659844650777097E-2</v>
      </c>
      <c r="Q106" s="14">
        <v>4.0363154583676342E-2</v>
      </c>
      <c r="R106" s="14">
        <v>2.8296690067100751E-2</v>
      </c>
      <c r="S106" s="16">
        <f t="shared" si="10"/>
        <v>9.4301062585221362E-2</v>
      </c>
      <c r="T106" s="10">
        <v>4.6160333545441197E-2</v>
      </c>
      <c r="U106" s="10">
        <v>4.8140729039780172E-2</v>
      </c>
      <c r="V106" s="7">
        <f t="shared" si="11"/>
        <v>0.12588906930165311</v>
      </c>
      <c r="W106" s="12">
        <v>1.9015114864397401E-2</v>
      </c>
      <c r="X106" s="12">
        <v>4.9610581741447585E-2</v>
      </c>
      <c r="Y106" s="12">
        <v>2.4673817339915031E-2</v>
      </c>
      <c r="Z106" s="12">
        <v>3.2589555355893106E-2</v>
      </c>
    </row>
    <row r="107" spans="1:26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v>68740</v>
      </c>
      <c r="F107" s="1">
        <f t="shared" si="6"/>
        <v>0.48835431565438364</v>
      </c>
      <c r="G107" s="2">
        <f t="shared" si="7"/>
        <v>0.12995037300183732</v>
      </c>
      <c r="H107" s="3">
        <v>4.9821691695023554E-2</v>
      </c>
      <c r="I107" s="3">
        <v>1.4174788019007517E-2</v>
      </c>
      <c r="J107" s="3">
        <v>4.1269184085878728E-2</v>
      </c>
      <c r="K107" s="3">
        <v>2.4684709201927543E-2</v>
      </c>
      <c r="L107" s="5">
        <f t="shared" si="8"/>
        <v>8.9672379176265388E-2</v>
      </c>
      <c r="M107" s="6">
        <v>5.6908125179624298E-2</v>
      </c>
      <c r="N107" s="6">
        <v>1.5157783340314252E-2</v>
      </c>
      <c r="O107" s="6">
        <v>1.7606470656326843E-2</v>
      </c>
      <c r="P107" s="15">
        <f t="shared" si="9"/>
        <v>7.2239710916270128E-2</v>
      </c>
      <c r="Q107" s="14">
        <v>4.1156499278167322E-2</v>
      </c>
      <c r="R107" s="14">
        <v>3.1083211638102803E-2</v>
      </c>
      <c r="S107" s="16">
        <f t="shared" si="10"/>
        <v>9.2224701562110545E-2</v>
      </c>
      <c r="T107" s="10">
        <v>4.5486542070964558E-2</v>
      </c>
      <c r="U107" s="10">
        <v>4.6738159491145986E-2</v>
      </c>
      <c r="V107" s="7">
        <f t="shared" si="11"/>
        <v>0.10426715099790031</v>
      </c>
      <c r="W107" s="12">
        <v>1.7642840109690198E-2</v>
      </c>
      <c r="X107" s="12">
        <v>3.8106686789534709E-2</v>
      </c>
      <c r="Y107" s="12">
        <v>2.1450270244434615E-2</v>
      </c>
      <c r="Z107" s="12">
        <v>2.7067353854240778E-2</v>
      </c>
    </row>
    <row r="108" spans="1:26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v>296810</v>
      </c>
      <c r="F108" s="1">
        <f t="shared" si="6"/>
        <v>0.48922450263362627</v>
      </c>
      <c r="G108" s="2">
        <f t="shared" si="7"/>
        <v>0.13022796693536598</v>
      </c>
      <c r="H108" s="3">
        <v>4.9937302276354373E-2</v>
      </c>
      <c r="I108" s="3">
        <v>1.402794330994326E-2</v>
      </c>
      <c r="J108" s="3">
        <v>4.1510162600782601E-2</v>
      </c>
      <c r="K108" s="3">
        <v>2.4752558748285757E-2</v>
      </c>
      <c r="L108" s="5">
        <f t="shared" si="8"/>
        <v>9.9879332075934843E-2</v>
      </c>
      <c r="M108" s="6">
        <v>6.5150358172540779E-2</v>
      </c>
      <c r="N108" s="6">
        <v>1.6748037872787634E-2</v>
      </c>
      <c r="O108" s="6">
        <v>1.798093603060642E-2</v>
      </c>
      <c r="P108" s="15">
        <f t="shared" si="9"/>
        <v>7.7289273848017648E-2</v>
      </c>
      <c r="Q108" s="14">
        <v>4.3124438078997733E-2</v>
      </c>
      <c r="R108" s="14">
        <v>3.4164835769019922E-2</v>
      </c>
      <c r="S108" s="16">
        <f t="shared" si="10"/>
        <v>8.4045472764377432E-2</v>
      </c>
      <c r="T108" s="10">
        <v>4.0808878477322667E-2</v>
      </c>
      <c r="U108" s="10">
        <v>4.3236594287054772E-2</v>
      </c>
      <c r="V108" s="7">
        <f t="shared" si="11"/>
        <v>9.7782457009930365E-2</v>
      </c>
      <c r="W108" s="12">
        <v>1.754247666558556E-2</v>
      </c>
      <c r="X108" s="12">
        <v>3.5408693423635861E-2</v>
      </c>
      <c r="Y108" s="12">
        <v>2.0528795866598955E-2</v>
      </c>
      <c r="Z108" s="12">
        <v>2.430249105410999E-2</v>
      </c>
    </row>
    <row r="109" spans="1:26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v>49850</v>
      </c>
      <c r="F109" s="1">
        <f t="shared" si="6"/>
        <v>0.48954554424836799</v>
      </c>
      <c r="G109" s="2">
        <f t="shared" si="7"/>
        <v>0.13876438895352619</v>
      </c>
      <c r="H109" s="3">
        <v>5.5777310542299521E-2</v>
      </c>
      <c r="I109" s="3">
        <v>1.4413806052313268E-2</v>
      </c>
      <c r="J109" s="3">
        <v>4.412831700331387E-2</v>
      </c>
      <c r="K109" s="3">
        <v>2.4444955355599547E-2</v>
      </c>
      <c r="L109" s="5">
        <f t="shared" si="8"/>
        <v>9.1887720904509237E-2</v>
      </c>
      <c r="M109" s="6">
        <v>6.3968405652354551E-2</v>
      </c>
      <c r="N109" s="6">
        <v>1.2967775482304662E-2</v>
      </c>
      <c r="O109" s="6">
        <v>1.4951539769850019E-2</v>
      </c>
      <c r="P109" s="15">
        <f t="shared" si="9"/>
        <v>7.3173796715363421E-2</v>
      </c>
      <c r="Q109" s="14">
        <v>4.1419756294966123E-2</v>
      </c>
      <c r="R109" s="14">
        <v>3.1754040420397298E-2</v>
      </c>
      <c r="S109" s="16">
        <f t="shared" si="10"/>
        <v>9.1414245917146073E-2</v>
      </c>
      <c r="T109" s="10">
        <v>4.3798851072341716E-2</v>
      </c>
      <c r="U109" s="10">
        <v>4.7615394844804357E-2</v>
      </c>
      <c r="V109" s="7">
        <f t="shared" si="11"/>
        <v>9.4305391757823043E-2</v>
      </c>
      <c r="W109" s="12">
        <v>1.616985657668905E-2</v>
      </c>
      <c r="X109" s="12">
        <v>3.3798463348043567E-2</v>
      </c>
      <c r="Y109" s="12">
        <v>1.9845416016882386E-2</v>
      </c>
      <c r="Z109" s="12">
        <v>2.4491655816208033E-2</v>
      </c>
    </row>
    <row r="110" spans="1:26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v>56200</v>
      </c>
      <c r="F110" s="1">
        <f t="shared" si="6"/>
        <v>0.48838544615156765</v>
      </c>
      <c r="G110" s="2">
        <f t="shared" si="7"/>
        <v>0.13365831077008872</v>
      </c>
      <c r="H110" s="3">
        <v>5.1713333415993573E-2</v>
      </c>
      <c r="I110" s="3">
        <v>1.4261726999966607E-2</v>
      </c>
      <c r="J110" s="3">
        <v>4.3827683335429884E-2</v>
      </c>
      <c r="K110" s="3">
        <v>2.3855567018698634E-2</v>
      </c>
      <c r="L110" s="5">
        <f t="shared" si="8"/>
        <v>9.4618444469190224E-2</v>
      </c>
      <c r="M110" s="6">
        <v>6.1520371359292378E-2</v>
      </c>
      <c r="N110" s="6">
        <v>1.5623134337019047E-2</v>
      </c>
      <c r="O110" s="6">
        <v>1.7474938772878798E-2</v>
      </c>
      <c r="P110" s="15">
        <f t="shared" si="9"/>
        <v>7.5376806993538298E-2</v>
      </c>
      <c r="Q110" s="14">
        <v>4.2559015104292608E-2</v>
      </c>
      <c r="R110" s="14">
        <v>3.2817791889245683E-2</v>
      </c>
      <c r="S110" s="16">
        <f t="shared" si="10"/>
        <v>8.5571361980269461E-2</v>
      </c>
      <c r="T110" s="10">
        <v>4.0744947842763522E-2</v>
      </c>
      <c r="U110" s="10">
        <v>4.4826414137505946E-2</v>
      </c>
      <c r="V110" s="7">
        <f t="shared" si="11"/>
        <v>9.9160521938480947E-2</v>
      </c>
      <c r="W110" s="12">
        <v>1.7096925047640082E-2</v>
      </c>
      <c r="X110" s="12">
        <v>3.7923979752999638E-2</v>
      </c>
      <c r="Y110" s="12">
        <v>2.0643360186076043E-2</v>
      </c>
      <c r="Z110" s="12">
        <v>2.3496256951765191E-2</v>
      </c>
    </row>
    <row r="111" spans="1:26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v>18500</v>
      </c>
      <c r="F111" s="1">
        <f t="shared" si="6"/>
        <v>0.48786731374328757</v>
      </c>
      <c r="G111" s="2">
        <f t="shared" si="7"/>
        <v>0.13865840801163845</v>
      </c>
      <c r="H111" s="3">
        <v>5.3414911151580251E-2</v>
      </c>
      <c r="I111" s="3">
        <v>1.4427716907251212E-2</v>
      </c>
      <c r="J111" s="3">
        <v>4.7574361033165903E-2</v>
      </c>
      <c r="K111" s="3">
        <v>2.3241418919641089E-2</v>
      </c>
      <c r="L111" s="5">
        <f t="shared" si="8"/>
        <v>8.5205221474397436E-2</v>
      </c>
      <c r="M111" s="6">
        <v>5.7344878923854016E-2</v>
      </c>
      <c r="N111" s="6">
        <v>1.2038544645718151E-2</v>
      </c>
      <c r="O111" s="6">
        <v>1.5821797904825272E-2</v>
      </c>
      <c r="P111" s="15">
        <f t="shared" si="9"/>
        <v>7.0952036232423438E-2</v>
      </c>
      <c r="Q111" s="14">
        <v>4.0035953915737048E-2</v>
      </c>
      <c r="R111" s="14">
        <v>3.0916082316686386E-2</v>
      </c>
      <c r="S111" s="16">
        <f t="shared" si="10"/>
        <v>9.6313018230404834E-2</v>
      </c>
      <c r="T111" s="10">
        <v>4.4896813157603424E-2</v>
      </c>
      <c r="U111" s="10">
        <v>5.1416205072801403E-2</v>
      </c>
      <c r="V111" s="7">
        <f t="shared" si="11"/>
        <v>9.6738629794423436E-2</v>
      </c>
      <c r="W111" s="12">
        <v>1.5608314877710604E-2</v>
      </c>
      <c r="X111" s="12">
        <v>3.672816773524628E-2</v>
      </c>
      <c r="Y111" s="12">
        <v>2.061542321071453E-2</v>
      </c>
      <c r="Z111" s="12">
        <v>2.3786723970752013E-2</v>
      </c>
    </row>
    <row r="112" spans="1:26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v>26140</v>
      </c>
      <c r="F112" s="1">
        <f t="shared" si="6"/>
        <v>0.48848447763459596</v>
      </c>
      <c r="G112" s="2">
        <f t="shared" si="7"/>
        <v>0.14310825743693359</v>
      </c>
      <c r="H112" s="3">
        <v>5.6341075625661853E-2</v>
      </c>
      <c r="I112" s="3">
        <v>1.5148687076029657E-2</v>
      </c>
      <c r="J112" s="3">
        <v>4.7430839690105552E-2</v>
      </c>
      <c r="K112" s="3">
        <v>2.4187655045136532E-2</v>
      </c>
      <c r="L112" s="5">
        <f t="shared" si="8"/>
        <v>9.5800820804339604E-2</v>
      </c>
      <c r="M112" s="6">
        <v>6.7030215137480378E-2</v>
      </c>
      <c r="N112" s="6">
        <v>1.2679322937121427E-2</v>
      </c>
      <c r="O112" s="6">
        <v>1.6091282729737793E-2</v>
      </c>
      <c r="P112" s="15">
        <f t="shared" si="9"/>
        <v>7.4490644607490997E-2</v>
      </c>
      <c r="Q112" s="14">
        <v>4.2503269440617095E-2</v>
      </c>
      <c r="R112" s="14">
        <v>3.1987375166873909E-2</v>
      </c>
      <c r="S112" s="16">
        <f t="shared" si="10"/>
        <v>9.0708578299007192E-2</v>
      </c>
      <c r="T112" s="10">
        <v>4.2872286819625433E-2</v>
      </c>
      <c r="U112" s="10">
        <v>4.7836291479381753E-2</v>
      </c>
      <c r="V112" s="7">
        <f t="shared" si="11"/>
        <v>8.4376176486824592E-2</v>
      </c>
      <c r="W112" s="12">
        <v>1.3622420778694294E-2</v>
      </c>
      <c r="X112" s="12">
        <v>2.8624652563623773E-2</v>
      </c>
      <c r="Y112" s="12">
        <v>1.9488160462917393E-2</v>
      </c>
      <c r="Z112" s="12">
        <v>2.2640942681589126E-2</v>
      </c>
    </row>
    <row r="113" spans="1:26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v>65850</v>
      </c>
      <c r="F113" s="1">
        <f t="shared" si="6"/>
        <v>0.48980456651736037</v>
      </c>
      <c r="G113" s="2">
        <f t="shared" si="7"/>
        <v>0.13279780966629462</v>
      </c>
      <c r="H113" s="3">
        <v>5.24138664448709E-2</v>
      </c>
      <c r="I113" s="3">
        <v>1.5270255644045138E-2</v>
      </c>
      <c r="J113" s="3">
        <v>4.0445331040026948E-2</v>
      </c>
      <c r="K113" s="3">
        <v>2.4668356537351624E-2</v>
      </c>
      <c r="L113" s="5">
        <f t="shared" si="8"/>
        <v>0.12280818872681344</v>
      </c>
      <c r="M113" s="6">
        <v>7.7706514446265987E-2</v>
      </c>
      <c r="N113" s="6">
        <v>2.3086015968191109E-2</v>
      </c>
      <c r="O113" s="6">
        <v>2.2015658312356339E-2</v>
      </c>
      <c r="P113" s="15">
        <f t="shared" si="9"/>
        <v>8.9660301087177693E-2</v>
      </c>
      <c r="Q113" s="14">
        <v>4.7345691557664257E-2</v>
      </c>
      <c r="R113" s="14">
        <v>4.2314609529513436E-2</v>
      </c>
      <c r="S113" s="16">
        <f t="shared" si="10"/>
        <v>7.3014073248428207E-2</v>
      </c>
      <c r="T113" s="10">
        <v>3.4823783509139068E-2</v>
      </c>
      <c r="U113" s="10">
        <v>3.8190289739289132E-2</v>
      </c>
      <c r="V113" s="7">
        <f t="shared" si="11"/>
        <v>7.1524193788646412E-2</v>
      </c>
      <c r="W113" s="12">
        <v>1.3382571592033689E-2</v>
      </c>
      <c r="X113" s="12">
        <v>2.5748753453856157E-2</v>
      </c>
      <c r="Y113" s="12">
        <v>1.4749302356734304E-2</v>
      </c>
      <c r="Z113" s="12">
        <v>1.7643566386022266E-2</v>
      </c>
    </row>
    <row r="114" spans="1:26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v>75070</v>
      </c>
      <c r="F114" s="1">
        <f t="shared" si="6"/>
        <v>0.48909339523617751</v>
      </c>
      <c r="G114" s="2">
        <f t="shared" si="7"/>
        <v>0.13624850240241188</v>
      </c>
      <c r="H114" s="3">
        <v>5.1891427267448158E-2</v>
      </c>
      <c r="I114" s="3">
        <v>1.557859817527456E-2</v>
      </c>
      <c r="J114" s="3">
        <v>4.2051992976241612E-2</v>
      </c>
      <c r="K114" s="3">
        <v>2.6726483983447534E-2</v>
      </c>
      <c r="L114" s="5">
        <f t="shared" si="8"/>
        <v>0.10303480106379416</v>
      </c>
      <c r="M114" s="6">
        <v>6.6964517485876965E-2</v>
      </c>
      <c r="N114" s="6">
        <v>1.7365694704362934E-2</v>
      </c>
      <c r="O114" s="6">
        <v>1.8704588873554268E-2</v>
      </c>
      <c r="P114" s="15">
        <f t="shared" si="9"/>
        <v>7.9372018221024937E-2</v>
      </c>
      <c r="Q114" s="14">
        <v>4.5096091885794165E-2</v>
      </c>
      <c r="R114" s="14">
        <v>3.4275926335230779E-2</v>
      </c>
      <c r="S114" s="16">
        <f t="shared" si="10"/>
        <v>8.0838106382545225E-2</v>
      </c>
      <c r="T114" s="10">
        <v>3.9673249012296435E-2</v>
      </c>
      <c r="U114" s="10">
        <v>4.1164857370248789E-2</v>
      </c>
      <c r="V114" s="7">
        <f t="shared" si="11"/>
        <v>8.9599967166401312E-2</v>
      </c>
      <c r="W114" s="12">
        <v>1.5601294219158795E-2</v>
      </c>
      <c r="X114" s="12">
        <v>3.2370020022168565E-2</v>
      </c>
      <c r="Y114" s="12">
        <v>1.8817532777476127E-2</v>
      </c>
      <c r="Z114" s="12">
        <v>2.2811120147597824E-2</v>
      </c>
    </row>
    <row r="115" spans="1:26" x14ac:dyDescent="0.3">
      <c r="A115">
        <v>16980</v>
      </c>
      <c r="B115" t="s">
        <v>128</v>
      </c>
      <c r="C115">
        <v>41.823521</v>
      </c>
      <c r="D115">
        <v>-87.828297000000006</v>
      </c>
      <c r="E115">
        <v>4012910</v>
      </c>
      <c r="F115" s="1">
        <f t="shared" si="6"/>
        <v>0.4891838920713123</v>
      </c>
      <c r="G115" s="2">
        <f t="shared" si="7"/>
        <v>0.12824827793618895</v>
      </c>
      <c r="H115" s="3">
        <v>4.8586480508122136E-2</v>
      </c>
      <c r="I115" s="3">
        <v>1.4246726835301553E-2</v>
      </c>
      <c r="J115" s="3">
        <v>3.9402863462616219E-2</v>
      </c>
      <c r="K115" s="3">
        <v>2.6012207130149033E-2</v>
      </c>
      <c r="L115" s="5">
        <f t="shared" si="8"/>
        <v>0.10324591349496824</v>
      </c>
      <c r="M115" s="6">
        <v>6.5138725306150433E-2</v>
      </c>
      <c r="N115" s="6">
        <v>1.8195689944132065E-2</v>
      </c>
      <c r="O115" s="6">
        <v>1.991149824468574E-2</v>
      </c>
      <c r="P115" s="15">
        <f t="shared" si="9"/>
        <v>8.0252721691488477E-2</v>
      </c>
      <c r="Q115" s="14">
        <v>4.4469649630571435E-2</v>
      </c>
      <c r="R115" s="14">
        <v>3.5783072060917048E-2</v>
      </c>
      <c r="S115" s="16">
        <f t="shared" si="10"/>
        <v>8.0409431384912855E-2</v>
      </c>
      <c r="T115" s="10">
        <v>3.9840054621627312E-2</v>
      </c>
      <c r="U115" s="10">
        <v>4.056937676328555E-2</v>
      </c>
      <c r="V115" s="7">
        <f t="shared" si="11"/>
        <v>9.702754756375373E-2</v>
      </c>
      <c r="W115" s="12">
        <v>1.6600768547684924E-2</v>
      </c>
      <c r="X115" s="12">
        <v>3.5726798727437975E-2</v>
      </c>
      <c r="Y115" s="12">
        <v>2.0320033319790751E-2</v>
      </c>
      <c r="Z115" s="12">
        <v>2.4379946968840074E-2</v>
      </c>
    </row>
    <row r="116" spans="1:26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v>18370</v>
      </c>
      <c r="F116" s="1">
        <f t="shared" si="6"/>
        <v>0.49129700771006302</v>
      </c>
      <c r="G116" s="2">
        <f t="shared" si="7"/>
        <v>0.13009974751320977</v>
      </c>
      <c r="H116" s="3">
        <v>5.0300672760790595E-2</v>
      </c>
      <c r="I116" s="3">
        <v>1.5497787757322239E-2</v>
      </c>
      <c r="J116" s="3">
        <v>4.0716881931076657E-2</v>
      </c>
      <c r="K116" s="3">
        <v>2.3584405064020271E-2</v>
      </c>
      <c r="L116" s="5">
        <f t="shared" si="8"/>
        <v>8.6831745681628034E-2</v>
      </c>
      <c r="M116" s="6">
        <v>5.9063443005348236E-2</v>
      </c>
      <c r="N116" s="6">
        <v>1.2085905824430117E-2</v>
      </c>
      <c r="O116" s="6">
        <v>1.5682396851849672E-2</v>
      </c>
      <c r="P116" s="15">
        <f t="shared" si="9"/>
        <v>7.4267547158879857E-2</v>
      </c>
      <c r="Q116" s="14">
        <v>4.470167349466584E-2</v>
      </c>
      <c r="R116" s="14">
        <v>2.9565873664214017E-2</v>
      </c>
      <c r="S116" s="16">
        <f t="shared" si="10"/>
        <v>9.39776364444532E-2</v>
      </c>
      <c r="T116" s="10">
        <v>4.6606287770040208E-2</v>
      </c>
      <c r="U116" s="10">
        <v>4.7371348674412984E-2</v>
      </c>
      <c r="V116" s="7">
        <f t="shared" si="11"/>
        <v>0.10612033091189207</v>
      </c>
      <c r="W116" s="12">
        <v>1.6068279610997206E-2</v>
      </c>
      <c r="X116" s="12">
        <v>4.2481449060684219E-2</v>
      </c>
      <c r="Y116" s="12">
        <v>2.0871663383189805E-2</v>
      </c>
      <c r="Z116" s="12">
        <v>2.6698938857020856E-2</v>
      </c>
    </row>
    <row r="117" spans="1:26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v>30380</v>
      </c>
      <c r="F117" s="1">
        <f t="shared" si="6"/>
        <v>0.4901502589663107</v>
      </c>
      <c r="G117" s="2">
        <f t="shared" si="7"/>
        <v>0.13104700244569217</v>
      </c>
      <c r="H117" s="3">
        <v>5.0152823347691174E-2</v>
      </c>
      <c r="I117" s="3">
        <v>1.505840628173119E-2</v>
      </c>
      <c r="J117" s="3">
        <v>4.0957565896735985E-2</v>
      </c>
      <c r="K117" s="3">
        <v>2.487820691953381E-2</v>
      </c>
      <c r="L117" s="5">
        <f t="shared" si="8"/>
        <v>8.3021239115504852E-2</v>
      </c>
      <c r="M117" s="6">
        <v>5.4684550917113606E-2</v>
      </c>
      <c r="N117" s="6">
        <v>1.2917088636027699E-2</v>
      </c>
      <c r="O117" s="6">
        <v>1.5419599562363545E-2</v>
      </c>
      <c r="P117" s="15">
        <f t="shared" si="9"/>
        <v>7.2692309946964573E-2</v>
      </c>
      <c r="Q117" s="14">
        <v>4.2734907809535351E-2</v>
      </c>
      <c r="R117" s="14">
        <v>2.9957402137429218E-2</v>
      </c>
      <c r="S117" s="16">
        <f t="shared" si="10"/>
        <v>8.93853285316418E-2</v>
      </c>
      <c r="T117" s="10">
        <v>4.3586653227798554E-2</v>
      </c>
      <c r="U117" s="10">
        <v>4.5798675303843239E-2</v>
      </c>
      <c r="V117" s="7">
        <f t="shared" si="11"/>
        <v>0.1140043789265073</v>
      </c>
      <c r="W117" s="12">
        <v>1.9175670247674356E-2</v>
      </c>
      <c r="X117" s="12">
        <v>4.4235918756523031E-2</v>
      </c>
      <c r="Y117" s="12">
        <v>2.1723248851916489E-2</v>
      </c>
      <c r="Z117" s="12">
        <v>2.8869541070393436E-2</v>
      </c>
    </row>
    <row r="118" spans="1:26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v>32460</v>
      </c>
      <c r="F118" s="1">
        <f t="shared" si="6"/>
        <v>0.48984743352502264</v>
      </c>
      <c r="G118" s="2">
        <f t="shared" si="7"/>
        <v>0.13678623586222965</v>
      </c>
      <c r="H118" s="3">
        <v>5.1706868347128523E-2</v>
      </c>
      <c r="I118" s="3">
        <v>1.5336304771241831E-2</v>
      </c>
      <c r="J118" s="3">
        <v>4.3845391140195998E-2</v>
      </c>
      <c r="K118" s="3">
        <v>2.5897671603663294E-2</v>
      </c>
      <c r="L118" s="5">
        <f t="shared" si="8"/>
        <v>8.8152058088870278E-2</v>
      </c>
      <c r="M118" s="6">
        <v>5.8489724123871573E-2</v>
      </c>
      <c r="N118" s="6">
        <v>1.3112778997563402E-2</v>
      </c>
      <c r="O118" s="6">
        <v>1.65495549674353E-2</v>
      </c>
      <c r="P118" s="15">
        <f t="shared" si="9"/>
        <v>7.4972305140095868E-2</v>
      </c>
      <c r="Q118" s="14">
        <v>4.4128455889350722E-2</v>
      </c>
      <c r="R118" s="14">
        <v>3.084384925074514E-2</v>
      </c>
      <c r="S118" s="16">
        <f t="shared" si="10"/>
        <v>8.9248369965007124E-2</v>
      </c>
      <c r="T118" s="10">
        <v>4.3791201234803373E-2</v>
      </c>
      <c r="U118" s="10">
        <v>4.5457168730203751E-2</v>
      </c>
      <c r="V118" s="7">
        <f t="shared" si="11"/>
        <v>0.10068846446881971</v>
      </c>
      <c r="W118" s="12">
        <v>1.5082086827162789E-2</v>
      </c>
      <c r="X118" s="12">
        <v>3.7224451390177757E-2</v>
      </c>
      <c r="Y118" s="12">
        <v>2.1595552896510335E-2</v>
      </c>
      <c r="Z118" s="12">
        <v>2.6786373354968831E-2</v>
      </c>
    </row>
    <row r="119" spans="1:26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v>133740</v>
      </c>
      <c r="F119" s="1">
        <f t="shared" si="6"/>
        <v>0.48913853735632662</v>
      </c>
      <c r="G119" s="2">
        <f t="shared" si="7"/>
        <v>0.1317445678699086</v>
      </c>
      <c r="H119" s="3">
        <v>5.007538082330177E-2</v>
      </c>
      <c r="I119" s="3">
        <v>1.4858943808805107E-2</v>
      </c>
      <c r="J119" s="3">
        <v>4.1514873024680182E-2</v>
      </c>
      <c r="K119" s="3">
        <v>2.5295370213121535E-2</v>
      </c>
      <c r="L119" s="5">
        <f t="shared" si="8"/>
        <v>9.7644928676369744E-2</v>
      </c>
      <c r="M119" s="6">
        <v>6.2266643629843924E-2</v>
      </c>
      <c r="N119" s="6">
        <v>1.6706955023740054E-2</v>
      </c>
      <c r="O119" s="6">
        <v>1.867133002278577E-2</v>
      </c>
      <c r="P119" s="15">
        <f t="shared" si="9"/>
        <v>7.8580322243865353E-2</v>
      </c>
      <c r="Q119" s="14">
        <v>4.4409785679274311E-2</v>
      </c>
      <c r="R119" s="14">
        <v>3.4170536564591042E-2</v>
      </c>
      <c r="S119" s="16">
        <f t="shared" si="10"/>
        <v>8.3901812052477376E-2</v>
      </c>
      <c r="T119" s="10">
        <v>4.1337443850460578E-2</v>
      </c>
      <c r="U119" s="10">
        <v>4.2564368202016804E-2</v>
      </c>
      <c r="V119" s="7">
        <f t="shared" si="11"/>
        <v>9.7266906513705578E-2</v>
      </c>
      <c r="W119" s="12">
        <v>1.7292690220128065E-2</v>
      </c>
      <c r="X119" s="12">
        <v>3.3561706488159815E-2</v>
      </c>
      <c r="Y119" s="12">
        <v>2.1003349650225198E-2</v>
      </c>
      <c r="Z119" s="12">
        <v>2.5409160155192494E-2</v>
      </c>
    </row>
    <row r="120" spans="1:26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v>117170</v>
      </c>
      <c r="F120" s="1">
        <f t="shared" si="6"/>
        <v>0.49228382749724187</v>
      </c>
      <c r="G120" s="2">
        <f t="shared" si="7"/>
        <v>0.11948870707577627</v>
      </c>
      <c r="H120" s="3">
        <v>4.4243181570570257E-2</v>
      </c>
      <c r="I120" s="3">
        <v>1.4364933129942716E-2</v>
      </c>
      <c r="J120" s="3">
        <v>3.7570657823003277E-2</v>
      </c>
      <c r="K120" s="3">
        <v>2.3309934552260016E-2</v>
      </c>
      <c r="L120" s="5">
        <f t="shared" si="8"/>
        <v>8.109365925028536E-2</v>
      </c>
      <c r="M120" s="6">
        <v>5.2368979597775783E-2</v>
      </c>
      <c r="N120" s="6">
        <v>1.3384421788344021E-2</v>
      </c>
      <c r="O120" s="6">
        <v>1.5340257864165558E-2</v>
      </c>
      <c r="P120" s="15">
        <f t="shared" si="9"/>
        <v>7.4241585680380154E-2</v>
      </c>
      <c r="Q120" s="14">
        <v>4.4543111785750406E-2</v>
      </c>
      <c r="R120" s="14">
        <v>2.9698473894629752E-2</v>
      </c>
      <c r="S120" s="16">
        <f t="shared" si="10"/>
        <v>9.472255190860765E-2</v>
      </c>
      <c r="T120" s="10">
        <v>4.8549140304788407E-2</v>
      </c>
      <c r="U120" s="10">
        <v>4.6173411603819242E-2</v>
      </c>
      <c r="V120" s="7">
        <f t="shared" si="11"/>
        <v>0.12273732358219237</v>
      </c>
      <c r="W120" s="12">
        <v>2.3146481600125352E-2</v>
      </c>
      <c r="X120" s="12">
        <v>3.9023012350428321E-2</v>
      </c>
      <c r="Y120" s="12">
        <v>2.680168428255093E-2</v>
      </c>
      <c r="Z120" s="12">
        <v>3.376614534908777E-2</v>
      </c>
    </row>
    <row r="121" spans="1:26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v>79690</v>
      </c>
      <c r="F121" s="1">
        <f t="shared" si="6"/>
        <v>0.48949632596526332</v>
      </c>
      <c r="G121" s="2">
        <f t="shared" si="7"/>
        <v>0.13910951297904811</v>
      </c>
      <c r="H121" s="3">
        <v>5.4328362184266725E-2</v>
      </c>
      <c r="I121" s="3">
        <v>1.5020928010547788E-2</v>
      </c>
      <c r="J121" s="3">
        <v>4.3767810629712009E-2</v>
      </c>
      <c r="K121" s="3">
        <v>2.5992412154521586E-2</v>
      </c>
      <c r="L121" s="5">
        <f t="shared" si="8"/>
        <v>0.10975362173784188</v>
      </c>
      <c r="M121" s="6">
        <v>7.3235946114110273E-2</v>
      </c>
      <c r="N121" s="6">
        <v>1.7250973745998436E-2</v>
      </c>
      <c r="O121" s="6">
        <v>1.9266701877733175E-2</v>
      </c>
      <c r="P121" s="15">
        <f t="shared" si="9"/>
        <v>8.4365395252164244E-2</v>
      </c>
      <c r="Q121" s="14">
        <v>4.7229338137369688E-2</v>
      </c>
      <c r="R121" s="14">
        <v>3.7136057114794563E-2</v>
      </c>
      <c r="S121" s="16">
        <f t="shared" si="10"/>
        <v>7.6918405773419754E-2</v>
      </c>
      <c r="T121" s="10">
        <v>3.753517452248159E-2</v>
      </c>
      <c r="U121" s="10">
        <v>3.9383231250938164E-2</v>
      </c>
      <c r="V121" s="7">
        <f t="shared" si="11"/>
        <v>7.9349390222789334E-2</v>
      </c>
      <c r="W121" s="12">
        <v>1.3129793381830629E-2</v>
      </c>
      <c r="X121" s="12">
        <v>3.0023496317184071E-2</v>
      </c>
      <c r="Y121" s="12">
        <v>1.6915950847946601E-2</v>
      </c>
      <c r="Z121" s="12">
        <v>1.9280149675828036E-2</v>
      </c>
    </row>
    <row r="122" spans="1:26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v>47400</v>
      </c>
      <c r="F122" s="1">
        <f t="shared" si="6"/>
        <v>0.48847442969664334</v>
      </c>
      <c r="G122" s="2">
        <f t="shared" si="7"/>
        <v>0.13933333193325115</v>
      </c>
      <c r="H122" s="3">
        <v>5.3107702266571404E-2</v>
      </c>
      <c r="I122" s="3">
        <v>1.4938017813845135E-2</v>
      </c>
      <c r="J122" s="3">
        <v>4.4807475356577565E-2</v>
      </c>
      <c r="K122" s="3">
        <v>2.6480136496257044E-2</v>
      </c>
      <c r="L122" s="5">
        <f t="shared" si="8"/>
        <v>9.8790485171580233E-2</v>
      </c>
      <c r="M122" s="6">
        <v>6.3293076555792957E-2</v>
      </c>
      <c r="N122" s="6">
        <v>1.702358177494127E-2</v>
      </c>
      <c r="O122" s="6">
        <v>1.8473826840846003E-2</v>
      </c>
      <c r="P122" s="15">
        <f t="shared" si="9"/>
        <v>7.9291422253401606E-2</v>
      </c>
      <c r="Q122" s="14">
        <v>4.4080697284539921E-2</v>
      </c>
      <c r="R122" s="14">
        <v>3.5210724968861691E-2</v>
      </c>
      <c r="S122" s="16">
        <f t="shared" si="10"/>
        <v>8.6607344111868656E-2</v>
      </c>
      <c r="T122" s="10">
        <v>4.1103173558874863E-2</v>
      </c>
      <c r="U122" s="10">
        <v>4.5504170552993793E-2</v>
      </c>
      <c r="V122" s="7">
        <f t="shared" si="11"/>
        <v>8.4451846226541671E-2</v>
      </c>
      <c r="W122" s="12">
        <v>1.5693929896870837E-2</v>
      </c>
      <c r="X122" s="12">
        <v>2.8490737942920938E-2</v>
      </c>
      <c r="Y122" s="12">
        <v>1.8449936483151966E-2</v>
      </c>
      <c r="Z122" s="12">
        <v>2.1817241903597927E-2</v>
      </c>
    </row>
    <row r="123" spans="1:26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v>33600</v>
      </c>
      <c r="F123" s="1">
        <f t="shared" si="6"/>
        <v>0.49357475329565115</v>
      </c>
      <c r="G123" s="2">
        <f t="shared" si="7"/>
        <v>0.12188724312445016</v>
      </c>
      <c r="H123" s="3">
        <v>4.5882051760585595E-2</v>
      </c>
      <c r="I123" s="3">
        <v>1.5130563941240707E-2</v>
      </c>
      <c r="J123" s="3">
        <v>3.6320536667236961E-2</v>
      </c>
      <c r="K123" s="3">
        <v>2.455409075538691E-2</v>
      </c>
      <c r="L123" s="5">
        <f t="shared" si="8"/>
        <v>8.9799497826734603E-2</v>
      </c>
      <c r="M123" s="6">
        <v>5.8420348648779999E-2</v>
      </c>
      <c r="N123" s="6">
        <v>1.6007096100204385E-2</v>
      </c>
      <c r="O123" s="6">
        <v>1.5372053077750218E-2</v>
      </c>
      <c r="P123" s="15">
        <f t="shared" si="9"/>
        <v>7.811347428713597E-2</v>
      </c>
      <c r="Q123" s="14">
        <v>4.4715589310862974E-2</v>
      </c>
      <c r="R123" s="14">
        <v>3.3397884976272996E-2</v>
      </c>
      <c r="S123" s="16">
        <f t="shared" si="10"/>
        <v>8.6054134563818357E-2</v>
      </c>
      <c r="T123" s="10">
        <v>4.4268887560945692E-2</v>
      </c>
      <c r="U123" s="10">
        <v>4.1785247002872658E-2</v>
      </c>
      <c r="V123" s="7">
        <f t="shared" si="11"/>
        <v>0.117720403493512</v>
      </c>
      <c r="W123" s="12">
        <v>2.3617140630335324E-2</v>
      </c>
      <c r="X123" s="12">
        <v>3.615986352530965E-2</v>
      </c>
      <c r="Y123" s="12">
        <v>2.5344335223747377E-2</v>
      </c>
      <c r="Z123" s="12">
        <v>3.2599064114119641E-2</v>
      </c>
    </row>
    <row r="124" spans="1:26" x14ac:dyDescent="0.3">
      <c r="A124">
        <v>21140</v>
      </c>
      <c r="B124" t="s">
        <v>137</v>
      </c>
      <c r="C124">
        <v>41.600693</v>
      </c>
      <c r="D124">
        <v>-85.863985999999997</v>
      </c>
      <c r="E124">
        <v>111830</v>
      </c>
      <c r="F124" s="1">
        <f t="shared" si="6"/>
        <v>0.49834574622839944</v>
      </c>
      <c r="G124" s="2">
        <f t="shared" si="7"/>
        <v>9.3030935285968813E-2</v>
      </c>
      <c r="H124" s="3">
        <v>3.316538516332819E-2</v>
      </c>
      <c r="I124" s="3">
        <v>1.3557975234136491E-2</v>
      </c>
      <c r="J124" s="3">
        <v>2.6904942191576336E-2</v>
      </c>
      <c r="K124" s="3">
        <v>1.9402632696927803E-2</v>
      </c>
      <c r="L124" s="5">
        <f t="shared" si="8"/>
        <v>6.324100019909451E-2</v>
      </c>
      <c r="M124" s="6">
        <v>4.1400985908213644E-2</v>
      </c>
      <c r="N124" s="6">
        <v>1.0341789732026999E-2</v>
      </c>
      <c r="O124" s="6">
        <v>1.1498224558853866E-2</v>
      </c>
      <c r="P124" s="15">
        <f t="shared" si="9"/>
        <v>7.0055194698127876E-2</v>
      </c>
      <c r="Q124" s="14">
        <v>4.5608037460048385E-2</v>
      </c>
      <c r="R124" s="14">
        <v>2.4447157238079484E-2</v>
      </c>
      <c r="S124" s="16">
        <f t="shared" si="10"/>
        <v>0.1060081144267061</v>
      </c>
      <c r="T124" s="10">
        <v>5.960955318727558E-2</v>
      </c>
      <c r="U124" s="10">
        <v>4.6398561239430529E-2</v>
      </c>
      <c r="V124" s="7">
        <f t="shared" si="11"/>
        <v>0.16601050161850212</v>
      </c>
      <c r="W124" s="12">
        <v>3.3932887236695373E-2</v>
      </c>
      <c r="X124" s="12">
        <v>4.5370623661648818E-2</v>
      </c>
      <c r="Y124" s="12">
        <v>3.7173050553157463E-2</v>
      </c>
      <c r="Z124" s="12">
        <v>4.9533940167000468E-2</v>
      </c>
    </row>
    <row r="125" spans="1:26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v>126620</v>
      </c>
      <c r="F125" s="1">
        <f t="shared" si="6"/>
        <v>0.49119405361860696</v>
      </c>
      <c r="G125" s="2">
        <f t="shared" si="7"/>
        <v>0.12433199409238899</v>
      </c>
      <c r="H125" s="3">
        <v>4.6940577745758834E-2</v>
      </c>
      <c r="I125" s="3">
        <v>1.4060218243927359E-2</v>
      </c>
      <c r="J125" s="3">
        <v>3.9586722204657893E-2</v>
      </c>
      <c r="K125" s="3">
        <v>2.3744475898044903E-2</v>
      </c>
      <c r="L125" s="5">
        <f t="shared" si="8"/>
        <v>8.2427048263391936E-2</v>
      </c>
      <c r="M125" s="6">
        <v>5.3939717061497701E-2</v>
      </c>
      <c r="N125" s="6">
        <v>1.3389523855801737E-2</v>
      </c>
      <c r="O125" s="6">
        <v>1.5097807346092493E-2</v>
      </c>
      <c r="P125" s="15">
        <f t="shared" si="9"/>
        <v>7.4259245712055388E-2</v>
      </c>
      <c r="Q125" s="14">
        <v>4.3436389039211022E-2</v>
      </c>
      <c r="R125" s="14">
        <v>3.0822856672844373E-2</v>
      </c>
      <c r="S125" s="16">
        <f t="shared" si="10"/>
        <v>9.2995593011392874E-2</v>
      </c>
      <c r="T125" s="10">
        <v>4.6202475772981061E-2</v>
      </c>
      <c r="U125" s="10">
        <v>4.6793117238411806E-2</v>
      </c>
      <c r="V125" s="7">
        <f t="shared" si="11"/>
        <v>0.11718017253937776</v>
      </c>
      <c r="W125" s="12">
        <v>2.0497958254411738E-2</v>
      </c>
      <c r="X125" s="12">
        <v>4.1817497443741143E-2</v>
      </c>
      <c r="Y125" s="12">
        <v>2.3787700127607943E-2</v>
      </c>
      <c r="Z125" s="12">
        <v>3.1077016713616935E-2</v>
      </c>
    </row>
    <row r="126" spans="1:26" x14ac:dyDescent="0.3">
      <c r="A126">
        <v>23060</v>
      </c>
      <c r="B126" t="s">
        <v>139</v>
      </c>
      <c r="C126">
        <v>41.006999</v>
      </c>
      <c r="D126">
        <v>-85.216424000000004</v>
      </c>
      <c r="E126">
        <v>183760</v>
      </c>
      <c r="F126" s="1">
        <f t="shared" si="6"/>
        <v>0.49134074533194105</v>
      </c>
      <c r="G126" s="2">
        <f t="shared" si="7"/>
        <v>0.12339381615767865</v>
      </c>
      <c r="H126" s="3">
        <v>4.6315743595010117E-2</v>
      </c>
      <c r="I126" s="3">
        <v>1.3954357644722755E-2</v>
      </c>
      <c r="J126" s="3">
        <v>3.9453632621034948E-2</v>
      </c>
      <c r="K126" s="3">
        <v>2.3670082296910828E-2</v>
      </c>
      <c r="L126" s="5">
        <f t="shared" si="8"/>
        <v>8.7835915202823883E-2</v>
      </c>
      <c r="M126" s="6">
        <v>5.6910196111098217E-2</v>
      </c>
      <c r="N126" s="6">
        <v>1.4749775491128363E-2</v>
      </c>
      <c r="O126" s="6">
        <v>1.6175943600597313E-2</v>
      </c>
      <c r="P126" s="15">
        <f t="shared" si="9"/>
        <v>7.6345853151247547E-2</v>
      </c>
      <c r="Q126" s="14">
        <v>4.395310372398676E-2</v>
      </c>
      <c r="R126" s="14">
        <v>3.2392749427260788E-2</v>
      </c>
      <c r="S126" s="16">
        <f t="shared" si="10"/>
        <v>9.1026601059259749E-2</v>
      </c>
      <c r="T126" s="10">
        <v>4.5986726482613517E-2</v>
      </c>
      <c r="U126" s="10">
        <v>4.5039874576646224E-2</v>
      </c>
      <c r="V126" s="7">
        <f t="shared" si="11"/>
        <v>0.1127385597609312</v>
      </c>
      <c r="W126" s="12">
        <v>2.1085078644151614E-2</v>
      </c>
      <c r="X126" s="12">
        <v>3.8628391700860361E-2</v>
      </c>
      <c r="Y126" s="12">
        <v>2.3443493869195926E-2</v>
      </c>
      <c r="Z126" s="12">
        <v>2.9581595546723297E-2</v>
      </c>
    </row>
    <row r="127" spans="1:26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v>918400</v>
      </c>
      <c r="F127" s="1">
        <f t="shared" si="6"/>
        <v>0.49016313963803948</v>
      </c>
      <c r="G127" s="2">
        <f t="shared" si="7"/>
        <v>0.12525434803099164</v>
      </c>
      <c r="H127" s="3">
        <v>4.7465293734575344E-2</v>
      </c>
      <c r="I127" s="3">
        <v>1.4183794267992929E-2</v>
      </c>
      <c r="J127" s="3">
        <v>3.922185644413638E-2</v>
      </c>
      <c r="K127" s="3">
        <v>2.4383403584286985E-2</v>
      </c>
      <c r="L127" s="5">
        <f t="shared" si="8"/>
        <v>9.7212366496108732E-2</v>
      </c>
      <c r="M127" s="6">
        <v>6.2165230110028245E-2</v>
      </c>
      <c r="N127" s="6">
        <v>1.6981640667750087E-2</v>
      </c>
      <c r="O127" s="6">
        <v>1.8065495718330389E-2</v>
      </c>
      <c r="P127" s="15">
        <f t="shared" si="9"/>
        <v>7.8835819008979069E-2</v>
      </c>
      <c r="Q127" s="14">
        <v>4.4216544070655617E-2</v>
      </c>
      <c r="R127" s="14">
        <v>3.4619274938323445E-2</v>
      </c>
      <c r="S127" s="16">
        <f t="shared" si="10"/>
        <v>8.4363678011303123E-2</v>
      </c>
      <c r="T127" s="10">
        <v>4.1818159770394228E-2</v>
      </c>
      <c r="U127" s="10">
        <v>4.2545518240908894E-2</v>
      </c>
      <c r="V127" s="7">
        <f t="shared" si="11"/>
        <v>0.10449692809065692</v>
      </c>
      <c r="W127" s="12">
        <v>1.8059767847513668E-2</v>
      </c>
      <c r="X127" s="12">
        <v>3.9611568332943055E-2</v>
      </c>
      <c r="Y127" s="12">
        <v>2.1216072586860434E-2</v>
      </c>
      <c r="Z127" s="12">
        <v>2.5609519323339762E-2</v>
      </c>
    </row>
    <row r="128" spans="1:26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v>20920</v>
      </c>
      <c r="F128" s="1">
        <f t="shared" si="6"/>
        <v>0.48893127106364342</v>
      </c>
      <c r="G128" s="2">
        <f t="shared" si="7"/>
        <v>0.14245520883511509</v>
      </c>
      <c r="H128" s="3">
        <v>5.6163126375729726E-2</v>
      </c>
      <c r="I128" s="3">
        <v>1.5644898536313401E-2</v>
      </c>
      <c r="J128" s="3">
        <v>4.7286337564816754E-2</v>
      </c>
      <c r="K128" s="3">
        <v>2.3360846358255204E-2</v>
      </c>
      <c r="L128" s="5">
        <f t="shared" si="8"/>
        <v>7.1460374297133908E-2</v>
      </c>
      <c r="M128" s="6">
        <v>4.9109966031916405E-2</v>
      </c>
      <c r="N128" s="6">
        <v>9.2489980157022464E-3</v>
      </c>
      <c r="O128" s="6">
        <v>1.3101410249515258E-2</v>
      </c>
      <c r="P128" s="15">
        <f t="shared" si="9"/>
        <v>6.6138984430549899E-2</v>
      </c>
      <c r="Q128" s="14">
        <v>3.8566906808730025E-2</v>
      </c>
      <c r="R128" s="14">
        <v>2.757207762181987E-2</v>
      </c>
      <c r="S128" s="16">
        <f t="shared" si="10"/>
        <v>0.10666270235038641</v>
      </c>
      <c r="T128" s="10">
        <v>5.1569789352981961E-2</v>
      </c>
      <c r="U128" s="10">
        <v>5.5092912997404452E-2</v>
      </c>
      <c r="V128" s="7">
        <f t="shared" si="11"/>
        <v>0.10221400115045808</v>
      </c>
      <c r="W128" s="12">
        <v>1.6229714632727554E-2</v>
      </c>
      <c r="X128" s="12">
        <v>3.5291908153125461E-2</v>
      </c>
      <c r="Y128" s="12">
        <v>2.2110849184821844E-2</v>
      </c>
      <c r="Z128" s="12">
        <v>2.8581529179783228E-2</v>
      </c>
    </row>
    <row r="129" spans="1:26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v>70940</v>
      </c>
      <c r="F129" s="1">
        <f t="shared" si="6"/>
        <v>0.4887555949540513</v>
      </c>
      <c r="G129" s="2">
        <f t="shared" si="7"/>
        <v>0.12745062189037862</v>
      </c>
      <c r="H129" s="3">
        <v>4.6849999279458709E-2</v>
      </c>
      <c r="I129" s="3">
        <v>1.4765655148063028E-2</v>
      </c>
      <c r="J129" s="3">
        <v>4.0851202534035784E-2</v>
      </c>
      <c r="K129" s="3">
        <v>2.4983764928821085E-2</v>
      </c>
      <c r="L129" s="5">
        <f t="shared" si="8"/>
        <v>8.3902017756017216E-2</v>
      </c>
      <c r="M129" s="6">
        <v>5.1757189469134698E-2</v>
      </c>
      <c r="N129" s="6">
        <v>1.4788441354057831E-2</v>
      </c>
      <c r="O129" s="6">
        <v>1.7356386932824687E-2</v>
      </c>
      <c r="P129" s="15">
        <f t="shared" si="9"/>
        <v>7.2395749330313314E-2</v>
      </c>
      <c r="Q129" s="14">
        <v>4.0926712452676421E-2</v>
      </c>
      <c r="R129" s="14">
        <v>3.1469036877636899E-2</v>
      </c>
      <c r="S129" s="16">
        <f t="shared" si="10"/>
        <v>9.7251676075118643E-2</v>
      </c>
      <c r="T129" s="10">
        <v>4.8277263146368717E-2</v>
      </c>
      <c r="U129" s="10">
        <v>4.8974412928749933E-2</v>
      </c>
      <c r="V129" s="7">
        <f t="shared" si="11"/>
        <v>0.10775552990222351</v>
      </c>
      <c r="W129" s="12">
        <v>1.97817595585866E-2</v>
      </c>
      <c r="X129" s="12">
        <v>3.4067932244563656E-2</v>
      </c>
      <c r="Y129" s="12">
        <v>2.3722185221156492E-2</v>
      </c>
      <c r="Z129" s="12">
        <v>3.0183652877916752E-2</v>
      </c>
    </row>
    <row r="130" spans="1:26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v>29730</v>
      </c>
      <c r="F130" s="1">
        <f t="shared" si="6"/>
        <v>0.490614371554702</v>
      </c>
      <c r="G130" s="2">
        <f t="shared" si="7"/>
        <v>0.13429637084342985</v>
      </c>
      <c r="H130" s="3">
        <v>5.2563380911586924E-2</v>
      </c>
      <c r="I130" s="3">
        <v>1.4987143908920956E-2</v>
      </c>
      <c r="J130" s="3">
        <v>4.2242226959500591E-2</v>
      </c>
      <c r="K130" s="3">
        <v>2.4503619063421394E-2</v>
      </c>
      <c r="L130" s="5">
        <f t="shared" si="8"/>
        <v>7.7851356235541333E-2</v>
      </c>
      <c r="M130" s="6">
        <v>5.113578252098494E-2</v>
      </c>
      <c r="N130" s="6">
        <v>1.1900028568781614E-2</v>
      </c>
      <c r="O130" s="6">
        <v>1.4815545145774781E-2</v>
      </c>
      <c r="P130" s="15">
        <f t="shared" si="9"/>
        <v>7.0281690753581136E-2</v>
      </c>
      <c r="Q130" s="14">
        <v>4.1722203705720072E-2</v>
      </c>
      <c r="R130" s="14">
        <v>2.855948704786106E-2</v>
      </c>
      <c r="S130" s="16">
        <f t="shared" si="10"/>
        <v>9.4117918886148733E-2</v>
      </c>
      <c r="T130" s="10">
        <v>4.6006973604155246E-2</v>
      </c>
      <c r="U130" s="10">
        <v>4.8110945281993486E-2</v>
      </c>
      <c r="V130" s="7">
        <f t="shared" si="11"/>
        <v>0.11406703483600092</v>
      </c>
      <c r="W130" s="12">
        <v>1.871054370312035E-2</v>
      </c>
      <c r="X130" s="12">
        <v>3.9412977060225514E-2</v>
      </c>
      <c r="Y130" s="12">
        <v>2.4485602764702762E-2</v>
      </c>
      <c r="Z130" s="12">
        <v>3.1457911307952287E-2</v>
      </c>
    </row>
    <row r="131" spans="1:26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v>32310</v>
      </c>
      <c r="F131" s="1">
        <f t="shared" ref="F131:F194" si="12">G131+P131+L131+V131+S131</f>
        <v>0.48839037209897485</v>
      </c>
      <c r="G131" s="2">
        <f t="shared" ref="G131:G194" si="13">SUM(H131:K131)</f>
        <v>0.14120278665935096</v>
      </c>
      <c r="H131" s="3">
        <v>5.5848699582573887E-2</v>
      </c>
      <c r="I131" s="3">
        <v>1.5584385716858678E-2</v>
      </c>
      <c r="J131" s="3">
        <v>4.488674413634075E-2</v>
      </c>
      <c r="K131" s="3">
        <v>2.488295722357764E-2</v>
      </c>
      <c r="L131" s="5">
        <f t="shared" ref="L131:L194" si="14">SUM(M131:O131)</f>
        <v>8.60930677453417E-2</v>
      </c>
      <c r="M131" s="6">
        <v>5.7075381391690085E-2</v>
      </c>
      <c r="N131" s="6">
        <v>1.327706197485222E-2</v>
      </c>
      <c r="O131" s="6">
        <v>1.5740624378799396E-2</v>
      </c>
      <c r="P131" s="15">
        <f t="shared" ref="P131:P194" si="15">SUM(Q131:R131)</f>
        <v>6.7914477090732728E-2</v>
      </c>
      <c r="Q131" s="14">
        <v>3.9759488228935991E-2</v>
      </c>
      <c r="R131" s="14">
        <v>2.815498886179674E-2</v>
      </c>
      <c r="S131" s="16">
        <f t="shared" ref="S131:S194" si="16">SUM(T131:U131)</f>
        <v>9.4083902551138049E-2</v>
      </c>
      <c r="T131" s="10">
        <v>4.4633581444560692E-2</v>
      </c>
      <c r="U131" s="10">
        <v>4.9450321106577363E-2</v>
      </c>
      <c r="V131" s="7">
        <f t="shared" ref="V131:V194" si="17">SUM(W131:Z131)</f>
        <v>9.9096138052411423E-2</v>
      </c>
      <c r="W131" s="12">
        <v>1.6045489041134252E-2</v>
      </c>
      <c r="X131" s="12">
        <v>3.5716468373559192E-2</v>
      </c>
      <c r="Y131" s="12">
        <v>2.0306204216947992E-2</v>
      </c>
      <c r="Z131" s="12">
        <v>2.7027976420769984E-2</v>
      </c>
    </row>
    <row r="132" spans="1:26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v>111220</v>
      </c>
      <c r="F132" s="1">
        <f t="shared" si="12"/>
        <v>0.48874484382389016</v>
      </c>
      <c r="G132" s="2">
        <f t="shared" si="13"/>
        <v>0.13144705747444407</v>
      </c>
      <c r="H132" s="3">
        <v>5.0440399359389237E-2</v>
      </c>
      <c r="I132" s="3">
        <v>1.4295141896034392E-2</v>
      </c>
      <c r="J132" s="3">
        <v>4.1714170822180291E-2</v>
      </c>
      <c r="K132" s="3">
        <v>2.4997345396840145E-2</v>
      </c>
      <c r="L132" s="5">
        <f t="shared" si="14"/>
        <v>8.964090291522589E-2</v>
      </c>
      <c r="M132" s="6">
        <v>5.7309218096776887E-2</v>
      </c>
      <c r="N132" s="6">
        <v>1.4422140537141566E-2</v>
      </c>
      <c r="O132" s="6">
        <v>1.7909544281307439E-2</v>
      </c>
      <c r="P132" s="15">
        <f t="shared" si="15"/>
        <v>7.3718549373785108E-2</v>
      </c>
      <c r="Q132" s="14">
        <v>4.2415631260159486E-2</v>
      </c>
      <c r="R132" s="14">
        <v>3.1302918113625629E-2</v>
      </c>
      <c r="S132" s="16">
        <f t="shared" si="16"/>
        <v>8.8910802100839764E-2</v>
      </c>
      <c r="T132" s="10">
        <v>4.3882337824859168E-2</v>
      </c>
      <c r="U132" s="10">
        <v>4.5028464275980604E-2</v>
      </c>
      <c r="V132" s="7">
        <f t="shared" si="17"/>
        <v>0.10502753195959535</v>
      </c>
      <c r="W132" s="12">
        <v>1.8578902023733253E-2</v>
      </c>
      <c r="X132" s="12">
        <v>3.7053136403849815E-2</v>
      </c>
      <c r="Y132" s="12">
        <v>2.2071634057412991E-2</v>
      </c>
      <c r="Z132" s="12">
        <v>2.7323859474599296E-2</v>
      </c>
    </row>
    <row r="133" spans="1:26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v>52250</v>
      </c>
      <c r="F133" s="1">
        <f t="shared" si="12"/>
        <v>0.48914280432800233</v>
      </c>
      <c r="G133" s="2">
        <f t="shared" si="13"/>
        <v>0.13467013100352079</v>
      </c>
      <c r="H133" s="3">
        <v>5.0248511926466614E-2</v>
      </c>
      <c r="I133" s="3">
        <v>1.5167297186884574E-2</v>
      </c>
      <c r="J133" s="3">
        <v>4.4521956222687606E-2</v>
      </c>
      <c r="K133" s="3">
        <v>2.4732365667481996E-2</v>
      </c>
      <c r="L133" s="5">
        <f t="shared" si="14"/>
        <v>8.1890182527306621E-2</v>
      </c>
      <c r="M133" s="6">
        <v>5.3429605674207931E-2</v>
      </c>
      <c r="N133" s="6">
        <v>1.2345553507573791E-2</v>
      </c>
      <c r="O133" s="6">
        <v>1.61150233455249E-2</v>
      </c>
      <c r="P133" s="15">
        <f t="shared" si="15"/>
        <v>7.1923327119611441E-2</v>
      </c>
      <c r="Q133" s="14">
        <v>4.2471188740843942E-2</v>
      </c>
      <c r="R133" s="14">
        <v>2.9452138378767499E-2</v>
      </c>
      <c r="S133" s="16">
        <f t="shared" si="16"/>
        <v>9.6674434716845267E-2</v>
      </c>
      <c r="T133" s="10">
        <v>4.7187415616625199E-2</v>
      </c>
      <c r="U133" s="10">
        <v>4.9487019100220069E-2</v>
      </c>
      <c r="V133" s="7">
        <f t="shared" si="17"/>
        <v>0.10398472896071823</v>
      </c>
      <c r="W133" s="12">
        <v>1.7180072836854736E-2</v>
      </c>
      <c r="X133" s="12">
        <v>3.6438937564335014E-2</v>
      </c>
      <c r="Y133" s="12">
        <v>2.2402943615092825E-2</v>
      </c>
      <c r="Z133" s="12">
        <v>2.796277494443565E-2</v>
      </c>
    </row>
    <row r="134" spans="1:26" x14ac:dyDescent="0.3">
      <c r="A134">
        <v>29940</v>
      </c>
      <c r="B134" t="s">
        <v>147</v>
      </c>
      <c r="C134">
        <v>38.896417</v>
      </c>
      <c r="D134">
        <v>-95.290947000000003</v>
      </c>
      <c r="E134">
        <v>32990</v>
      </c>
      <c r="F134" s="1">
        <f t="shared" si="12"/>
        <v>0.48450768750618695</v>
      </c>
      <c r="G134" s="2">
        <f t="shared" si="13"/>
        <v>0.1482586086582251</v>
      </c>
      <c r="H134" s="3">
        <v>5.67047170641218E-2</v>
      </c>
      <c r="I134" s="3">
        <v>1.6453516964760807E-2</v>
      </c>
      <c r="J134" s="3">
        <v>4.7040668924107458E-2</v>
      </c>
      <c r="K134" s="3">
        <v>2.8059705705235038E-2</v>
      </c>
      <c r="L134" s="5">
        <f t="shared" si="14"/>
        <v>9.3294441830599456E-2</v>
      </c>
      <c r="M134" s="6">
        <v>5.7522624158608177E-2</v>
      </c>
      <c r="N134" s="6">
        <v>1.5937101828289529E-2</v>
      </c>
      <c r="O134" s="6">
        <v>1.983471584370175E-2</v>
      </c>
      <c r="P134" s="15">
        <f t="shared" si="15"/>
        <v>6.9237737003321392E-2</v>
      </c>
      <c r="Q134" s="14">
        <v>3.827490278431124E-2</v>
      </c>
      <c r="R134" s="14">
        <v>3.0962834219010148E-2</v>
      </c>
      <c r="S134" s="16">
        <f t="shared" si="16"/>
        <v>9.3986981702029293E-2</v>
      </c>
      <c r="T134" s="10">
        <v>4.3104991538031524E-2</v>
      </c>
      <c r="U134" s="10">
        <v>5.0881990163997762E-2</v>
      </c>
      <c r="V134" s="7">
        <f t="shared" si="17"/>
        <v>7.9729918312011677E-2</v>
      </c>
      <c r="W134" s="12">
        <v>1.3176281605814846E-2</v>
      </c>
      <c r="X134" s="12">
        <v>2.7454832858670203E-2</v>
      </c>
      <c r="Y134" s="12">
        <v>1.7753060181129588E-2</v>
      </c>
      <c r="Z134" s="12">
        <v>2.1345743666397042E-2</v>
      </c>
    </row>
    <row r="135" spans="1:26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v>89140</v>
      </c>
      <c r="F135" s="1">
        <f t="shared" si="12"/>
        <v>0.48798916360668443</v>
      </c>
      <c r="G135" s="2">
        <f t="shared" si="13"/>
        <v>0.13550339556393703</v>
      </c>
      <c r="H135" s="3">
        <v>5.0836332698084505E-2</v>
      </c>
      <c r="I135" s="3">
        <v>1.4624429561199402E-2</v>
      </c>
      <c r="J135" s="3">
        <v>4.3481764261845718E-2</v>
      </c>
      <c r="K135" s="3">
        <v>2.6560869042807425E-2</v>
      </c>
      <c r="L135" s="5">
        <f t="shared" si="14"/>
        <v>0.10200683789137148</v>
      </c>
      <c r="M135" s="6">
        <v>6.4497827048697748E-2</v>
      </c>
      <c r="N135" s="6">
        <v>1.8420544596332532E-2</v>
      </c>
      <c r="O135" s="6">
        <v>1.9088466246341196E-2</v>
      </c>
      <c r="P135" s="15">
        <f t="shared" si="15"/>
        <v>8.0193506356039349E-2</v>
      </c>
      <c r="Q135" s="14">
        <v>4.4482502600631794E-2</v>
      </c>
      <c r="R135" s="14">
        <v>3.5711003755407554E-2</v>
      </c>
      <c r="S135" s="16">
        <f t="shared" si="16"/>
        <v>7.9989339960418904E-2</v>
      </c>
      <c r="T135" s="10">
        <v>3.8771862190795703E-2</v>
      </c>
      <c r="U135" s="10">
        <v>4.1217477769623208E-2</v>
      </c>
      <c r="V135" s="7">
        <f t="shared" si="17"/>
        <v>9.0296083834917648E-2</v>
      </c>
      <c r="W135" s="12">
        <v>1.5081441112108816E-2</v>
      </c>
      <c r="X135" s="12">
        <v>3.345161434729025E-2</v>
      </c>
      <c r="Y135" s="12">
        <v>1.9124962052971543E-2</v>
      </c>
      <c r="Z135" s="12">
        <v>2.263806632254704E-2</v>
      </c>
    </row>
    <row r="136" spans="1:26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v>249410</v>
      </c>
      <c r="F136" s="1">
        <f t="shared" si="12"/>
        <v>0.48913750700201541</v>
      </c>
      <c r="G136" s="2">
        <f t="shared" si="13"/>
        <v>0.13244342495179612</v>
      </c>
      <c r="H136" s="3">
        <v>5.0762272035803017E-2</v>
      </c>
      <c r="I136" s="3">
        <v>1.437842514354931E-2</v>
      </c>
      <c r="J136" s="3">
        <v>4.2161332227094603E-2</v>
      </c>
      <c r="K136" s="3">
        <v>2.5141395545349197E-2</v>
      </c>
      <c r="L136" s="5">
        <f t="shared" si="14"/>
        <v>9.3825688183190634E-2</v>
      </c>
      <c r="M136" s="6">
        <v>5.9775539022614621E-2</v>
      </c>
      <c r="N136" s="6">
        <v>1.6058539942963558E-2</v>
      </c>
      <c r="O136" s="6">
        <v>1.7991609217612461E-2</v>
      </c>
      <c r="P136" s="15">
        <f t="shared" si="15"/>
        <v>7.6769157744038724E-2</v>
      </c>
      <c r="Q136" s="14">
        <v>4.3558112634378247E-2</v>
      </c>
      <c r="R136" s="14">
        <v>3.321104510966047E-2</v>
      </c>
      <c r="S136" s="16">
        <f t="shared" si="16"/>
        <v>8.4255795699508945E-2</v>
      </c>
      <c r="T136" s="10">
        <v>4.136452460180981E-2</v>
      </c>
      <c r="U136" s="10">
        <v>4.2891271097699142E-2</v>
      </c>
      <c r="V136" s="7">
        <f t="shared" si="17"/>
        <v>0.10184344042348104</v>
      </c>
      <c r="W136" s="12">
        <v>1.9755678940170784E-2</v>
      </c>
      <c r="X136" s="12">
        <v>3.4391491128386929E-2</v>
      </c>
      <c r="Y136" s="12">
        <v>2.1453495113284718E-2</v>
      </c>
      <c r="Z136" s="12">
        <v>2.6242775241638611E-2</v>
      </c>
    </row>
    <row r="137" spans="1:26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v>54440</v>
      </c>
      <c r="F137" s="1">
        <f t="shared" si="12"/>
        <v>0.48929989767624171</v>
      </c>
      <c r="G137" s="2">
        <f t="shared" si="13"/>
        <v>0.13514977594665206</v>
      </c>
      <c r="H137" s="3">
        <v>5.2631658824960195E-2</v>
      </c>
      <c r="I137" s="3">
        <v>1.5431903934197492E-2</v>
      </c>
      <c r="J137" s="3">
        <v>4.255590347739914E-2</v>
      </c>
      <c r="K137" s="3">
        <v>2.4530309710095222E-2</v>
      </c>
      <c r="L137" s="5">
        <f t="shared" si="14"/>
        <v>8.2247402259055372E-2</v>
      </c>
      <c r="M137" s="6">
        <v>5.3409087850751297E-2</v>
      </c>
      <c r="N137" s="6">
        <v>1.2669715418905343E-2</v>
      </c>
      <c r="O137" s="6">
        <v>1.6168598989398739E-2</v>
      </c>
      <c r="P137" s="15">
        <f t="shared" si="15"/>
        <v>7.0127975733248721E-2</v>
      </c>
      <c r="Q137" s="14">
        <v>4.0903773694293266E-2</v>
      </c>
      <c r="R137" s="14">
        <v>2.9224202038955455E-2</v>
      </c>
      <c r="S137" s="16">
        <f t="shared" si="16"/>
        <v>9.2203026831320464E-2</v>
      </c>
      <c r="T137" s="10">
        <v>4.5224919493192364E-2</v>
      </c>
      <c r="U137" s="10">
        <v>4.69781073381281E-2</v>
      </c>
      <c r="V137" s="7">
        <f t="shared" si="17"/>
        <v>0.10957171690596505</v>
      </c>
      <c r="W137" s="12">
        <v>1.8260656836861875E-2</v>
      </c>
      <c r="X137" s="12">
        <v>3.946845186458748E-2</v>
      </c>
      <c r="Y137" s="12">
        <v>2.2845431324504947E-2</v>
      </c>
      <c r="Z137" s="12">
        <v>2.8997176880010748E-2</v>
      </c>
    </row>
    <row r="138" spans="1:26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v>41130</v>
      </c>
      <c r="F138" s="1">
        <f t="shared" si="12"/>
        <v>0.49015209268602217</v>
      </c>
      <c r="G138" s="2">
        <f t="shared" si="13"/>
        <v>0.14137501544719933</v>
      </c>
      <c r="H138" s="3">
        <v>5.4201832010097796E-2</v>
      </c>
      <c r="I138" s="3">
        <v>1.6212492691328795E-2</v>
      </c>
      <c r="J138" s="3">
        <v>4.5595729297496813E-2</v>
      </c>
      <c r="K138" s="3">
        <v>2.5364961448275929E-2</v>
      </c>
      <c r="L138" s="5">
        <f t="shared" si="14"/>
        <v>9.4272376023338406E-2</v>
      </c>
      <c r="M138" s="6">
        <v>6.1863026865076075E-2</v>
      </c>
      <c r="N138" s="6">
        <v>1.5105892242569818E-2</v>
      </c>
      <c r="O138" s="6">
        <v>1.730345691569251E-2</v>
      </c>
      <c r="P138" s="15">
        <f t="shared" si="15"/>
        <v>7.6879784289403813E-2</v>
      </c>
      <c r="Q138" s="14">
        <v>4.4554244029531495E-2</v>
      </c>
      <c r="R138" s="14">
        <v>3.2325540259872318E-2</v>
      </c>
      <c r="S138" s="16">
        <f t="shared" si="16"/>
        <v>8.4408176248469191E-2</v>
      </c>
      <c r="T138" s="10">
        <v>4.1609288754884913E-2</v>
      </c>
      <c r="U138" s="10">
        <v>4.2798887493584271E-2</v>
      </c>
      <c r="V138" s="7">
        <f t="shared" si="17"/>
        <v>9.3216740677611432E-2</v>
      </c>
      <c r="W138" s="12">
        <v>1.6980975079797195E-2</v>
      </c>
      <c r="X138" s="12">
        <v>3.0020236789496696E-2</v>
      </c>
      <c r="Y138" s="12">
        <v>2.1285110384397819E-2</v>
      </c>
      <c r="Z138" s="12">
        <v>2.4930418423919722E-2</v>
      </c>
    </row>
    <row r="139" spans="1:26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v>223950</v>
      </c>
      <c r="F139" s="1">
        <f t="shared" si="12"/>
        <v>0.48992069622120793</v>
      </c>
      <c r="G139" s="2">
        <f t="shared" si="13"/>
        <v>0.12994835015800768</v>
      </c>
      <c r="H139" s="3">
        <v>4.9597661630401448E-2</v>
      </c>
      <c r="I139" s="3">
        <v>1.4652295384762259E-2</v>
      </c>
      <c r="J139" s="3">
        <v>4.0342691511565533E-2</v>
      </c>
      <c r="K139" s="3">
        <v>2.5355701631278448E-2</v>
      </c>
      <c r="L139" s="5">
        <f t="shared" si="14"/>
        <v>9.347619811158063E-2</v>
      </c>
      <c r="M139" s="6">
        <v>6.0578880088632221E-2</v>
      </c>
      <c r="N139" s="6">
        <v>1.542179153437101E-2</v>
      </c>
      <c r="O139" s="6">
        <v>1.7475526488577406E-2</v>
      </c>
      <c r="P139" s="15">
        <f t="shared" si="15"/>
        <v>7.8116333104182784E-2</v>
      </c>
      <c r="Q139" s="14">
        <v>4.4020951733298223E-2</v>
      </c>
      <c r="R139" s="14">
        <v>3.4095381370884553E-2</v>
      </c>
      <c r="S139" s="16">
        <f t="shared" si="16"/>
        <v>8.5993426471265608E-2</v>
      </c>
      <c r="T139" s="10">
        <v>4.2546529727099956E-2</v>
      </c>
      <c r="U139" s="10">
        <v>4.3446896744165651E-2</v>
      </c>
      <c r="V139" s="7">
        <f t="shared" si="17"/>
        <v>0.10238638837617119</v>
      </c>
      <c r="W139" s="12">
        <v>1.8169323020694815E-2</v>
      </c>
      <c r="X139" s="12">
        <v>3.6913578830429679E-2</v>
      </c>
      <c r="Y139" s="12">
        <v>2.1455089640635423E-2</v>
      </c>
      <c r="Z139" s="12">
        <v>2.5848396884411276E-2</v>
      </c>
    </row>
    <row r="140" spans="1:26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v>548540</v>
      </c>
      <c r="F140" s="1">
        <f t="shared" si="12"/>
        <v>0.49132448288136188</v>
      </c>
      <c r="G140" s="2">
        <f t="shared" si="13"/>
        <v>0.12289792942716532</v>
      </c>
      <c r="H140" s="3">
        <v>4.6373363160860423E-2</v>
      </c>
      <c r="I140" s="3">
        <v>1.414741628639144E-2</v>
      </c>
      <c r="J140" s="3">
        <v>3.8935982494668987E-2</v>
      </c>
      <c r="K140" s="3">
        <v>2.3441167485244475E-2</v>
      </c>
      <c r="L140" s="5">
        <f t="shared" si="14"/>
        <v>9.1335582168318233E-2</v>
      </c>
      <c r="M140" s="6">
        <v>5.9556910091851448E-2</v>
      </c>
      <c r="N140" s="6">
        <v>1.5190048110978932E-2</v>
      </c>
      <c r="O140" s="6">
        <v>1.6588623965487857E-2</v>
      </c>
      <c r="P140" s="15">
        <f t="shared" si="15"/>
        <v>7.7547671986166175E-2</v>
      </c>
      <c r="Q140" s="14">
        <v>4.4497853750041852E-2</v>
      </c>
      <c r="R140" s="14">
        <v>3.3049818236124323E-2</v>
      </c>
      <c r="S140" s="16">
        <f t="shared" si="16"/>
        <v>8.894570528114279E-2</v>
      </c>
      <c r="T140" s="10">
        <v>4.4733716318690137E-2</v>
      </c>
      <c r="U140" s="10">
        <v>4.4211988962452653E-2</v>
      </c>
      <c r="V140" s="7">
        <f t="shared" si="17"/>
        <v>0.1105975940185694</v>
      </c>
      <c r="W140" s="12">
        <v>1.9108701836361461E-2</v>
      </c>
      <c r="X140" s="12">
        <v>4.1378628055109577E-2</v>
      </c>
      <c r="Y140" s="12">
        <v>2.2661176499824347E-2</v>
      </c>
      <c r="Z140" s="12">
        <v>2.7449087627274008E-2</v>
      </c>
    </row>
    <row r="141" spans="1:26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v>34230</v>
      </c>
      <c r="F141" s="1">
        <f t="shared" si="12"/>
        <v>0.49002843596289059</v>
      </c>
      <c r="G141" s="2">
        <f t="shared" si="13"/>
        <v>0.13251682320569672</v>
      </c>
      <c r="H141" s="3">
        <v>5.0959015103759948E-2</v>
      </c>
      <c r="I141" s="3">
        <v>1.4789677610276823E-2</v>
      </c>
      <c r="J141" s="3">
        <v>4.2484912844569768E-2</v>
      </c>
      <c r="K141" s="3">
        <v>2.4283217647090183E-2</v>
      </c>
      <c r="L141" s="5">
        <f t="shared" si="14"/>
        <v>8.5038160998123516E-2</v>
      </c>
      <c r="M141" s="6">
        <v>5.6345692983411584E-2</v>
      </c>
      <c r="N141" s="6">
        <v>1.2987976957841737E-2</v>
      </c>
      <c r="O141" s="6">
        <v>1.5704491056870187E-2</v>
      </c>
      <c r="P141" s="15">
        <f t="shared" si="15"/>
        <v>7.1700082842793986E-2</v>
      </c>
      <c r="Q141" s="14">
        <v>4.1462503329750967E-2</v>
      </c>
      <c r="R141" s="14">
        <v>3.0237579513043018E-2</v>
      </c>
      <c r="S141" s="16">
        <f t="shared" si="16"/>
        <v>9.0050095246185652E-2</v>
      </c>
      <c r="T141" s="10">
        <v>4.2867661803656247E-2</v>
      </c>
      <c r="U141" s="10">
        <v>4.7182433442529405E-2</v>
      </c>
      <c r="V141" s="7">
        <f t="shared" si="17"/>
        <v>0.11072327367009077</v>
      </c>
      <c r="W141" s="12">
        <v>1.8390177402001748E-2</v>
      </c>
      <c r="X141" s="12">
        <v>4.2516416297862056E-2</v>
      </c>
      <c r="Y141" s="12">
        <v>2.1536806155684821E-2</v>
      </c>
      <c r="Z141" s="12">
        <v>2.827987381454215E-2</v>
      </c>
    </row>
    <row r="142" spans="1:26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v>42710</v>
      </c>
      <c r="F142" s="1">
        <f t="shared" si="12"/>
        <v>0.4887299801791094</v>
      </c>
      <c r="G142" s="2">
        <f t="shared" si="13"/>
        <v>0.14689361329927469</v>
      </c>
      <c r="H142" s="3">
        <v>5.5222907928807935E-2</v>
      </c>
      <c r="I142" s="3">
        <v>1.5432707697261546E-2</v>
      </c>
      <c r="J142" s="3">
        <v>5.1235708330425234E-2</v>
      </c>
      <c r="K142" s="3">
        <v>2.5002289342779968E-2</v>
      </c>
      <c r="L142" s="5">
        <f t="shared" si="14"/>
        <v>8.9047772350020302E-2</v>
      </c>
      <c r="M142" s="6">
        <v>6.1155044905911143E-2</v>
      </c>
      <c r="N142" s="6">
        <v>1.207025100303297E-2</v>
      </c>
      <c r="O142" s="6">
        <v>1.5822476441076191E-2</v>
      </c>
      <c r="P142" s="15">
        <f t="shared" si="15"/>
        <v>7.8645303413781356E-2</v>
      </c>
      <c r="Q142" s="14">
        <v>4.4134731205955929E-2</v>
      </c>
      <c r="R142" s="14">
        <v>3.4510572207825427E-2</v>
      </c>
      <c r="S142" s="16">
        <f t="shared" si="16"/>
        <v>8.6604131830244874E-2</v>
      </c>
      <c r="T142" s="10">
        <v>4.0749782231513917E-2</v>
      </c>
      <c r="U142" s="10">
        <v>4.5854349598730963E-2</v>
      </c>
      <c r="V142" s="7">
        <f t="shared" si="17"/>
        <v>8.7539159285788204E-2</v>
      </c>
      <c r="W142" s="12">
        <v>1.236980699142072E-2</v>
      </c>
      <c r="X142" s="12">
        <v>3.3475060572964371E-2</v>
      </c>
      <c r="Y142" s="12">
        <v>1.9623073807308752E-2</v>
      </c>
      <c r="Z142" s="12">
        <v>2.2071217914094367E-2</v>
      </c>
    </row>
    <row r="143" spans="1:26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v>309720</v>
      </c>
      <c r="F143" s="1">
        <f t="shared" si="12"/>
        <v>0.48861455130214743</v>
      </c>
      <c r="G143" s="2">
        <f t="shared" si="13"/>
        <v>0.12807474222905341</v>
      </c>
      <c r="H143" s="3">
        <v>4.7430188085682876E-2</v>
      </c>
      <c r="I143" s="3">
        <v>1.4160617252880061E-2</v>
      </c>
      <c r="J143" s="3">
        <v>4.0865862283688194E-2</v>
      </c>
      <c r="K143" s="3">
        <v>2.5618074606802266E-2</v>
      </c>
      <c r="L143" s="5">
        <f t="shared" si="14"/>
        <v>9.0292739824677587E-2</v>
      </c>
      <c r="M143" s="6">
        <v>5.6668536380947154E-2</v>
      </c>
      <c r="N143" s="6">
        <v>1.5725530429744564E-2</v>
      </c>
      <c r="O143" s="6">
        <v>1.7898673013985872E-2</v>
      </c>
      <c r="P143" s="15">
        <f t="shared" si="15"/>
        <v>7.6411428626005473E-2</v>
      </c>
      <c r="Q143" s="14">
        <v>4.2363558791513933E-2</v>
      </c>
      <c r="R143" s="14">
        <v>3.404786983449154E-2</v>
      </c>
      <c r="S143" s="16">
        <f t="shared" si="16"/>
        <v>8.4452269129566382E-2</v>
      </c>
      <c r="T143" s="10">
        <v>4.0782397823374145E-2</v>
      </c>
      <c r="U143" s="10">
        <v>4.366987130619223E-2</v>
      </c>
      <c r="V143" s="7">
        <f t="shared" si="17"/>
        <v>0.10938337149284454</v>
      </c>
      <c r="W143" s="12">
        <v>1.863995685804495E-2</v>
      </c>
      <c r="X143" s="12">
        <v>4.2732938299238014E-2</v>
      </c>
      <c r="Y143" s="12">
        <v>2.1687305906806061E-2</v>
      </c>
      <c r="Z143" s="12">
        <v>2.6323170428755514E-2</v>
      </c>
    </row>
    <row r="144" spans="1:26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v>61340</v>
      </c>
      <c r="F144" s="1">
        <f t="shared" si="12"/>
        <v>0.49180292515901064</v>
      </c>
      <c r="G144" s="2">
        <f t="shared" si="13"/>
        <v>0.12463231636514878</v>
      </c>
      <c r="H144" s="3">
        <v>4.7144721687858042E-2</v>
      </c>
      <c r="I144" s="3">
        <v>1.4690526150913945E-2</v>
      </c>
      <c r="J144" s="3">
        <v>3.9976677196729336E-2</v>
      </c>
      <c r="K144" s="3">
        <v>2.2820391329647454E-2</v>
      </c>
      <c r="L144" s="5">
        <f t="shared" si="14"/>
        <v>7.6735028021029564E-2</v>
      </c>
      <c r="M144" s="6">
        <v>5.232705452084855E-2</v>
      </c>
      <c r="N144" s="6">
        <v>1.1095027621162929E-2</v>
      </c>
      <c r="O144" s="6">
        <v>1.3312945879018082E-2</v>
      </c>
      <c r="P144" s="15">
        <f t="shared" si="15"/>
        <v>7.1482693360716137E-2</v>
      </c>
      <c r="Q144" s="14">
        <v>4.2712669894202006E-2</v>
      </c>
      <c r="R144" s="14">
        <v>2.8770023466514135E-2</v>
      </c>
      <c r="S144" s="16">
        <f t="shared" si="16"/>
        <v>9.2458202331518857E-2</v>
      </c>
      <c r="T144" s="10">
        <v>4.5834543329739005E-2</v>
      </c>
      <c r="U144" s="10">
        <v>4.6623659001779845E-2</v>
      </c>
      <c r="V144" s="7">
        <f t="shared" si="17"/>
        <v>0.12649468508059733</v>
      </c>
      <c r="W144" s="12">
        <v>2.1304186467067138E-2</v>
      </c>
      <c r="X144" s="12">
        <v>4.8111917229006831E-2</v>
      </c>
      <c r="Y144" s="12">
        <v>2.5691931653085021E-2</v>
      </c>
      <c r="Z144" s="12">
        <v>3.1386649731438336E-2</v>
      </c>
    </row>
    <row r="145" spans="1:26" x14ac:dyDescent="0.3">
      <c r="A145">
        <v>29180</v>
      </c>
      <c r="B145" t="s">
        <v>158</v>
      </c>
      <c r="C145">
        <v>29.957773</v>
      </c>
      <c r="D145">
        <v>-92.049350000000004</v>
      </c>
      <c r="E145">
        <v>153300</v>
      </c>
      <c r="F145" s="1">
        <f t="shared" si="12"/>
        <v>0.4900693536891968</v>
      </c>
      <c r="G145" s="2">
        <f t="shared" si="13"/>
        <v>0.13078184402899945</v>
      </c>
      <c r="H145" s="3">
        <v>4.9908968545809618E-2</v>
      </c>
      <c r="I145" s="3">
        <v>1.4528193404073336E-2</v>
      </c>
      <c r="J145" s="3">
        <v>4.2747944694631716E-2</v>
      </c>
      <c r="K145" s="3">
        <v>2.3596737384484798E-2</v>
      </c>
      <c r="L145" s="5">
        <f t="shared" si="14"/>
        <v>8.7547924094620005E-2</v>
      </c>
      <c r="M145" s="6">
        <v>5.8777289787743235E-2</v>
      </c>
      <c r="N145" s="6">
        <v>1.2805791840866944E-2</v>
      </c>
      <c r="O145" s="6">
        <v>1.5964842466009824E-2</v>
      </c>
      <c r="P145" s="15">
        <f t="shared" si="15"/>
        <v>7.4334770047626897E-2</v>
      </c>
      <c r="Q145" s="14">
        <v>4.2600893702438108E-2</v>
      </c>
      <c r="R145" s="14">
        <v>3.1733876345188781E-2</v>
      </c>
      <c r="S145" s="16">
        <f t="shared" si="16"/>
        <v>8.9712782595565449E-2</v>
      </c>
      <c r="T145" s="10">
        <v>4.4187875368459729E-2</v>
      </c>
      <c r="U145" s="10">
        <v>4.5524907227105713E-2</v>
      </c>
      <c r="V145" s="7">
        <f t="shared" si="17"/>
        <v>0.10769203292238501</v>
      </c>
      <c r="W145" s="12">
        <v>1.8281751853866907E-2</v>
      </c>
      <c r="X145" s="12">
        <v>3.9859401963756654E-2</v>
      </c>
      <c r="Y145" s="12">
        <v>2.2740246032537662E-2</v>
      </c>
      <c r="Z145" s="12">
        <v>2.6810633072223783E-2</v>
      </c>
    </row>
    <row r="146" spans="1:26" x14ac:dyDescent="0.3">
      <c r="A146">
        <v>29340</v>
      </c>
      <c r="B146" t="s">
        <v>159</v>
      </c>
      <c r="C146">
        <v>29.978755</v>
      </c>
      <c r="D146">
        <v>-93.253242999999998</v>
      </c>
      <c r="E146">
        <v>77030</v>
      </c>
      <c r="F146" s="1">
        <f t="shared" si="12"/>
        <v>0.49016493990539695</v>
      </c>
      <c r="G146" s="2">
        <f t="shared" si="13"/>
        <v>0.12443357207988373</v>
      </c>
      <c r="H146" s="3">
        <v>4.5608258842736768E-2</v>
      </c>
      <c r="I146" s="3">
        <v>1.4580828650029805E-2</v>
      </c>
      <c r="J146" s="3">
        <v>4.0544767803555072E-2</v>
      </c>
      <c r="K146" s="3">
        <v>2.3699716783562093E-2</v>
      </c>
      <c r="L146" s="5">
        <f t="shared" si="14"/>
        <v>7.9289794348746306E-2</v>
      </c>
      <c r="M146" s="6">
        <v>5.191400980292378E-2</v>
      </c>
      <c r="N146" s="6">
        <v>1.2861672504940198E-2</v>
      </c>
      <c r="O146" s="6">
        <v>1.4514112040882324E-2</v>
      </c>
      <c r="P146" s="15">
        <f t="shared" si="15"/>
        <v>7.2727229190144654E-2</v>
      </c>
      <c r="Q146" s="14">
        <v>4.1679363963359362E-2</v>
      </c>
      <c r="R146" s="14">
        <v>3.1047865226785286E-2</v>
      </c>
      <c r="S146" s="16">
        <f t="shared" si="16"/>
        <v>9.4496803863204859E-2</v>
      </c>
      <c r="T146" s="10">
        <v>4.5834122593778073E-2</v>
      </c>
      <c r="U146" s="10">
        <v>4.8662681269426793E-2</v>
      </c>
      <c r="V146" s="7">
        <f t="shared" si="17"/>
        <v>0.11921754042341737</v>
      </c>
      <c r="W146" s="12">
        <v>2.058567954864662E-2</v>
      </c>
      <c r="X146" s="12">
        <v>4.5139037122428463E-2</v>
      </c>
      <c r="Y146" s="12">
        <v>2.3947182801341813E-2</v>
      </c>
      <c r="Z146" s="12">
        <v>2.9545640951000464E-2</v>
      </c>
    </row>
    <row r="147" spans="1:26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v>55120</v>
      </c>
      <c r="F147" s="1">
        <f t="shared" si="12"/>
        <v>0.48758505920214074</v>
      </c>
      <c r="G147" s="2">
        <f t="shared" si="13"/>
        <v>0.14498497935539437</v>
      </c>
      <c r="H147" s="3">
        <v>5.613802211203317E-2</v>
      </c>
      <c r="I147" s="3">
        <v>1.5067334485101025E-2</v>
      </c>
      <c r="J147" s="3">
        <v>4.891095791347988E-2</v>
      </c>
      <c r="K147" s="3">
        <v>2.4868664844780279E-2</v>
      </c>
      <c r="L147" s="5">
        <f t="shared" si="14"/>
        <v>9.2020786687101286E-2</v>
      </c>
      <c r="M147" s="6">
        <v>6.1053281283644796E-2</v>
      </c>
      <c r="N147" s="6">
        <v>1.3483732435720172E-2</v>
      </c>
      <c r="O147" s="6">
        <v>1.7483772967736309E-2</v>
      </c>
      <c r="P147" s="15">
        <f t="shared" si="15"/>
        <v>7.6183386071669634E-2</v>
      </c>
      <c r="Q147" s="14">
        <v>4.2804161557025877E-2</v>
      </c>
      <c r="R147" s="14">
        <v>3.3379224514643757E-2</v>
      </c>
      <c r="S147" s="16">
        <f t="shared" si="16"/>
        <v>8.8538595712101598E-2</v>
      </c>
      <c r="T147" s="10">
        <v>4.2278842264641639E-2</v>
      </c>
      <c r="U147" s="10">
        <v>4.6259753447459959E-2</v>
      </c>
      <c r="V147" s="7">
        <f t="shared" si="17"/>
        <v>8.5857311375873824E-2</v>
      </c>
      <c r="W147" s="12">
        <v>1.3047481590957331E-2</v>
      </c>
      <c r="X147" s="12">
        <v>3.1703327686899353E-2</v>
      </c>
      <c r="Y147" s="12">
        <v>1.8790620699791889E-2</v>
      </c>
      <c r="Z147" s="12">
        <v>2.2315881398225247E-2</v>
      </c>
    </row>
    <row r="148" spans="1:26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v>438530</v>
      </c>
      <c r="F148" s="1">
        <f t="shared" si="12"/>
        <v>0.48823710589949665</v>
      </c>
      <c r="G148" s="2">
        <f t="shared" si="13"/>
        <v>0.13752250184658132</v>
      </c>
      <c r="H148" s="3">
        <v>5.2330964141059463E-2</v>
      </c>
      <c r="I148" s="3">
        <v>1.4632807107614E-2</v>
      </c>
      <c r="J148" s="3">
        <v>4.3918090661428509E-2</v>
      </c>
      <c r="K148" s="3">
        <v>2.6640639936479363E-2</v>
      </c>
      <c r="L148" s="5">
        <f t="shared" si="14"/>
        <v>9.5454723267565822E-2</v>
      </c>
      <c r="M148" s="6">
        <v>6.1232472320745655E-2</v>
      </c>
      <c r="N148" s="6">
        <v>1.5497356123918999E-2</v>
      </c>
      <c r="O148" s="6">
        <v>1.8724894822901173E-2</v>
      </c>
      <c r="P148" s="15">
        <f t="shared" si="15"/>
        <v>7.8499461867505421E-2</v>
      </c>
      <c r="Q148" s="14">
        <v>4.4085805526107344E-2</v>
      </c>
      <c r="R148" s="14">
        <v>3.4413656341398077E-2</v>
      </c>
      <c r="S148" s="16">
        <f t="shared" si="16"/>
        <v>8.4068133060060529E-2</v>
      </c>
      <c r="T148" s="10">
        <v>4.0034950391661439E-2</v>
      </c>
      <c r="U148" s="10">
        <v>4.4033182668399083E-2</v>
      </c>
      <c r="V148" s="7">
        <f t="shared" si="17"/>
        <v>9.2692285857783524E-2</v>
      </c>
      <c r="W148" s="12">
        <v>1.4941590825353852E-2</v>
      </c>
      <c r="X148" s="12">
        <v>3.5458462411247109E-2</v>
      </c>
      <c r="Y148" s="12">
        <v>1.9804570367297117E-2</v>
      </c>
      <c r="Z148" s="12">
        <v>2.2487662253885439E-2</v>
      </c>
    </row>
    <row r="149" spans="1:26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v>130700</v>
      </c>
      <c r="F149" s="1">
        <f t="shared" si="12"/>
        <v>0.48868531472409305</v>
      </c>
      <c r="G149" s="2">
        <f t="shared" si="13"/>
        <v>0.13877131025331965</v>
      </c>
      <c r="H149" s="3">
        <v>5.4109379937102513E-2</v>
      </c>
      <c r="I149" s="3">
        <v>1.4624631001929891E-2</v>
      </c>
      <c r="J149" s="3">
        <v>4.5931727278940855E-2</v>
      </c>
      <c r="K149" s="3">
        <v>2.4105572035346377E-2</v>
      </c>
      <c r="L149" s="5">
        <f t="shared" si="14"/>
        <v>8.8625421519610503E-2</v>
      </c>
      <c r="M149" s="6">
        <v>5.9620658052429901E-2</v>
      </c>
      <c r="N149" s="6">
        <v>1.2643387266990139E-2</v>
      </c>
      <c r="O149" s="6">
        <v>1.6361376200190451E-2</v>
      </c>
      <c r="P149" s="15">
        <f t="shared" si="15"/>
        <v>7.3025495490264103E-2</v>
      </c>
      <c r="Q149" s="14">
        <v>4.1889430300515708E-2</v>
      </c>
      <c r="R149" s="14">
        <v>3.1136065189748402E-2</v>
      </c>
      <c r="S149" s="16">
        <f t="shared" si="16"/>
        <v>9.0793487543500723E-2</v>
      </c>
      <c r="T149" s="10">
        <v>4.3206639420207367E-2</v>
      </c>
      <c r="U149" s="10">
        <v>4.7586848123293349E-2</v>
      </c>
      <c r="V149" s="7">
        <f t="shared" si="17"/>
        <v>9.7469599917398134E-2</v>
      </c>
      <c r="W149" s="12">
        <v>1.5367224064302876E-2</v>
      </c>
      <c r="X149" s="12">
        <v>3.7328295181293922E-2</v>
      </c>
      <c r="Y149" s="12">
        <v>2.0254573677826682E-2</v>
      </c>
      <c r="Z149" s="12">
        <v>2.4519506993974666E-2</v>
      </c>
    </row>
    <row r="150" spans="1:26" x14ac:dyDescent="0.3">
      <c r="A150">
        <v>70900</v>
      </c>
      <c r="B150" t="s">
        <v>163</v>
      </c>
      <c r="C150">
        <v>41.799014</v>
      </c>
      <c r="D150">
        <v>-70.211879999999994</v>
      </c>
      <c r="E150">
        <v>80860</v>
      </c>
      <c r="F150" s="1">
        <f t="shared" si="12"/>
        <v>0.48534772260759446</v>
      </c>
      <c r="G150" s="2">
        <f t="shared" si="13"/>
        <v>0.14612409343051042</v>
      </c>
      <c r="H150" s="3">
        <v>5.6544591961238982E-2</v>
      </c>
      <c r="I150" s="3">
        <v>1.4862445310749994E-2</v>
      </c>
      <c r="J150" s="3">
        <v>4.7226912799031434E-2</v>
      </c>
      <c r="K150" s="3">
        <v>2.7490143359489998E-2</v>
      </c>
      <c r="L150" s="5">
        <f t="shared" si="14"/>
        <v>8.9485227488035377E-2</v>
      </c>
      <c r="M150" s="6">
        <v>5.6244612386063646E-2</v>
      </c>
      <c r="N150" s="6">
        <v>1.4965604360177714E-2</v>
      </c>
      <c r="O150" s="6">
        <v>1.8275010741794006E-2</v>
      </c>
      <c r="P150" s="15">
        <f t="shared" si="15"/>
        <v>7.1166544976564716E-2</v>
      </c>
      <c r="Q150" s="14">
        <v>3.8791239827308879E-2</v>
      </c>
      <c r="R150" s="14">
        <v>3.2375305149255837E-2</v>
      </c>
      <c r="S150" s="16">
        <f t="shared" si="16"/>
        <v>9.2192273902513222E-2</v>
      </c>
      <c r="T150" s="10">
        <v>4.3623442523596512E-2</v>
      </c>
      <c r="U150" s="10">
        <v>4.8568831378916717E-2</v>
      </c>
      <c r="V150" s="7">
        <f t="shared" si="17"/>
        <v>8.6379582809970726E-2</v>
      </c>
      <c r="W150" s="12">
        <v>1.3049800274386717E-2</v>
      </c>
      <c r="X150" s="12">
        <v>3.3343423144830679E-2</v>
      </c>
      <c r="Y150" s="12">
        <v>1.8202480444500752E-2</v>
      </c>
      <c r="Z150" s="12">
        <v>2.1783878946252586E-2</v>
      </c>
    </row>
    <row r="151" spans="1:26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v>2375520</v>
      </c>
      <c r="F151" s="1">
        <f t="shared" si="12"/>
        <v>0.48681405846065195</v>
      </c>
      <c r="G151" s="2">
        <f t="shared" si="13"/>
        <v>0.13475033257408908</v>
      </c>
      <c r="H151" s="3">
        <v>5.0698604982535846E-2</v>
      </c>
      <c r="I151" s="3">
        <v>1.4565811785548253E-2</v>
      </c>
      <c r="J151" s="3">
        <v>4.0149484830780922E-2</v>
      </c>
      <c r="K151" s="3">
        <v>2.9336430975224061E-2</v>
      </c>
      <c r="L151" s="5">
        <f t="shared" si="14"/>
        <v>0.11818574350316073</v>
      </c>
      <c r="M151" s="6">
        <v>7.061038034577935E-2</v>
      </c>
      <c r="N151" s="6">
        <v>2.3764604883746335E-2</v>
      </c>
      <c r="O151" s="6">
        <v>2.381075827363505E-2</v>
      </c>
      <c r="P151" s="15">
        <f t="shared" si="15"/>
        <v>8.6895406979972695E-2</v>
      </c>
      <c r="Q151" s="14">
        <v>4.4778255718977318E-2</v>
      </c>
      <c r="R151" s="14">
        <v>4.211715126099537E-2</v>
      </c>
      <c r="S151" s="16">
        <f t="shared" si="16"/>
        <v>6.8854824435289425E-2</v>
      </c>
      <c r="T151" s="10">
        <v>3.3651545987720813E-2</v>
      </c>
      <c r="U151" s="10">
        <v>3.5203278447568619E-2</v>
      </c>
      <c r="V151" s="7">
        <f t="shared" si="17"/>
        <v>7.8127750968140036E-2</v>
      </c>
      <c r="W151" s="12">
        <v>1.5261041689783256E-2</v>
      </c>
      <c r="X151" s="12">
        <v>2.6284000608276709E-2</v>
      </c>
      <c r="Y151" s="12">
        <v>1.7472543906552142E-2</v>
      </c>
      <c r="Z151" s="12">
        <v>1.9110164763527934E-2</v>
      </c>
    </row>
    <row r="152" spans="1:26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v>27550</v>
      </c>
      <c r="F152" s="1">
        <f t="shared" si="12"/>
        <v>0.48533043971050827</v>
      </c>
      <c r="G152" s="2">
        <f t="shared" si="13"/>
        <v>0.14552488288958362</v>
      </c>
      <c r="H152" s="3">
        <v>5.4453629760947364E-2</v>
      </c>
      <c r="I152" s="3">
        <v>1.4951702406438375E-2</v>
      </c>
      <c r="J152" s="3">
        <v>4.8506605806424463E-2</v>
      </c>
      <c r="K152" s="3">
        <v>2.7612944915773405E-2</v>
      </c>
      <c r="L152" s="5">
        <f t="shared" si="14"/>
        <v>9.5502605240979394E-2</v>
      </c>
      <c r="M152" s="6">
        <v>5.9104453574718621E-2</v>
      </c>
      <c r="N152" s="6">
        <v>1.7551500230299808E-2</v>
      </c>
      <c r="O152" s="6">
        <v>1.8846651435960961E-2</v>
      </c>
      <c r="P152" s="15">
        <f t="shared" si="15"/>
        <v>7.4058752964952901E-2</v>
      </c>
      <c r="Q152" s="14">
        <v>3.9876750652361709E-2</v>
      </c>
      <c r="R152" s="14">
        <v>3.4182002312591185E-2</v>
      </c>
      <c r="S152" s="16">
        <f t="shared" si="16"/>
        <v>8.7942692097977199E-2</v>
      </c>
      <c r="T152" s="10">
        <v>4.1710007775968415E-2</v>
      </c>
      <c r="U152" s="10">
        <v>4.6232684322008791E-2</v>
      </c>
      <c r="V152" s="7">
        <f t="shared" si="17"/>
        <v>8.2301506517015122E-2</v>
      </c>
      <c r="W152" s="12">
        <v>1.4206241224813941E-2</v>
      </c>
      <c r="X152" s="12">
        <v>2.7724253467960567E-2</v>
      </c>
      <c r="Y152" s="12">
        <v>1.8501836306355681E-2</v>
      </c>
      <c r="Z152" s="12">
        <v>2.1869175517884927E-2</v>
      </c>
    </row>
    <row r="153" spans="1:26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v>274870</v>
      </c>
      <c r="F153" s="1">
        <f t="shared" si="12"/>
        <v>0.48578966296310394</v>
      </c>
      <c r="G153" s="2">
        <f t="shared" si="13"/>
        <v>0.13795986062138949</v>
      </c>
      <c r="H153" s="3">
        <v>5.1364537215648341E-2</v>
      </c>
      <c r="I153" s="3">
        <v>1.3849767396470064E-2</v>
      </c>
      <c r="J153" s="3">
        <v>4.5815879212297531E-2</v>
      </c>
      <c r="K153" s="3">
        <v>2.6929676796973549E-2</v>
      </c>
      <c r="L153" s="5">
        <f t="shared" si="14"/>
        <v>9.7309014370109373E-2</v>
      </c>
      <c r="M153" s="6">
        <v>6.0525176792646448E-2</v>
      </c>
      <c r="N153" s="6">
        <v>1.6857479770052614E-2</v>
      </c>
      <c r="O153" s="6">
        <v>1.9926357807410311E-2</v>
      </c>
      <c r="P153" s="15">
        <f t="shared" si="15"/>
        <v>7.531017559914005E-2</v>
      </c>
      <c r="Q153" s="14">
        <v>4.1470697812369423E-2</v>
      </c>
      <c r="R153" s="14">
        <v>3.3839477786770628E-2</v>
      </c>
      <c r="S153" s="16">
        <f t="shared" si="16"/>
        <v>8.4276442456165793E-2</v>
      </c>
      <c r="T153" s="10">
        <v>4.0496401607093897E-2</v>
      </c>
      <c r="U153" s="10">
        <v>4.3780040849071895E-2</v>
      </c>
      <c r="V153" s="7">
        <f t="shared" si="17"/>
        <v>9.0934169916299254E-2</v>
      </c>
      <c r="W153" s="12">
        <v>1.5056836382914057E-2</v>
      </c>
      <c r="X153" s="12">
        <v>3.2893537227209273E-2</v>
      </c>
      <c r="Y153" s="12">
        <v>1.9836333509185185E-2</v>
      </c>
      <c r="Z153" s="12">
        <v>2.3147462796990741E-2</v>
      </c>
    </row>
    <row r="154" spans="1:26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v>237760</v>
      </c>
      <c r="F154" s="1">
        <f t="shared" si="12"/>
        <v>0.48719813732383566</v>
      </c>
      <c r="G154" s="2">
        <f t="shared" si="13"/>
        <v>0.13466203488865555</v>
      </c>
      <c r="H154" s="3">
        <v>5.0316016551592124E-2</v>
      </c>
      <c r="I154" s="3">
        <v>1.3932826685165444E-2</v>
      </c>
      <c r="J154" s="3">
        <v>4.3336241185996008E-2</v>
      </c>
      <c r="K154" s="3">
        <v>2.7076950465901965E-2</v>
      </c>
      <c r="L154" s="5">
        <f t="shared" si="14"/>
        <v>0.10026555934233548</v>
      </c>
      <c r="M154" s="6">
        <v>6.1765177001320004E-2</v>
      </c>
      <c r="N154" s="6">
        <v>1.818395818355666E-2</v>
      </c>
      <c r="O154" s="6">
        <v>2.0316424157458823E-2</v>
      </c>
      <c r="P154" s="15">
        <f t="shared" si="15"/>
        <v>7.9382506047629781E-2</v>
      </c>
      <c r="Q154" s="14">
        <v>4.3145596801643898E-2</v>
      </c>
      <c r="R154" s="14">
        <v>3.6236909245985875E-2</v>
      </c>
      <c r="S154" s="16">
        <f t="shared" si="16"/>
        <v>8.008594319948889E-2</v>
      </c>
      <c r="T154" s="10">
        <v>3.9301606380505553E-2</v>
      </c>
      <c r="U154" s="10">
        <v>4.0784336818983344E-2</v>
      </c>
      <c r="V154" s="7">
        <f t="shared" si="17"/>
        <v>9.280209384572588E-2</v>
      </c>
      <c r="W154" s="12">
        <v>1.6180352598227692E-2</v>
      </c>
      <c r="X154" s="12">
        <v>3.2572818191085672E-2</v>
      </c>
      <c r="Y154" s="12">
        <v>2.0223548513002034E-2</v>
      </c>
      <c r="Z154" s="12">
        <v>2.382537454341048E-2</v>
      </c>
    </row>
    <row r="155" spans="1:26" x14ac:dyDescent="0.3">
      <c r="A155">
        <v>12580</v>
      </c>
      <c r="B155" t="s">
        <v>168</v>
      </c>
      <c r="C155">
        <v>39.304361</v>
      </c>
      <c r="D155">
        <v>-76.549501000000006</v>
      </c>
      <c r="E155">
        <v>1110050</v>
      </c>
      <c r="F155" s="1">
        <f t="shared" si="12"/>
        <v>0.48846647679365707</v>
      </c>
      <c r="G155" s="2">
        <f t="shared" si="13"/>
        <v>0.13182777019138892</v>
      </c>
      <c r="H155" s="3">
        <v>5.0196163811897329E-2</v>
      </c>
      <c r="I155" s="3">
        <v>1.4335969722069433E-2</v>
      </c>
      <c r="J155" s="3">
        <v>4.0545182784871764E-2</v>
      </c>
      <c r="K155" s="3">
        <v>2.6750453872550387E-2</v>
      </c>
      <c r="L155" s="5">
        <f t="shared" si="14"/>
        <v>0.10995118953841838</v>
      </c>
      <c r="M155" s="6">
        <v>6.8514943650159088E-2</v>
      </c>
      <c r="N155" s="6">
        <v>2.0400666070594438E-2</v>
      </c>
      <c r="O155" s="6">
        <v>2.1035579817664869E-2</v>
      </c>
      <c r="P155" s="15">
        <f t="shared" si="15"/>
        <v>8.40637486496352E-2</v>
      </c>
      <c r="Q155" s="14">
        <v>4.5565314885808589E-2</v>
      </c>
      <c r="R155" s="14">
        <v>3.8498433763826612E-2</v>
      </c>
      <c r="S155" s="16">
        <f t="shared" si="16"/>
        <v>7.4728047634481681E-2</v>
      </c>
      <c r="T155" s="10">
        <v>3.6418545700206015E-2</v>
      </c>
      <c r="U155" s="10">
        <v>3.8309501934275673E-2</v>
      </c>
      <c r="V155" s="7">
        <f t="shared" si="17"/>
        <v>8.7895720779732914E-2</v>
      </c>
      <c r="W155" s="12">
        <v>1.600453481072793E-2</v>
      </c>
      <c r="X155" s="12">
        <v>3.33350724913834E-2</v>
      </c>
      <c r="Y155" s="12">
        <v>1.8101766135283411E-2</v>
      </c>
      <c r="Z155" s="12">
        <v>2.0454347342338166E-2</v>
      </c>
    </row>
    <row r="156" spans="1:26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v>23300</v>
      </c>
      <c r="F156" s="1">
        <f t="shared" si="12"/>
        <v>0.48723623904194951</v>
      </c>
      <c r="G156" s="2">
        <f t="shared" si="13"/>
        <v>0.1487278494887872</v>
      </c>
      <c r="H156" s="3">
        <v>5.9411104415222495E-2</v>
      </c>
      <c r="I156" s="3">
        <v>1.5114663798418184E-2</v>
      </c>
      <c r="J156" s="3">
        <v>4.879793559450863E-2</v>
      </c>
      <c r="K156" s="3">
        <v>2.5404145680637896E-2</v>
      </c>
      <c r="L156" s="5">
        <f t="shared" si="14"/>
        <v>8.9050610663327742E-2</v>
      </c>
      <c r="M156" s="6">
        <v>5.9775932432590703E-2</v>
      </c>
      <c r="N156" s="6">
        <v>1.3189514498987358E-2</v>
      </c>
      <c r="O156" s="6">
        <v>1.6085163731749688E-2</v>
      </c>
      <c r="P156" s="15">
        <f t="shared" si="15"/>
        <v>7.3114053564356546E-2</v>
      </c>
      <c r="Q156" s="14">
        <v>4.1250896234968942E-2</v>
      </c>
      <c r="R156" s="14">
        <v>3.1863157329387611E-2</v>
      </c>
      <c r="S156" s="16">
        <f t="shared" si="16"/>
        <v>9.2187678143778984E-2</v>
      </c>
      <c r="T156" s="10">
        <v>4.3401772711959961E-2</v>
      </c>
      <c r="U156" s="10">
        <v>4.8785905431819029E-2</v>
      </c>
      <c r="V156" s="7">
        <f t="shared" si="17"/>
        <v>8.415604718169907E-2</v>
      </c>
      <c r="W156" s="12">
        <v>1.3256712906242198E-2</v>
      </c>
      <c r="X156" s="12">
        <v>3.095448035399825E-2</v>
      </c>
      <c r="Y156" s="12">
        <v>1.8386218932769434E-2</v>
      </c>
      <c r="Z156" s="12">
        <v>2.1558634988689197E-2</v>
      </c>
    </row>
    <row r="157" spans="1:26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v>77660</v>
      </c>
      <c r="F157" s="1">
        <f t="shared" si="12"/>
        <v>0.48883714693079577</v>
      </c>
      <c r="G157" s="2">
        <f t="shared" si="13"/>
        <v>0.138691585312674</v>
      </c>
      <c r="H157" s="3">
        <v>5.3489057418464749E-2</v>
      </c>
      <c r="I157" s="3">
        <v>1.4873473501268896E-2</v>
      </c>
      <c r="J157" s="3">
        <v>4.4418385802511721E-2</v>
      </c>
      <c r="K157" s="3">
        <v>2.5910668590428641E-2</v>
      </c>
      <c r="L157" s="5">
        <f t="shared" si="14"/>
        <v>8.9762592684416984E-2</v>
      </c>
      <c r="M157" s="6">
        <v>5.8059168382861966E-2</v>
      </c>
      <c r="N157" s="6">
        <v>1.4484442488191982E-2</v>
      </c>
      <c r="O157" s="6">
        <v>1.7218981813363041E-2</v>
      </c>
      <c r="P157" s="15">
        <f t="shared" si="15"/>
        <v>7.5282437811588845E-2</v>
      </c>
      <c r="Q157" s="14">
        <v>4.3586246163425685E-2</v>
      </c>
      <c r="R157" s="14">
        <v>3.1696191648163161E-2</v>
      </c>
      <c r="S157" s="16">
        <f t="shared" si="16"/>
        <v>8.2753921545625039E-2</v>
      </c>
      <c r="T157" s="10">
        <v>3.9378230974971007E-2</v>
      </c>
      <c r="U157" s="10">
        <v>4.3375690570654032E-2</v>
      </c>
      <c r="V157" s="7">
        <f t="shared" si="17"/>
        <v>0.10234660957649089</v>
      </c>
      <c r="W157" s="12">
        <v>1.6543153470276632E-2</v>
      </c>
      <c r="X157" s="12">
        <v>4.005398296445585E-2</v>
      </c>
      <c r="Y157" s="12">
        <v>2.0946989583907023E-2</v>
      </c>
      <c r="Z157" s="12">
        <v>2.4802483557851394E-2</v>
      </c>
    </row>
    <row r="158" spans="1:26" x14ac:dyDescent="0.3">
      <c r="A158">
        <v>41540</v>
      </c>
      <c r="B158" t="s">
        <v>171</v>
      </c>
      <c r="C158">
        <v>38.399521</v>
      </c>
      <c r="D158">
        <v>-75.478262000000001</v>
      </c>
      <c r="E158">
        <v>132470</v>
      </c>
      <c r="F158" s="1">
        <f t="shared" si="12"/>
        <v>0.48793978395573157</v>
      </c>
      <c r="G158" s="2">
        <f t="shared" si="13"/>
        <v>0.13816568267452078</v>
      </c>
      <c r="H158" s="3">
        <v>5.2112289267816289E-2</v>
      </c>
      <c r="I158" s="3">
        <v>1.4599164238638806E-2</v>
      </c>
      <c r="J158" s="3">
        <v>4.6272221688368059E-2</v>
      </c>
      <c r="K158" s="3">
        <v>2.5182007479697642E-2</v>
      </c>
      <c r="L158" s="5">
        <f t="shared" si="14"/>
        <v>8.4516170062669579E-2</v>
      </c>
      <c r="M158" s="6">
        <v>5.4370881917877284E-2</v>
      </c>
      <c r="N158" s="6">
        <v>1.3302835751731971E-2</v>
      </c>
      <c r="O158" s="6">
        <v>1.6842452393060328E-2</v>
      </c>
      <c r="P158" s="15">
        <f t="shared" si="15"/>
        <v>7.1155587320776009E-2</v>
      </c>
      <c r="Q158" s="14">
        <v>4.003954590783626E-2</v>
      </c>
      <c r="R158" s="14">
        <v>3.1116041412939752E-2</v>
      </c>
      <c r="S158" s="16">
        <f t="shared" si="16"/>
        <v>9.4321280319664552E-2</v>
      </c>
      <c r="T158" s="10">
        <v>4.5062707346698642E-2</v>
      </c>
      <c r="U158" s="10">
        <v>4.9258572972965917E-2</v>
      </c>
      <c r="V158" s="7">
        <f t="shared" si="17"/>
        <v>9.9781063578100626E-2</v>
      </c>
      <c r="W158" s="12">
        <v>1.5446953565374658E-2</v>
      </c>
      <c r="X158" s="12">
        <v>3.7073987122175737E-2</v>
      </c>
      <c r="Y158" s="12">
        <v>2.1445313662716216E-2</v>
      </c>
      <c r="Z158" s="12">
        <v>2.5814809227834027E-2</v>
      </c>
    </row>
    <row r="159" spans="1:26" x14ac:dyDescent="0.3">
      <c r="A159">
        <v>70750</v>
      </c>
      <c r="B159" t="s">
        <v>172</v>
      </c>
      <c r="C159">
        <v>45.409284</v>
      </c>
      <c r="D159">
        <v>-68.666616000000005</v>
      </c>
      <c r="E159">
        <v>49170</v>
      </c>
      <c r="F159" s="1">
        <f t="shared" si="12"/>
        <v>0.48755567066966504</v>
      </c>
      <c r="G159" s="2">
        <f t="shared" si="13"/>
        <v>0.14270314916140325</v>
      </c>
      <c r="H159" s="3">
        <v>5.4373806805228096E-2</v>
      </c>
      <c r="I159" s="3">
        <v>1.4698072194464064E-2</v>
      </c>
      <c r="J159" s="3">
        <v>4.7238477808266899E-2</v>
      </c>
      <c r="K159" s="3">
        <v>2.6392792353444178E-2</v>
      </c>
      <c r="L159" s="5">
        <f t="shared" si="14"/>
        <v>9.5830183190475912E-2</v>
      </c>
      <c r="M159" s="6">
        <v>6.3428194140850241E-2</v>
      </c>
      <c r="N159" s="6">
        <v>1.4850158430957848E-2</v>
      </c>
      <c r="O159" s="6">
        <v>1.7551830618667819E-2</v>
      </c>
      <c r="P159" s="15">
        <f t="shared" si="15"/>
        <v>7.7517420907230433E-2</v>
      </c>
      <c r="Q159" s="14">
        <v>4.3369020866880936E-2</v>
      </c>
      <c r="R159" s="14">
        <v>3.4148400040349497E-2</v>
      </c>
      <c r="S159" s="16">
        <f t="shared" si="16"/>
        <v>8.5927582016564849E-2</v>
      </c>
      <c r="T159" s="10">
        <v>4.1411348725752681E-2</v>
      </c>
      <c r="U159" s="10">
        <v>4.4516233290812168E-2</v>
      </c>
      <c r="V159" s="7">
        <f t="shared" si="17"/>
        <v>8.5577335393990567E-2</v>
      </c>
      <c r="W159" s="12">
        <v>1.3480674559879235E-2</v>
      </c>
      <c r="X159" s="12">
        <v>3.266625151827391E-2</v>
      </c>
      <c r="Y159" s="12">
        <v>1.7959079983404659E-2</v>
      </c>
      <c r="Z159" s="12">
        <v>2.1471329332432756E-2</v>
      </c>
    </row>
    <row r="160" spans="1:26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v>37770</v>
      </c>
      <c r="F160" s="1">
        <f t="shared" si="12"/>
        <v>0.49048941435980192</v>
      </c>
      <c r="G160" s="2">
        <f t="shared" si="13"/>
        <v>0.13435270219121578</v>
      </c>
      <c r="H160" s="3">
        <v>5.1053100514257301E-2</v>
      </c>
      <c r="I160" s="3">
        <v>1.4132066020056729E-2</v>
      </c>
      <c r="J160" s="3">
        <v>4.4759328563908699E-2</v>
      </c>
      <c r="K160" s="3">
        <v>2.4408207092993062E-2</v>
      </c>
      <c r="L160" s="5">
        <f t="shared" si="14"/>
        <v>9.3675884174386034E-2</v>
      </c>
      <c r="M160" s="6">
        <v>6.4098495235534569E-2</v>
      </c>
      <c r="N160" s="6">
        <v>1.3930624453395836E-2</v>
      </c>
      <c r="O160" s="6">
        <v>1.5646764485455624E-2</v>
      </c>
      <c r="P160" s="15">
        <f t="shared" si="15"/>
        <v>7.7823336884650457E-2</v>
      </c>
      <c r="Q160" s="14">
        <v>4.4705911714491675E-2</v>
      </c>
      <c r="R160" s="14">
        <v>3.3117425170158789E-2</v>
      </c>
      <c r="S160" s="16">
        <f t="shared" si="16"/>
        <v>8.4771553781317385E-2</v>
      </c>
      <c r="T160" s="10">
        <v>4.2147686471923962E-2</v>
      </c>
      <c r="U160" s="10">
        <v>4.2623867309393423E-2</v>
      </c>
      <c r="V160" s="7">
        <f t="shared" si="17"/>
        <v>9.9865937328232249E-2</v>
      </c>
      <c r="W160" s="12">
        <v>1.5598284482406634E-2</v>
      </c>
      <c r="X160" s="12">
        <v>3.9643627029131254E-2</v>
      </c>
      <c r="Y160" s="12">
        <v>2.020019907505706E-2</v>
      </c>
      <c r="Z160" s="12">
        <v>2.4423826741637299E-2</v>
      </c>
    </row>
    <row r="161" spans="1:26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v>173640</v>
      </c>
      <c r="F161" s="1">
        <f t="shared" si="12"/>
        <v>0.48820320708238724</v>
      </c>
      <c r="G161" s="2">
        <f t="shared" si="13"/>
        <v>0.13791106943698625</v>
      </c>
      <c r="H161" s="3">
        <v>5.3138519577518639E-2</v>
      </c>
      <c r="I161" s="3">
        <v>1.4431210361496956E-2</v>
      </c>
      <c r="J161" s="3">
        <v>4.3555204977033989E-2</v>
      </c>
      <c r="K161" s="3">
        <v>2.6786134520936668E-2</v>
      </c>
      <c r="L161" s="5">
        <f t="shared" si="14"/>
        <v>0.10574529994736928</v>
      </c>
      <c r="M161" s="6">
        <v>6.7808663547938408E-2</v>
      </c>
      <c r="N161" s="6">
        <v>1.8089214438816493E-2</v>
      </c>
      <c r="O161" s="6">
        <v>1.9847421960614387E-2</v>
      </c>
      <c r="P161" s="15">
        <f t="shared" si="15"/>
        <v>8.0720520960844033E-2</v>
      </c>
      <c r="Q161" s="14">
        <v>4.3843930992078887E-2</v>
      </c>
      <c r="R161" s="14">
        <v>3.6876589968765146E-2</v>
      </c>
      <c r="S161" s="16">
        <f t="shared" si="16"/>
        <v>7.947423873655908E-2</v>
      </c>
      <c r="T161" s="10">
        <v>3.8703770268272972E-2</v>
      </c>
      <c r="U161" s="10">
        <v>4.0770468468286108E-2</v>
      </c>
      <c r="V161" s="7">
        <f t="shared" si="17"/>
        <v>8.4352078000628578E-2</v>
      </c>
      <c r="W161" s="12">
        <v>1.4664665597093226E-2</v>
      </c>
      <c r="X161" s="12">
        <v>2.9952041646290159E-2</v>
      </c>
      <c r="Y161" s="12">
        <v>1.818112753663954E-2</v>
      </c>
      <c r="Z161" s="12">
        <v>2.1554243220605649E-2</v>
      </c>
    </row>
    <row r="162" spans="1:26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v>177170</v>
      </c>
      <c r="F162" s="1">
        <f t="shared" si="12"/>
        <v>0.48512227573230021</v>
      </c>
      <c r="G162" s="2">
        <f t="shared" si="13"/>
        <v>0.1360287501840147</v>
      </c>
      <c r="H162" s="3">
        <v>4.9652840874006593E-2</v>
      </c>
      <c r="I162" s="3">
        <v>1.4990874011904328E-2</v>
      </c>
      <c r="J162" s="3">
        <v>3.9337260996065444E-2</v>
      </c>
      <c r="K162" s="3">
        <v>3.2047774302038347E-2</v>
      </c>
      <c r="L162" s="5">
        <f t="shared" si="14"/>
        <v>0.12736570208045003</v>
      </c>
      <c r="M162" s="6">
        <v>7.7851470220056423E-2</v>
      </c>
      <c r="N162" s="6">
        <v>2.1840414946934842E-2</v>
      </c>
      <c r="O162" s="6">
        <v>2.7673816913458774E-2</v>
      </c>
      <c r="P162" s="15">
        <f t="shared" si="15"/>
        <v>8.4277638402544305E-2</v>
      </c>
      <c r="Q162" s="14">
        <v>4.416271878382947E-2</v>
      </c>
      <c r="R162" s="14">
        <v>4.0114919618714835E-2</v>
      </c>
      <c r="S162" s="16">
        <f t="shared" si="16"/>
        <v>6.5731986335038781E-2</v>
      </c>
      <c r="T162" s="10">
        <v>3.2012645698162007E-2</v>
      </c>
      <c r="U162" s="10">
        <v>3.3719340636876774E-2</v>
      </c>
      <c r="V162" s="7">
        <f t="shared" si="17"/>
        <v>7.1718198730252439E-2</v>
      </c>
      <c r="W162" s="12">
        <v>1.5209454655199774E-2</v>
      </c>
      <c r="X162" s="12">
        <v>2.1312432318136936E-2</v>
      </c>
      <c r="Y162" s="12">
        <v>1.6648215721021251E-2</v>
      </c>
      <c r="Z162" s="12">
        <v>1.8548096035894485E-2</v>
      </c>
    </row>
    <row r="163" spans="1:26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v>37010</v>
      </c>
      <c r="F163" s="1">
        <f t="shared" si="12"/>
        <v>0.49045758526533351</v>
      </c>
      <c r="G163" s="2">
        <f t="shared" si="13"/>
        <v>0.13311919010347203</v>
      </c>
      <c r="H163" s="3">
        <v>4.9749610472434813E-2</v>
      </c>
      <c r="I163" s="3">
        <v>1.5093009462064618E-2</v>
      </c>
      <c r="J163" s="3">
        <v>4.2807001643548226E-2</v>
      </c>
      <c r="K163" s="3">
        <v>2.5469568525424389E-2</v>
      </c>
      <c r="L163" s="5">
        <f t="shared" si="14"/>
        <v>8.6119094571153659E-2</v>
      </c>
      <c r="M163" s="6">
        <v>5.5298210145011371E-2</v>
      </c>
      <c r="N163" s="6">
        <v>1.4734511330009421E-2</v>
      </c>
      <c r="O163" s="6">
        <v>1.608637309613286E-2</v>
      </c>
      <c r="P163" s="15">
        <f t="shared" si="15"/>
        <v>7.8232039335816544E-2</v>
      </c>
      <c r="Q163" s="14">
        <v>4.4743498799379798E-2</v>
      </c>
      <c r="R163" s="14">
        <v>3.3488540536436746E-2</v>
      </c>
      <c r="S163" s="16">
        <f t="shared" si="16"/>
        <v>9.1801051846941914E-2</v>
      </c>
      <c r="T163" s="10">
        <v>4.6983737349909883E-2</v>
      </c>
      <c r="U163" s="10">
        <v>4.4817314497032031E-2</v>
      </c>
      <c r="V163" s="7">
        <f t="shared" si="17"/>
        <v>0.10118620940794933</v>
      </c>
      <c r="W163" s="12">
        <v>1.8202979336924288E-2</v>
      </c>
      <c r="X163" s="12">
        <v>2.9934242050312285E-2</v>
      </c>
      <c r="Y163" s="12">
        <v>2.3990593338711407E-2</v>
      </c>
      <c r="Z163" s="12">
        <v>2.9058394682001349E-2</v>
      </c>
    </row>
    <row r="164" spans="1:26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v>22270</v>
      </c>
      <c r="F164" s="1">
        <f t="shared" si="12"/>
        <v>0.48785374591202169</v>
      </c>
      <c r="G164" s="2">
        <f t="shared" si="13"/>
        <v>0.14519547103553493</v>
      </c>
      <c r="H164" s="3">
        <v>5.798317473304182E-2</v>
      </c>
      <c r="I164" s="3">
        <v>1.4787328800227494E-2</v>
      </c>
      <c r="J164" s="3">
        <v>4.6336192259129737E-2</v>
      </c>
      <c r="K164" s="3">
        <v>2.6088775243135867E-2</v>
      </c>
      <c r="L164" s="5">
        <f t="shared" si="14"/>
        <v>8.9328140602839834E-2</v>
      </c>
      <c r="M164" s="6">
        <v>5.924059748161279E-2</v>
      </c>
      <c r="N164" s="6">
        <v>1.3476880070999004E-2</v>
      </c>
      <c r="O164" s="6">
        <v>1.6610663050228038E-2</v>
      </c>
      <c r="P164" s="15">
        <f t="shared" si="15"/>
        <v>7.163392433097604E-2</v>
      </c>
      <c r="Q164" s="14">
        <v>3.9894235868391116E-2</v>
      </c>
      <c r="R164" s="14">
        <v>3.1739688462584931E-2</v>
      </c>
      <c r="S164" s="16">
        <f t="shared" si="16"/>
        <v>9.14825047328824E-2</v>
      </c>
      <c r="T164" s="10">
        <v>4.3896256110241338E-2</v>
      </c>
      <c r="U164" s="10">
        <v>4.7586248622641061E-2</v>
      </c>
      <c r="V164" s="7">
        <f t="shared" si="17"/>
        <v>9.0213705209788497E-2</v>
      </c>
      <c r="W164" s="12">
        <v>1.489588722115549E-2</v>
      </c>
      <c r="X164" s="12">
        <v>3.2099435152691369E-2</v>
      </c>
      <c r="Y164" s="12">
        <v>1.9662979698587456E-2</v>
      </c>
      <c r="Z164" s="12">
        <v>2.3555403137354183E-2</v>
      </c>
    </row>
    <row r="165" spans="1:26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v>1622440</v>
      </c>
      <c r="F165" s="1">
        <f t="shared" si="12"/>
        <v>0.49069349616661773</v>
      </c>
      <c r="G165" s="2">
        <f t="shared" si="13"/>
        <v>0.12493748602143043</v>
      </c>
      <c r="H165" s="3">
        <v>4.7601252741955917E-2</v>
      </c>
      <c r="I165" s="3">
        <v>1.4310952665621206E-2</v>
      </c>
      <c r="J165" s="3">
        <v>3.895753484109421E-2</v>
      </c>
      <c r="K165" s="3">
        <v>2.4067745772759087E-2</v>
      </c>
      <c r="L165" s="5">
        <f t="shared" si="14"/>
        <v>0.10181701569437364</v>
      </c>
      <c r="M165" s="6">
        <v>6.3906168896688473E-2</v>
      </c>
      <c r="N165" s="6">
        <v>1.878686826619147E-2</v>
      </c>
      <c r="O165" s="6">
        <v>1.9123978531493696E-2</v>
      </c>
      <c r="P165" s="15">
        <f t="shared" si="15"/>
        <v>8.309842745597798E-2</v>
      </c>
      <c r="Q165" s="14">
        <v>4.6050091066936187E-2</v>
      </c>
      <c r="R165" s="14">
        <v>3.70483363890418E-2</v>
      </c>
      <c r="S165" s="16">
        <f t="shared" si="16"/>
        <v>7.9771828002950768E-2</v>
      </c>
      <c r="T165" s="10">
        <v>4.0251535660137561E-2</v>
      </c>
      <c r="U165" s="10">
        <v>3.9520292342813214E-2</v>
      </c>
      <c r="V165" s="7">
        <f t="shared" si="17"/>
        <v>0.1010687389918849</v>
      </c>
      <c r="W165" s="12">
        <v>1.9912346444437252E-2</v>
      </c>
      <c r="X165" s="12">
        <v>3.3559814802275101E-2</v>
      </c>
      <c r="Y165" s="12">
        <v>2.1749617959459153E-2</v>
      </c>
      <c r="Z165" s="12">
        <v>2.58469597857134E-2</v>
      </c>
    </row>
    <row r="166" spans="1:26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v>100110</v>
      </c>
      <c r="F166" s="1">
        <f t="shared" si="12"/>
        <v>0.48841684804579871</v>
      </c>
      <c r="G166" s="2">
        <f t="shared" si="13"/>
        <v>0.14245432690159349</v>
      </c>
      <c r="H166" s="3">
        <v>5.4867869555940738E-2</v>
      </c>
      <c r="I166" s="3">
        <v>1.4819144475037333E-2</v>
      </c>
      <c r="J166" s="3">
        <v>4.7853059335450455E-2</v>
      </c>
      <c r="K166" s="3">
        <v>2.4914253535164962E-2</v>
      </c>
      <c r="L166" s="5">
        <f t="shared" si="14"/>
        <v>9.0960807686215922E-2</v>
      </c>
      <c r="M166" s="6">
        <v>6.0964710655196389E-2</v>
      </c>
      <c r="N166" s="6">
        <v>1.3520239899846704E-2</v>
      </c>
      <c r="O166" s="6">
        <v>1.647585713117283E-2</v>
      </c>
      <c r="P166" s="15">
        <f t="shared" si="15"/>
        <v>7.6577602598647349E-2</v>
      </c>
      <c r="Q166" s="14">
        <v>4.3460007296006985E-2</v>
      </c>
      <c r="R166" s="14">
        <v>3.3117595302640364E-2</v>
      </c>
      <c r="S166" s="16">
        <f t="shared" si="16"/>
        <v>8.8778557266190036E-2</v>
      </c>
      <c r="T166" s="10">
        <v>4.2781960437776559E-2</v>
      </c>
      <c r="U166" s="10">
        <v>4.5996596828413477E-2</v>
      </c>
      <c r="V166" s="7">
        <f t="shared" si="17"/>
        <v>8.9645553593151905E-2</v>
      </c>
      <c r="W166" s="12">
        <v>1.3857238972289153E-2</v>
      </c>
      <c r="X166" s="12">
        <v>3.3861763225625591E-2</v>
      </c>
      <c r="Y166" s="12">
        <v>1.8746152152050517E-2</v>
      </c>
      <c r="Z166" s="12">
        <v>2.3180399243186642E-2</v>
      </c>
    </row>
    <row r="167" spans="1:26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v>460380</v>
      </c>
      <c r="F167" s="1">
        <f t="shared" si="12"/>
        <v>0.4913134335917626</v>
      </c>
      <c r="G167" s="2">
        <f t="shared" si="13"/>
        <v>0.11713062126541879</v>
      </c>
      <c r="H167" s="3">
        <v>4.3694062367618663E-2</v>
      </c>
      <c r="I167" s="3">
        <v>1.3871310478923786E-2</v>
      </c>
      <c r="J167" s="3">
        <v>3.6404941923177885E-2</v>
      </c>
      <c r="K167" s="3">
        <v>2.316030649569845E-2</v>
      </c>
      <c r="L167" s="5">
        <f t="shared" si="14"/>
        <v>8.8097142123760644E-2</v>
      </c>
      <c r="M167" s="6">
        <v>5.6126768200424899E-2</v>
      </c>
      <c r="N167" s="6">
        <v>1.5372243114883858E-2</v>
      </c>
      <c r="O167" s="6">
        <v>1.6598130808451891E-2</v>
      </c>
      <c r="P167" s="15">
        <f t="shared" si="15"/>
        <v>7.500263934453244E-2</v>
      </c>
      <c r="Q167" s="14">
        <v>4.372237461679894E-2</v>
      </c>
      <c r="R167" s="14">
        <v>3.1280264727733501E-2</v>
      </c>
      <c r="S167" s="16">
        <f t="shared" si="16"/>
        <v>9.0762931802049807E-2</v>
      </c>
      <c r="T167" s="10">
        <v>4.5943576427056335E-2</v>
      </c>
      <c r="U167" s="10">
        <v>4.4819355374993472E-2</v>
      </c>
      <c r="V167" s="7">
        <f t="shared" si="17"/>
        <v>0.12032009905600094</v>
      </c>
      <c r="W167" s="12">
        <v>2.2278843574911372E-2</v>
      </c>
      <c r="X167" s="12">
        <v>4.062742428963588E-2</v>
      </c>
      <c r="Y167" s="12">
        <v>2.4980198864622567E-2</v>
      </c>
      <c r="Z167" s="12">
        <v>3.2433632326831115E-2</v>
      </c>
    </row>
    <row r="168" spans="1:26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v>35210</v>
      </c>
      <c r="F168" s="1">
        <f t="shared" si="12"/>
        <v>0.49194810636541864</v>
      </c>
      <c r="G168" s="2">
        <f t="shared" si="13"/>
        <v>0.12659922519980799</v>
      </c>
      <c r="H168" s="3">
        <v>4.8956619769173246E-2</v>
      </c>
      <c r="I168" s="3">
        <v>1.4866351236204042E-2</v>
      </c>
      <c r="J168" s="3">
        <v>3.9157603666192142E-2</v>
      </c>
      <c r="K168" s="3">
        <v>2.3618650528238562E-2</v>
      </c>
      <c r="L168" s="5">
        <f t="shared" si="14"/>
        <v>8.6260487241035383E-2</v>
      </c>
      <c r="M168" s="6">
        <v>5.6289852275424428E-2</v>
      </c>
      <c r="N168" s="6">
        <v>1.4293768445624907E-2</v>
      </c>
      <c r="O168" s="6">
        <v>1.5676866519986045E-2</v>
      </c>
      <c r="P168" s="15">
        <f t="shared" si="15"/>
        <v>7.409442360627691E-2</v>
      </c>
      <c r="Q168" s="14">
        <v>4.3572764390717833E-2</v>
      </c>
      <c r="R168" s="14">
        <v>3.0521659215559081E-2</v>
      </c>
      <c r="S168" s="16">
        <f t="shared" si="16"/>
        <v>9.1773030629734645E-2</v>
      </c>
      <c r="T168" s="10">
        <v>4.7242900675431132E-2</v>
      </c>
      <c r="U168" s="10">
        <v>4.4530129954303513E-2</v>
      </c>
      <c r="V168" s="7">
        <f t="shared" si="17"/>
        <v>0.11322093968856375</v>
      </c>
      <c r="W168" s="12">
        <v>2.265209148397071E-2</v>
      </c>
      <c r="X168" s="12">
        <v>3.5181039865683578E-2</v>
      </c>
      <c r="Y168" s="12">
        <v>2.4450280799326884E-2</v>
      </c>
      <c r="Z168" s="12">
        <v>3.0937527539582576E-2</v>
      </c>
    </row>
    <row r="169" spans="1:26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v>112600</v>
      </c>
      <c r="F169" s="1">
        <f t="shared" si="12"/>
        <v>0.48896538987831056</v>
      </c>
      <c r="G169" s="2">
        <f t="shared" si="13"/>
        <v>0.1347132363713584</v>
      </c>
      <c r="H169" s="3">
        <v>5.2328778215571768E-2</v>
      </c>
      <c r="I169" s="3">
        <v>1.4461264050861717E-2</v>
      </c>
      <c r="J169" s="3">
        <v>4.2224154142379372E-2</v>
      </c>
      <c r="K169" s="3">
        <v>2.5699039962545543E-2</v>
      </c>
      <c r="L169" s="5">
        <f t="shared" si="14"/>
        <v>9.4841338900061259E-2</v>
      </c>
      <c r="M169" s="6">
        <v>6.2164697666560083E-2</v>
      </c>
      <c r="N169" s="6">
        <v>1.5121796306345785E-2</v>
      </c>
      <c r="O169" s="6">
        <v>1.7554844927155398E-2</v>
      </c>
      <c r="P169" s="15">
        <f t="shared" si="15"/>
        <v>7.5946819962273759E-2</v>
      </c>
      <c r="Q169" s="14">
        <v>4.2935078050304429E-2</v>
      </c>
      <c r="R169" s="14">
        <v>3.3011741911969338E-2</v>
      </c>
      <c r="S169" s="16">
        <f t="shared" si="16"/>
        <v>8.5713525218257314E-2</v>
      </c>
      <c r="T169" s="10">
        <v>4.218779769208935E-2</v>
      </c>
      <c r="U169" s="10">
        <v>4.352572752616797E-2</v>
      </c>
      <c r="V169" s="7">
        <f t="shared" si="17"/>
        <v>9.7750469426359829E-2</v>
      </c>
      <c r="W169" s="12">
        <v>1.7408374755787985E-2</v>
      </c>
      <c r="X169" s="12">
        <v>3.3277161660960126E-2</v>
      </c>
      <c r="Y169" s="12">
        <v>2.0656607338436359E-2</v>
      </c>
      <c r="Z169" s="12">
        <v>2.6408325671175358E-2</v>
      </c>
    </row>
    <row r="170" spans="1:26" x14ac:dyDescent="0.3">
      <c r="A170">
        <v>29620</v>
      </c>
      <c r="B170" t="s">
        <v>183</v>
      </c>
      <c r="C170">
        <v>42.713659</v>
      </c>
      <c r="D170">
        <v>-84.605372000000003</v>
      </c>
      <c r="E170">
        <v>162600</v>
      </c>
      <c r="F170" s="1">
        <f t="shared" si="12"/>
        <v>0.48986256451874738</v>
      </c>
      <c r="G170" s="2">
        <f t="shared" si="13"/>
        <v>0.1334704246360745</v>
      </c>
      <c r="H170" s="3">
        <v>5.187682786690876E-2</v>
      </c>
      <c r="I170" s="3">
        <v>1.4818042198107161E-2</v>
      </c>
      <c r="J170" s="3">
        <v>4.0460162095379226E-2</v>
      </c>
      <c r="K170" s="3">
        <v>2.6315392475679343E-2</v>
      </c>
      <c r="L170" s="5">
        <f t="shared" si="14"/>
        <v>0.11500786053219174</v>
      </c>
      <c r="M170" s="6">
        <v>7.5277229556108535E-2</v>
      </c>
      <c r="N170" s="6">
        <v>1.9890302289622727E-2</v>
      </c>
      <c r="O170" s="6">
        <v>1.984032868646048E-2</v>
      </c>
      <c r="P170" s="15">
        <f t="shared" si="15"/>
        <v>8.4936514169911728E-2</v>
      </c>
      <c r="Q170" s="14">
        <v>4.6715079495671274E-2</v>
      </c>
      <c r="R170" s="14">
        <v>3.8221434674240454E-2</v>
      </c>
      <c r="S170" s="16">
        <f t="shared" si="16"/>
        <v>7.3254550506227686E-2</v>
      </c>
      <c r="T170" s="10">
        <v>3.6254298258551039E-2</v>
      </c>
      <c r="U170" s="10">
        <v>3.7000252247676647E-2</v>
      </c>
      <c r="V170" s="7">
        <f t="shared" si="17"/>
        <v>8.3193214674341681E-2</v>
      </c>
      <c r="W170" s="12">
        <v>1.5948382231193964E-2</v>
      </c>
      <c r="X170" s="12">
        <v>3.0033861028263532E-2</v>
      </c>
      <c r="Y170" s="12">
        <v>1.7069455445717068E-2</v>
      </c>
      <c r="Z170" s="12">
        <v>2.0141515969167113E-2</v>
      </c>
    </row>
    <row r="171" spans="1:26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v>27060</v>
      </c>
      <c r="F171" s="1">
        <f t="shared" si="12"/>
        <v>0.48916499723843099</v>
      </c>
      <c r="G171" s="2">
        <f t="shared" si="13"/>
        <v>0.12995503162196267</v>
      </c>
      <c r="H171" s="3">
        <v>5.0133349250279256E-2</v>
      </c>
      <c r="I171" s="3">
        <v>1.5070701501755915E-2</v>
      </c>
      <c r="J171" s="3">
        <v>4.1471180126531393E-2</v>
      </c>
      <c r="K171" s="3">
        <v>2.3279800743396112E-2</v>
      </c>
      <c r="L171" s="5">
        <f t="shared" si="14"/>
        <v>8.3248491003420133E-2</v>
      </c>
      <c r="M171" s="6">
        <v>5.3878801103344524E-2</v>
      </c>
      <c r="N171" s="6">
        <v>1.3403694257246055E-2</v>
      </c>
      <c r="O171" s="6">
        <v>1.596599564282955E-2</v>
      </c>
      <c r="P171" s="15">
        <f t="shared" si="15"/>
        <v>6.9839319288408558E-2</v>
      </c>
      <c r="Q171" s="14">
        <v>4.1054791050624782E-2</v>
      </c>
      <c r="R171" s="14">
        <v>2.8784528237783779E-2</v>
      </c>
      <c r="S171" s="16">
        <f t="shared" si="16"/>
        <v>9.5145028823598113E-2</v>
      </c>
      <c r="T171" s="10">
        <v>4.6700492224216551E-2</v>
      </c>
      <c r="U171" s="10">
        <v>4.8444536599381562E-2</v>
      </c>
      <c r="V171" s="7">
        <f t="shared" si="17"/>
        <v>0.1109771265010415</v>
      </c>
      <c r="W171" s="12">
        <v>1.9406777600667838E-2</v>
      </c>
      <c r="X171" s="12">
        <v>4.0570680352286274E-2</v>
      </c>
      <c r="Y171" s="12">
        <v>2.2462369191073243E-2</v>
      </c>
      <c r="Z171" s="12">
        <v>2.8537299357014122E-2</v>
      </c>
    </row>
    <row r="172" spans="1:26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v>38160</v>
      </c>
      <c r="F172" s="1">
        <f t="shared" si="12"/>
        <v>0.48904417340251083</v>
      </c>
      <c r="G172" s="2">
        <f t="shared" si="13"/>
        <v>0.13913566766256816</v>
      </c>
      <c r="H172" s="3">
        <v>5.6043589138710888E-2</v>
      </c>
      <c r="I172" s="3">
        <v>1.5569272507667785E-2</v>
      </c>
      <c r="J172" s="3">
        <v>4.3511258702560271E-2</v>
      </c>
      <c r="K172" s="3">
        <v>2.4011547313629207E-2</v>
      </c>
      <c r="L172" s="5">
        <f t="shared" si="14"/>
        <v>7.9783373113044814E-2</v>
      </c>
      <c r="M172" s="6">
        <v>5.2040842564965106E-2</v>
      </c>
      <c r="N172" s="6">
        <v>1.1931782141728062E-2</v>
      </c>
      <c r="O172" s="6">
        <v>1.5810748406351643E-2</v>
      </c>
      <c r="P172" s="15">
        <f t="shared" si="15"/>
        <v>6.5645389024153566E-2</v>
      </c>
      <c r="Q172" s="14">
        <v>3.9084621292141859E-2</v>
      </c>
      <c r="R172" s="14">
        <v>2.65607677320117E-2</v>
      </c>
      <c r="S172" s="16">
        <f t="shared" si="16"/>
        <v>9.4598286392956296E-2</v>
      </c>
      <c r="T172" s="10">
        <v>4.5810578502016586E-2</v>
      </c>
      <c r="U172" s="10">
        <v>4.878770789093971E-2</v>
      </c>
      <c r="V172" s="7">
        <f t="shared" si="17"/>
        <v>0.10988145720978797</v>
      </c>
      <c r="W172" s="12">
        <v>1.8678565008148074E-2</v>
      </c>
      <c r="X172" s="12">
        <v>3.829703684905271E-2</v>
      </c>
      <c r="Y172" s="12">
        <v>2.2359990135688901E-2</v>
      </c>
      <c r="Z172" s="12">
        <v>3.0545865216898282E-2</v>
      </c>
    </row>
    <row r="173" spans="1:26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v>42160</v>
      </c>
      <c r="F173" s="1">
        <f t="shared" si="12"/>
        <v>0.48987327517763735</v>
      </c>
      <c r="G173" s="2">
        <f t="shared" si="13"/>
        <v>0.1346780351360779</v>
      </c>
      <c r="H173" s="3">
        <v>5.3401283648716331E-2</v>
      </c>
      <c r="I173" s="3">
        <v>1.5105314973988513E-2</v>
      </c>
      <c r="J173" s="3">
        <v>4.1926366739340477E-2</v>
      </c>
      <c r="K173" s="3">
        <v>2.4245069774032572E-2</v>
      </c>
      <c r="L173" s="5">
        <f t="shared" si="14"/>
        <v>8.5811615520371184E-2</v>
      </c>
      <c r="M173" s="6">
        <v>5.6686931899454812E-2</v>
      </c>
      <c r="N173" s="6">
        <v>1.3015118243582799E-2</v>
      </c>
      <c r="O173" s="6">
        <v>1.6109565377333577E-2</v>
      </c>
      <c r="P173" s="15">
        <f t="shared" si="15"/>
        <v>7.0488460867044564E-2</v>
      </c>
      <c r="Q173" s="14">
        <v>4.186829803173709E-2</v>
      </c>
      <c r="R173" s="14">
        <v>2.862016283530747E-2</v>
      </c>
      <c r="S173" s="16">
        <f t="shared" si="16"/>
        <v>9.3499740996361921E-2</v>
      </c>
      <c r="T173" s="10">
        <v>4.5569686486387435E-2</v>
      </c>
      <c r="U173" s="10">
        <v>4.7930054509974486E-2</v>
      </c>
      <c r="V173" s="7">
        <f t="shared" si="17"/>
        <v>0.10539542265778171</v>
      </c>
      <c r="W173" s="12">
        <v>1.8380190037049896E-2</v>
      </c>
      <c r="X173" s="12">
        <v>3.5957174917311562E-2</v>
      </c>
      <c r="Y173" s="12">
        <v>2.2144591024621827E-2</v>
      </c>
      <c r="Z173" s="12">
        <v>2.8913466678798412E-2</v>
      </c>
    </row>
    <row r="174" spans="1:26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v>59640</v>
      </c>
      <c r="F174" s="1">
        <f t="shared" si="12"/>
        <v>0.48865352880337276</v>
      </c>
      <c r="G174" s="2">
        <f t="shared" si="13"/>
        <v>0.14359387192639195</v>
      </c>
      <c r="H174" s="3">
        <v>5.8745025030894009E-2</v>
      </c>
      <c r="I174" s="3">
        <v>1.4609602457507495E-2</v>
      </c>
      <c r="J174" s="3">
        <v>4.7134881325389046E-2</v>
      </c>
      <c r="K174" s="3">
        <v>2.31043631126014E-2</v>
      </c>
      <c r="L174" s="5">
        <f t="shared" si="14"/>
        <v>9.0494275409771327E-2</v>
      </c>
      <c r="M174" s="6">
        <v>6.1720219414894736E-2</v>
      </c>
      <c r="N174" s="6">
        <v>1.2857051139116712E-2</v>
      </c>
      <c r="O174" s="6">
        <v>1.5917004855759882E-2</v>
      </c>
      <c r="P174" s="15">
        <f t="shared" si="15"/>
        <v>7.4112857399106793E-2</v>
      </c>
      <c r="Q174" s="14">
        <v>4.2497249649125393E-2</v>
      </c>
      <c r="R174" s="14">
        <v>3.16156077499814E-2</v>
      </c>
      <c r="S174" s="16">
        <f t="shared" si="16"/>
        <v>9.1092454128780059E-2</v>
      </c>
      <c r="T174" s="10">
        <v>4.3457879616059777E-2</v>
      </c>
      <c r="U174" s="10">
        <v>4.7634574512720289E-2</v>
      </c>
      <c r="V174" s="7">
        <f t="shared" si="17"/>
        <v>8.9360069939322578E-2</v>
      </c>
      <c r="W174" s="12">
        <v>1.4920552107012782E-2</v>
      </c>
      <c r="X174" s="12">
        <v>3.1453153744807928E-2</v>
      </c>
      <c r="Y174" s="12">
        <v>1.9384602821474955E-2</v>
      </c>
      <c r="Z174" s="12">
        <v>2.3601761266026911E-2</v>
      </c>
    </row>
    <row r="175" spans="1:26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v>101050</v>
      </c>
      <c r="F175" s="1">
        <f t="shared" si="12"/>
        <v>0.48652939032443676</v>
      </c>
      <c r="G175" s="2">
        <f t="shared" si="13"/>
        <v>0.1404276950094657</v>
      </c>
      <c r="H175" s="3">
        <v>5.2924032195576787E-2</v>
      </c>
      <c r="I175" s="3">
        <v>1.4118784502350799E-2</v>
      </c>
      <c r="J175" s="3">
        <v>4.7601327791956111E-2</v>
      </c>
      <c r="K175" s="3">
        <v>2.5783550519582001E-2</v>
      </c>
      <c r="L175" s="5">
        <f t="shared" si="14"/>
        <v>9.1800457819291498E-2</v>
      </c>
      <c r="M175" s="6">
        <v>5.8119293714792873E-2</v>
      </c>
      <c r="N175" s="6">
        <v>1.5296516941303216E-2</v>
      </c>
      <c r="O175" s="6">
        <v>1.8384647163195406E-2</v>
      </c>
      <c r="P175" s="15">
        <f t="shared" si="15"/>
        <v>7.6227031716529475E-2</v>
      </c>
      <c r="Q175" s="14">
        <v>4.2104593057859595E-2</v>
      </c>
      <c r="R175" s="14">
        <v>3.4122438658669874E-2</v>
      </c>
      <c r="S175" s="16">
        <f t="shared" si="16"/>
        <v>8.5809699590145672E-2</v>
      </c>
      <c r="T175" s="10">
        <v>4.1057833961585535E-2</v>
      </c>
      <c r="U175" s="10">
        <v>4.4751865628560143E-2</v>
      </c>
      <c r="V175" s="7">
        <f t="shared" si="17"/>
        <v>9.2264506189004447E-2</v>
      </c>
      <c r="W175" s="12">
        <v>1.6048702649972289E-2</v>
      </c>
      <c r="X175" s="12">
        <v>3.3868078937950512E-2</v>
      </c>
      <c r="Y175" s="12">
        <v>1.9732238333980176E-2</v>
      </c>
      <c r="Z175" s="12">
        <v>2.2615486267101473E-2</v>
      </c>
    </row>
    <row r="176" spans="1:26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v>1693150</v>
      </c>
      <c r="F176" s="1">
        <f t="shared" si="12"/>
        <v>0.48818952142095784</v>
      </c>
      <c r="G176" s="2">
        <f t="shared" si="13"/>
        <v>0.13174096457983211</v>
      </c>
      <c r="H176" s="3">
        <v>5.010474549347535E-2</v>
      </c>
      <c r="I176" s="3">
        <v>1.4084294509658814E-2</v>
      </c>
      <c r="J176" s="3">
        <v>4.1407416139546897E-2</v>
      </c>
      <c r="K176" s="3">
        <v>2.6144508437151038E-2</v>
      </c>
      <c r="L176" s="5">
        <f t="shared" si="14"/>
        <v>0.10879503804887475</v>
      </c>
      <c r="M176" s="6">
        <v>6.7307880945112961E-2</v>
      </c>
      <c r="N176" s="6">
        <v>2.0325765420787571E-2</v>
      </c>
      <c r="O176" s="6">
        <v>2.1161391682974227E-2</v>
      </c>
      <c r="P176" s="15">
        <f t="shared" si="15"/>
        <v>8.3403732545657305E-2</v>
      </c>
      <c r="Q176" s="14">
        <v>4.4534092935538581E-2</v>
      </c>
      <c r="R176" s="14">
        <v>3.8869639610118717E-2</v>
      </c>
      <c r="S176" s="16">
        <f t="shared" si="16"/>
        <v>7.6087750965122214E-2</v>
      </c>
      <c r="T176" s="10">
        <v>3.7799592369903261E-2</v>
      </c>
      <c r="U176" s="10">
        <v>3.828815859521896E-2</v>
      </c>
      <c r="V176" s="7">
        <f t="shared" si="17"/>
        <v>8.8162035281471512E-2</v>
      </c>
      <c r="W176" s="12">
        <v>1.6637731010323079E-2</v>
      </c>
      <c r="X176" s="12">
        <v>2.9943274084291798E-2</v>
      </c>
      <c r="Y176" s="12">
        <v>1.9304623808567775E-2</v>
      </c>
      <c r="Z176" s="12">
        <v>2.2276406378288854E-2</v>
      </c>
    </row>
    <row r="177" spans="1:26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v>82550</v>
      </c>
      <c r="F177" s="1">
        <f t="shared" si="12"/>
        <v>0.48489994329886565</v>
      </c>
      <c r="G177" s="2">
        <f t="shared" si="13"/>
        <v>0.14164226646560407</v>
      </c>
      <c r="H177" s="3">
        <v>5.2179824747218509E-2</v>
      </c>
      <c r="I177" s="3">
        <v>1.4809761045463879E-2</v>
      </c>
      <c r="J177" s="3">
        <v>4.9547955017918449E-2</v>
      </c>
      <c r="K177" s="3">
        <v>2.510472565500324E-2</v>
      </c>
      <c r="L177" s="5">
        <f t="shared" si="14"/>
        <v>8.2768772837355994E-2</v>
      </c>
      <c r="M177" s="6">
        <v>5.056896497245382E-2</v>
      </c>
      <c r="N177" s="6">
        <v>1.4022535502758832E-2</v>
      </c>
      <c r="O177" s="6">
        <v>1.8177272362143341E-2</v>
      </c>
      <c r="P177" s="15">
        <f t="shared" si="15"/>
        <v>7.4432338373308898E-2</v>
      </c>
      <c r="Q177" s="14">
        <v>4.1445942487296349E-2</v>
      </c>
      <c r="R177" s="14">
        <v>3.298639588601255E-2</v>
      </c>
      <c r="S177" s="16">
        <f t="shared" si="16"/>
        <v>9.473053421990027E-2</v>
      </c>
      <c r="T177" s="10">
        <v>4.4549532679221869E-2</v>
      </c>
      <c r="U177" s="10">
        <v>5.0181001540678394E-2</v>
      </c>
      <c r="V177" s="7">
        <f t="shared" si="17"/>
        <v>9.1326031402696434E-2</v>
      </c>
      <c r="W177" s="12">
        <v>1.4622827910725075E-2</v>
      </c>
      <c r="X177" s="12">
        <v>3.1791900362514433E-2</v>
      </c>
      <c r="Y177" s="12">
        <v>2.1066758296522183E-2</v>
      </c>
      <c r="Z177" s="12">
        <v>2.3844544832934751E-2</v>
      </c>
    </row>
    <row r="178" spans="1:26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v>83320</v>
      </c>
      <c r="F178" s="1">
        <f t="shared" si="12"/>
        <v>0.4903855303876738</v>
      </c>
      <c r="G178" s="2">
        <f t="shared" si="13"/>
        <v>0.13008646162312784</v>
      </c>
      <c r="H178" s="3">
        <v>5.0702288832334269E-2</v>
      </c>
      <c r="I178" s="3">
        <v>1.3717629763646773E-2</v>
      </c>
      <c r="J178" s="3">
        <v>4.2749726969262644E-2</v>
      </c>
      <c r="K178" s="3">
        <v>2.2916816057884159E-2</v>
      </c>
      <c r="L178" s="5">
        <f t="shared" si="14"/>
        <v>8.9350273818315923E-2</v>
      </c>
      <c r="M178" s="6">
        <v>5.9284296695577762E-2</v>
      </c>
      <c r="N178" s="6">
        <v>1.3905998385681252E-2</v>
      </c>
      <c r="O178" s="6">
        <v>1.61599787370569E-2</v>
      </c>
      <c r="P178" s="15">
        <f t="shared" si="15"/>
        <v>7.6286142258604167E-2</v>
      </c>
      <c r="Q178" s="14">
        <v>4.4181518481120882E-2</v>
      </c>
      <c r="R178" s="14">
        <v>3.2104623777483285E-2</v>
      </c>
      <c r="S178" s="16">
        <f t="shared" si="16"/>
        <v>8.8732694736652906E-2</v>
      </c>
      <c r="T178" s="10">
        <v>4.4456431876321284E-2</v>
      </c>
      <c r="U178" s="10">
        <v>4.4276262860331629E-2</v>
      </c>
      <c r="V178" s="7">
        <f t="shared" si="17"/>
        <v>0.10592995795097297</v>
      </c>
      <c r="W178" s="12">
        <v>1.8505562486384054E-2</v>
      </c>
      <c r="X178" s="12">
        <v>3.8089049827387436E-2</v>
      </c>
      <c r="Y178" s="12">
        <v>2.2247662750908115E-2</v>
      </c>
      <c r="Z178" s="12">
        <v>2.7087682886293356E-2</v>
      </c>
    </row>
    <row r="179" spans="1:26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v>66620</v>
      </c>
      <c r="F179" s="1">
        <f t="shared" si="12"/>
        <v>0.48805546506756547</v>
      </c>
      <c r="G179" s="2">
        <f t="shared" si="13"/>
        <v>0.13915719983367764</v>
      </c>
      <c r="H179" s="3">
        <v>5.4382505661500213E-2</v>
      </c>
      <c r="I179" s="3">
        <v>1.4290901415804882E-2</v>
      </c>
      <c r="J179" s="3">
        <v>4.4528485845494861E-2</v>
      </c>
      <c r="K179" s="3">
        <v>2.5955306910877662E-2</v>
      </c>
      <c r="L179" s="5">
        <f t="shared" si="14"/>
        <v>0.10346612249158089</v>
      </c>
      <c r="M179" s="6">
        <v>6.7738447206997718E-2</v>
      </c>
      <c r="N179" s="6">
        <v>1.6635369567386749E-2</v>
      </c>
      <c r="O179" s="6">
        <v>1.9092305717196431E-2</v>
      </c>
      <c r="P179" s="15">
        <f t="shared" si="15"/>
        <v>8.1085273856647266E-2</v>
      </c>
      <c r="Q179" s="14">
        <v>4.4646036533544355E-2</v>
      </c>
      <c r="R179" s="14">
        <v>3.6439237323102912E-2</v>
      </c>
      <c r="S179" s="16">
        <f t="shared" si="16"/>
        <v>8.5002987521407974E-2</v>
      </c>
      <c r="T179" s="10">
        <v>4.1570388896865221E-2</v>
      </c>
      <c r="U179" s="10">
        <v>4.3432598624542761E-2</v>
      </c>
      <c r="V179" s="7">
        <f t="shared" si="17"/>
        <v>7.9343881364251662E-2</v>
      </c>
      <c r="W179" s="12">
        <v>1.3205631479566181E-2</v>
      </c>
      <c r="X179" s="12">
        <v>2.7904298030405866E-2</v>
      </c>
      <c r="Y179" s="12">
        <v>1.8180721764902884E-2</v>
      </c>
      <c r="Z179" s="12">
        <v>2.0053230089376737E-2</v>
      </c>
    </row>
    <row r="180" spans="1:26" x14ac:dyDescent="0.3">
      <c r="A180">
        <v>27620</v>
      </c>
      <c r="B180" t="s">
        <v>193</v>
      </c>
      <c r="C180">
        <v>38.637121</v>
      </c>
      <c r="D180">
        <v>-92.089226999999994</v>
      </c>
      <c r="E180">
        <v>55910</v>
      </c>
      <c r="F180" s="1">
        <f t="shared" si="12"/>
        <v>0.49051400604327206</v>
      </c>
      <c r="G180" s="2">
        <f t="shared" si="13"/>
        <v>0.13441808477705311</v>
      </c>
      <c r="H180" s="3">
        <v>5.2714101364877759E-2</v>
      </c>
      <c r="I180" s="3">
        <v>1.4255208656140156E-2</v>
      </c>
      <c r="J180" s="3">
        <v>4.1912876548329044E-2</v>
      </c>
      <c r="K180" s="3">
        <v>2.553589820770617E-2</v>
      </c>
      <c r="L180" s="5">
        <f t="shared" si="14"/>
        <v>0.11285001579253681</v>
      </c>
      <c r="M180" s="6">
        <v>7.6302634396640853E-2</v>
      </c>
      <c r="N180" s="6">
        <v>1.8021240117083302E-2</v>
      </c>
      <c r="O180" s="6">
        <v>1.8526141278812667E-2</v>
      </c>
      <c r="P180" s="15">
        <f t="shared" si="15"/>
        <v>8.4789186086806134E-2</v>
      </c>
      <c r="Q180" s="14">
        <v>4.7559124783876056E-2</v>
      </c>
      <c r="R180" s="14">
        <v>3.7230061302930086E-2</v>
      </c>
      <c r="S180" s="16">
        <f t="shared" si="16"/>
        <v>7.4409508720631345E-2</v>
      </c>
      <c r="T180" s="10">
        <v>3.6493022400259277E-2</v>
      </c>
      <c r="U180" s="10">
        <v>3.7916486320372068E-2</v>
      </c>
      <c r="V180" s="7">
        <f t="shared" si="17"/>
        <v>8.404721066624464E-2</v>
      </c>
      <c r="W180" s="12">
        <v>1.4683779688457556E-2</v>
      </c>
      <c r="X180" s="12">
        <v>3.1332557825763684E-2</v>
      </c>
      <c r="Y180" s="12">
        <v>1.7927142721355593E-2</v>
      </c>
      <c r="Z180" s="12">
        <v>2.0103730430667811E-2</v>
      </c>
    </row>
    <row r="181" spans="1:26" x14ac:dyDescent="0.3">
      <c r="A181">
        <v>27900</v>
      </c>
      <c r="B181" t="s">
        <v>194</v>
      </c>
      <c r="C181">
        <v>37.055546</v>
      </c>
      <c r="D181">
        <v>-94.339736000000002</v>
      </c>
      <c r="E181">
        <v>64400</v>
      </c>
      <c r="F181" s="1">
        <f t="shared" si="12"/>
        <v>0.49098239117797432</v>
      </c>
      <c r="G181" s="2">
        <f t="shared" si="13"/>
        <v>0.12442142819165387</v>
      </c>
      <c r="H181" s="3">
        <v>4.7244773241740791E-2</v>
      </c>
      <c r="I181" s="3">
        <v>1.3781932023545582E-2</v>
      </c>
      <c r="J181" s="3">
        <v>4.0963797073876061E-2</v>
      </c>
      <c r="K181" s="3">
        <v>2.2430925852491443E-2</v>
      </c>
      <c r="L181" s="5">
        <f t="shared" si="14"/>
        <v>7.7892897684770701E-2</v>
      </c>
      <c r="M181" s="6">
        <v>5.1246355761479928E-2</v>
      </c>
      <c r="N181" s="6">
        <v>1.2045498396325885E-2</v>
      </c>
      <c r="O181" s="6">
        <v>1.4601043526964876E-2</v>
      </c>
      <c r="P181" s="15">
        <f t="shared" si="15"/>
        <v>7.1350431556925609E-2</v>
      </c>
      <c r="Q181" s="14">
        <v>4.3137873444527325E-2</v>
      </c>
      <c r="R181" s="14">
        <v>2.8212558112398287E-2</v>
      </c>
      <c r="S181" s="16">
        <f t="shared" si="16"/>
        <v>9.3440767767872468E-2</v>
      </c>
      <c r="T181" s="10">
        <v>4.6416763364298071E-2</v>
      </c>
      <c r="U181" s="10">
        <v>4.7024004403574404E-2</v>
      </c>
      <c r="V181" s="7">
        <f t="shared" si="17"/>
        <v>0.12387686597675168</v>
      </c>
      <c r="W181" s="12">
        <v>2.0619434002923008E-2</v>
      </c>
      <c r="X181" s="12">
        <v>4.4689612128073777E-2</v>
      </c>
      <c r="Y181" s="12">
        <v>2.6394867246911979E-2</v>
      </c>
      <c r="Z181" s="12">
        <v>3.2172952598842924E-2</v>
      </c>
    </row>
    <row r="182" spans="1:26" x14ac:dyDescent="0.3">
      <c r="A182">
        <v>28140</v>
      </c>
      <c r="B182" t="s">
        <v>195</v>
      </c>
      <c r="C182">
        <v>38.931849</v>
      </c>
      <c r="D182">
        <v>-94.443824000000006</v>
      </c>
      <c r="E182">
        <v>926760</v>
      </c>
      <c r="F182" s="1">
        <f t="shared" si="12"/>
        <v>0.48972339753342398</v>
      </c>
      <c r="G182" s="2">
        <f t="shared" si="13"/>
        <v>0.1284556154273544</v>
      </c>
      <c r="H182" s="3">
        <v>4.9170258607345245E-2</v>
      </c>
      <c r="I182" s="3">
        <v>1.4021872648701576E-2</v>
      </c>
      <c r="J182" s="3">
        <v>4.0572157097552353E-2</v>
      </c>
      <c r="K182" s="3">
        <v>2.469132707375522E-2</v>
      </c>
      <c r="L182" s="5">
        <f t="shared" si="14"/>
        <v>0.10258728965699894</v>
      </c>
      <c r="M182" s="6">
        <v>6.4832899929431906E-2</v>
      </c>
      <c r="N182" s="6">
        <v>1.8376060257285692E-2</v>
      </c>
      <c r="O182" s="6">
        <v>1.9378329470281341E-2</v>
      </c>
      <c r="P182" s="15">
        <f t="shared" si="15"/>
        <v>8.2590161245598676E-2</v>
      </c>
      <c r="Q182" s="14">
        <v>4.5535599701686053E-2</v>
      </c>
      <c r="R182" s="14">
        <v>3.7054561543912623E-2</v>
      </c>
      <c r="S182" s="16">
        <f t="shared" si="16"/>
        <v>8.0496316095428677E-2</v>
      </c>
      <c r="T182" s="10">
        <v>3.9914034553940256E-2</v>
      </c>
      <c r="U182" s="10">
        <v>4.0582281541488421E-2</v>
      </c>
      <c r="V182" s="7">
        <f t="shared" si="17"/>
        <v>9.5594015108043273E-2</v>
      </c>
      <c r="W182" s="12">
        <v>1.7436412909055038E-2</v>
      </c>
      <c r="X182" s="12">
        <v>3.4487194951288248E-2</v>
      </c>
      <c r="Y182" s="12">
        <v>2.0309635324030777E-2</v>
      </c>
      <c r="Z182" s="12">
        <v>2.3360771923669209E-2</v>
      </c>
    </row>
    <row r="183" spans="1:26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v>38490</v>
      </c>
      <c r="F183" s="1">
        <f t="shared" si="12"/>
        <v>0.49061058065976615</v>
      </c>
      <c r="G183" s="2">
        <f t="shared" si="13"/>
        <v>0.13099258958517399</v>
      </c>
      <c r="H183" s="3">
        <v>5.0335786630388311E-2</v>
      </c>
      <c r="I183" s="3">
        <v>1.3948277623015322E-2</v>
      </c>
      <c r="J183" s="3">
        <v>4.4526879107162846E-2</v>
      </c>
      <c r="K183" s="3">
        <v>2.2181646224607499E-2</v>
      </c>
      <c r="L183" s="5">
        <f t="shared" si="14"/>
        <v>8.8698296791945644E-2</v>
      </c>
      <c r="M183" s="6">
        <v>6.0360243984736828E-2</v>
      </c>
      <c r="N183" s="6">
        <v>1.2771578193557787E-2</v>
      </c>
      <c r="O183" s="6">
        <v>1.5566474613651031E-2</v>
      </c>
      <c r="P183" s="15">
        <f t="shared" si="15"/>
        <v>7.4069356241932241E-2</v>
      </c>
      <c r="Q183" s="14">
        <v>4.4460937055432498E-2</v>
      </c>
      <c r="R183" s="14">
        <v>2.960841918649974E-2</v>
      </c>
      <c r="S183" s="16">
        <f t="shared" si="16"/>
        <v>8.9492411908833586E-2</v>
      </c>
      <c r="T183" s="10">
        <v>4.3038349528049816E-2</v>
      </c>
      <c r="U183" s="10">
        <v>4.645406238078377E-2</v>
      </c>
      <c r="V183" s="7">
        <f t="shared" si="17"/>
        <v>0.10735792613188067</v>
      </c>
      <c r="W183" s="12">
        <v>1.8024458765716934E-2</v>
      </c>
      <c r="X183" s="12">
        <v>3.9931662241868636E-2</v>
      </c>
      <c r="Y183" s="12">
        <v>2.274939345394646E-2</v>
      </c>
      <c r="Z183" s="12">
        <v>2.6652411670348635E-2</v>
      </c>
    </row>
    <row r="184" spans="1:26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v>1187830</v>
      </c>
      <c r="F184" s="1">
        <f t="shared" si="12"/>
        <v>0.48986694430249778</v>
      </c>
      <c r="G184" s="2">
        <f t="shared" si="13"/>
        <v>0.13009620438258079</v>
      </c>
      <c r="H184" s="3">
        <v>4.957045869409149E-2</v>
      </c>
      <c r="I184" s="3">
        <v>1.418241148269898E-2</v>
      </c>
      <c r="J184" s="3">
        <v>4.117398982116801E-2</v>
      </c>
      <c r="K184" s="3">
        <v>2.516934438462233E-2</v>
      </c>
      <c r="L184" s="5">
        <f t="shared" si="14"/>
        <v>0.10206460397629144</v>
      </c>
      <c r="M184" s="6">
        <v>6.5840901277695041E-2</v>
      </c>
      <c r="N184" s="6">
        <v>1.7453508122474402E-2</v>
      </c>
      <c r="O184" s="6">
        <v>1.8770194576121998E-2</v>
      </c>
      <c r="P184" s="15">
        <f t="shared" si="15"/>
        <v>8.1758598915350478E-2</v>
      </c>
      <c r="Q184" s="14">
        <v>4.5672093620308003E-2</v>
      </c>
      <c r="R184" s="14">
        <v>3.6086505295042481E-2</v>
      </c>
      <c r="S184" s="16">
        <f t="shared" si="16"/>
        <v>8.1327319865816011E-2</v>
      </c>
      <c r="T184" s="10">
        <v>4.0004708573460716E-2</v>
      </c>
      <c r="U184" s="10">
        <v>4.1322611292355302E-2</v>
      </c>
      <c r="V184" s="7">
        <f t="shared" si="17"/>
        <v>9.462021716245908E-2</v>
      </c>
      <c r="W184" s="12">
        <v>1.7090433530990826E-2</v>
      </c>
      <c r="X184" s="12">
        <v>3.3702592324176238E-2</v>
      </c>
      <c r="Y184" s="12">
        <v>2.0266199887755531E-2</v>
      </c>
      <c r="Z184" s="12">
        <v>2.3560991419536485E-2</v>
      </c>
    </row>
    <row r="185" spans="1:26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v>175150</v>
      </c>
      <c r="F185" s="1">
        <f t="shared" si="12"/>
        <v>0.4900011369241295</v>
      </c>
      <c r="G185" s="2">
        <f t="shared" si="13"/>
        <v>0.13267439954617544</v>
      </c>
      <c r="H185" s="3">
        <v>5.2170585995040104E-2</v>
      </c>
      <c r="I185" s="3">
        <v>1.4037549295283707E-2</v>
      </c>
      <c r="J185" s="3">
        <v>4.2553938475359571E-2</v>
      </c>
      <c r="K185" s="3">
        <v>2.3912325780492044E-2</v>
      </c>
      <c r="L185" s="5">
        <f t="shared" si="14"/>
        <v>9.4059649884652138E-2</v>
      </c>
      <c r="M185" s="6">
        <v>6.3526055146211347E-2</v>
      </c>
      <c r="N185" s="6">
        <v>1.435093490718262E-2</v>
      </c>
      <c r="O185" s="6">
        <v>1.6182659831258179E-2</v>
      </c>
      <c r="P185" s="15">
        <f t="shared" si="15"/>
        <v>7.6685943762400732E-2</v>
      </c>
      <c r="Q185" s="14">
        <v>4.4265535861396081E-2</v>
      </c>
      <c r="R185" s="14">
        <v>3.2420407901004658E-2</v>
      </c>
      <c r="S185" s="16">
        <f t="shared" si="16"/>
        <v>8.8075914601796229E-2</v>
      </c>
      <c r="T185" s="10">
        <v>4.3619521197841231E-2</v>
      </c>
      <c r="U185" s="10">
        <v>4.4456393403954998E-2</v>
      </c>
      <c r="V185" s="7">
        <f t="shared" si="17"/>
        <v>9.8505229129105004E-2</v>
      </c>
      <c r="W185" s="12">
        <v>1.6521143590969865E-2</v>
      </c>
      <c r="X185" s="12">
        <v>3.7428459640277162E-2</v>
      </c>
      <c r="Y185" s="12">
        <v>2.0424867300171574E-2</v>
      </c>
      <c r="Z185" s="12">
        <v>2.4130758597686409E-2</v>
      </c>
    </row>
    <row r="186" spans="1:26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v>124190</v>
      </c>
      <c r="F186" s="1">
        <f t="shared" si="12"/>
        <v>0.48821508145166487</v>
      </c>
      <c r="G186" s="2">
        <f t="shared" si="13"/>
        <v>0.13577980767038766</v>
      </c>
      <c r="H186" s="3">
        <v>5.0672232134563469E-2</v>
      </c>
      <c r="I186" s="3">
        <v>1.4640584180076799E-2</v>
      </c>
      <c r="J186" s="3">
        <v>4.5003976854066291E-2</v>
      </c>
      <c r="K186" s="3">
        <v>2.5463014501681112E-2</v>
      </c>
      <c r="L186" s="5">
        <f t="shared" si="14"/>
        <v>8.5910032832232974E-2</v>
      </c>
      <c r="M186" s="6">
        <v>5.3093987558564912E-2</v>
      </c>
      <c r="N186" s="6">
        <v>1.4890686064295319E-2</v>
      </c>
      <c r="O186" s="6">
        <v>1.792535920937275E-2</v>
      </c>
      <c r="P186" s="15">
        <f t="shared" si="15"/>
        <v>7.5239096846975079E-2</v>
      </c>
      <c r="Q186" s="14">
        <v>4.2488023089152158E-2</v>
      </c>
      <c r="R186" s="14">
        <v>3.2751073757822914E-2</v>
      </c>
      <c r="S186" s="16">
        <f t="shared" si="16"/>
        <v>9.0104498980513092E-2</v>
      </c>
      <c r="T186" s="10">
        <v>4.2286604539370165E-2</v>
      </c>
      <c r="U186" s="10">
        <v>4.7817894441142934E-2</v>
      </c>
      <c r="V186" s="7">
        <f t="shared" si="17"/>
        <v>0.1011816451215561</v>
      </c>
      <c r="W186" s="12">
        <v>1.8326806659741506E-2</v>
      </c>
      <c r="X186" s="12">
        <v>3.6693531185679432E-2</v>
      </c>
      <c r="Y186" s="12">
        <v>2.158948121647486E-2</v>
      </c>
      <c r="Z186" s="12">
        <v>2.4571826059660313E-2</v>
      </c>
    </row>
    <row r="187" spans="1:26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v>48030</v>
      </c>
      <c r="F187" s="1">
        <f t="shared" si="12"/>
        <v>0.48769209512843104</v>
      </c>
      <c r="G187" s="2">
        <f t="shared" si="13"/>
        <v>0.14944469720451273</v>
      </c>
      <c r="H187" s="3">
        <v>5.8884840770374695E-2</v>
      </c>
      <c r="I187" s="3">
        <v>1.5615426451767197E-2</v>
      </c>
      <c r="J187" s="3">
        <v>4.9527129703397156E-2</v>
      </c>
      <c r="K187" s="3">
        <v>2.5417300278973685E-2</v>
      </c>
      <c r="L187" s="5">
        <f t="shared" si="14"/>
        <v>8.9079349524695983E-2</v>
      </c>
      <c r="M187" s="6">
        <v>5.9977653188147115E-2</v>
      </c>
      <c r="N187" s="6">
        <v>1.2455382910381651E-2</v>
      </c>
      <c r="O187" s="6">
        <v>1.6646313426167222E-2</v>
      </c>
      <c r="P187" s="15">
        <f t="shared" si="15"/>
        <v>7.2851773955819599E-2</v>
      </c>
      <c r="Q187" s="14">
        <v>4.1157931426747008E-2</v>
      </c>
      <c r="R187" s="14">
        <v>3.1693842529072584E-2</v>
      </c>
      <c r="S187" s="16">
        <f t="shared" si="16"/>
        <v>8.9636947048075732E-2</v>
      </c>
      <c r="T187" s="10">
        <v>4.1975511767306795E-2</v>
      </c>
      <c r="U187" s="10">
        <v>4.7661435280768931E-2</v>
      </c>
      <c r="V187" s="7">
        <f t="shared" si="17"/>
        <v>8.6679327395326966E-2</v>
      </c>
      <c r="W187" s="12">
        <v>1.3270292410730453E-2</v>
      </c>
      <c r="X187" s="12">
        <v>3.2358719621160915E-2</v>
      </c>
      <c r="Y187" s="12">
        <v>1.9279677558454607E-2</v>
      </c>
      <c r="Z187" s="12">
        <v>2.1770637804980991E-2</v>
      </c>
    </row>
    <row r="188" spans="1:26" x14ac:dyDescent="0.3">
      <c r="A188">
        <v>27140</v>
      </c>
      <c r="B188" t="s">
        <v>201</v>
      </c>
      <c r="C188">
        <v>32.316001</v>
      </c>
      <c r="D188">
        <v>-90.220839999999995</v>
      </c>
      <c r="E188">
        <v>221540</v>
      </c>
      <c r="F188" s="1">
        <f t="shared" si="12"/>
        <v>0.48789297237503954</v>
      </c>
      <c r="G188" s="2">
        <f t="shared" si="13"/>
        <v>0.13810793274479671</v>
      </c>
      <c r="H188" s="3">
        <v>5.1890874218620348E-2</v>
      </c>
      <c r="I188" s="3">
        <v>1.4297861121268567E-2</v>
      </c>
      <c r="J188" s="3">
        <v>4.5772023308059628E-2</v>
      </c>
      <c r="K188" s="3">
        <v>2.6147174096848174E-2</v>
      </c>
      <c r="L188" s="5">
        <f t="shared" si="14"/>
        <v>9.7279587527872885E-2</v>
      </c>
      <c r="M188" s="6">
        <v>6.2186276963154673E-2</v>
      </c>
      <c r="N188" s="6">
        <v>1.600630441964573E-2</v>
      </c>
      <c r="O188" s="6">
        <v>1.9087006145072489E-2</v>
      </c>
      <c r="P188" s="15">
        <f t="shared" si="15"/>
        <v>7.9625754903755078E-2</v>
      </c>
      <c r="Q188" s="14">
        <v>4.3495542387903929E-2</v>
      </c>
      <c r="R188" s="14">
        <v>3.6130212515851148E-2</v>
      </c>
      <c r="S188" s="16">
        <f t="shared" si="16"/>
        <v>8.0436649010301467E-2</v>
      </c>
      <c r="T188" s="10">
        <v>3.7724638755712227E-2</v>
      </c>
      <c r="U188" s="10">
        <v>4.271201025458924E-2</v>
      </c>
      <c r="V188" s="7">
        <f t="shared" si="17"/>
        <v>9.2443048188313448E-2</v>
      </c>
      <c r="W188" s="12">
        <v>1.5185491156921749E-2</v>
      </c>
      <c r="X188" s="12">
        <v>3.5914701426528459E-2</v>
      </c>
      <c r="Y188" s="12">
        <v>1.9662092192690321E-2</v>
      </c>
      <c r="Z188" s="12">
        <v>2.1680763412172933E-2</v>
      </c>
    </row>
    <row r="189" spans="1:26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v>69450</v>
      </c>
      <c r="F189" s="1">
        <f t="shared" si="12"/>
        <v>0.48951629686690046</v>
      </c>
      <c r="G189" s="2">
        <f t="shared" si="13"/>
        <v>0.13651163448875586</v>
      </c>
      <c r="H189" s="3">
        <v>5.3484715093568398E-2</v>
      </c>
      <c r="I189" s="3">
        <v>1.4447846581228456E-2</v>
      </c>
      <c r="J189" s="3">
        <v>4.3447287414669029E-2</v>
      </c>
      <c r="K189" s="3">
        <v>2.5131785399289976E-2</v>
      </c>
      <c r="L189" s="5">
        <f t="shared" si="14"/>
        <v>9.4547933661113789E-2</v>
      </c>
      <c r="M189" s="6">
        <v>6.2613157310561329E-2</v>
      </c>
      <c r="N189" s="6">
        <v>1.4646152399412473E-2</v>
      </c>
      <c r="O189" s="6">
        <v>1.7288623951139989E-2</v>
      </c>
      <c r="P189" s="15">
        <f t="shared" si="15"/>
        <v>7.9399242109148685E-2</v>
      </c>
      <c r="Q189" s="14">
        <v>4.4045124798690265E-2</v>
      </c>
      <c r="R189" s="14">
        <v>3.535411731045842E-2</v>
      </c>
      <c r="S189" s="16">
        <f t="shared" si="16"/>
        <v>8.6221387620129084E-2</v>
      </c>
      <c r="T189" s="10">
        <v>4.1959716741644254E-2</v>
      </c>
      <c r="U189" s="10">
        <v>4.426167087848483E-2</v>
      </c>
      <c r="V189" s="7">
        <f t="shared" si="17"/>
        <v>9.2836098987753052E-2</v>
      </c>
      <c r="W189" s="12">
        <v>1.5917273693306457E-2</v>
      </c>
      <c r="X189" s="12">
        <v>3.3546501682168134E-2</v>
      </c>
      <c r="Y189" s="12">
        <v>1.9624293997475856E-2</v>
      </c>
      <c r="Z189" s="12">
        <v>2.3748029614802598E-2</v>
      </c>
    </row>
    <row r="190" spans="1:26" x14ac:dyDescent="0.3">
      <c r="A190">
        <v>24500</v>
      </c>
      <c r="B190" t="s">
        <v>203</v>
      </c>
      <c r="C190">
        <v>47.316575</v>
      </c>
      <c r="D190">
        <v>-111.350262</v>
      </c>
      <c r="E190">
        <v>24750</v>
      </c>
      <c r="F190" s="1">
        <f t="shared" si="12"/>
        <v>0.48890364823130733</v>
      </c>
      <c r="G190" s="2">
        <f t="shared" si="13"/>
        <v>0.13517194161400398</v>
      </c>
      <c r="H190" s="3">
        <v>5.1487975326533569E-2</v>
      </c>
      <c r="I190" s="3">
        <v>1.4816706820235564E-2</v>
      </c>
      <c r="J190" s="3">
        <v>4.4578470382018183E-2</v>
      </c>
      <c r="K190" s="3">
        <v>2.4288789085216679E-2</v>
      </c>
      <c r="L190" s="5">
        <f t="shared" si="14"/>
        <v>8.7608199857290445E-2</v>
      </c>
      <c r="M190" s="6">
        <v>5.8232094395144728E-2</v>
      </c>
      <c r="N190" s="6">
        <v>1.2938096053213874E-2</v>
      </c>
      <c r="O190" s="6">
        <v>1.6438009408931854E-2</v>
      </c>
      <c r="P190" s="15">
        <f t="shared" si="15"/>
        <v>7.1010397707258963E-2</v>
      </c>
      <c r="Q190" s="14">
        <v>4.0975940419831797E-2</v>
      </c>
      <c r="R190" s="14">
        <v>3.0034457287427169E-2</v>
      </c>
      <c r="S190" s="16">
        <f t="shared" si="16"/>
        <v>9.6965181972424264E-2</v>
      </c>
      <c r="T190" s="10">
        <v>4.7483679612372112E-2</v>
      </c>
      <c r="U190" s="10">
        <v>4.9481502360052151E-2</v>
      </c>
      <c r="V190" s="7">
        <f t="shared" si="17"/>
        <v>9.8147927080329656E-2</v>
      </c>
      <c r="W190" s="12">
        <v>1.5916258887716857E-2</v>
      </c>
      <c r="X190" s="12">
        <v>3.6800103233497361E-2</v>
      </c>
      <c r="Y190" s="12">
        <v>2.0207122031117113E-2</v>
      </c>
      <c r="Z190" s="12">
        <v>2.5224442927998313E-2</v>
      </c>
    </row>
    <row r="191" spans="1:26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v>46780</v>
      </c>
      <c r="F191" s="1">
        <f t="shared" si="12"/>
        <v>0.48792938961126875</v>
      </c>
      <c r="G191" s="2">
        <f t="shared" si="13"/>
        <v>0.13893976761407859</v>
      </c>
      <c r="H191" s="3">
        <v>5.4253989115121394E-2</v>
      </c>
      <c r="I191" s="3">
        <v>1.4547275021383411E-2</v>
      </c>
      <c r="J191" s="3">
        <v>4.4913914927296274E-2</v>
      </c>
      <c r="K191" s="3">
        <v>2.5224588550277517E-2</v>
      </c>
      <c r="L191" s="5">
        <f t="shared" si="14"/>
        <v>9.5248215312775442E-2</v>
      </c>
      <c r="M191" s="6">
        <v>6.3231881436944651E-2</v>
      </c>
      <c r="N191" s="6">
        <v>1.5024426354059749E-2</v>
      </c>
      <c r="O191" s="6">
        <v>1.6991907521771037E-2</v>
      </c>
      <c r="P191" s="15">
        <f t="shared" si="15"/>
        <v>7.3589578068532197E-2</v>
      </c>
      <c r="Q191" s="14">
        <v>4.1163633154377058E-2</v>
      </c>
      <c r="R191" s="14">
        <v>3.2425944914155146E-2</v>
      </c>
      <c r="S191" s="16">
        <f t="shared" si="16"/>
        <v>9.3715666383173329E-2</v>
      </c>
      <c r="T191" s="10">
        <v>4.4366137319014377E-2</v>
      </c>
      <c r="U191" s="10">
        <v>4.9349529064158945E-2</v>
      </c>
      <c r="V191" s="7">
        <f t="shared" si="17"/>
        <v>8.6436162232709252E-2</v>
      </c>
      <c r="W191" s="12">
        <v>1.491953842828864E-2</v>
      </c>
      <c r="X191" s="12">
        <v>3.1585489337558802E-2</v>
      </c>
      <c r="Y191" s="12">
        <v>1.8031545630519029E-2</v>
      </c>
      <c r="Z191" s="12">
        <v>2.1899588836342763E-2</v>
      </c>
    </row>
    <row r="192" spans="1:26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v>157610</v>
      </c>
      <c r="F192" s="1">
        <f t="shared" si="12"/>
        <v>0.4888741180539356</v>
      </c>
      <c r="G192" s="2">
        <f t="shared" si="13"/>
        <v>0.13429651144500249</v>
      </c>
      <c r="H192" s="3">
        <v>5.1920587763495875E-2</v>
      </c>
      <c r="I192" s="3">
        <v>1.4643521138342462E-2</v>
      </c>
      <c r="J192" s="3">
        <v>4.3360844549566548E-2</v>
      </c>
      <c r="K192" s="3">
        <v>2.4371557993597619E-2</v>
      </c>
      <c r="L192" s="5">
        <f t="shared" si="14"/>
        <v>8.6998071187663867E-2</v>
      </c>
      <c r="M192" s="6">
        <v>5.6235487248219959E-2</v>
      </c>
      <c r="N192" s="6">
        <v>1.3589153038922844E-2</v>
      </c>
      <c r="O192" s="6">
        <v>1.7173430900521067E-2</v>
      </c>
      <c r="P192" s="15">
        <f t="shared" si="15"/>
        <v>7.0992061431191827E-2</v>
      </c>
      <c r="Q192" s="14">
        <v>4.0343690526576027E-2</v>
      </c>
      <c r="R192" s="14">
        <v>3.0648370904615793E-2</v>
      </c>
      <c r="S192" s="16">
        <f t="shared" si="16"/>
        <v>9.4158116038882855E-2</v>
      </c>
      <c r="T192" s="10">
        <v>4.5857300224185431E-2</v>
      </c>
      <c r="U192" s="10">
        <v>4.8300815814697425E-2</v>
      </c>
      <c r="V192" s="7">
        <f t="shared" si="17"/>
        <v>0.10242935795119457</v>
      </c>
      <c r="W192" s="12">
        <v>1.7847277524042995E-2</v>
      </c>
      <c r="X192" s="12">
        <v>3.6101855251891579E-2</v>
      </c>
      <c r="Y192" s="12">
        <v>2.1671244390395229E-2</v>
      </c>
      <c r="Z192" s="12">
        <v>2.680898078486476E-2</v>
      </c>
    </row>
    <row r="193" spans="1:26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v>49150</v>
      </c>
      <c r="F193" s="1">
        <f t="shared" si="12"/>
        <v>0.49077208792006222</v>
      </c>
      <c r="G193" s="2">
        <f t="shared" si="13"/>
        <v>0.13050253857720578</v>
      </c>
      <c r="H193" s="3">
        <v>5.0289045217181243E-2</v>
      </c>
      <c r="I193" s="3">
        <v>1.5150348289777758E-2</v>
      </c>
      <c r="J193" s="3">
        <v>4.2430564966142698E-2</v>
      </c>
      <c r="K193" s="3">
        <v>2.2632580104104079E-2</v>
      </c>
      <c r="L193" s="5">
        <f t="shared" si="14"/>
        <v>7.6183061600449839E-2</v>
      </c>
      <c r="M193" s="6">
        <v>4.9287518836007689E-2</v>
      </c>
      <c r="N193" s="6">
        <v>1.1672514201807389E-2</v>
      </c>
      <c r="O193" s="6">
        <v>1.5223028562634763E-2</v>
      </c>
      <c r="P193" s="15">
        <f t="shared" si="15"/>
        <v>7.097111581664535E-2</v>
      </c>
      <c r="Q193" s="14">
        <v>4.1789806775094349E-2</v>
      </c>
      <c r="R193" s="14">
        <v>2.9181309041551005E-2</v>
      </c>
      <c r="S193" s="16">
        <f t="shared" si="16"/>
        <v>9.9312645969148211E-2</v>
      </c>
      <c r="T193" s="10">
        <v>4.8443151510161118E-2</v>
      </c>
      <c r="U193" s="10">
        <v>5.08694944589871E-2</v>
      </c>
      <c r="V193" s="7">
        <f t="shared" si="17"/>
        <v>0.11380272595661307</v>
      </c>
      <c r="W193" s="12">
        <v>2.050255904252922E-2</v>
      </c>
      <c r="X193" s="12">
        <v>3.6959338155815605E-2</v>
      </c>
      <c r="Y193" s="12">
        <v>2.5161364255058379E-2</v>
      </c>
      <c r="Z193" s="12">
        <v>3.1179464503209863E-2</v>
      </c>
    </row>
    <row r="194" spans="1:26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v>1108480</v>
      </c>
      <c r="F194" s="1">
        <f t="shared" si="12"/>
        <v>0.48966168583567449</v>
      </c>
      <c r="G194" s="2">
        <f t="shared" si="13"/>
        <v>0.12757062706352487</v>
      </c>
      <c r="H194" s="3">
        <v>4.9336267847712098E-2</v>
      </c>
      <c r="I194" s="3">
        <v>1.4082383840930354E-2</v>
      </c>
      <c r="J194" s="3">
        <v>3.9206270572038508E-2</v>
      </c>
      <c r="K194" s="3">
        <v>2.4945704802843909E-2</v>
      </c>
      <c r="L194" s="5">
        <f t="shared" si="14"/>
        <v>0.10205681314338035</v>
      </c>
      <c r="M194" s="6">
        <v>6.3980815369722457E-2</v>
      </c>
      <c r="N194" s="6">
        <v>1.8382685705314393E-2</v>
      </c>
      <c r="O194" s="6">
        <v>1.9693312068343502E-2</v>
      </c>
      <c r="P194" s="15">
        <f t="shared" si="15"/>
        <v>8.1043108740445999E-2</v>
      </c>
      <c r="Q194" s="14">
        <v>4.3893171672674619E-2</v>
      </c>
      <c r="R194" s="14">
        <v>3.714993706777138E-2</v>
      </c>
      <c r="S194" s="16">
        <f t="shared" si="16"/>
        <v>7.9275533794510133E-2</v>
      </c>
      <c r="T194" s="10">
        <v>3.9068404068413116E-2</v>
      </c>
      <c r="U194" s="10">
        <v>4.020712972609701E-2</v>
      </c>
      <c r="V194" s="7">
        <f t="shared" si="17"/>
        <v>9.9715603093813138E-2</v>
      </c>
      <c r="W194" s="12">
        <v>1.7812056153897235E-2</v>
      </c>
      <c r="X194" s="12">
        <v>3.7252702027392073E-2</v>
      </c>
      <c r="Y194" s="12">
        <v>2.0507703480139181E-2</v>
      </c>
      <c r="Z194" s="12">
        <v>2.4143141432384656E-2</v>
      </c>
    </row>
    <row r="195" spans="1:26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v>252640</v>
      </c>
      <c r="F195" s="1">
        <f t="shared" ref="F195:F258" si="18">G195+P195+L195+V195+S195</f>
        <v>0.48886970727587964</v>
      </c>
      <c r="G195" s="2">
        <f t="shared" ref="G195:G258" si="19">SUM(H195:K195)</f>
        <v>0.1312438737792857</v>
      </c>
      <c r="H195" s="3">
        <v>4.9278669086998947E-2</v>
      </c>
      <c r="I195" s="3">
        <v>1.5113085400519827E-2</v>
      </c>
      <c r="J195" s="3">
        <v>4.0050769578198288E-2</v>
      </c>
      <c r="K195" s="3">
        <v>2.6801349713568647E-2</v>
      </c>
      <c r="L195" s="5">
        <f t="shared" ref="L195:L258" si="20">SUM(M195:O195)</f>
        <v>0.12095816204105034</v>
      </c>
      <c r="M195" s="6">
        <v>7.3394540363019206E-2</v>
      </c>
      <c r="N195" s="6">
        <v>2.4205582248020562E-2</v>
      </c>
      <c r="O195" s="6">
        <v>2.3358039430010559E-2</v>
      </c>
      <c r="P195" s="15">
        <f t="shared" ref="P195:P258" si="21">SUM(Q195:R195)</f>
        <v>9.124196422593725E-2</v>
      </c>
      <c r="Q195" s="14">
        <v>4.7686272488873249E-2</v>
      </c>
      <c r="R195" s="14">
        <v>4.3555691737064008E-2</v>
      </c>
      <c r="S195" s="16">
        <f t="shared" ref="S195:S258" si="22">SUM(T195:U195)</f>
        <v>6.7002900364477785E-2</v>
      </c>
      <c r="T195" s="10">
        <v>3.2219538046942379E-2</v>
      </c>
      <c r="U195" s="10">
        <v>3.4783362317535399E-2</v>
      </c>
      <c r="V195" s="7">
        <f t="shared" ref="V195:V258" si="23">SUM(W195:Z195)</f>
        <v>7.8422806865128522E-2</v>
      </c>
      <c r="W195" s="12">
        <v>1.5957728726080273E-2</v>
      </c>
      <c r="X195" s="12">
        <v>2.5604033395405467E-2</v>
      </c>
      <c r="Y195" s="12">
        <v>1.813043191078182E-2</v>
      </c>
      <c r="Z195" s="12">
        <v>1.8730612832860961E-2</v>
      </c>
    </row>
    <row r="196" spans="1:26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v>100720</v>
      </c>
      <c r="F196" s="1">
        <f t="shared" si="18"/>
        <v>0.48824716178687816</v>
      </c>
      <c r="G196" s="2">
        <f t="shared" si="19"/>
        <v>0.14245083374606007</v>
      </c>
      <c r="H196" s="3">
        <v>5.4854864826585581E-2</v>
      </c>
      <c r="I196" s="3">
        <v>1.504398188728341E-2</v>
      </c>
      <c r="J196" s="3">
        <v>4.7388462423462806E-2</v>
      </c>
      <c r="K196" s="3">
        <v>2.5163524608728283E-2</v>
      </c>
      <c r="L196" s="5">
        <f t="shared" si="20"/>
        <v>9.3036407425447901E-2</v>
      </c>
      <c r="M196" s="6">
        <v>6.0446804634445801E-2</v>
      </c>
      <c r="N196" s="6">
        <v>1.4425729420381362E-2</v>
      </c>
      <c r="O196" s="6">
        <v>1.8163873370620739E-2</v>
      </c>
      <c r="P196" s="15">
        <f t="shared" si="21"/>
        <v>7.5507585606571753E-2</v>
      </c>
      <c r="Q196" s="14">
        <v>4.3002853806234663E-2</v>
      </c>
      <c r="R196" s="14">
        <v>3.250473180033709E-2</v>
      </c>
      <c r="S196" s="16">
        <f t="shared" si="22"/>
        <v>8.8040707193312348E-2</v>
      </c>
      <c r="T196" s="10">
        <v>4.1795551300916535E-2</v>
      </c>
      <c r="U196" s="10">
        <v>4.6245155892395813E-2</v>
      </c>
      <c r="V196" s="7">
        <f t="shared" si="23"/>
        <v>8.9211627815486083E-2</v>
      </c>
      <c r="W196" s="12">
        <v>1.4566964643787728E-2</v>
      </c>
      <c r="X196" s="12">
        <v>3.2378363300051442E-2</v>
      </c>
      <c r="Y196" s="12">
        <v>1.9843078965779887E-2</v>
      </c>
      <c r="Z196" s="12">
        <v>2.2423220905867028E-2</v>
      </c>
    </row>
    <row r="197" spans="1:26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v>30870</v>
      </c>
      <c r="F197" s="1">
        <f t="shared" si="18"/>
        <v>0.48791130140131977</v>
      </c>
      <c r="G197" s="2">
        <f t="shared" si="19"/>
        <v>0.14071321310763471</v>
      </c>
      <c r="H197" s="3">
        <v>5.4012016190124093E-2</v>
      </c>
      <c r="I197" s="3">
        <v>1.5408040268955486E-2</v>
      </c>
      <c r="J197" s="3">
        <v>4.7675959049181406E-2</v>
      </c>
      <c r="K197" s="3">
        <v>2.3617197599373734E-2</v>
      </c>
      <c r="L197" s="5">
        <f t="shared" si="20"/>
        <v>8.2435409839534471E-2</v>
      </c>
      <c r="M197" s="6">
        <v>5.3565812766452094E-2</v>
      </c>
      <c r="N197" s="6">
        <v>1.1960344523531754E-2</v>
      </c>
      <c r="O197" s="6">
        <v>1.690925254955063E-2</v>
      </c>
      <c r="P197" s="15">
        <f t="shared" si="21"/>
        <v>7.0500271717864854E-2</v>
      </c>
      <c r="Q197" s="14">
        <v>4.0762686024445945E-2</v>
      </c>
      <c r="R197" s="14">
        <v>2.9737585693418913E-2</v>
      </c>
      <c r="S197" s="16">
        <f t="shared" si="22"/>
        <v>9.2952103025575994E-2</v>
      </c>
      <c r="T197" s="10">
        <v>4.3463877101456314E-2</v>
      </c>
      <c r="U197" s="10">
        <v>4.948822592411968E-2</v>
      </c>
      <c r="V197" s="7">
        <f t="shared" si="23"/>
        <v>0.10131030371070973</v>
      </c>
      <c r="W197" s="12">
        <v>1.6034382722174171E-2</v>
      </c>
      <c r="X197" s="12">
        <v>3.7504868042617018E-2</v>
      </c>
      <c r="Y197" s="12">
        <v>2.1671917573561406E-2</v>
      </c>
      <c r="Z197" s="12">
        <v>2.6099135372357134E-2</v>
      </c>
    </row>
    <row r="198" spans="1:26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v>312860</v>
      </c>
      <c r="F198" s="1">
        <f t="shared" si="18"/>
        <v>0.49117556048509531</v>
      </c>
      <c r="G198" s="2">
        <f t="shared" si="19"/>
        <v>0.12320374851374749</v>
      </c>
      <c r="H198" s="3">
        <v>4.7766103492860687E-2</v>
      </c>
      <c r="I198" s="3">
        <v>1.3622239871974917E-2</v>
      </c>
      <c r="J198" s="3">
        <v>3.8304619369185562E-2</v>
      </c>
      <c r="K198" s="3">
        <v>2.3510785779726314E-2</v>
      </c>
      <c r="L198" s="5">
        <f t="shared" si="20"/>
        <v>9.3098147238153142E-2</v>
      </c>
      <c r="M198" s="6">
        <v>6.0592331630340328E-2</v>
      </c>
      <c r="N198" s="6">
        <v>1.5213202778855579E-2</v>
      </c>
      <c r="O198" s="6">
        <v>1.7292612828957239E-2</v>
      </c>
      <c r="P198" s="15">
        <f t="shared" si="21"/>
        <v>7.6469301596434044E-2</v>
      </c>
      <c r="Q198" s="14">
        <v>4.3632511430442035E-2</v>
      </c>
      <c r="R198" s="14">
        <v>3.2836790165992009E-2</v>
      </c>
      <c r="S198" s="16">
        <f t="shared" si="22"/>
        <v>8.6020853602541969E-2</v>
      </c>
      <c r="T198" s="10">
        <v>4.3910032524865167E-2</v>
      </c>
      <c r="U198" s="10">
        <v>4.2110821077676809E-2</v>
      </c>
      <c r="V198" s="7">
        <f t="shared" si="23"/>
        <v>0.11238350953421866</v>
      </c>
      <c r="W198" s="12">
        <v>2.016567625357708E-2</v>
      </c>
      <c r="X198" s="12">
        <v>4.1203846773093501E-2</v>
      </c>
      <c r="Y198" s="12">
        <v>2.2718644885338316E-2</v>
      </c>
      <c r="Z198" s="12">
        <v>2.8295341622209765E-2</v>
      </c>
    </row>
    <row r="199" spans="1:26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v>59420</v>
      </c>
      <c r="F199" s="1">
        <f t="shared" si="18"/>
        <v>0.48779339020262358</v>
      </c>
      <c r="G199" s="2">
        <f t="shared" si="19"/>
        <v>0.14375600522946555</v>
      </c>
      <c r="H199" s="3">
        <v>5.5996653850406593E-2</v>
      </c>
      <c r="I199" s="3">
        <v>1.5274693561418647E-2</v>
      </c>
      <c r="J199" s="3">
        <v>4.8299427103155594E-2</v>
      </c>
      <c r="K199" s="3">
        <v>2.4185230714484727E-2</v>
      </c>
      <c r="L199" s="5">
        <f t="shared" si="20"/>
        <v>9.5360915982824868E-2</v>
      </c>
      <c r="M199" s="6">
        <v>6.286866882901658E-2</v>
      </c>
      <c r="N199" s="6">
        <v>1.422458410173901E-2</v>
      </c>
      <c r="O199" s="6">
        <v>1.826766305206929E-2</v>
      </c>
      <c r="P199" s="15">
        <f t="shared" si="21"/>
        <v>7.646877722826928E-2</v>
      </c>
      <c r="Q199" s="14">
        <v>4.2562187589832649E-2</v>
      </c>
      <c r="R199" s="14">
        <v>3.3906589638436624E-2</v>
      </c>
      <c r="S199" s="16">
        <f t="shared" si="22"/>
        <v>8.7141707266031099E-2</v>
      </c>
      <c r="T199" s="10">
        <v>4.0716160607801886E-2</v>
      </c>
      <c r="U199" s="10">
        <v>4.6425546658229219E-2</v>
      </c>
      <c r="V199" s="7">
        <f t="shared" si="23"/>
        <v>8.5065984496032726E-2</v>
      </c>
      <c r="W199" s="12">
        <v>1.3608523337351885E-2</v>
      </c>
      <c r="X199" s="12">
        <v>2.9910077833368492E-2</v>
      </c>
      <c r="Y199" s="12">
        <v>1.9354879760151458E-2</v>
      </c>
      <c r="Z199" s="12">
        <v>2.2192503565160889E-2</v>
      </c>
    </row>
    <row r="200" spans="1:26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v>126660</v>
      </c>
      <c r="F200" s="1">
        <f t="shared" si="18"/>
        <v>0.49294319179567997</v>
      </c>
      <c r="G200" s="2">
        <f t="shared" si="19"/>
        <v>0.11442204693230355</v>
      </c>
      <c r="H200" s="3">
        <v>4.2346630582919549E-2</v>
      </c>
      <c r="I200" s="3">
        <v>1.3466881706360567E-2</v>
      </c>
      <c r="J200" s="3">
        <v>3.7576004074104066E-2</v>
      </c>
      <c r="K200" s="3">
        <v>2.1032530568919367E-2</v>
      </c>
      <c r="L200" s="5">
        <f t="shared" si="20"/>
        <v>7.2697285490384345E-2</v>
      </c>
      <c r="M200" s="6">
        <v>4.6974166983558684E-2</v>
      </c>
      <c r="N200" s="6">
        <v>1.1546345834347172E-2</v>
      </c>
      <c r="O200" s="6">
        <v>1.4176772672478482E-2</v>
      </c>
      <c r="P200" s="15">
        <f t="shared" si="21"/>
        <v>6.8866142913479977E-2</v>
      </c>
      <c r="Q200" s="14">
        <v>4.1914789394460111E-2</v>
      </c>
      <c r="R200" s="14">
        <v>2.6951353519019859E-2</v>
      </c>
      <c r="S200" s="16">
        <f t="shared" si="22"/>
        <v>0.1021842768185182</v>
      </c>
      <c r="T200" s="10">
        <v>5.3257939533320572E-2</v>
      </c>
      <c r="U200" s="10">
        <v>4.892633728519763E-2</v>
      </c>
      <c r="V200" s="7">
        <f t="shared" si="23"/>
        <v>0.13477343964099389</v>
      </c>
      <c r="W200" s="12">
        <v>2.5367958473090046E-2</v>
      </c>
      <c r="X200" s="12">
        <v>4.3175288608752735E-2</v>
      </c>
      <c r="Y200" s="12">
        <v>3.035061138083027E-2</v>
      </c>
      <c r="Z200" s="12">
        <v>3.5879581178320838E-2</v>
      </c>
    </row>
    <row r="201" spans="1:26" x14ac:dyDescent="0.3">
      <c r="A201">
        <v>27340</v>
      </c>
      <c r="B201" t="s">
        <v>214</v>
      </c>
      <c r="C201">
        <v>34.763109</v>
      </c>
      <c r="D201">
        <v>-77.499469000000005</v>
      </c>
      <c r="E201">
        <v>37500</v>
      </c>
      <c r="F201" s="1">
        <f t="shared" si="18"/>
        <v>0.4870273931504347</v>
      </c>
      <c r="G201" s="2">
        <f t="shared" si="19"/>
        <v>0.1472687372357708</v>
      </c>
      <c r="H201" s="3">
        <v>5.910244544621987E-2</v>
      </c>
      <c r="I201" s="3">
        <v>1.5169096196687604E-2</v>
      </c>
      <c r="J201" s="3">
        <v>4.772421989767231E-2</v>
      </c>
      <c r="K201" s="3">
        <v>2.5272975695191022E-2</v>
      </c>
      <c r="L201" s="5">
        <f t="shared" si="20"/>
        <v>8.4223115750147987E-2</v>
      </c>
      <c r="M201" s="6">
        <v>5.5987276206497093E-2</v>
      </c>
      <c r="N201" s="6">
        <v>1.1461557774587443E-2</v>
      </c>
      <c r="O201" s="6">
        <v>1.677428176906345E-2</v>
      </c>
      <c r="P201" s="15">
        <f t="shared" si="21"/>
        <v>6.9045986627622055E-2</v>
      </c>
      <c r="Q201" s="14">
        <v>3.906003875617458E-2</v>
      </c>
      <c r="R201" s="14">
        <v>2.9985947871447472E-2</v>
      </c>
      <c r="S201" s="16">
        <f t="shared" si="22"/>
        <v>9.774978490802172E-2</v>
      </c>
      <c r="T201" s="10">
        <v>4.6341550127374898E-2</v>
      </c>
      <c r="U201" s="10">
        <v>5.1408234780646829E-2</v>
      </c>
      <c r="V201" s="7">
        <f t="shared" si="23"/>
        <v>8.8739768628872118E-2</v>
      </c>
      <c r="W201" s="12">
        <v>1.4112111049397342E-2</v>
      </c>
      <c r="X201" s="12">
        <v>3.2465178422715332E-2</v>
      </c>
      <c r="Y201" s="12">
        <v>1.9107522064296587E-2</v>
      </c>
      <c r="Z201" s="12">
        <v>2.3054957092462851E-2</v>
      </c>
    </row>
    <row r="202" spans="1:26" x14ac:dyDescent="0.3">
      <c r="A202">
        <v>39580</v>
      </c>
      <c r="B202" t="s">
        <v>215</v>
      </c>
      <c r="C202">
        <v>35.756746</v>
      </c>
      <c r="D202">
        <v>-78.460441000000003</v>
      </c>
      <c r="E202">
        <v>557250</v>
      </c>
      <c r="F202" s="1">
        <f t="shared" si="18"/>
        <v>0.48850077394223124</v>
      </c>
      <c r="G202" s="2">
        <f t="shared" si="19"/>
        <v>0.13148050850710383</v>
      </c>
      <c r="H202" s="3">
        <v>5.078283200048278E-2</v>
      </c>
      <c r="I202" s="3">
        <v>1.4556585640152726E-2</v>
      </c>
      <c r="J202" s="3">
        <v>4.0205352417013979E-2</v>
      </c>
      <c r="K202" s="3">
        <v>2.5935738449454356E-2</v>
      </c>
      <c r="L202" s="5">
        <f t="shared" si="20"/>
        <v>0.11121042166911532</v>
      </c>
      <c r="M202" s="6">
        <v>6.8977385139022171E-2</v>
      </c>
      <c r="N202" s="6">
        <v>2.0702123100291302E-2</v>
      </c>
      <c r="O202" s="6">
        <v>2.1530913429801849E-2</v>
      </c>
      <c r="P202" s="15">
        <f t="shared" si="21"/>
        <v>8.3510736353024168E-2</v>
      </c>
      <c r="Q202" s="14">
        <v>4.4682872618542147E-2</v>
      </c>
      <c r="R202" s="14">
        <v>3.8827863734482021E-2</v>
      </c>
      <c r="S202" s="16">
        <f t="shared" si="22"/>
        <v>7.3583573212750414E-2</v>
      </c>
      <c r="T202" s="10">
        <v>3.5711171315638474E-2</v>
      </c>
      <c r="U202" s="10">
        <v>3.7872401897111947E-2</v>
      </c>
      <c r="V202" s="7">
        <f t="shared" si="23"/>
        <v>8.8715534200237478E-2</v>
      </c>
      <c r="W202" s="12">
        <v>1.7048386958924834E-2</v>
      </c>
      <c r="X202" s="12">
        <v>3.2865734481273549E-2</v>
      </c>
      <c r="Y202" s="12">
        <v>1.8154165302824005E-2</v>
      </c>
      <c r="Z202" s="12">
        <v>2.0647247457215093E-2</v>
      </c>
    </row>
    <row r="203" spans="1:26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v>40700</v>
      </c>
      <c r="F203" s="1">
        <f t="shared" si="18"/>
        <v>0.48993523051077015</v>
      </c>
      <c r="G203" s="2">
        <f t="shared" si="19"/>
        <v>0.12990664607467717</v>
      </c>
      <c r="H203" s="3">
        <v>4.9459675617702148E-2</v>
      </c>
      <c r="I203" s="3">
        <v>1.4497841630459349E-2</v>
      </c>
      <c r="J203" s="3">
        <v>4.2809453574684707E-2</v>
      </c>
      <c r="K203" s="3">
        <v>2.3139675251830957E-2</v>
      </c>
      <c r="L203" s="5">
        <f t="shared" si="20"/>
        <v>8.1324157792239699E-2</v>
      </c>
      <c r="M203" s="6">
        <v>5.3724537890263456E-2</v>
      </c>
      <c r="N203" s="6">
        <v>1.1858832472810251E-2</v>
      </c>
      <c r="O203" s="6">
        <v>1.5740787429165983E-2</v>
      </c>
      <c r="P203" s="15">
        <f t="shared" si="21"/>
        <v>7.1802964842479555E-2</v>
      </c>
      <c r="Q203" s="14">
        <v>4.151704885571398E-2</v>
      </c>
      <c r="R203" s="14">
        <v>3.0285915986765582E-2</v>
      </c>
      <c r="S203" s="16">
        <f t="shared" si="22"/>
        <v>9.6205267204678119E-2</v>
      </c>
      <c r="T203" s="10">
        <v>4.7286704915455016E-2</v>
      </c>
      <c r="U203" s="10">
        <v>4.8918562289223103E-2</v>
      </c>
      <c r="V203" s="7">
        <f t="shared" si="23"/>
        <v>0.11069619459669561</v>
      </c>
      <c r="W203" s="12">
        <v>1.8287526898618869E-2</v>
      </c>
      <c r="X203" s="12">
        <v>4.0603209914458073E-2</v>
      </c>
      <c r="Y203" s="12">
        <v>2.3475778975494233E-2</v>
      </c>
      <c r="Z203" s="12">
        <v>2.8329678808124446E-2</v>
      </c>
    </row>
    <row r="204" spans="1:26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v>109160</v>
      </c>
      <c r="F204" s="1">
        <f t="shared" si="18"/>
        <v>0.48730763768631924</v>
      </c>
      <c r="G204" s="2">
        <f t="shared" si="19"/>
        <v>0.14084910985209509</v>
      </c>
      <c r="H204" s="3">
        <v>5.5484689099121527E-2</v>
      </c>
      <c r="I204" s="3">
        <v>1.5042313708355496E-2</v>
      </c>
      <c r="J204" s="3">
        <v>4.4948737145892412E-2</v>
      </c>
      <c r="K204" s="3">
        <v>2.5373369898725642E-2</v>
      </c>
      <c r="L204" s="5">
        <f t="shared" si="20"/>
        <v>9.4182459360395154E-2</v>
      </c>
      <c r="M204" s="6">
        <v>6.0127651871182387E-2</v>
      </c>
      <c r="N204" s="6">
        <v>1.5385227528496623E-2</v>
      </c>
      <c r="O204" s="6">
        <v>1.8669579960716144E-2</v>
      </c>
      <c r="P204" s="15">
        <f t="shared" si="21"/>
        <v>7.4562864103379062E-2</v>
      </c>
      <c r="Q204" s="14">
        <v>4.1379365114119292E-2</v>
      </c>
      <c r="R204" s="14">
        <v>3.318349898925977E-2</v>
      </c>
      <c r="S204" s="16">
        <f t="shared" si="22"/>
        <v>8.672816083395482E-2</v>
      </c>
      <c r="T204" s="10">
        <v>4.094759704315569E-2</v>
      </c>
      <c r="U204" s="10">
        <v>4.5780563790799131E-2</v>
      </c>
      <c r="V204" s="7">
        <f t="shared" si="23"/>
        <v>9.0985043536495058E-2</v>
      </c>
      <c r="W204" s="12">
        <v>1.5758557094147484E-2</v>
      </c>
      <c r="X204" s="12">
        <v>3.3823227478626539E-2</v>
      </c>
      <c r="Y204" s="12">
        <v>1.9142993340943052E-2</v>
      </c>
      <c r="Z204" s="12">
        <v>2.2260265622777976E-2</v>
      </c>
    </row>
    <row r="205" spans="1:26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v>224810</v>
      </c>
      <c r="F205" s="1">
        <f t="shared" si="18"/>
        <v>0.49007976857833874</v>
      </c>
      <c r="G205" s="2">
        <f t="shared" si="19"/>
        <v>0.13018438424093878</v>
      </c>
      <c r="H205" s="3">
        <v>4.9451527158102825E-2</v>
      </c>
      <c r="I205" s="3">
        <v>1.4251913094431372E-2</v>
      </c>
      <c r="J205" s="3">
        <v>4.2863978686434115E-2</v>
      </c>
      <c r="K205" s="3">
        <v>2.3616965301970473E-2</v>
      </c>
      <c r="L205" s="5">
        <f t="shared" si="20"/>
        <v>9.1785378092888559E-2</v>
      </c>
      <c r="M205" s="6">
        <v>5.8756179751269635E-2</v>
      </c>
      <c r="N205" s="6">
        <v>1.5176720709380278E-2</v>
      </c>
      <c r="O205" s="6">
        <v>1.7852477632238638E-2</v>
      </c>
      <c r="P205" s="15">
        <f t="shared" si="21"/>
        <v>7.851388808820467E-2</v>
      </c>
      <c r="Q205" s="14">
        <v>4.4035578849316956E-2</v>
      </c>
      <c r="R205" s="14">
        <v>3.4478309238887721E-2</v>
      </c>
      <c r="S205" s="16">
        <f t="shared" si="22"/>
        <v>8.7803731489026926E-2</v>
      </c>
      <c r="T205" s="10">
        <v>4.3190276509583944E-2</v>
      </c>
      <c r="U205" s="10">
        <v>4.4613454979442975E-2</v>
      </c>
      <c r="V205" s="7">
        <f t="shared" si="23"/>
        <v>0.10179238666727977</v>
      </c>
      <c r="W205" s="12">
        <v>1.7541859901946195E-2</v>
      </c>
      <c r="X205" s="12">
        <v>3.5595758102371748E-2</v>
      </c>
      <c r="Y205" s="12">
        <v>2.2260922175340123E-2</v>
      </c>
      <c r="Z205" s="12">
        <v>2.6393846487621699E-2</v>
      </c>
    </row>
    <row r="206" spans="1:26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v>54730</v>
      </c>
      <c r="F206" s="1">
        <f t="shared" si="18"/>
        <v>0.4874585979922077</v>
      </c>
      <c r="G206" s="2">
        <f t="shared" si="19"/>
        <v>0.14237796852672305</v>
      </c>
      <c r="H206" s="3">
        <v>5.5953351096064412E-2</v>
      </c>
      <c r="I206" s="3">
        <v>1.4955864849504326E-2</v>
      </c>
      <c r="J206" s="3">
        <v>4.5376508051979805E-2</v>
      </c>
      <c r="K206" s="3">
        <v>2.60922445291745E-2</v>
      </c>
      <c r="L206" s="5">
        <f t="shared" si="20"/>
        <v>0.10260937810464961</v>
      </c>
      <c r="M206" s="6">
        <v>6.7209107219674893E-2</v>
      </c>
      <c r="N206" s="6">
        <v>1.608854854431338E-2</v>
      </c>
      <c r="O206" s="6">
        <v>1.9311722340661336E-2</v>
      </c>
      <c r="P206" s="15">
        <f t="shared" si="21"/>
        <v>7.9041774879791832E-2</v>
      </c>
      <c r="Q206" s="14">
        <v>4.430242601227441E-2</v>
      </c>
      <c r="R206" s="14">
        <v>3.4739348867517415E-2</v>
      </c>
      <c r="S206" s="16">
        <f t="shared" si="22"/>
        <v>8.2095295677877628E-2</v>
      </c>
      <c r="T206" s="10">
        <v>3.8781273905147344E-2</v>
      </c>
      <c r="U206" s="10">
        <v>4.3314021772730291E-2</v>
      </c>
      <c r="V206" s="7">
        <f t="shared" si="23"/>
        <v>8.133418080316554E-2</v>
      </c>
      <c r="W206" s="12">
        <v>1.3720874403277118E-2</v>
      </c>
      <c r="X206" s="12">
        <v>3.0412679420507505E-2</v>
      </c>
      <c r="Y206" s="12">
        <v>1.7118020773357234E-2</v>
      </c>
      <c r="Z206" s="12">
        <v>2.0082606206023694E-2</v>
      </c>
    </row>
    <row r="207" spans="1:26" x14ac:dyDescent="0.3">
      <c r="A207">
        <v>22020</v>
      </c>
      <c r="B207" t="s">
        <v>220</v>
      </c>
      <c r="C207">
        <v>46.914859</v>
      </c>
      <c r="D207">
        <v>-96.960183000000001</v>
      </c>
      <c r="E207">
        <v>116120</v>
      </c>
      <c r="F207" s="1">
        <f t="shared" si="18"/>
        <v>0.48850645452623576</v>
      </c>
      <c r="G207" s="2">
        <f t="shared" si="19"/>
        <v>0.13298055603395442</v>
      </c>
      <c r="H207" s="3">
        <v>5.1999684271917944E-2</v>
      </c>
      <c r="I207" s="3">
        <v>1.3923725247023405E-2</v>
      </c>
      <c r="J207" s="3">
        <v>4.2310536738506814E-2</v>
      </c>
      <c r="K207" s="3">
        <v>2.4746609776506241E-2</v>
      </c>
      <c r="L207" s="5">
        <f t="shared" si="20"/>
        <v>9.8854372703301094E-2</v>
      </c>
      <c r="M207" s="6">
        <v>6.4590837891347883E-2</v>
      </c>
      <c r="N207" s="6">
        <v>1.5821500534089449E-2</v>
      </c>
      <c r="O207" s="6">
        <v>1.8442034277863766E-2</v>
      </c>
      <c r="P207" s="15">
        <f t="shared" si="21"/>
        <v>7.7799165608447157E-2</v>
      </c>
      <c r="Q207" s="14">
        <v>4.3764431539869864E-2</v>
      </c>
      <c r="R207" s="14">
        <v>3.4034734068577287E-2</v>
      </c>
      <c r="S207" s="16">
        <f t="shared" si="22"/>
        <v>8.3577337270723279E-2</v>
      </c>
      <c r="T207" s="10">
        <v>4.1166005940877527E-2</v>
      </c>
      <c r="U207" s="10">
        <v>4.2411331329845744E-2</v>
      </c>
      <c r="V207" s="7">
        <f t="shared" si="23"/>
        <v>9.5295022909809846E-2</v>
      </c>
      <c r="W207" s="12">
        <v>1.6078158500211309E-2</v>
      </c>
      <c r="X207" s="12">
        <v>3.6422723174102001E-2</v>
      </c>
      <c r="Y207" s="12">
        <v>1.9468884467694264E-2</v>
      </c>
      <c r="Z207" s="12">
        <v>2.3325256767802269E-2</v>
      </c>
    </row>
    <row r="208" spans="1:26" x14ac:dyDescent="0.3">
      <c r="A208">
        <v>24220</v>
      </c>
      <c r="B208" t="s">
        <v>221</v>
      </c>
      <c r="C208">
        <v>47.835929</v>
      </c>
      <c r="D208">
        <v>-96.842680999999999</v>
      </c>
      <c r="E208">
        <v>35710</v>
      </c>
      <c r="F208" s="1">
        <f t="shared" si="18"/>
        <v>0.48759020363666616</v>
      </c>
      <c r="G208" s="2">
        <f t="shared" si="19"/>
        <v>0.13743401405234498</v>
      </c>
      <c r="H208" s="3">
        <v>5.3551385681597757E-2</v>
      </c>
      <c r="I208" s="3">
        <v>1.5037931795542938E-2</v>
      </c>
      <c r="J208" s="3">
        <v>4.3666978683068527E-2</v>
      </c>
      <c r="K208" s="3">
        <v>2.5177717892135753E-2</v>
      </c>
      <c r="L208" s="5">
        <f t="shared" si="20"/>
        <v>8.481244937043271E-2</v>
      </c>
      <c r="M208" s="6">
        <v>5.5197479759653771E-2</v>
      </c>
      <c r="N208" s="6">
        <v>1.3021771301048665E-2</v>
      </c>
      <c r="O208" s="6">
        <v>1.6593198309730269E-2</v>
      </c>
      <c r="P208" s="15">
        <f t="shared" si="21"/>
        <v>6.7811947841423553E-2</v>
      </c>
      <c r="Q208" s="14">
        <v>3.9781738112711101E-2</v>
      </c>
      <c r="R208" s="14">
        <v>2.8030209728712448E-2</v>
      </c>
      <c r="S208" s="16">
        <f t="shared" si="22"/>
        <v>9.5156772334093018E-2</v>
      </c>
      <c r="T208" s="10">
        <v>4.5580095628579745E-2</v>
      </c>
      <c r="U208" s="10">
        <v>4.9576676705513273E-2</v>
      </c>
      <c r="V208" s="7">
        <f t="shared" si="23"/>
        <v>0.10237502003837193</v>
      </c>
      <c r="W208" s="12">
        <v>1.749355119778595E-2</v>
      </c>
      <c r="X208" s="12">
        <v>3.6946149948809494E-2</v>
      </c>
      <c r="Y208" s="12">
        <v>2.0808670643232385E-2</v>
      </c>
      <c r="Z208" s="12">
        <v>2.7126648248544109E-2</v>
      </c>
    </row>
    <row r="209" spans="1:26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v>150990</v>
      </c>
      <c r="F209" s="1">
        <f t="shared" si="18"/>
        <v>0.48957385076454996</v>
      </c>
      <c r="G209" s="2">
        <f t="shared" si="19"/>
        <v>0.13103979056428458</v>
      </c>
      <c r="H209" s="3">
        <v>5.1281329251569675E-2</v>
      </c>
      <c r="I209" s="3">
        <v>1.3952901006756177E-2</v>
      </c>
      <c r="J209" s="3">
        <v>4.0198480193250827E-2</v>
      </c>
      <c r="K209" s="3">
        <v>2.5607080112707892E-2</v>
      </c>
      <c r="L209" s="5">
        <f t="shared" si="20"/>
        <v>0.10481496940040588</v>
      </c>
      <c r="M209" s="6">
        <v>6.7814238216940423E-2</v>
      </c>
      <c r="N209" s="6">
        <v>1.7583709476699114E-2</v>
      </c>
      <c r="O209" s="6">
        <v>1.9417021706766343E-2</v>
      </c>
      <c r="P209" s="15">
        <f t="shared" si="21"/>
        <v>8.1388011151881684E-2</v>
      </c>
      <c r="Q209" s="14">
        <v>4.5235756349884852E-2</v>
      </c>
      <c r="R209" s="14">
        <v>3.6152254801996832E-2</v>
      </c>
      <c r="S209" s="16">
        <f t="shared" si="22"/>
        <v>7.7793203011813195E-2</v>
      </c>
      <c r="T209" s="10">
        <v>3.8016921386741537E-2</v>
      </c>
      <c r="U209" s="10">
        <v>3.9776281625071651E-2</v>
      </c>
      <c r="V209" s="7">
        <f t="shared" si="23"/>
        <v>9.45378766361646E-2</v>
      </c>
      <c r="W209" s="12">
        <v>1.6735336109726474E-2</v>
      </c>
      <c r="X209" s="12">
        <v>3.5620646124777923E-2</v>
      </c>
      <c r="Y209" s="12">
        <v>1.9318832697307217E-2</v>
      </c>
      <c r="Z209" s="12">
        <v>2.2863061704352979E-2</v>
      </c>
    </row>
    <row r="210" spans="1:26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v>431290</v>
      </c>
      <c r="F210" s="1">
        <f t="shared" si="18"/>
        <v>0.48900429478743535</v>
      </c>
      <c r="G210" s="2">
        <f t="shared" si="19"/>
        <v>0.13166378231153172</v>
      </c>
      <c r="H210" s="3">
        <v>5.0692526296218135E-2</v>
      </c>
      <c r="I210" s="3">
        <v>1.4199974885416007E-2</v>
      </c>
      <c r="J210" s="3">
        <v>4.0803017783582758E-2</v>
      </c>
      <c r="K210" s="3">
        <v>2.5968263346314826E-2</v>
      </c>
      <c r="L210" s="5">
        <f t="shared" si="20"/>
        <v>0.10416445478386735</v>
      </c>
      <c r="M210" s="6">
        <v>6.6049209033022319E-2</v>
      </c>
      <c r="N210" s="6">
        <v>1.8173503557086319E-2</v>
      </c>
      <c r="O210" s="6">
        <v>1.9941742193758719E-2</v>
      </c>
      <c r="P210" s="15">
        <f t="shared" si="21"/>
        <v>8.0985255916790039E-2</v>
      </c>
      <c r="Q210" s="14">
        <v>4.4546019079807479E-2</v>
      </c>
      <c r="R210" s="14">
        <v>3.6439236836982553E-2</v>
      </c>
      <c r="S210" s="16">
        <f t="shared" si="22"/>
        <v>7.78141076495662E-2</v>
      </c>
      <c r="T210" s="10">
        <v>3.8123837599090368E-2</v>
      </c>
      <c r="U210" s="10">
        <v>3.9690270050475839E-2</v>
      </c>
      <c r="V210" s="7">
        <f t="shared" si="23"/>
        <v>9.4376694125680088E-2</v>
      </c>
      <c r="W210" s="12">
        <v>1.6533956587409349E-2</v>
      </c>
      <c r="X210" s="12">
        <v>3.538906860488978E-2</v>
      </c>
      <c r="Y210" s="12">
        <v>1.9171859912142621E-2</v>
      </c>
      <c r="Z210" s="12">
        <v>2.3281809021238331E-2</v>
      </c>
    </row>
    <row r="211" spans="1:26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v>93110</v>
      </c>
      <c r="F211" s="1">
        <f t="shared" si="18"/>
        <v>0.48981617624150703</v>
      </c>
      <c r="G211" s="2">
        <f t="shared" si="19"/>
        <v>0.13640015357893398</v>
      </c>
      <c r="H211" s="3">
        <v>5.3574076810956515E-2</v>
      </c>
      <c r="I211" s="3">
        <v>1.4738239881014942E-2</v>
      </c>
      <c r="J211" s="3">
        <v>4.1890861851163898E-2</v>
      </c>
      <c r="K211" s="3">
        <v>2.6196975035798622E-2</v>
      </c>
      <c r="L211" s="5">
        <f t="shared" si="20"/>
        <v>0.11075636598216083</v>
      </c>
      <c r="M211" s="6">
        <v>7.2386365313826709E-2</v>
      </c>
      <c r="N211" s="6">
        <v>1.8504233032889929E-2</v>
      </c>
      <c r="O211" s="6">
        <v>1.986576763544419E-2</v>
      </c>
      <c r="P211" s="15">
        <f t="shared" si="21"/>
        <v>8.3071997141103818E-2</v>
      </c>
      <c r="Q211" s="14">
        <v>4.6740421616034436E-2</v>
      </c>
      <c r="R211" s="14">
        <v>3.6331575525069382E-2</v>
      </c>
      <c r="S211" s="16">
        <f t="shared" si="22"/>
        <v>7.4965982461272895E-2</v>
      </c>
      <c r="T211" s="10">
        <v>3.7393231472265295E-2</v>
      </c>
      <c r="U211" s="10">
        <v>3.7572750989007607E-2</v>
      </c>
      <c r="V211" s="7">
        <f t="shared" si="23"/>
        <v>8.4621677078035529E-2</v>
      </c>
      <c r="W211" s="12">
        <v>1.6248415681499404E-2</v>
      </c>
      <c r="X211" s="12">
        <v>3.0000208930623058E-2</v>
      </c>
      <c r="Y211" s="12">
        <v>1.7773890189589924E-2</v>
      </c>
      <c r="Z211" s="12">
        <v>2.0599162276323128E-2</v>
      </c>
    </row>
    <row r="212" spans="1:26" x14ac:dyDescent="0.3">
      <c r="A212">
        <v>12100</v>
      </c>
      <c r="B212" t="s">
        <v>225</v>
      </c>
      <c r="C212">
        <v>39.469355</v>
      </c>
      <c r="D212">
        <v>-74.633758999999998</v>
      </c>
      <c r="E212">
        <v>93470</v>
      </c>
      <c r="F212" s="1">
        <f t="shared" si="18"/>
        <v>0.48627842934623877</v>
      </c>
      <c r="G212" s="2">
        <f t="shared" si="19"/>
        <v>0.14639453149979439</v>
      </c>
      <c r="H212" s="3">
        <v>5.6386603148500282E-2</v>
      </c>
      <c r="I212" s="3">
        <v>1.4251638390835587E-2</v>
      </c>
      <c r="J212" s="3">
        <v>5.0047893343823473E-2</v>
      </c>
      <c r="K212" s="3">
        <v>2.570839661663504E-2</v>
      </c>
      <c r="L212" s="5">
        <f t="shared" si="20"/>
        <v>8.7999649617529124E-2</v>
      </c>
      <c r="M212" s="6">
        <v>5.5932228067286587E-2</v>
      </c>
      <c r="N212" s="6">
        <v>1.383612962777539E-2</v>
      </c>
      <c r="O212" s="6">
        <v>1.8231291922467148E-2</v>
      </c>
      <c r="P212" s="15">
        <f t="shared" si="21"/>
        <v>7.221686880008428E-2</v>
      </c>
      <c r="Q212" s="14">
        <v>4.1597875728633091E-2</v>
      </c>
      <c r="R212" s="14">
        <v>3.0618993071451186E-2</v>
      </c>
      <c r="S212" s="16">
        <f t="shared" si="22"/>
        <v>9.736149455302659E-2</v>
      </c>
      <c r="T212" s="10">
        <v>4.4905191989330358E-2</v>
      </c>
      <c r="U212" s="10">
        <v>5.2456302563696225E-2</v>
      </c>
      <c r="V212" s="7">
        <f t="shared" si="23"/>
        <v>8.2305884875804328E-2</v>
      </c>
      <c r="W212" s="12">
        <v>1.1997378356808475E-2</v>
      </c>
      <c r="X212" s="12">
        <v>3.1878577279177443E-2</v>
      </c>
      <c r="Y212" s="12">
        <v>1.7433179528973143E-2</v>
      </c>
      <c r="Z212" s="12">
        <v>2.0996749710845267E-2</v>
      </c>
    </row>
    <row r="213" spans="1:26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v>27430</v>
      </c>
      <c r="F213" s="1">
        <f t="shared" si="18"/>
        <v>0.4863797326392022</v>
      </c>
      <c r="G213" s="2">
        <f t="shared" si="19"/>
        <v>0.14771279542187224</v>
      </c>
      <c r="H213" s="3">
        <v>5.8974218461399885E-2</v>
      </c>
      <c r="I213" s="3">
        <v>1.5318044000916927E-2</v>
      </c>
      <c r="J213" s="3">
        <v>5.0074054337456382E-2</v>
      </c>
      <c r="K213" s="3">
        <v>2.3346478622099036E-2</v>
      </c>
      <c r="L213" s="5">
        <f t="shared" si="20"/>
        <v>7.618944773978012E-2</v>
      </c>
      <c r="M213" s="6">
        <v>5.1871284444810282E-2</v>
      </c>
      <c r="N213" s="6">
        <v>9.4592349821367924E-3</v>
      </c>
      <c r="O213" s="6">
        <v>1.4858928312833038E-2</v>
      </c>
      <c r="P213" s="15">
        <f t="shared" si="21"/>
        <v>6.4382606897345734E-2</v>
      </c>
      <c r="Q213" s="14">
        <v>3.7784974558826713E-2</v>
      </c>
      <c r="R213" s="14">
        <v>2.6597632338519014E-2</v>
      </c>
      <c r="S213" s="16">
        <f t="shared" si="22"/>
        <v>0.11073097870363385</v>
      </c>
      <c r="T213" s="10">
        <v>5.147879449054444E-2</v>
      </c>
      <c r="U213" s="10">
        <v>5.9252184213089421E-2</v>
      </c>
      <c r="V213" s="7">
        <f t="shared" si="23"/>
        <v>8.7363903876570295E-2</v>
      </c>
      <c r="W213" s="12">
        <v>1.221622002266807E-2</v>
      </c>
      <c r="X213" s="12">
        <v>3.2633066794217451E-2</v>
      </c>
      <c r="Y213" s="12">
        <v>1.8241857749928717E-2</v>
      </c>
      <c r="Z213" s="12">
        <v>2.4272759309756056E-2</v>
      </c>
    </row>
    <row r="214" spans="1:26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v>186260</v>
      </c>
      <c r="F214" s="1">
        <f t="shared" si="18"/>
        <v>0.48917321114548329</v>
      </c>
      <c r="G214" s="2">
        <f t="shared" si="19"/>
        <v>0.12849106462020043</v>
      </c>
      <c r="H214" s="3">
        <v>4.900929446969899E-2</v>
      </c>
      <c r="I214" s="3">
        <v>1.3904582389413903E-2</v>
      </c>
      <c r="J214" s="3">
        <v>3.8243376720348624E-2</v>
      </c>
      <c r="K214" s="3">
        <v>2.7333811040738926E-2</v>
      </c>
      <c r="L214" s="5">
        <f t="shared" si="20"/>
        <v>0.12407809742922943</v>
      </c>
      <c r="M214" s="6">
        <v>7.7112449836980221E-2</v>
      </c>
      <c r="N214" s="6">
        <v>2.3280011751177443E-2</v>
      </c>
      <c r="O214" s="6">
        <v>2.3685635841071771E-2</v>
      </c>
      <c r="P214" s="15">
        <f t="shared" si="21"/>
        <v>9.2403377528321146E-2</v>
      </c>
      <c r="Q214" s="14">
        <v>4.8332526905878644E-2</v>
      </c>
      <c r="R214" s="14">
        <v>4.4070850622442509E-2</v>
      </c>
      <c r="S214" s="16">
        <f t="shared" si="22"/>
        <v>6.640867590634339E-2</v>
      </c>
      <c r="T214" s="10">
        <v>3.2841947871502034E-2</v>
      </c>
      <c r="U214" s="10">
        <v>3.3566728034841356E-2</v>
      </c>
      <c r="V214" s="7">
        <f t="shared" si="23"/>
        <v>7.7791995661388891E-2</v>
      </c>
      <c r="W214" s="12">
        <v>1.3499577821549482E-2</v>
      </c>
      <c r="X214" s="12">
        <v>2.9016302320468642E-2</v>
      </c>
      <c r="Y214" s="12">
        <v>1.7133792438663469E-2</v>
      </c>
      <c r="Z214" s="12">
        <v>1.8142323080707297E-2</v>
      </c>
    </row>
    <row r="215" spans="1:26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v>47400</v>
      </c>
      <c r="F215" s="1">
        <f t="shared" si="18"/>
        <v>0.48985002977691749</v>
      </c>
      <c r="G215" s="2">
        <f t="shared" si="19"/>
        <v>0.12548724233667025</v>
      </c>
      <c r="H215" s="3">
        <v>4.5755484708920699E-2</v>
      </c>
      <c r="I215" s="3">
        <v>1.4579188365256221E-2</v>
      </c>
      <c r="J215" s="3">
        <v>4.3914652731090742E-2</v>
      </c>
      <c r="K215" s="3">
        <v>2.1237916531402591E-2</v>
      </c>
      <c r="L215" s="5">
        <f t="shared" si="20"/>
        <v>7.6168233909473138E-2</v>
      </c>
      <c r="M215" s="6">
        <v>4.9843811275863938E-2</v>
      </c>
      <c r="N215" s="6">
        <v>1.1014320490803491E-2</v>
      </c>
      <c r="O215" s="6">
        <v>1.5310102142805712E-2</v>
      </c>
      <c r="P215" s="15">
        <f t="shared" si="21"/>
        <v>7.0483350752401308E-2</v>
      </c>
      <c r="Q215" s="14">
        <v>4.3119082161166319E-2</v>
      </c>
      <c r="R215" s="14">
        <v>2.7364268591234985E-2</v>
      </c>
      <c r="S215" s="16">
        <f t="shared" si="22"/>
        <v>9.7855066392423723E-2</v>
      </c>
      <c r="T215" s="10">
        <v>4.7589053224696282E-2</v>
      </c>
      <c r="U215" s="10">
        <v>5.0266013167727441E-2</v>
      </c>
      <c r="V215" s="7">
        <f t="shared" si="23"/>
        <v>0.11985613638594908</v>
      </c>
      <c r="W215" s="12">
        <v>1.699852720976959E-2</v>
      </c>
      <c r="X215" s="12">
        <v>4.8399031118696603E-2</v>
      </c>
      <c r="Y215" s="12">
        <v>2.4053482709562077E-2</v>
      </c>
      <c r="Z215" s="12">
        <v>3.0405095347920803E-2</v>
      </c>
    </row>
    <row r="216" spans="1:26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v>330360</v>
      </c>
      <c r="F216" s="1">
        <f t="shared" si="18"/>
        <v>0.48791388648934997</v>
      </c>
      <c r="G216" s="2">
        <f t="shared" si="19"/>
        <v>0.13909986519209339</v>
      </c>
      <c r="H216" s="3">
        <v>5.4304125121564628E-2</v>
      </c>
      <c r="I216" s="3">
        <v>1.4082111864256378E-2</v>
      </c>
      <c r="J216" s="3">
        <v>4.4601101855109411E-2</v>
      </c>
      <c r="K216" s="3">
        <v>2.6112526351162943E-2</v>
      </c>
      <c r="L216" s="5">
        <f t="shared" si="20"/>
        <v>0.1022180530051563</v>
      </c>
      <c r="M216" s="6">
        <v>6.6907431480941984E-2</v>
      </c>
      <c r="N216" s="6">
        <v>1.6681248997847835E-2</v>
      </c>
      <c r="O216" s="6">
        <v>1.8629372526366487E-2</v>
      </c>
      <c r="P216" s="15">
        <f t="shared" si="21"/>
        <v>8.0676656657794596E-2</v>
      </c>
      <c r="Q216" s="14">
        <v>4.41508944298711E-2</v>
      </c>
      <c r="R216" s="14">
        <v>3.6525762227923496E-2</v>
      </c>
      <c r="S216" s="16">
        <f t="shared" si="22"/>
        <v>7.9724770552072735E-2</v>
      </c>
      <c r="T216" s="10">
        <v>3.8014429159515181E-2</v>
      </c>
      <c r="U216" s="10">
        <v>4.1710341392557554E-2</v>
      </c>
      <c r="V216" s="7">
        <f t="shared" si="23"/>
        <v>8.6194541082232942E-2</v>
      </c>
      <c r="W216" s="12">
        <v>1.5043781236089461E-2</v>
      </c>
      <c r="X216" s="12">
        <v>3.1351152701610902E-2</v>
      </c>
      <c r="Y216" s="12">
        <v>1.873544398041441E-2</v>
      </c>
      <c r="Z216" s="12">
        <v>2.1064163164118171E-2</v>
      </c>
    </row>
    <row r="217" spans="1:26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v>35490</v>
      </c>
      <c r="F217" s="1">
        <f t="shared" si="18"/>
        <v>0.48832994390129025</v>
      </c>
      <c r="G217" s="2">
        <f t="shared" si="19"/>
        <v>0.13306253330823645</v>
      </c>
      <c r="H217" s="3">
        <v>5.0561028836923101E-2</v>
      </c>
      <c r="I217" s="3">
        <v>1.4599869521652518E-2</v>
      </c>
      <c r="J217" s="3">
        <v>4.4544488935179691E-2</v>
      </c>
      <c r="K217" s="3">
        <v>2.3357146014481137E-2</v>
      </c>
      <c r="L217" s="5">
        <f t="shared" si="20"/>
        <v>7.8526985319464046E-2</v>
      </c>
      <c r="M217" s="6">
        <v>5.2849134025784422E-2</v>
      </c>
      <c r="N217" s="6">
        <v>1.1462665224458693E-2</v>
      </c>
      <c r="O217" s="6">
        <v>1.4215186069220927E-2</v>
      </c>
      <c r="P217" s="15">
        <f t="shared" si="21"/>
        <v>6.6751188664447708E-2</v>
      </c>
      <c r="Q217" s="14">
        <v>3.9120042584942276E-2</v>
      </c>
      <c r="R217" s="14">
        <v>2.7631146079505425E-2</v>
      </c>
      <c r="S217" s="16">
        <f t="shared" si="22"/>
        <v>9.4444179799463762E-2</v>
      </c>
      <c r="T217" s="10">
        <v>4.492268218737918E-2</v>
      </c>
      <c r="U217" s="10">
        <v>4.9521497612084575E-2</v>
      </c>
      <c r="V217" s="7">
        <f t="shared" si="23"/>
        <v>0.11554505680967825</v>
      </c>
      <c r="W217" s="12">
        <v>1.8893802345405213E-2</v>
      </c>
      <c r="X217" s="12">
        <v>4.3894065967510318E-2</v>
      </c>
      <c r="Y217" s="12">
        <v>2.3211654568558778E-2</v>
      </c>
      <c r="Z217" s="12">
        <v>2.954553392820394E-2</v>
      </c>
    </row>
    <row r="218" spans="1:26" x14ac:dyDescent="0.3">
      <c r="A218">
        <v>29740</v>
      </c>
      <c r="B218" t="s">
        <v>231</v>
      </c>
      <c r="C218">
        <v>32.349919</v>
      </c>
      <c r="D218">
        <v>-106.834968</v>
      </c>
      <c r="E218">
        <v>55810</v>
      </c>
      <c r="F218" s="1">
        <f t="shared" si="18"/>
        <v>0.48617281880215257</v>
      </c>
      <c r="G218" s="2">
        <f t="shared" si="19"/>
        <v>0.14001276891600672</v>
      </c>
      <c r="H218" s="3">
        <v>5.3395136549122507E-2</v>
      </c>
      <c r="I218" s="3">
        <v>1.3961208286831761E-2</v>
      </c>
      <c r="J218" s="3">
        <v>4.8436364662584254E-2</v>
      </c>
      <c r="K218" s="3">
        <v>2.4220059417468201E-2</v>
      </c>
      <c r="L218" s="5">
        <f t="shared" si="20"/>
        <v>9.7170714827030824E-2</v>
      </c>
      <c r="M218" s="6">
        <v>6.3822076635511676E-2</v>
      </c>
      <c r="N218" s="6">
        <v>1.5288058599412187E-2</v>
      </c>
      <c r="O218" s="6">
        <v>1.8060579592106975E-2</v>
      </c>
      <c r="P218" s="15">
        <f t="shared" si="21"/>
        <v>7.5950528247047261E-2</v>
      </c>
      <c r="Q218" s="14">
        <v>4.2612919845426242E-2</v>
      </c>
      <c r="R218" s="14">
        <v>3.3337608401621019E-2</v>
      </c>
      <c r="S218" s="16">
        <f t="shared" si="22"/>
        <v>8.7924210754414797E-2</v>
      </c>
      <c r="T218" s="10">
        <v>4.124314344738686E-2</v>
      </c>
      <c r="U218" s="10">
        <v>4.6681067307027937E-2</v>
      </c>
      <c r="V218" s="7">
        <f t="shared" si="23"/>
        <v>8.5114596057652953E-2</v>
      </c>
      <c r="W218" s="12">
        <v>1.4018550278749453E-2</v>
      </c>
      <c r="X218" s="12">
        <v>3.1052046430592905E-2</v>
      </c>
      <c r="Y218" s="12">
        <v>1.8871284152535944E-2</v>
      </c>
      <c r="Z218" s="12">
        <v>2.1172715195774659E-2</v>
      </c>
    </row>
    <row r="219" spans="1:26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v>49000</v>
      </c>
      <c r="F219" s="1">
        <f t="shared" si="18"/>
        <v>0.48589244072310367</v>
      </c>
      <c r="G219" s="2">
        <f t="shared" si="19"/>
        <v>0.14668448654329475</v>
      </c>
      <c r="H219" s="3">
        <v>5.8529052678333561E-2</v>
      </c>
      <c r="I219" s="3">
        <v>1.5441903541840466E-2</v>
      </c>
      <c r="J219" s="3">
        <v>4.4426300352048212E-2</v>
      </c>
      <c r="K219" s="3">
        <v>2.8287229971072511E-2</v>
      </c>
      <c r="L219" s="5">
        <f t="shared" si="20"/>
        <v>0.10534490282573163</v>
      </c>
      <c r="M219" s="6">
        <v>6.6982251602892257E-2</v>
      </c>
      <c r="N219" s="6">
        <v>1.7858778575318063E-2</v>
      </c>
      <c r="O219" s="6">
        <v>2.0503872647521303E-2</v>
      </c>
      <c r="P219" s="15">
        <f t="shared" si="21"/>
        <v>7.6370267846504636E-2</v>
      </c>
      <c r="Q219" s="14">
        <v>4.1275884206803809E-2</v>
      </c>
      <c r="R219" s="14">
        <v>3.5094383639700827E-2</v>
      </c>
      <c r="S219" s="16">
        <f t="shared" si="22"/>
        <v>8.2849239342978623E-2</v>
      </c>
      <c r="T219" s="10">
        <v>3.8265765011340429E-2</v>
      </c>
      <c r="U219" s="10">
        <v>4.4583474331638194E-2</v>
      </c>
      <c r="V219" s="7">
        <f t="shared" si="23"/>
        <v>7.4643544164594094E-2</v>
      </c>
      <c r="W219" s="12">
        <v>1.1954015754077882E-2</v>
      </c>
      <c r="X219" s="12">
        <v>2.6837560841038274E-2</v>
      </c>
      <c r="Y219" s="12">
        <v>1.68807309032021E-2</v>
      </c>
      <c r="Z219" s="12">
        <v>1.8971236666275839E-2</v>
      </c>
    </row>
    <row r="220" spans="1:26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v>20520</v>
      </c>
      <c r="F220" s="1">
        <f t="shared" si="18"/>
        <v>0.49179330216114936</v>
      </c>
      <c r="G220" s="2">
        <f t="shared" si="19"/>
        <v>0.13394183024687942</v>
      </c>
      <c r="H220" s="3">
        <v>5.1880289074706279E-2</v>
      </c>
      <c r="I220" s="3">
        <v>1.5184523937947354E-2</v>
      </c>
      <c r="J220" s="3">
        <v>4.024806642082833E-2</v>
      </c>
      <c r="K220" s="3">
        <v>2.6628950813397455E-2</v>
      </c>
      <c r="L220" s="5">
        <f t="shared" si="20"/>
        <v>0.10377721490327911</v>
      </c>
      <c r="M220" s="6">
        <v>7.0307025325846845E-2</v>
      </c>
      <c r="N220" s="6">
        <v>1.6794733468118852E-2</v>
      </c>
      <c r="O220" s="6">
        <v>1.6675456109313407E-2</v>
      </c>
      <c r="P220" s="15">
        <f t="shared" si="21"/>
        <v>8.2306465446920052E-2</v>
      </c>
      <c r="Q220" s="14">
        <v>4.7034234735037324E-2</v>
      </c>
      <c r="R220" s="14">
        <v>3.5272230711882721E-2</v>
      </c>
      <c r="S220" s="16">
        <f t="shared" si="22"/>
        <v>8.1579930967587727E-2</v>
      </c>
      <c r="T220" s="10">
        <v>3.959606952074736E-2</v>
      </c>
      <c r="U220" s="10">
        <v>4.1983861446840361E-2</v>
      </c>
      <c r="V220" s="7">
        <f t="shared" si="23"/>
        <v>9.0187860596483094E-2</v>
      </c>
      <c r="W220" s="12">
        <v>1.7460714885642648E-2</v>
      </c>
      <c r="X220" s="12">
        <v>2.9506198073960512E-2</v>
      </c>
      <c r="Y220" s="12">
        <v>2.030171562813305E-2</v>
      </c>
      <c r="Z220" s="12">
        <v>2.2919232008746872E-2</v>
      </c>
    </row>
    <row r="221" spans="1:26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v>803310</v>
      </c>
      <c r="F221" s="1">
        <f t="shared" si="18"/>
        <v>0.48824385226760392</v>
      </c>
      <c r="G221" s="2">
        <f t="shared" si="19"/>
        <v>0.13644553680005481</v>
      </c>
      <c r="H221" s="3">
        <v>5.2309965734257474E-2</v>
      </c>
      <c r="I221" s="3">
        <v>1.387498515744295E-2</v>
      </c>
      <c r="J221" s="3">
        <v>4.5725164217251042E-2</v>
      </c>
      <c r="K221" s="3">
        <v>2.4535421691103346E-2</v>
      </c>
      <c r="L221" s="5">
        <f t="shared" si="20"/>
        <v>8.4606714640360417E-2</v>
      </c>
      <c r="M221" s="6">
        <v>5.5912099596756561E-2</v>
      </c>
      <c r="N221" s="6">
        <v>1.2716755946493746E-2</v>
      </c>
      <c r="O221" s="6">
        <v>1.5977859097110112E-2</v>
      </c>
      <c r="P221" s="15">
        <f t="shared" si="21"/>
        <v>7.1262764197086964E-2</v>
      </c>
      <c r="Q221" s="14">
        <v>4.1089004833334962E-2</v>
      </c>
      <c r="R221" s="14">
        <v>3.0173759363752002E-2</v>
      </c>
      <c r="S221" s="16">
        <f t="shared" si="22"/>
        <v>0.10137891100807875</v>
      </c>
      <c r="T221" s="10">
        <v>4.7353168647660267E-2</v>
      </c>
      <c r="U221" s="10">
        <v>5.4025742360418481E-2</v>
      </c>
      <c r="V221" s="7">
        <f t="shared" si="23"/>
        <v>9.4549925622023037E-2</v>
      </c>
      <c r="W221" s="12">
        <v>1.4624707459100772E-2</v>
      </c>
      <c r="X221" s="12">
        <v>3.6625062927487871E-2</v>
      </c>
      <c r="Y221" s="12">
        <v>1.9697035535616532E-2</v>
      </c>
      <c r="Z221" s="12">
        <v>2.3603119699817859E-2</v>
      </c>
    </row>
    <row r="222" spans="1:26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v>189760</v>
      </c>
      <c r="F222" s="1">
        <f t="shared" si="18"/>
        <v>0.4899462669606296</v>
      </c>
      <c r="G222" s="2">
        <f t="shared" si="19"/>
        <v>0.12643378153587576</v>
      </c>
      <c r="H222" s="3">
        <v>4.7993654576388878E-2</v>
      </c>
      <c r="I222" s="3">
        <v>1.4434223854084223E-2</v>
      </c>
      <c r="J222" s="3">
        <v>3.9503505037656532E-2</v>
      </c>
      <c r="K222" s="3">
        <v>2.4502398067746119E-2</v>
      </c>
      <c r="L222" s="5">
        <f t="shared" si="20"/>
        <v>8.837751658513536E-2</v>
      </c>
      <c r="M222" s="6">
        <v>5.8201971993737153E-2</v>
      </c>
      <c r="N222" s="6">
        <v>1.4159529546945259E-2</v>
      </c>
      <c r="O222" s="6">
        <v>1.6016015044452946E-2</v>
      </c>
      <c r="P222" s="15">
        <f t="shared" si="21"/>
        <v>7.2827066265892373E-2</v>
      </c>
      <c r="Q222" s="14">
        <v>4.1733446000599944E-2</v>
      </c>
      <c r="R222" s="14">
        <v>3.1093620265292426E-2</v>
      </c>
      <c r="S222" s="16">
        <f t="shared" si="22"/>
        <v>9.493310102453266E-2</v>
      </c>
      <c r="T222" s="10">
        <v>4.6496011639719184E-2</v>
      </c>
      <c r="U222" s="10">
        <v>4.8437089384813475E-2</v>
      </c>
      <c r="V222" s="7">
        <f t="shared" si="23"/>
        <v>0.10737480154919345</v>
      </c>
      <c r="W222" s="12">
        <v>1.7128312657506032E-2</v>
      </c>
      <c r="X222" s="12">
        <v>4.2793923808893325E-2</v>
      </c>
      <c r="Y222" s="12">
        <v>2.1129082596926002E-2</v>
      </c>
      <c r="Z222" s="12">
        <v>2.6323482485868091E-2</v>
      </c>
    </row>
    <row r="223" spans="1:26" x14ac:dyDescent="0.3">
      <c r="A223">
        <v>10580</v>
      </c>
      <c r="B223" t="s">
        <v>236</v>
      </c>
      <c r="C223">
        <v>42.78792</v>
      </c>
      <c r="D223">
        <v>-73.942347999999996</v>
      </c>
      <c r="E223">
        <v>376820</v>
      </c>
      <c r="F223" s="1">
        <f t="shared" si="18"/>
        <v>0.48797802785648825</v>
      </c>
      <c r="G223" s="2">
        <f t="shared" si="19"/>
        <v>0.13443633249560738</v>
      </c>
      <c r="H223" s="3">
        <v>5.196922796734775E-2</v>
      </c>
      <c r="I223" s="3">
        <v>1.4280659158235199E-2</v>
      </c>
      <c r="J223" s="3">
        <v>4.1669084031300714E-2</v>
      </c>
      <c r="K223" s="3">
        <v>2.6517361338723695E-2</v>
      </c>
      <c r="L223" s="5">
        <f t="shared" si="20"/>
        <v>0.11394224046835132</v>
      </c>
      <c r="M223" s="6">
        <v>7.2394093058804565E-2</v>
      </c>
      <c r="N223" s="6">
        <v>2.0045678998912891E-2</v>
      </c>
      <c r="O223" s="6">
        <v>2.1502468410633861E-2</v>
      </c>
      <c r="P223" s="15">
        <f t="shared" si="21"/>
        <v>8.4309605909292373E-2</v>
      </c>
      <c r="Q223" s="14">
        <v>4.5575128699298174E-2</v>
      </c>
      <c r="R223" s="14">
        <v>3.8734477209994199E-2</v>
      </c>
      <c r="S223" s="16">
        <f t="shared" si="22"/>
        <v>7.2284292707163661E-2</v>
      </c>
      <c r="T223" s="10">
        <v>3.5226192481606022E-2</v>
      </c>
      <c r="U223" s="10">
        <v>3.7058100225557632E-2</v>
      </c>
      <c r="V223" s="7">
        <f t="shared" si="23"/>
        <v>8.3005556276073547E-2</v>
      </c>
      <c r="W223" s="12">
        <v>1.5554314501453744E-2</v>
      </c>
      <c r="X223" s="12">
        <v>2.9528968023206124E-2</v>
      </c>
      <c r="Y223" s="12">
        <v>1.7607213133624233E-2</v>
      </c>
      <c r="Z223" s="12">
        <v>2.0315060617789444E-2</v>
      </c>
    </row>
    <row r="224" spans="1:26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v>78630</v>
      </c>
      <c r="F224" s="1">
        <f t="shared" si="18"/>
        <v>0.48860209228588092</v>
      </c>
      <c r="G224" s="2">
        <f t="shared" si="19"/>
        <v>0.13397569606925799</v>
      </c>
      <c r="H224" s="3">
        <v>5.0565105516617422E-2</v>
      </c>
      <c r="I224" s="3">
        <v>1.4757603221763189E-2</v>
      </c>
      <c r="J224" s="3">
        <v>4.4132484823262527E-2</v>
      </c>
      <c r="K224" s="3">
        <v>2.4520502507614842E-2</v>
      </c>
      <c r="L224" s="5">
        <f t="shared" si="20"/>
        <v>9.7696158737146904E-2</v>
      </c>
      <c r="M224" s="6">
        <v>6.3014789175577318E-2</v>
      </c>
      <c r="N224" s="6">
        <v>1.608611239613577E-2</v>
      </c>
      <c r="O224" s="6">
        <v>1.8595257165433816E-2</v>
      </c>
      <c r="P224" s="15">
        <f t="shared" si="21"/>
        <v>7.7543636685571363E-2</v>
      </c>
      <c r="Q224" s="14">
        <v>4.4226041669251925E-2</v>
      </c>
      <c r="R224" s="14">
        <v>3.3317595016319437E-2</v>
      </c>
      <c r="S224" s="16">
        <f t="shared" si="22"/>
        <v>8.5015850471388266E-2</v>
      </c>
      <c r="T224" s="10">
        <v>4.1914312989998988E-2</v>
      </c>
      <c r="U224" s="10">
        <v>4.3101537481389278E-2</v>
      </c>
      <c r="V224" s="7">
        <f t="shared" si="23"/>
        <v>9.437075032251642E-2</v>
      </c>
      <c r="W224" s="12">
        <v>1.6814276428701879E-2</v>
      </c>
      <c r="X224" s="12">
        <v>3.2870332569755453E-2</v>
      </c>
      <c r="Y224" s="12">
        <v>2.0435727123416771E-2</v>
      </c>
      <c r="Z224" s="12">
        <v>2.4250414200642324E-2</v>
      </c>
    </row>
    <row r="225" spans="1:26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v>451840</v>
      </c>
      <c r="F225" s="1">
        <f t="shared" si="18"/>
        <v>0.48837584030679182</v>
      </c>
      <c r="G225" s="2">
        <f t="shared" si="19"/>
        <v>0.13602291970574071</v>
      </c>
      <c r="H225" s="3">
        <v>5.2549968587759677E-2</v>
      </c>
      <c r="I225" s="3">
        <v>1.4016359053887626E-2</v>
      </c>
      <c r="J225" s="3">
        <v>4.3816954409907384E-2</v>
      </c>
      <c r="K225" s="3">
        <v>2.5639637654186025E-2</v>
      </c>
      <c r="L225" s="5">
        <f t="shared" si="20"/>
        <v>0.10287343765918328</v>
      </c>
      <c r="M225" s="6">
        <v>6.6191605971309547E-2</v>
      </c>
      <c r="N225" s="6">
        <v>1.6830580703668663E-2</v>
      </c>
      <c r="O225" s="6">
        <v>1.9851250984205069E-2</v>
      </c>
      <c r="P225" s="15">
        <f t="shared" si="21"/>
        <v>7.9743638777264605E-2</v>
      </c>
      <c r="Q225" s="14">
        <v>4.4480667057965363E-2</v>
      </c>
      <c r="R225" s="14">
        <v>3.5262971719299242E-2</v>
      </c>
      <c r="S225" s="16">
        <f t="shared" si="22"/>
        <v>7.9470278230535735E-2</v>
      </c>
      <c r="T225" s="10">
        <v>3.8776694770555724E-2</v>
      </c>
      <c r="U225" s="10">
        <v>4.0693583459980018E-2</v>
      </c>
      <c r="V225" s="7">
        <f t="shared" si="23"/>
        <v>9.0265565934067496E-2</v>
      </c>
      <c r="W225" s="12">
        <v>1.6071664877916371E-2</v>
      </c>
      <c r="X225" s="12">
        <v>3.159530677225926E-2</v>
      </c>
      <c r="Y225" s="12">
        <v>1.9530021272934329E-2</v>
      </c>
      <c r="Z225" s="12">
        <v>2.3068573010957539E-2</v>
      </c>
    </row>
    <row r="226" spans="1:26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v>25270</v>
      </c>
      <c r="F226" s="1">
        <f t="shared" si="18"/>
        <v>0.48789843237708252</v>
      </c>
      <c r="G226" s="2">
        <f t="shared" si="19"/>
        <v>0.14403215991617313</v>
      </c>
      <c r="H226" s="3">
        <v>5.5976377186083198E-2</v>
      </c>
      <c r="I226" s="3">
        <v>1.528902060900612E-2</v>
      </c>
      <c r="J226" s="3">
        <v>4.9149704040088428E-2</v>
      </c>
      <c r="K226" s="3">
        <v>2.3617058080995377E-2</v>
      </c>
      <c r="L226" s="5">
        <f t="shared" si="20"/>
        <v>8.1509181979323289E-2</v>
      </c>
      <c r="M226" s="6">
        <v>5.3417648113821319E-2</v>
      </c>
      <c r="N226" s="6">
        <v>1.1671260702361503E-2</v>
      </c>
      <c r="O226" s="6">
        <v>1.6420273163140469E-2</v>
      </c>
      <c r="P226" s="15">
        <f t="shared" si="21"/>
        <v>7.0455388625394522E-2</v>
      </c>
      <c r="Q226" s="14">
        <v>4.2177989207078985E-2</v>
      </c>
      <c r="R226" s="14">
        <v>2.827739941831554E-2</v>
      </c>
      <c r="S226" s="16">
        <f t="shared" si="22"/>
        <v>9.4991782935682584E-2</v>
      </c>
      <c r="T226" s="10">
        <v>4.5696562941596588E-2</v>
      </c>
      <c r="U226" s="10">
        <v>4.9295219994085995E-2</v>
      </c>
      <c r="V226" s="7">
        <f t="shared" si="23"/>
        <v>9.6909918920509028E-2</v>
      </c>
      <c r="W226" s="12">
        <v>1.6419112584711171E-2</v>
      </c>
      <c r="X226" s="12">
        <v>3.3130806157351575E-2</v>
      </c>
      <c r="Y226" s="12">
        <v>2.1427894185167877E-2</v>
      </c>
      <c r="Z226" s="12">
        <v>2.5932105993278397E-2</v>
      </c>
    </row>
    <row r="227" spans="1:26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v>38740</v>
      </c>
      <c r="F227" s="1">
        <f t="shared" si="18"/>
        <v>0.4877878332937739</v>
      </c>
      <c r="G227" s="2">
        <f t="shared" si="19"/>
        <v>0.13796766063937926</v>
      </c>
      <c r="H227" s="3">
        <v>5.2001912916808217E-2</v>
      </c>
      <c r="I227" s="3">
        <v>1.4176376831975384E-2</v>
      </c>
      <c r="J227" s="3">
        <v>4.6878021860933601E-2</v>
      </c>
      <c r="K227" s="3">
        <v>2.491134902966205E-2</v>
      </c>
      <c r="L227" s="5">
        <f t="shared" si="20"/>
        <v>8.6056581121001799E-2</v>
      </c>
      <c r="M227" s="6">
        <v>5.5573843110449668E-2</v>
      </c>
      <c r="N227" s="6">
        <v>1.3368423893110836E-2</v>
      </c>
      <c r="O227" s="6">
        <v>1.7114314117441298E-2</v>
      </c>
      <c r="P227" s="15">
        <f t="shared" si="21"/>
        <v>7.3703074704056848E-2</v>
      </c>
      <c r="Q227" s="14">
        <v>4.2335328973559488E-2</v>
      </c>
      <c r="R227" s="14">
        <v>3.1367745730497366E-2</v>
      </c>
      <c r="S227" s="16">
        <f t="shared" si="22"/>
        <v>9.1359666051052987E-2</v>
      </c>
      <c r="T227" s="10">
        <v>4.3399826888476906E-2</v>
      </c>
      <c r="U227" s="10">
        <v>4.7959839162576082E-2</v>
      </c>
      <c r="V227" s="7">
        <f t="shared" si="23"/>
        <v>9.8700850778283028E-2</v>
      </c>
      <c r="W227" s="12">
        <v>1.6211965126527818E-2</v>
      </c>
      <c r="X227" s="12">
        <v>3.5128218600264827E-2</v>
      </c>
      <c r="Y227" s="12">
        <v>2.1268035469327717E-2</v>
      </c>
      <c r="Z227" s="12">
        <v>2.6092631582162677E-2</v>
      </c>
    </row>
    <row r="228" spans="1:26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v>33170</v>
      </c>
      <c r="F228" s="1">
        <f t="shared" si="18"/>
        <v>0.48615024289142267</v>
      </c>
      <c r="G228" s="2">
        <f t="shared" si="19"/>
        <v>0.1406857523126874</v>
      </c>
      <c r="H228" s="3">
        <v>5.5475663065873163E-2</v>
      </c>
      <c r="I228" s="3">
        <v>1.5385692487184086E-2</v>
      </c>
      <c r="J228" s="3">
        <v>4.2262483621928595E-2</v>
      </c>
      <c r="K228" s="3">
        <v>2.7561913137701559E-2</v>
      </c>
      <c r="L228" s="5">
        <f t="shared" si="20"/>
        <v>0.12088710863446567</v>
      </c>
      <c r="M228" s="6">
        <v>7.8822036158728223E-2</v>
      </c>
      <c r="N228" s="6">
        <v>1.9744816523003011E-2</v>
      </c>
      <c r="O228" s="6">
        <v>2.2320255952734423E-2</v>
      </c>
      <c r="P228" s="15">
        <f t="shared" si="21"/>
        <v>8.0383127143541469E-2</v>
      </c>
      <c r="Q228" s="14">
        <v>4.4867304615584004E-2</v>
      </c>
      <c r="R228" s="14">
        <v>3.5515822527957465E-2</v>
      </c>
      <c r="S228" s="16">
        <f t="shared" si="22"/>
        <v>7.6126962531825437E-2</v>
      </c>
      <c r="T228" s="10">
        <v>3.5629196933220059E-2</v>
      </c>
      <c r="U228" s="10">
        <v>4.0497765598605379E-2</v>
      </c>
      <c r="V228" s="7">
        <f t="shared" si="23"/>
        <v>6.8067292268902707E-2</v>
      </c>
      <c r="W228" s="12">
        <v>1.3358996819401878E-2</v>
      </c>
      <c r="X228" s="12">
        <v>2.250299677372718E-2</v>
      </c>
      <c r="Y228" s="12">
        <v>1.4920630970458081E-2</v>
      </c>
      <c r="Z228" s="12">
        <v>1.728466770531557E-2</v>
      </c>
    </row>
    <row r="229" spans="1:26" x14ac:dyDescent="0.3">
      <c r="A229">
        <v>28740</v>
      </c>
      <c r="B229" t="s">
        <v>242</v>
      </c>
      <c r="C229">
        <v>41.947212</v>
      </c>
      <c r="D229">
        <v>-74.265457999999995</v>
      </c>
      <c r="E229">
        <v>45480</v>
      </c>
      <c r="F229" s="1">
        <f t="shared" si="18"/>
        <v>0.48588598989814069</v>
      </c>
      <c r="G229" s="2">
        <f t="shared" si="19"/>
        <v>0.14694941504262093</v>
      </c>
      <c r="H229" s="3">
        <v>5.7889220963762297E-2</v>
      </c>
      <c r="I229" s="3">
        <v>1.4438894909818551E-2</v>
      </c>
      <c r="J229" s="3">
        <v>4.9482522708958539E-2</v>
      </c>
      <c r="K229" s="3">
        <v>2.5138776460081551E-2</v>
      </c>
      <c r="L229" s="5">
        <f t="shared" si="20"/>
        <v>9.3452773204079603E-2</v>
      </c>
      <c r="M229" s="6">
        <v>6.1858169104623183E-2</v>
      </c>
      <c r="N229" s="6">
        <v>1.3431857756311685E-2</v>
      </c>
      <c r="O229" s="6">
        <v>1.8162746343144735E-2</v>
      </c>
      <c r="P229" s="15">
        <f t="shared" si="21"/>
        <v>7.2079323939320372E-2</v>
      </c>
      <c r="Q229" s="14">
        <v>4.0935060676384867E-2</v>
      </c>
      <c r="R229" s="14">
        <v>3.1144263262935502E-2</v>
      </c>
      <c r="S229" s="16">
        <f t="shared" si="22"/>
        <v>9.0088225560435969E-2</v>
      </c>
      <c r="T229" s="10">
        <v>4.2689328759778607E-2</v>
      </c>
      <c r="U229" s="10">
        <v>4.739889680065737E-2</v>
      </c>
      <c r="V229" s="7">
        <f t="shared" si="23"/>
        <v>8.3316252151683756E-2</v>
      </c>
      <c r="W229" s="12">
        <v>1.3073278057859182E-2</v>
      </c>
      <c r="X229" s="12">
        <v>3.0989812048172034E-2</v>
      </c>
      <c r="Y229" s="12">
        <v>1.7951752134202428E-2</v>
      </c>
      <c r="Z229" s="12">
        <v>2.1301409911450114E-2</v>
      </c>
    </row>
    <row r="230" spans="1:26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v>8114670</v>
      </c>
      <c r="F230" s="1">
        <f t="shared" si="18"/>
        <v>0.48625747082857934</v>
      </c>
      <c r="G230" s="2">
        <f t="shared" si="19"/>
        <v>0.13567032281476865</v>
      </c>
      <c r="H230" s="3">
        <v>5.1313093828637579E-2</v>
      </c>
      <c r="I230" s="3">
        <v>1.3955824622740932E-2</v>
      </c>
      <c r="J230" s="3">
        <v>4.3810773155815788E-2</v>
      </c>
      <c r="K230" s="3">
        <v>2.6590631207574364E-2</v>
      </c>
      <c r="L230" s="5">
        <f t="shared" si="20"/>
        <v>0.11110553952306769</v>
      </c>
      <c r="M230" s="6">
        <v>6.9261181584776399E-2</v>
      </c>
      <c r="N230" s="6">
        <v>1.964524324575509E-2</v>
      </c>
      <c r="O230" s="6">
        <v>2.2199114692536197E-2</v>
      </c>
      <c r="P230" s="15">
        <f t="shared" si="21"/>
        <v>8.209937624405797E-2</v>
      </c>
      <c r="Q230" s="14">
        <v>4.363558934432895E-2</v>
      </c>
      <c r="R230" s="14">
        <v>3.846378689972902E-2</v>
      </c>
      <c r="S230" s="16">
        <f t="shared" si="22"/>
        <v>7.6665536309297733E-2</v>
      </c>
      <c r="T230" s="10">
        <v>3.6891950274055209E-2</v>
      </c>
      <c r="U230" s="10">
        <v>3.9773586035242524E-2</v>
      </c>
      <c r="V230" s="7">
        <f t="shared" si="23"/>
        <v>8.071669593738727E-2</v>
      </c>
      <c r="W230" s="12">
        <v>1.347907814074222E-2</v>
      </c>
      <c r="X230" s="12">
        <v>3.005652881798979E-2</v>
      </c>
      <c r="Y230" s="12">
        <v>1.7491605889530071E-2</v>
      </c>
      <c r="Z230" s="12">
        <v>1.9689483089125187E-2</v>
      </c>
    </row>
    <row r="231" spans="1:26" x14ac:dyDescent="0.3">
      <c r="A231">
        <v>40380</v>
      </c>
      <c r="B231" t="s">
        <v>244</v>
      </c>
      <c r="C231">
        <v>43.148038</v>
      </c>
      <c r="D231">
        <v>-77.523257000000001</v>
      </c>
      <c r="E231">
        <v>431850</v>
      </c>
      <c r="F231" s="1">
        <f t="shared" si="18"/>
        <v>0.48763178797755025</v>
      </c>
      <c r="G231" s="2">
        <f t="shared" si="19"/>
        <v>0.13389636363286303</v>
      </c>
      <c r="H231" s="3">
        <v>5.1054862188594563E-2</v>
      </c>
      <c r="I231" s="3">
        <v>1.4199544174465945E-2</v>
      </c>
      <c r="J231" s="3">
        <v>4.3020739702670265E-2</v>
      </c>
      <c r="K231" s="3">
        <v>2.5621217567132266E-2</v>
      </c>
      <c r="L231" s="5">
        <f t="shared" si="20"/>
        <v>0.10533376512256824</v>
      </c>
      <c r="M231" s="6">
        <v>6.6044294493415368E-2</v>
      </c>
      <c r="N231" s="6">
        <v>1.8467470922763015E-2</v>
      </c>
      <c r="O231" s="6">
        <v>2.0821999706389861E-2</v>
      </c>
      <c r="P231" s="15">
        <f t="shared" si="21"/>
        <v>8.0119915136080522E-2</v>
      </c>
      <c r="Q231" s="14">
        <v>4.4395558043438046E-2</v>
      </c>
      <c r="R231" s="14">
        <v>3.5724357092642468E-2</v>
      </c>
      <c r="S231" s="16">
        <f t="shared" si="22"/>
        <v>7.6960660454593918E-2</v>
      </c>
      <c r="T231" s="10">
        <v>3.7660666753621265E-2</v>
      </c>
      <c r="U231" s="10">
        <v>3.9299993700972653E-2</v>
      </c>
      <c r="V231" s="7">
        <f t="shared" si="23"/>
        <v>9.1321083631444533E-2</v>
      </c>
      <c r="W231" s="12">
        <v>1.7404034697279379E-2</v>
      </c>
      <c r="X231" s="12">
        <v>3.1182229330203273E-2</v>
      </c>
      <c r="Y231" s="12">
        <v>1.9532658992887413E-2</v>
      </c>
      <c r="Z231" s="12">
        <v>2.3202160611074465E-2</v>
      </c>
    </row>
    <row r="232" spans="1:26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v>255290</v>
      </c>
      <c r="F232" s="1">
        <f t="shared" si="18"/>
        <v>0.48754256665255058</v>
      </c>
      <c r="G232" s="2">
        <f t="shared" si="19"/>
        <v>0.13378111782376731</v>
      </c>
      <c r="H232" s="3">
        <v>5.1195113400615395E-2</v>
      </c>
      <c r="I232" s="3">
        <v>1.4204994286728681E-2</v>
      </c>
      <c r="J232" s="3">
        <v>4.2535749764822849E-2</v>
      </c>
      <c r="K232" s="3">
        <v>2.5845260371600377E-2</v>
      </c>
      <c r="L232" s="5">
        <f t="shared" si="20"/>
        <v>0.10248156810618002</v>
      </c>
      <c r="M232" s="6">
        <v>6.5091964145711737E-2</v>
      </c>
      <c r="N232" s="6">
        <v>1.7052439518097325E-2</v>
      </c>
      <c r="O232" s="6">
        <v>2.0337164442370954E-2</v>
      </c>
      <c r="P232" s="15">
        <f t="shared" si="21"/>
        <v>7.8331687323220295E-2</v>
      </c>
      <c r="Q232" s="14">
        <v>4.3632721246504011E-2</v>
      </c>
      <c r="R232" s="14">
        <v>3.4698966076716277E-2</v>
      </c>
      <c r="S232" s="16">
        <f t="shared" si="22"/>
        <v>7.9412956082506175E-2</v>
      </c>
      <c r="T232" s="10">
        <v>3.9094145730647657E-2</v>
      </c>
      <c r="U232" s="10">
        <v>4.0318810351858511E-2</v>
      </c>
      <c r="V232" s="7">
        <f t="shared" si="23"/>
        <v>9.3535237316876754E-2</v>
      </c>
      <c r="W232" s="12">
        <v>1.7355204845303451E-2</v>
      </c>
      <c r="X232" s="12">
        <v>3.3385000183734442E-2</v>
      </c>
      <c r="Y232" s="12">
        <v>1.9455478583460233E-2</v>
      </c>
      <c r="Z232" s="12">
        <v>2.3339553704378627E-2</v>
      </c>
    </row>
    <row r="233" spans="1:26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v>99720</v>
      </c>
      <c r="F233" s="1">
        <f t="shared" si="18"/>
        <v>0.48674932549271932</v>
      </c>
      <c r="G233" s="2">
        <f t="shared" si="19"/>
        <v>0.14118912497281425</v>
      </c>
      <c r="H233" s="3">
        <v>5.204530295676147E-2</v>
      </c>
      <c r="I233" s="3">
        <v>1.3845804899311009E-2</v>
      </c>
      <c r="J233" s="3">
        <v>5.033877411798119E-2</v>
      </c>
      <c r="K233" s="3">
        <v>2.4959242998760556E-2</v>
      </c>
      <c r="L233" s="5">
        <f t="shared" si="20"/>
        <v>9.3803148041482556E-2</v>
      </c>
      <c r="M233" s="6">
        <v>6.038185697827355E-2</v>
      </c>
      <c r="N233" s="6">
        <v>1.5164979781845913E-2</v>
      </c>
      <c r="O233" s="6">
        <v>1.8256311281363097E-2</v>
      </c>
      <c r="P233" s="15">
        <f t="shared" si="21"/>
        <v>7.8353213778718733E-2</v>
      </c>
      <c r="Q233" s="14">
        <v>4.281569232593465E-2</v>
      </c>
      <c r="R233" s="14">
        <v>3.5537521452784084E-2</v>
      </c>
      <c r="S233" s="16">
        <f t="shared" si="22"/>
        <v>8.8112843099410601E-2</v>
      </c>
      <c r="T233" s="10">
        <v>4.1895330904805274E-2</v>
      </c>
      <c r="U233" s="10">
        <v>4.6217512194605327E-2</v>
      </c>
      <c r="V233" s="7">
        <f t="shared" si="23"/>
        <v>8.5290995600293157E-2</v>
      </c>
      <c r="W233" s="12">
        <v>1.3570013011641248E-2</v>
      </c>
      <c r="X233" s="12">
        <v>3.0221802865780828E-2</v>
      </c>
      <c r="Y233" s="12">
        <v>1.9410587646587686E-2</v>
      </c>
      <c r="Z233" s="12">
        <v>2.2088592076283383E-2</v>
      </c>
    </row>
    <row r="234" spans="1:26" x14ac:dyDescent="0.3">
      <c r="A234">
        <v>10420</v>
      </c>
      <c r="B234" t="s">
        <v>247</v>
      </c>
      <c r="C234">
        <v>41.146639</v>
      </c>
      <c r="D234">
        <v>-81.350110000000001</v>
      </c>
      <c r="E234">
        <v>277900</v>
      </c>
      <c r="F234" s="1">
        <f t="shared" si="18"/>
        <v>0.49014234603180995</v>
      </c>
      <c r="G234" s="2">
        <f t="shared" si="19"/>
        <v>0.12788050596932288</v>
      </c>
      <c r="H234" s="3">
        <v>4.8673899961248816E-2</v>
      </c>
      <c r="I234" s="3">
        <v>1.4467687332053584E-2</v>
      </c>
      <c r="J234" s="3">
        <v>3.9700407757401204E-2</v>
      </c>
      <c r="K234" s="3">
        <v>2.5038510918619271E-2</v>
      </c>
      <c r="L234" s="5">
        <f t="shared" si="20"/>
        <v>9.7816650385044404E-2</v>
      </c>
      <c r="M234" s="6">
        <v>6.2517018246814118E-2</v>
      </c>
      <c r="N234" s="6">
        <v>1.6836274117798682E-2</v>
      </c>
      <c r="O234" s="6">
        <v>1.84633580204316E-2</v>
      </c>
      <c r="P234" s="15">
        <f t="shared" si="21"/>
        <v>7.9219811033369059E-2</v>
      </c>
      <c r="Q234" s="14">
        <v>4.4844018911409524E-2</v>
      </c>
      <c r="R234" s="14">
        <v>3.4375792121959528E-2</v>
      </c>
      <c r="S234" s="16">
        <f t="shared" si="22"/>
        <v>8.4075927894306651E-2</v>
      </c>
      <c r="T234" s="10">
        <v>4.2080682458599868E-2</v>
      </c>
      <c r="U234" s="10">
        <v>4.1995245435706784E-2</v>
      </c>
      <c r="V234" s="7">
        <f t="shared" si="23"/>
        <v>0.101149450749767</v>
      </c>
      <c r="W234" s="12">
        <v>1.817493941579729E-2</v>
      </c>
      <c r="X234" s="12">
        <v>3.5411569104403913E-2</v>
      </c>
      <c r="Y234" s="12">
        <v>2.1155540590376064E-2</v>
      </c>
      <c r="Z234" s="12">
        <v>2.6407401639189726E-2</v>
      </c>
    </row>
    <row r="235" spans="1:26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v>137010</v>
      </c>
      <c r="F235" s="1">
        <f t="shared" si="18"/>
        <v>0.49000472586261312</v>
      </c>
      <c r="G235" s="2">
        <f t="shared" si="19"/>
        <v>0.13011615682790545</v>
      </c>
      <c r="H235" s="3">
        <v>4.95781067132725E-2</v>
      </c>
      <c r="I235" s="3">
        <v>1.4317285871023218E-2</v>
      </c>
      <c r="J235" s="3">
        <v>4.227408727706463E-2</v>
      </c>
      <c r="K235" s="3">
        <v>2.3946676966545104E-2</v>
      </c>
      <c r="L235" s="5">
        <f t="shared" si="20"/>
        <v>8.6775480688501078E-2</v>
      </c>
      <c r="M235" s="6">
        <v>5.6568437711180093E-2</v>
      </c>
      <c r="N235" s="6">
        <v>1.3682314364788803E-2</v>
      </c>
      <c r="O235" s="6">
        <v>1.6524728612532187E-2</v>
      </c>
      <c r="P235" s="15">
        <f t="shared" si="21"/>
        <v>7.3836707313872443E-2</v>
      </c>
      <c r="Q235" s="14">
        <v>4.3027427679129163E-2</v>
      </c>
      <c r="R235" s="14">
        <v>3.0809279634743281E-2</v>
      </c>
      <c r="S235" s="16">
        <f t="shared" si="22"/>
        <v>9.3096874228001711E-2</v>
      </c>
      <c r="T235" s="10">
        <v>4.5942455809948858E-2</v>
      </c>
      <c r="U235" s="10">
        <v>4.7154418418052853E-2</v>
      </c>
      <c r="V235" s="7">
        <f t="shared" si="23"/>
        <v>0.1061795068043324</v>
      </c>
      <c r="W235" s="12">
        <v>1.8245122480978534E-2</v>
      </c>
      <c r="X235" s="12">
        <v>3.6594662124995112E-2</v>
      </c>
      <c r="Y235" s="12">
        <v>2.2619852075733388E-2</v>
      </c>
      <c r="Z235" s="12">
        <v>2.8719870122625359E-2</v>
      </c>
    </row>
    <row r="236" spans="1:26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v>940420</v>
      </c>
      <c r="F236" s="1">
        <f t="shared" si="18"/>
        <v>0.49004284702049905</v>
      </c>
      <c r="G236" s="2">
        <f t="shared" si="19"/>
        <v>0.12652769124273533</v>
      </c>
      <c r="H236" s="3">
        <v>4.7990382319386016E-2</v>
      </c>
      <c r="I236" s="3">
        <v>1.4272989134920318E-2</v>
      </c>
      <c r="J236" s="3">
        <v>3.9353674459748064E-2</v>
      </c>
      <c r="K236" s="3">
        <v>2.4910645328680918E-2</v>
      </c>
      <c r="L236" s="5">
        <f t="shared" si="20"/>
        <v>9.9005249029162384E-2</v>
      </c>
      <c r="M236" s="6">
        <v>6.2308552216117578E-2</v>
      </c>
      <c r="N236" s="6">
        <v>1.7586723852156962E-2</v>
      </c>
      <c r="O236" s="6">
        <v>1.9109972960887844E-2</v>
      </c>
      <c r="P236" s="15">
        <f t="shared" si="21"/>
        <v>8.0429660763449692E-2</v>
      </c>
      <c r="Q236" s="14">
        <v>4.4657344909211583E-2</v>
      </c>
      <c r="R236" s="14">
        <v>3.577231585423811E-2</v>
      </c>
      <c r="S236" s="16">
        <f t="shared" si="22"/>
        <v>8.2371119780231941E-2</v>
      </c>
      <c r="T236" s="10">
        <v>4.1150901964646242E-2</v>
      </c>
      <c r="U236" s="10">
        <v>4.12202178155857E-2</v>
      </c>
      <c r="V236" s="7">
        <f t="shared" si="23"/>
        <v>0.10170912620491968</v>
      </c>
      <c r="W236" s="12">
        <v>1.8182603298014643E-2</v>
      </c>
      <c r="X236" s="12">
        <v>3.6225025261062374E-2</v>
      </c>
      <c r="Y236" s="12">
        <v>2.12985588521689E-2</v>
      </c>
      <c r="Z236" s="12">
        <v>2.6002938793673762E-2</v>
      </c>
    </row>
    <row r="237" spans="1:26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v>891900</v>
      </c>
      <c r="F237" s="1">
        <f t="shared" si="18"/>
        <v>0.49020594461635547</v>
      </c>
      <c r="G237" s="2">
        <f t="shared" si="19"/>
        <v>0.12966843607137968</v>
      </c>
      <c r="H237" s="3">
        <v>4.9566940672766104E-2</v>
      </c>
      <c r="I237" s="3">
        <v>1.4232588752181549E-2</v>
      </c>
      <c r="J237" s="3">
        <v>4.0882834797564153E-2</v>
      </c>
      <c r="K237" s="3">
        <v>2.4986071848867857E-2</v>
      </c>
      <c r="L237" s="5">
        <f t="shared" si="20"/>
        <v>0.10206242376655833</v>
      </c>
      <c r="M237" s="6">
        <v>6.5199610128292756E-2</v>
      </c>
      <c r="N237" s="6">
        <v>1.7678282831453569E-2</v>
      </c>
      <c r="O237" s="6">
        <v>1.9184530806812008E-2</v>
      </c>
      <c r="P237" s="15">
        <f t="shared" si="21"/>
        <v>8.2711901487479658E-2</v>
      </c>
      <c r="Q237" s="14">
        <v>4.6107652142456566E-2</v>
      </c>
      <c r="R237" s="14">
        <v>3.6604249345023092E-2</v>
      </c>
      <c r="S237" s="16">
        <f t="shared" si="22"/>
        <v>7.9443399262430964E-2</v>
      </c>
      <c r="T237" s="10">
        <v>3.9566408020398416E-2</v>
      </c>
      <c r="U237" s="10">
        <v>3.9876991242032554E-2</v>
      </c>
      <c r="V237" s="7">
        <f t="shared" si="23"/>
        <v>9.6319784028506911E-2</v>
      </c>
      <c r="W237" s="12">
        <v>1.7741891017770139E-2</v>
      </c>
      <c r="X237" s="12">
        <v>3.2792994173718559E-2</v>
      </c>
      <c r="Y237" s="12">
        <v>2.0716699074099551E-2</v>
      </c>
      <c r="Z237" s="12">
        <v>2.5068199762918651E-2</v>
      </c>
    </row>
    <row r="238" spans="1:26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v>933140</v>
      </c>
      <c r="F238" s="1">
        <f t="shared" si="18"/>
        <v>0.48924044697103886</v>
      </c>
      <c r="G238" s="2">
        <f t="shared" si="19"/>
        <v>0.12854295389074402</v>
      </c>
      <c r="H238" s="3">
        <v>4.8794321680394701E-2</v>
      </c>
      <c r="I238" s="3">
        <v>1.4172899727302221E-2</v>
      </c>
      <c r="J238" s="3">
        <v>4.0184080460892238E-2</v>
      </c>
      <c r="K238" s="3">
        <v>2.5391652022154872E-2</v>
      </c>
      <c r="L238" s="5">
        <f t="shared" si="20"/>
        <v>0.10454958115902993</v>
      </c>
      <c r="M238" s="6">
        <v>6.613950756243564E-2</v>
      </c>
      <c r="N238" s="6">
        <v>1.8619827666046074E-2</v>
      </c>
      <c r="O238" s="6">
        <v>1.9790245930548223E-2</v>
      </c>
      <c r="P238" s="15">
        <f t="shared" si="21"/>
        <v>8.1939956958616694E-2</v>
      </c>
      <c r="Q238" s="14">
        <v>4.5048229913371138E-2</v>
      </c>
      <c r="R238" s="14">
        <v>3.6891727045245556E-2</v>
      </c>
      <c r="S238" s="16">
        <f t="shared" si="22"/>
        <v>8.1088646058160421E-2</v>
      </c>
      <c r="T238" s="10">
        <v>4.0218802861695678E-2</v>
      </c>
      <c r="U238" s="10">
        <v>4.0869843196464743E-2</v>
      </c>
      <c r="V238" s="7">
        <f t="shared" si="23"/>
        <v>9.311930890448776E-2</v>
      </c>
      <c r="W238" s="12">
        <v>1.6048318765441116E-2</v>
      </c>
      <c r="X238" s="12">
        <v>3.4709216710372574E-2</v>
      </c>
      <c r="Y238" s="12">
        <v>1.9343329880525631E-2</v>
      </c>
      <c r="Z238" s="12">
        <v>2.3018443548148443E-2</v>
      </c>
    </row>
    <row r="239" spans="1:26" x14ac:dyDescent="0.3">
      <c r="A239">
        <v>19380</v>
      </c>
      <c r="B239" t="s">
        <v>252</v>
      </c>
      <c r="C239">
        <v>39.828854</v>
      </c>
      <c r="D239">
        <v>-84.141812999999999</v>
      </c>
      <c r="E239">
        <v>312420</v>
      </c>
      <c r="F239" s="1">
        <f t="shared" si="18"/>
        <v>0.48971992666874919</v>
      </c>
      <c r="G239" s="2">
        <f t="shared" si="19"/>
        <v>0.12714624827150184</v>
      </c>
      <c r="H239" s="3">
        <v>4.76072572651485E-2</v>
      </c>
      <c r="I239" s="3">
        <v>1.4696819329785777E-2</v>
      </c>
      <c r="J239" s="3">
        <v>3.9860822357663223E-2</v>
      </c>
      <c r="K239" s="3">
        <v>2.498134931890432E-2</v>
      </c>
      <c r="L239" s="5">
        <f t="shared" si="20"/>
        <v>0.10207263092831963</v>
      </c>
      <c r="M239" s="6">
        <v>6.272444027644683E-2</v>
      </c>
      <c r="N239" s="6">
        <v>1.9220347268150743E-2</v>
      </c>
      <c r="O239" s="6">
        <v>2.0127843383722047E-2</v>
      </c>
      <c r="P239" s="15">
        <f t="shared" si="21"/>
        <v>8.2625570496396281E-2</v>
      </c>
      <c r="Q239" s="14">
        <v>4.5812868244452132E-2</v>
      </c>
      <c r="R239" s="14">
        <v>3.6812702251944149E-2</v>
      </c>
      <c r="S239" s="16">
        <f t="shared" si="22"/>
        <v>8.0878603384968772E-2</v>
      </c>
      <c r="T239" s="10">
        <v>4.0153680149014416E-2</v>
      </c>
      <c r="U239" s="10">
        <v>4.0724923235954356E-2</v>
      </c>
      <c r="V239" s="7">
        <f t="shared" si="23"/>
        <v>9.6996873587562621E-2</v>
      </c>
      <c r="W239" s="12">
        <v>1.8688641230508649E-2</v>
      </c>
      <c r="X239" s="12">
        <v>3.2365481834584382E-2</v>
      </c>
      <c r="Y239" s="12">
        <v>2.1276161065339989E-2</v>
      </c>
      <c r="Z239" s="12">
        <v>2.4666589457129597E-2</v>
      </c>
    </row>
    <row r="240" spans="1:26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v>35460</v>
      </c>
      <c r="F240" s="1">
        <f t="shared" si="18"/>
        <v>0.48982161902509813</v>
      </c>
      <c r="G240" s="2">
        <f t="shared" si="19"/>
        <v>0.1348829558883001</v>
      </c>
      <c r="H240" s="3">
        <v>5.1498595557029438E-2</v>
      </c>
      <c r="I240" s="3">
        <v>1.5296893576415758E-2</v>
      </c>
      <c r="J240" s="3">
        <v>4.3587230908245296E-2</v>
      </c>
      <c r="K240" s="3">
        <v>2.450023584660959E-2</v>
      </c>
      <c r="L240" s="5">
        <f t="shared" si="20"/>
        <v>8.3064350498242512E-2</v>
      </c>
      <c r="M240" s="6">
        <v>5.282476122500699E-2</v>
      </c>
      <c r="N240" s="6">
        <v>1.3777665386352615E-2</v>
      </c>
      <c r="O240" s="6">
        <v>1.6461923886882907E-2</v>
      </c>
      <c r="P240" s="15">
        <f t="shared" si="21"/>
        <v>7.4662786934280884E-2</v>
      </c>
      <c r="Q240" s="14">
        <v>4.3986727779553036E-2</v>
      </c>
      <c r="R240" s="14">
        <v>3.067605915472784E-2</v>
      </c>
      <c r="S240" s="16">
        <f t="shared" si="22"/>
        <v>8.8525865178839647E-2</v>
      </c>
      <c r="T240" s="10">
        <v>4.2988104271286E-2</v>
      </c>
      <c r="U240" s="10">
        <v>4.5537760907553647E-2</v>
      </c>
      <c r="V240" s="7">
        <f t="shared" si="23"/>
        <v>0.10868566052543496</v>
      </c>
      <c r="W240" s="12">
        <v>1.8396059327912769E-2</v>
      </c>
      <c r="X240" s="12">
        <v>3.9646468665691131E-2</v>
      </c>
      <c r="Y240" s="12">
        <v>2.2465871294423619E-2</v>
      </c>
      <c r="Z240" s="12">
        <v>2.8177261237407436E-2</v>
      </c>
    </row>
    <row r="241" spans="1:26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v>35830</v>
      </c>
      <c r="F241" s="1">
        <f t="shared" si="18"/>
        <v>0.49037447976388437</v>
      </c>
      <c r="G241" s="2">
        <f t="shared" si="19"/>
        <v>0.1309832858174152</v>
      </c>
      <c r="H241" s="3">
        <v>5.2282174934914306E-2</v>
      </c>
      <c r="I241" s="3">
        <v>1.4456214805299196E-2</v>
      </c>
      <c r="J241" s="3">
        <v>4.2122109211280352E-2</v>
      </c>
      <c r="K241" s="3">
        <v>2.212278686592133E-2</v>
      </c>
      <c r="L241" s="5">
        <f t="shared" si="20"/>
        <v>8.184897715738057E-2</v>
      </c>
      <c r="M241" s="6">
        <v>5.3586012055701716E-2</v>
      </c>
      <c r="N241" s="6">
        <v>1.2142347252663596E-2</v>
      </c>
      <c r="O241" s="6">
        <v>1.6120617849015258E-2</v>
      </c>
      <c r="P241" s="15">
        <f t="shared" si="21"/>
        <v>7.1464497518467993E-2</v>
      </c>
      <c r="Q241" s="14">
        <v>4.2292654921931377E-2</v>
      </c>
      <c r="R241" s="14">
        <v>2.9171842596536615E-2</v>
      </c>
      <c r="S241" s="16">
        <f t="shared" si="22"/>
        <v>9.3700380605257816E-2</v>
      </c>
      <c r="T241" s="10">
        <v>4.6582373309188616E-2</v>
      </c>
      <c r="U241" s="10">
        <v>4.71180072960692E-2</v>
      </c>
      <c r="V241" s="7">
        <f t="shared" si="23"/>
        <v>0.11237733866536276</v>
      </c>
      <c r="W241" s="12">
        <v>2.0121845246104303E-2</v>
      </c>
      <c r="X241" s="12">
        <v>3.695815471477322E-2</v>
      </c>
      <c r="Y241" s="12">
        <v>2.5015488149092036E-2</v>
      </c>
      <c r="Z241" s="12">
        <v>3.0281850555393196E-2</v>
      </c>
    </row>
    <row r="242" spans="1:26" x14ac:dyDescent="0.3">
      <c r="A242">
        <v>44220</v>
      </c>
      <c r="B242" t="s">
        <v>255</v>
      </c>
      <c r="C242">
        <v>39.917031999999999</v>
      </c>
      <c r="D242">
        <v>-83.783676</v>
      </c>
      <c r="E242">
        <v>36070</v>
      </c>
      <c r="F242" s="1">
        <f t="shared" si="18"/>
        <v>0.49079016356637761</v>
      </c>
      <c r="G242" s="2">
        <f t="shared" si="19"/>
        <v>0.13000418671675748</v>
      </c>
      <c r="H242" s="3">
        <v>4.984222307968858E-2</v>
      </c>
      <c r="I242" s="3">
        <v>1.4454594241324498E-2</v>
      </c>
      <c r="J242" s="3">
        <v>4.2013191626833403E-2</v>
      </c>
      <c r="K242" s="3">
        <v>2.3694177768911012E-2</v>
      </c>
      <c r="L242" s="5">
        <f t="shared" si="20"/>
        <v>8.3364402154651809E-2</v>
      </c>
      <c r="M242" s="6">
        <v>5.5177274015842812E-2</v>
      </c>
      <c r="N242" s="6">
        <v>1.2778213942454601E-2</v>
      </c>
      <c r="O242" s="6">
        <v>1.5408914196354399E-2</v>
      </c>
      <c r="P242" s="15">
        <f t="shared" si="21"/>
        <v>7.3104050750272764E-2</v>
      </c>
      <c r="Q242" s="14">
        <v>4.2565091804367551E-2</v>
      </c>
      <c r="R242" s="14">
        <v>3.0538958945905217E-2</v>
      </c>
      <c r="S242" s="16">
        <f t="shared" si="22"/>
        <v>9.4026923431524065E-2</v>
      </c>
      <c r="T242" s="10">
        <v>4.7524884944281164E-2</v>
      </c>
      <c r="U242" s="10">
        <v>4.6502038487242901E-2</v>
      </c>
      <c r="V242" s="7">
        <f t="shared" si="23"/>
        <v>0.11029060051317149</v>
      </c>
      <c r="W242" s="12">
        <v>1.7297721326615955E-2</v>
      </c>
      <c r="X242" s="12">
        <v>3.9571360841175504E-2</v>
      </c>
      <c r="Y242" s="12">
        <v>2.3744420206368352E-2</v>
      </c>
      <c r="Z242" s="12">
        <v>2.9677098139011683E-2</v>
      </c>
    </row>
    <row r="243" spans="1:26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v>244630</v>
      </c>
      <c r="F243" s="1">
        <f t="shared" si="18"/>
        <v>0.49018001123511196</v>
      </c>
      <c r="G243" s="2">
        <f t="shared" si="19"/>
        <v>0.12647936191620948</v>
      </c>
      <c r="H243" s="3">
        <v>4.6889734549244409E-2</v>
      </c>
      <c r="I243" s="3">
        <v>1.4423462570708616E-2</v>
      </c>
      <c r="J243" s="3">
        <v>4.0812952310174774E-2</v>
      </c>
      <c r="K243" s="3">
        <v>2.4353212486081695E-2</v>
      </c>
      <c r="L243" s="5">
        <f t="shared" si="20"/>
        <v>8.6596713185637858E-2</v>
      </c>
      <c r="M243" s="6">
        <v>5.4894327118452137E-2</v>
      </c>
      <c r="N243" s="6">
        <v>1.4612708246527386E-2</v>
      </c>
      <c r="O243" s="6">
        <v>1.7089677820658331E-2</v>
      </c>
      <c r="P243" s="15">
        <f t="shared" si="21"/>
        <v>7.635694053634233E-2</v>
      </c>
      <c r="Q243" s="14">
        <v>4.4195977331136269E-2</v>
      </c>
      <c r="R243" s="14">
        <v>3.2160963205206061E-2</v>
      </c>
      <c r="S243" s="16">
        <f t="shared" si="22"/>
        <v>9.1892112709243343E-2</v>
      </c>
      <c r="T243" s="10">
        <v>4.6474518075353154E-2</v>
      </c>
      <c r="U243" s="10">
        <v>4.5417594633890189E-2</v>
      </c>
      <c r="V243" s="7">
        <f t="shared" si="23"/>
        <v>0.1088548828876789</v>
      </c>
      <c r="W243" s="12">
        <v>1.9052421162481129E-2</v>
      </c>
      <c r="X243" s="12">
        <v>3.7540718970703581E-2</v>
      </c>
      <c r="Y243" s="12">
        <v>2.3149710400332396E-2</v>
      </c>
      <c r="Z243" s="12">
        <v>2.911203235416179E-2</v>
      </c>
    </row>
    <row r="244" spans="1:26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v>171940</v>
      </c>
      <c r="F244" s="1">
        <f t="shared" si="18"/>
        <v>0.4888015899211624</v>
      </c>
      <c r="G244" s="2">
        <f t="shared" si="19"/>
        <v>0.1350404690010476</v>
      </c>
      <c r="H244" s="3">
        <v>5.1900258014343753E-2</v>
      </c>
      <c r="I244" s="3">
        <v>1.4263847377696849E-2</v>
      </c>
      <c r="J244" s="3">
        <v>4.4550118932281349E-2</v>
      </c>
      <c r="K244" s="3">
        <v>2.4326244676725658E-2</v>
      </c>
      <c r="L244" s="5">
        <f t="shared" si="20"/>
        <v>8.4775966915643639E-2</v>
      </c>
      <c r="M244" s="6">
        <v>5.530686209677859E-2</v>
      </c>
      <c r="N244" s="6">
        <v>1.3073524787324689E-2</v>
      </c>
      <c r="O244" s="6">
        <v>1.6395580031540364E-2</v>
      </c>
      <c r="P244" s="15">
        <f t="shared" si="21"/>
        <v>7.1652349238072149E-2</v>
      </c>
      <c r="Q244" s="14">
        <v>4.2004481254225824E-2</v>
      </c>
      <c r="R244" s="14">
        <v>2.9647867983846325E-2</v>
      </c>
      <c r="S244" s="16">
        <f t="shared" si="22"/>
        <v>9.357144781146276E-2</v>
      </c>
      <c r="T244" s="10">
        <v>4.5934445783324618E-2</v>
      </c>
      <c r="U244" s="10">
        <v>4.7637002028138142E-2</v>
      </c>
      <c r="V244" s="7">
        <f t="shared" si="23"/>
        <v>0.10376135695493628</v>
      </c>
      <c r="W244" s="12">
        <v>1.717127774489554E-2</v>
      </c>
      <c r="X244" s="12">
        <v>3.6645546305362355E-2</v>
      </c>
      <c r="Y244" s="12">
        <v>2.1825490544982153E-2</v>
      </c>
      <c r="Z244" s="12">
        <v>2.8119042359696238E-2</v>
      </c>
    </row>
    <row r="245" spans="1:26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v>29720</v>
      </c>
      <c r="F245" s="1">
        <f t="shared" si="18"/>
        <v>0.48796607866403313</v>
      </c>
      <c r="G245" s="2">
        <f t="shared" si="19"/>
        <v>0.15170946357920906</v>
      </c>
      <c r="H245" s="3">
        <v>5.9146177576349386E-2</v>
      </c>
      <c r="I245" s="3">
        <v>1.6629499139817785E-2</v>
      </c>
      <c r="J245" s="3">
        <v>4.8340523353346494E-2</v>
      </c>
      <c r="K245" s="3">
        <v>2.7593263509695407E-2</v>
      </c>
      <c r="L245" s="5">
        <f t="shared" si="20"/>
        <v>9.6479856666678035E-2</v>
      </c>
      <c r="M245" s="6">
        <v>6.3203503085160595E-2</v>
      </c>
      <c r="N245" s="6">
        <v>1.4678434828514702E-2</v>
      </c>
      <c r="O245" s="6">
        <v>1.8597918753002731E-2</v>
      </c>
      <c r="P245" s="15">
        <f t="shared" si="21"/>
        <v>7.611531922547228E-2</v>
      </c>
      <c r="Q245" s="14">
        <v>4.3677850175529304E-2</v>
      </c>
      <c r="R245" s="14">
        <v>3.2437469049942977E-2</v>
      </c>
      <c r="S245" s="16">
        <f t="shared" si="22"/>
        <v>8.4640176950811649E-2</v>
      </c>
      <c r="T245" s="10">
        <v>3.885068482254412E-2</v>
      </c>
      <c r="U245" s="10">
        <v>4.578949212826753E-2</v>
      </c>
      <c r="V245" s="7">
        <f t="shared" si="23"/>
        <v>7.9021262241862136E-2</v>
      </c>
      <c r="W245" s="12">
        <v>1.2582209725781359E-2</v>
      </c>
      <c r="X245" s="12">
        <v>2.9307911801177561E-2</v>
      </c>
      <c r="Y245" s="12">
        <v>1.7129607117103849E-2</v>
      </c>
      <c r="Z245" s="12">
        <v>2.0001533597799364E-2</v>
      </c>
    </row>
    <row r="246" spans="1:26" x14ac:dyDescent="0.3">
      <c r="A246">
        <v>36420</v>
      </c>
      <c r="B246" t="s">
        <v>259</v>
      </c>
      <c r="C246">
        <v>35.430968</v>
      </c>
      <c r="D246">
        <v>-97.506966000000006</v>
      </c>
      <c r="E246">
        <v>555200</v>
      </c>
      <c r="F246" s="1">
        <f t="shared" si="18"/>
        <v>0.4888743664262154</v>
      </c>
      <c r="G246" s="2">
        <f t="shared" si="19"/>
        <v>0.13287847089674443</v>
      </c>
      <c r="H246" s="3">
        <v>5.0630288751238449E-2</v>
      </c>
      <c r="I246" s="3">
        <v>1.4627777955232743E-2</v>
      </c>
      <c r="J246" s="3">
        <v>4.0974663067066396E-2</v>
      </c>
      <c r="K246" s="3">
        <v>2.6645741123206845E-2</v>
      </c>
      <c r="L246" s="5">
        <f t="shared" si="20"/>
        <v>0.10049171188876448</v>
      </c>
      <c r="M246" s="6">
        <v>6.3050079869523989E-2</v>
      </c>
      <c r="N246" s="6">
        <v>1.7656026906007049E-2</v>
      </c>
      <c r="O246" s="6">
        <v>1.9785605113233431E-2</v>
      </c>
      <c r="P246" s="15">
        <f t="shared" si="21"/>
        <v>8.0577040619912513E-2</v>
      </c>
      <c r="Q246" s="14">
        <v>4.4546362847232089E-2</v>
      </c>
      <c r="R246" s="14">
        <v>3.6030677772680424E-2</v>
      </c>
      <c r="S246" s="16">
        <f t="shared" si="22"/>
        <v>7.9332310524084709E-2</v>
      </c>
      <c r="T246" s="10">
        <v>3.8273664029050407E-2</v>
      </c>
      <c r="U246" s="10">
        <v>4.1058646495034296E-2</v>
      </c>
      <c r="V246" s="7">
        <f t="shared" si="23"/>
        <v>9.5594832496709234E-2</v>
      </c>
      <c r="W246" s="12">
        <v>1.7115859765367732E-2</v>
      </c>
      <c r="X246" s="12">
        <v>3.5221295749309496E-2</v>
      </c>
      <c r="Y246" s="12">
        <v>2.0081399340238046E-2</v>
      </c>
      <c r="Z246" s="12">
        <v>2.3176277641793964E-2</v>
      </c>
    </row>
    <row r="247" spans="1:26" x14ac:dyDescent="0.3">
      <c r="A247">
        <v>46140</v>
      </c>
      <c r="B247" t="s">
        <v>260</v>
      </c>
      <c r="C247">
        <v>36.254429000000002</v>
      </c>
      <c r="D247">
        <v>-96.177329</v>
      </c>
      <c r="E247">
        <v>389850</v>
      </c>
      <c r="F247" s="1">
        <f t="shared" si="18"/>
        <v>0.49029947181235506</v>
      </c>
      <c r="G247" s="2">
        <f t="shared" si="19"/>
        <v>0.12937781154024419</v>
      </c>
      <c r="H247" s="3">
        <v>4.9163574572977417E-2</v>
      </c>
      <c r="I247" s="3">
        <v>1.4079370634254108E-2</v>
      </c>
      <c r="J247" s="3">
        <v>4.0416160900500667E-2</v>
      </c>
      <c r="K247" s="3">
        <v>2.5718705432511989E-2</v>
      </c>
      <c r="L247" s="5">
        <f t="shared" si="20"/>
        <v>9.4953895385695888E-2</v>
      </c>
      <c r="M247" s="6">
        <v>6.0128883823591134E-2</v>
      </c>
      <c r="N247" s="6">
        <v>1.644454652259535E-2</v>
      </c>
      <c r="O247" s="6">
        <v>1.8380465039509405E-2</v>
      </c>
      <c r="P247" s="15">
        <f t="shared" si="21"/>
        <v>7.983705768158969E-2</v>
      </c>
      <c r="Q247" s="14">
        <v>4.476530732788201E-2</v>
      </c>
      <c r="R247" s="14">
        <v>3.507175035370768E-2</v>
      </c>
      <c r="S247" s="16">
        <f t="shared" si="22"/>
        <v>8.1818459477859359E-2</v>
      </c>
      <c r="T247" s="10">
        <v>4.0396711465483362E-2</v>
      </c>
      <c r="U247" s="10">
        <v>4.1421748012375997E-2</v>
      </c>
      <c r="V247" s="7">
        <f t="shared" si="23"/>
        <v>0.1043122477269659</v>
      </c>
      <c r="W247" s="12">
        <v>2.0258102010411345E-2</v>
      </c>
      <c r="X247" s="12">
        <v>3.5641782849375324E-2</v>
      </c>
      <c r="Y247" s="12">
        <v>2.2183457587250099E-2</v>
      </c>
      <c r="Z247" s="12">
        <v>2.6228905279929129E-2</v>
      </c>
    </row>
    <row r="248" spans="1:26" x14ac:dyDescent="0.3">
      <c r="A248">
        <v>13460</v>
      </c>
      <c r="B248" t="s">
        <v>261</v>
      </c>
      <c r="C248">
        <v>43.915118</v>
      </c>
      <c r="D248">
        <v>-121.22557500000001</v>
      </c>
      <c r="E248">
        <v>66780</v>
      </c>
      <c r="F248" s="1">
        <f t="shared" si="18"/>
        <v>0.48801051554742048</v>
      </c>
      <c r="G248" s="2">
        <f t="shared" si="19"/>
        <v>0.13909829371040994</v>
      </c>
      <c r="H248" s="3">
        <v>5.492774769660206E-2</v>
      </c>
      <c r="I248" s="3">
        <v>1.5088560641676452E-2</v>
      </c>
      <c r="J248" s="3">
        <v>4.2927605465905169E-2</v>
      </c>
      <c r="K248" s="3">
        <v>2.6154379906226238E-2</v>
      </c>
      <c r="L248" s="5">
        <f t="shared" si="20"/>
        <v>9.3242720064125026E-2</v>
      </c>
      <c r="M248" s="6">
        <v>6.1110671749124885E-2</v>
      </c>
      <c r="N248" s="6">
        <v>1.5207376323359183E-2</v>
      </c>
      <c r="O248" s="6">
        <v>1.6924671991640949E-2</v>
      </c>
      <c r="P248" s="15">
        <f t="shared" si="21"/>
        <v>7.3298385462674809E-2</v>
      </c>
      <c r="Q248" s="14">
        <v>4.072504529969919E-2</v>
      </c>
      <c r="R248" s="14">
        <v>3.2573340162975618E-2</v>
      </c>
      <c r="S248" s="16">
        <f t="shared" si="22"/>
        <v>9.0010451007435516E-2</v>
      </c>
      <c r="T248" s="10">
        <v>4.2758149846032961E-2</v>
      </c>
      <c r="U248" s="10">
        <v>4.7252301161402548E-2</v>
      </c>
      <c r="V248" s="7">
        <f t="shared" si="23"/>
        <v>9.2360665302775188E-2</v>
      </c>
      <c r="W248" s="12">
        <v>1.5241746940894398E-2</v>
      </c>
      <c r="X248" s="12">
        <v>3.3009602575211572E-2</v>
      </c>
      <c r="Y248" s="12">
        <v>1.9783087195111734E-2</v>
      </c>
      <c r="Z248" s="12">
        <v>2.4326228591557489E-2</v>
      </c>
    </row>
    <row r="249" spans="1:26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v>22490</v>
      </c>
      <c r="F249" s="1">
        <f t="shared" si="18"/>
        <v>0.48614475809796542</v>
      </c>
      <c r="G249" s="2">
        <f t="shared" si="19"/>
        <v>0.14767828803975208</v>
      </c>
      <c r="H249" s="3">
        <v>5.7093530531955129E-2</v>
      </c>
      <c r="I249" s="3">
        <v>1.6442907153365754E-2</v>
      </c>
      <c r="J249" s="3">
        <v>4.5093865100122553E-2</v>
      </c>
      <c r="K249" s="3">
        <v>2.9047985254308659E-2</v>
      </c>
      <c r="L249" s="5">
        <f t="shared" si="20"/>
        <v>0.10790995736105594</v>
      </c>
      <c r="M249" s="6">
        <v>6.9500867248655174E-2</v>
      </c>
      <c r="N249" s="6">
        <v>1.884165029573397E-2</v>
      </c>
      <c r="O249" s="6">
        <v>1.9567439816666796E-2</v>
      </c>
      <c r="P249" s="15">
        <f t="shared" si="21"/>
        <v>7.5439620903445012E-2</v>
      </c>
      <c r="Q249" s="14">
        <v>4.1600855786923178E-2</v>
      </c>
      <c r="R249" s="14">
        <v>3.3838765116521834E-2</v>
      </c>
      <c r="S249" s="16">
        <f t="shared" si="22"/>
        <v>8.3512976763342572E-2</v>
      </c>
      <c r="T249" s="10">
        <v>3.8748118248327912E-2</v>
      </c>
      <c r="U249" s="10">
        <v>4.4764858515014654E-2</v>
      </c>
      <c r="V249" s="7">
        <f t="shared" si="23"/>
        <v>7.1603915030369752E-2</v>
      </c>
      <c r="W249" s="12">
        <v>1.2843798051508771E-2</v>
      </c>
      <c r="X249" s="12">
        <v>2.3131746627936055E-2</v>
      </c>
      <c r="Y249" s="12">
        <v>1.5891362271551763E-2</v>
      </c>
      <c r="Z249" s="12">
        <v>1.9737008079373165E-2</v>
      </c>
    </row>
    <row r="250" spans="1:26" x14ac:dyDescent="0.3">
      <c r="A250">
        <v>21660</v>
      </c>
      <c r="B250" t="s">
        <v>263</v>
      </c>
      <c r="C250">
        <v>43.928328999999998</v>
      </c>
      <c r="D250">
        <v>-122.89769</v>
      </c>
      <c r="E250">
        <v>126710</v>
      </c>
      <c r="F250" s="1">
        <f t="shared" si="18"/>
        <v>0.48904481006781564</v>
      </c>
      <c r="G250" s="2">
        <f t="shared" si="19"/>
        <v>0.1362936804645517</v>
      </c>
      <c r="H250" s="3">
        <v>5.2137931271882973E-2</v>
      </c>
      <c r="I250" s="3">
        <v>1.472626431681375E-2</v>
      </c>
      <c r="J250" s="3">
        <v>4.3724510752851865E-2</v>
      </c>
      <c r="K250" s="3">
        <v>2.5704974123003113E-2</v>
      </c>
      <c r="L250" s="5">
        <f t="shared" si="20"/>
        <v>9.3087022483335669E-2</v>
      </c>
      <c r="M250" s="6">
        <v>6.1115134614129075E-2</v>
      </c>
      <c r="N250" s="6">
        <v>1.4830686950420967E-2</v>
      </c>
      <c r="O250" s="6">
        <v>1.7141200918785619E-2</v>
      </c>
      <c r="P250" s="15">
        <f t="shared" si="21"/>
        <v>7.4837069719597138E-2</v>
      </c>
      <c r="Q250" s="14">
        <v>4.2580768587613754E-2</v>
      </c>
      <c r="R250" s="14">
        <v>3.2256301131983377E-2</v>
      </c>
      <c r="S250" s="16">
        <f t="shared" si="22"/>
        <v>8.8750145557724397E-2</v>
      </c>
      <c r="T250" s="10">
        <v>4.3559063927550386E-2</v>
      </c>
      <c r="U250" s="10">
        <v>4.5191081630174004E-2</v>
      </c>
      <c r="V250" s="7">
        <f t="shared" si="23"/>
        <v>9.6076891842606774E-2</v>
      </c>
      <c r="W250" s="12">
        <v>1.570753519048387E-2</v>
      </c>
      <c r="X250" s="12">
        <v>3.4583471713767903E-2</v>
      </c>
      <c r="Y250" s="12">
        <v>2.0154813715075128E-2</v>
      </c>
      <c r="Z250" s="12">
        <v>2.5631071223279876E-2</v>
      </c>
    </row>
    <row r="251" spans="1:26" x14ac:dyDescent="0.3">
      <c r="A251">
        <v>32780</v>
      </c>
      <c r="B251" t="s">
        <v>264</v>
      </c>
      <c r="C251">
        <v>42.411628</v>
      </c>
      <c r="D251">
        <v>-122.675685</v>
      </c>
      <c r="E251">
        <v>72350</v>
      </c>
      <c r="F251" s="1">
        <f t="shared" si="18"/>
        <v>0.48966888334788305</v>
      </c>
      <c r="G251" s="2">
        <f t="shared" si="19"/>
        <v>0.1347280017342358</v>
      </c>
      <c r="H251" s="3">
        <v>5.1618674002254471E-2</v>
      </c>
      <c r="I251" s="3">
        <v>1.4882773588001063E-2</v>
      </c>
      <c r="J251" s="3">
        <v>4.3960038775538064E-2</v>
      </c>
      <c r="K251" s="3">
        <v>2.426651536844222E-2</v>
      </c>
      <c r="L251" s="5">
        <f t="shared" si="20"/>
        <v>8.731562745869284E-2</v>
      </c>
      <c r="M251" s="6">
        <v>5.8256733643735542E-2</v>
      </c>
      <c r="N251" s="6">
        <v>1.3104227368623067E-2</v>
      </c>
      <c r="O251" s="6">
        <v>1.5954666446334229E-2</v>
      </c>
      <c r="P251" s="15">
        <f t="shared" si="21"/>
        <v>7.3074760896107524E-2</v>
      </c>
      <c r="Q251" s="14">
        <v>4.2455060499131204E-2</v>
      </c>
      <c r="R251" s="14">
        <v>3.0619700396976323E-2</v>
      </c>
      <c r="S251" s="16">
        <f t="shared" si="22"/>
        <v>9.4171879236733563E-2</v>
      </c>
      <c r="T251" s="10">
        <v>4.5976976436353845E-2</v>
      </c>
      <c r="U251" s="10">
        <v>4.8194902800379726E-2</v>
      </c>
      <c r="V251" s="7">
        <f t="shared" si="23"/>
        <v>0.10037861402211329</v>
      </c>
      <c r="W251" s="12">
        <v>1.5980467758566257E-2</v>
      </c>
      <c r="X251" s="12">
        <v>3.6136725991073641E-2</v>
      </c>
      <c r="Y251" s="12">
        <v>2.1051430655878459E-2</v>
      </c>
      <c r="Z251" s="12">
        <v>2.7209989616594925E-2</v>
      </c>
    </row>
    <row r="252" spans="1:26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v>1007860</v>
      </c>
      <c r="F252" s="1">
        <f t="shared" si="18"/>
        <v>0.48911471582364813</v>
      </c>
      <c r="G252" s="2">
        <f t="shared" si="19"/>
        <v>0.12732518286413047</v>
      </c>
      <c r="H252" s="3">
        <v>4.8339319487474108E-2</v>
      </c>
      <c r="I252" s="3">
        <v>1.4597142587332846E-2</v>
      </c>
      <c r="J252" s="3">
        <v>3.8486059019449702E-2</v>
      </c>
      <c r="K252" s="3">
        <v>2.5902661769873835E-2</v>
      </c>
      <c r="L252" s="5">
        <f t="shared" si="20"/>
        <v>0.10452233081211018</v>
      </c>
      <c r="M252" s="6">
        <v>6.4880762912667825E-2</v>
      </c>
      <c r="N252" s="6">
        <v>1.9506699622050587E-2</v>
      </c>
      <c r="O252" s="6">
        <v>2.0134868277391776E-2</v>
      </c>
      <c r="P252" s="15">
        <f t="shared" si="21"/>
        <v>8.100232825101103E-2</v>
      </c>
      <c r="Q252" s="14">
        <v>4.4466828448430883E-2</v>
      </c>
      <c r="R252" s="14">
        <v>3.6535499802580147E-2</v>
      </c>
      <c r="S252" s="16">
        <f t="shared" si="22"/>
        <v>8.0394320493027749E-2</v>
      </c>
      <c r="T252" s="10">
        <v>4.0416091490576483E-2</v>
      </c>
      <c r="U252" s="10">
        <v>3.9978229002451258E-2</v>
      </c>
      <c r="V252" s="7">
        <f t="shared" si="23"/>
        <v>9.5870553403368697E-2</v>
      </c>
      <c r="W252" s="12">
        <v>1.8465332527542573E-2</v>
      </c>
      <c r="X252" s="12">
        <v>3.3846915404762791E-2</v>
      </c>
      <c r="Y252" s="12">
        <v>1.9829292609018487E-2</v>
      </c>
      <c r="Z252" s="12">
        <v>2.3729012862044849E-2</v>
      </c>
    </row>
    <row r="253" spans="1:26" x14ac:dyDescent="0.3">
      <c r="A253">
        <v>41420</v>
      </c>
      <c r="B253" t="s">
        <v>266</v>
      </c>
      <c r="C253">
        <v>44.903385</v>
      </c>
      <c r="D253">
        <v>-122.901757</v>
      </c>
      <c r="E253">
        <v>144890</v>
      </c>
      <c r="F253" s="1">
        <f t="shared" si="18"/>
        <v>0.48850256837991696</v>
      </c>
      <c r="G253" s="2">
        <f t="shared" si="19"/>
        <v>0.13283022408943168</v>
      </c>
      <c r="H253" s="3">
        <v>5.0461880270655367E-2</v>
      </c>
      <c r="I253" s="3">
        <v>1.4650270566090683E-2</v>
      </c>
      <c r="J253" s="3">
        <v>4.2414112347260238E-2</v>
      </c>
      <c r="K253" s="3">
        <v>2.5303960905425388E-2</v>
      </c>
      <c r="L253" s="5">
        <f t="shared" si="20"/>
        <v>9.8127697075473835E-2</v>
      </c>
      <c r="M253" s="6">
        <v>6.3721169716285608E-2</v>
      </c>
      <c r="N253" s="6">
        <v>1.6431148099383709E-2</v>
      </c>
      <c r="O253" s="6">
        <v>1.7975379259804528E-2</v>
      </c>
      <c r="P253" s="15">
        <f t="shared" si="21"/>
        <v>7.5758279433198211E-2</v>
      </c>
      <c r="Q253" s="14">
        <v>4.2733349529583048E-2</v>
      </c>
      <c r="R253" s="14">
        <v>3.3024929903615163E-2</v>
      </c>
      <c r="S253" s="16">
        <f t="shared" si="22"/>
        <v>8.4116909778749152E-2</v>
      </c>
      <c r="T253" s="10">
        <v>4.0622617198227316E-2</v>
      </c>
      <c r="U253" s="10">
        <v>4.3494292580521836E-2</v>
      </c>
      <c r="V253" s="7">
        <f t="shared" si="23"/>
        <v>9.7669458003064119E-2</v>
      </c>
      <c r="W253" s="12">
        <v>1.4938135334118623E-2</v>
      </c>
      <c r="X253" s="12">
        <v>3.8349119018264988E-2</v>
      </c>
      <c r="Y253" s="12">
        <v>1.9765961843387456E-2</v>
      </c>
      <c r="Z253" s="12">
        <v>2.4616241807293056E-2</v>
      </c>
    </row>
    <row r="254" spans="1:26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v>311720</v>
      </c>
      <c r="F254" s="1">
        <f t="shared" si="18"/>
        <v>0.48982824046846318</v>
      </c>
      <c r="G254" s="2">
        <f t="shared" si="19"/>
        <v>0.12522595509283865</v>
      </c>
      <c r="H254" s="3">
        <v>4.6902773132674491E-2</v>
      </c>
      <c r="I254" s="3">
        <v>1.4040544293724193E-2</v>
      </c>
      <c r="J254" s="3">
        <v>4.0719848530690925E-2</v>
      </c>
      <c r="K254" s="3">
        <v>2.3562789135749062E-2</v>
      </c>
      <c r="L254" s="5">
        <f t="shared" si="20"/>
        <v>8.9246538979931483E-2</v>
      </c>
      <c r="M254" s="6">
        <v>5.7696706510220061E-2</v>
      </c>
      <c r="N254" s="6">
        <v>1.4528601058872419E-2</v>
      </c>
      <c r="O254" s="6">
        <v>1.7021231410839003E-2</v>
      </c>
      <c r="P254" s="15">
        <f t="shared" si="21"/>
        <v>7.4938350414010563E-2</v>
      </c>
      <c r="Q254" s="14">
        <v>4.346121633425605E-2</v>
      </c>
      <c r="R254" s="14">
        <v>3.1477134079754512E-2</v>
      </c>
      <c r="S254" s="16">
        <f t="shared" si="22"/>
        <v>9.0390754880215168E-2</v>
      </c>
      <c r="T254" s="10">
        <v>4.5246484659987464E-2</v>
      </c>
      <c r="U254" s="10">
        <v>4.5144270220227697E-2</v>
      </c>
      <c r="V254" s="7">
        <f t="shared" si="23"/>
        <v>0.11002664110146734</v>
      </c>
      <c r="W254" s="12">
        <v>1.8110395840525931E-2</v>
      </c>
      <c r="X254" s="12">
        <v>4.1878816065977729E-2</v>
      </c>
      <c r="Y254" s="12">
        <v>2.2430485802039331E-2</v>
      </c>
      <c r="Z254" s="12">
        <v>2.7606943392924348E-2</v>
      </c>
    </row>
    <row r="255" spans="1:26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v>46120</v>
      </c>
      <c r="F255" s="1">
        <f t="shared" si="18"/>
        <v>0.48850405913018069</v>
      </c>
      <c r="G255" s="2">
        <f t="shared" si="19"/>
        <v>0.13818610357951089</v>
      </c>
      <c r="H255" s="3">
        <v>5.3884810867455286E-2</v>
      </c>
      <c r="I255" s="3">
        <v>1.4549339189018887E-2</v>
      </c>
      <c r="J255" s="3">
        <v>4.4856907161699641E-2</v>
      </c>
      <c r="K255" s="3">
        <v>2.4895046361337072E-2</v>
      </c>
      <c r="L255" s="5">
        <f t="shared" si="20"/>
        <v>8.8761296356719269E-2</v>
      </c>
      <c r="M255" s="6">
        <v>5.9139242807880979E-2</v>
      </c>
      <c r="N255" s="6">
        <v>1.3437171370447698E-2</v>
      </c>
      <c r="O255" s="6">
        <v>1.6184882178390588E-2</v>
      </c>
      <c r="P255" s="15">
        <f t="shared" si="21"/>
        <v>7.2528038765788783E-2</v>
      </c>
      <c r="Q255" s="14">
        <v>4.2857496698238094E-2</v>
      </c>
      <c r="R255" s="14">
        <v>2.9670542067550681E-2</v>
      </c>
      <c r="S255" s="16">
        <f t="shared" si="22"/>
        <v>9.0921851966955458E-2</v>
      </c>
      <c r="T255" s="10">
        <v>4.419599153866597E-2</v>
      </c>
      <c r="U255" s="10">
        <v>4.6725860428289488E-2</v>
      </c>
      <c r="V255" s="7">
        <f t="shared" si="23"/>
        <v>9.8106768461206334E-2</v>
      </c>
      <c r="W255" s="12">
        <v>1.5422554138274409E-2</v>
      </c>
      <c r="X255" s="12">
        <v>3.7982829627533125E-2</v>
      </c>
      <c r="Y255" s="12">
        <v>2.0114584328888175E-2</v>
      </c>
      <c r="Z255" s="12">
        <v>2.4586800366510616E-2</v>
      </c>
    </row>
    <row r="256" spans="1:26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v>100080</v>
      </c>
      <c r="F256" s="1">
        <f t="shared" si="18"/>
        <v>0.48870972930706191</v>
      </c>
      <c r="G256" s="2">
        <f t="shared" si="19"/>
        <v>0.13302748523135816</v>
      </c>
      <c r="H256" s="3">
        <v>4.9662637811042833E-2</v>
      </c>
      <c r="I256" s="3">
        <v>1.3705603208471839E-2</v>
      </c>
      <c r="J256" s="3">
        <v>4.5293434461325645E-2</v>
      </c>
      <c r="K256" s="3">
        <v>2.4365809750517834E-2</v>
      </c>
      <c r="L256" s="5">
        <f t="shared" si="20"/>
        <v>8.3828737124647362E-2</v>
      </c>
      <c r="M256" s="6">
        <v>5.3982893133468511E-2</v>
      </c>
      <c r="N256" s="6">
        <v>1.3571380900878244E-2</v>
      </c>
      <c r="O256" s="6">
        <v>1.627446309030061E-2</v>
      </c>
      <c r="P256" s="15">
        <f t="shared" si="21"/>
        <v>7.2589133626790217E-2</v>
      </c>
      <c r="Q256" s="14">
        <v>4.240573239496883E-2</v>
      </c>
      <c r="R256" s="14">
        <v>3.0183401231821384E-2</v>
      </c>
      <c r="S256" s="16">
        <f t="shared" si="22"/>
        <v>9.4808852468305685E-2</v>
      </c>
      <c r="T256" s="10">
        <v>4.6567235223965928E-2</v>
      </c>
      <c r="U256" s="10">
        <v>4.8241617244339757E-2</v>
      </c>
      <c r="V256" s="7">
        <f t="shared" si="23"/>
        <v>0.10445552085596048</v>
      </c>
      <c r="W256" s="12">
        <v>1.8747337808421843E-2</v>
      </c>
      <c r="X256" s="12">
        <v>3.2602431405654789E-2</v>
      </c>
      <c r="Y256" s="12">
        <v>2.3670919427192981E-2</v>
      </c>
      <c r="Z256" s="12">
        <v>2.943483221469086E-2</v>
      </c>
    </row>
    <row r="257" spans="1:26" x14ac:dyDescent="0.3">
      <c r="A257">
        <v>25420</v>
      </c>
      <c r="B257" t="s">
        <v>270</v>
      </c>
      <c r="C257">
        <v>40.335915</v>
      </c>
      <c r="D257">
        <v>-77.050489999999996</v>
      </c>
      <c r="E257">
        <v>276490</v>
      </c>
      <c r="F257" s="1">
        <f t="shared" si="18"/>
        <v>0.49035640021245314</v>
      </c>
      <c r="G257" s="2">
        <f t="shared" si="19"/>
        <v>0.12752837900545966</v>
      </c>
      <c r="H257" s="3">
        <v>4.8475396652048884E-2</v>
      </c>
      <c r="I257" s="3">
        <v>1.3889778443390588E-2</v>
      </c>
      <c r="J257" s="3">
        <v>4.0224419316219048E-2</v>
      </c>
      <c r="K257" s="3">
        <v>2.4938784593801153E-2</v>
      </c>
      <c r="L257" s="5">
        <f t="shared" si="20"/>
        <v>0.10311888200472251</v>
      </c>
      <c r="M257" s="6">
        <v>6.7122714173842621E-2</v>
      </c>
      <c r="N257" s="6">
        <v>1.770187646493265E-2</v>
      </c>
      <c r="O257" s="6">
        <v>1.8294291365947235E-2</v>
      </c>
      <c r="P257" s="15">
        <f t="shared" si="21"/>
        <v>8.2059962439717249E-2</v>
      </c>
      <c r="Q257" s="14">
        <v>4.6300959409542077E-2</v>
      </c>
      <c r="R257" s="14">
        <v>3.5759003030175179E-2</v>
      </c>
      <c r="S257" s="16">
        <f t="shared" si="22"/>
        <v>8.2416882166204297E-2</v>
      </c>
      <c r="T257" s="10">
        <v>4.1546731713015164E-2</v>
      </c>
      <c r="U257" s="10">
        <v>4.0870150453189126E-2</v>
      </c>
      <c r="V257" s="7">
        <f t="shared" si="23"/>
        <v>9.5232294596349423E-2</v>
      </c>
      <c r="W257" s="12">
        <v>1.5670127045631227E-2</v>
      </c>
      <c r="X257" s="12">
        <v>3.764929065850748E-2</v>
      </c>
      <c r="Y257" s="12">
        <v>1.9501741879728252E-2</v>
      </c>
      <c r="Z257" s="12">
        <v>2.2411135012482476E-2</v>
      </c>
    </row>
    <row r="258" spans="1:26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v>38340</v>
      </c>
      <c r="F258" s="1">
        <f t="shared" si="18"/>
        <v>0.48685485051267852</v>
      </c>
      <c r="G258" s="2">
        <f t="shared" si="19"/>
        <v>0.14410568646263394</v>
      </c>
      <c r="H258" s="3">
        <v>5.5315762154003946E-2</v>
      </c>
      <c r="I258" s="3">
        <v>1.4381859535785253E-2</v>
      </c>
      <c r="J258" s="3">
        <v>4.9033507803616767E-2</v>
      </c>
      <c r="K258" s="3">
        <v>2.5374556969227979E-2</v>
      </c>
      <c r="L258" s="5">
        <f t="shared" si="20"/>
        <v>9.4416380026886154E-2</v>
      </c>
      <c r="M258" s="6">
        <v>6.1727720065018275E-2</v>
      </c>
      <c r="N258" s="6">
        <v>1.4476484966758546E-2</v>
      </c>
      <c r="O258" s="6">
        <v>1.8212174995109333E-2</v>
      </c>
      <c r="P258" s="15">
        <f t="shared" si="21"/>
        <v>7.4955111023688695E-2</v>
      </c>
      <c r="Q258" s="14">
        <v>4.3028063634445904E-2</v>
      </c>
      <c r="R258" s="14">
        <v>3.1927047389242791E-2</v>
      </c>
      <c r="S258" s="16">
        <f t="shared" si="22"/>
        <v>8.6322233172629423E-2</v>
      </c>
      <c r="T258" s="10">
        <v>4.1788290541163002E-2</v>
      </c>
      <c r="U258" s="10">
        <v>4.4533942631466421E-2</v>
      </c>
      <c r="V258" s="7">
        <f t="shared" si="23"/>
        <v>8.7055439826840303E-2</v>
      </c>
      <c r="W258" s="12">
        <v>1.3302924369231073E-2</v>
      </c>
      <c r="X258" s="12">
        <v>3.275403971922862E-2</v>
      </c>
      <c r="Y258" s="12">
        <v>1.9226736208169084E-2</v>
      </c>
      <c r="Z258" s="12">
        <v>2.1771739530211529E-2</v>
      </c>
    </row>
    <row r="259" spans="1:26" x14ac:dyDescent="0.3">
      <c r="A259">
        <v>29540</v>
      </c>
      <c r="B259" t="s">
        <v>272</v>
      </c>
      <c r="C259">
        <v>40.041992</v>
      </c>
      <c r="D259">
        <v>-76.250197999999997</v>
      </c>
      <c r="E259">
        <v>208250</v>
      </c>
      <c r="F259" s="1">
        <f t="shared" ref="F259:F322" si="24">G259+P259+L259+V259+S259</f>
        <v>0.49073137869426786</v>
      </c>
      <c r="G259" s="2">
        <f t="shared" ref="G259:G322" si="25">SUM(H259:K259)</f>
        <v>0.12244103807860184</v>
      </c>
      <c r="H259" s="3">
        <v>4.5911231537348204E-2</v>
      </c>
      <c r="I259" s="3">
        <v>1.4231407346337772E-2</v>
      </c>
      <c r="J259" s="3">
        <v>3.9491598473513655E-2</v>
      </c>
      <c r="K259" s="3">
        <v>2.2806800721402204E-2</v>
      </c>
      <c r="L259" s="5">
        <f t="shared" ref="L259:L322" si="26">SUM(M259:O259)</f>
        <v>8.4646263472326691E-2</v>
      </c>
      <c r="M259" s="6">
        <v>5.5415923771755908E-2</v>
      </c>
      <c r="N259" s="6">
        <v>1.3682361362849581E-2</v>
      </c>
      <c r="O259" s="6">
        <v>1.5547978337721204E-2</v>
      </c>
      <c r="P259" s="15">
        <f t="shared" ref="P259:P322" si="27">SUM(Q259:R259)</f>
        <v>7.3680652777919381E-2</v>
      </c>
      <c r="Q259" s="14">
        <v>4.295310414420235E-2</v>
      </c>
      <c r="R259" s="14">
        <v>3.0727548633717034E-2</v>
      </c>
      <c r="S259" s="16">
        <f t="shared" ref="S259:S322" si="28">SUM(T259:U259)</f>
        <v>9.5415250137436902E-2</v>
      </c>
      <c r="T259" s="10">
        <v>4.8425316568994008E-2</v>
      </c>
      <c r="U259" s="10">
        <v>4.6989933568442888E-2</v>
      </c>
      <c r="V259" s="7">
        <f t="shared" ref="V259:V322" si="29">SUM(W259:Z259)</f>
        <v>0.11454817422798311</v>
      </c>
      <c r="W259" s="12">
        <v>2.0185863788135916E-2</v>
      </c>
      <c r="X259" s="12">
        <v>4.1598565882693075E-2</v>
      </c>
      <c r="Y259" s="12">
        <v>2.3438970098640571E-2</v>
      </c>
      <c r="Z259" s="12">
        <v>2.9324774458513538E-2</v>
      </c>
    </row>
    <row r="260" spans="1:26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v>38770</v>
      </c>
      <c r="F260" s="1">
        <f t="shared" si="24"/>
        <v>0.49117653177491594</v>
      </c>
      <c r="G260" s="2">
        <f t="shared" si="25"/>
        <v>0.12139104289746509</v>
      </c>
      <c r="H260" s="3">
        <v>4.4883747745301142E-2</v>
      </c>
      <c r="I260" s="3">
        <v>1.417508721101224E-2</v>
      </c>
      <c r="J260" s="3">
        <v>4.0040936772304823E-2</v>
      </c>
      <c r="K260" s="3">
        <v>2.22912711688469E-2</v>
      </c>
      <c r="L260" s="5">
        <f t="shared" si="26"/>
        <v>7.4905318868025178E-2</v>
      </c>
      <c r="M260" s="6">
        <v>5.0172890405038931E-2</v>
      </c>
      <c r="N260" s="6">
        <v>1.0965042770886344E-2</v>
      </c>
      <c r="O260" s="6">
        <v>1.3767385692099907E-2</v>
      </c>
      <c r="P260" s="15">
        <f t="shared" si="27"/>
        <v>7.0021041656836105E-2</v>
      </c>
      <c r="Q260" s="14">
        <v>4.2474266085396568E-2</v>
      </c>
      <c r="R260" s="14">
        <v>2.7546775571439537E-2</v>
      </c>
      <c r="S260" s="16">
        <f t="shared" si="28"/>
        <v>0.10060447338483761</v>
      </c>
      <c r="T260" s="10">
        <v>5.066073890512026E-2</v>
      </c>
      <c r="U260" s="10">
        <v>4.9943734479717353E-2</v>
      </c>
      <c r="V260" s="7">
        <f t="shared" si="29"/>
        <v>0.124254654967752</v>
      </c>
      <c r="W260" s="12">
        <v>1.9685833886632864E-2</v>
      </c>
      <c r="X260" s="12">
        <v>4.7805621099731688E-2</v>
      </c>
      <c r="Y260" s="12">
        <v>2.4888505349463786E-2</v>
      </c>
      <c r="Z260" s="12">
        <v>3.1874694631923661E-2</v>
      </c>
    </row>
    <row r="261" spans="1:26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v>2475380</v>
      </c>
      <c r="F261" s="1">
        <f t="shared" si="24"/>
        <v>0.48826197621535711</v>
      </c>
      <c r="G261" s="2">
        <f t="shared" si="25"/>
        <v>0.13307430779729285</v>
      </c>
      <c r="H261" s="3">
        <v>5.0393606749387983E-2</v>
      </c>
      <c r="I261" s="3">
        <v>1.390604192321558E-2</v>
      </c>
      <c r="J261" s="3">
        <v>4.2856884393554194E-2</v>
      </c>
      <c r="K261" s="3">
        <v>2.5917774731135098E-2</v>
      </c>
      <c r="L261" s="5">
        <f t="shared" si="26"/>
        <v>0.10837396924968039</v>
      </c>
      <c r="M261" s="6">
        <v>6.8931722091762265E-2</v>
      </c>
      <c r="N261" s="6">
        <v>1.8731367205243401E-2</v>
      </c>
      <c r="O261" s="6">
        <v>2.0710879952674722E-2</v>
      </c>
      <c r="P261" s="15">
        <f t="shared" si="27"/>
        <v>8.3638909233907738E-2</v>
      </c>
      <c r="Q261" s="14">
        <v>4.5219617145006726E-2</v>
      </c>
      <c r="R261" s="14">
        <v>3.8419292088901012E-2</v>
      </c>
      <c r="S261" s="16">
        <f t="shared" si="28"/>
        <v>7.7345917412890763E-2</v>
      </c>
      <c r="T261" s="10">
        <v>3.7820969630936445E-2</v>
      </c>
      <c r="U261" s="10">
        <v>3.9524947781954319E-2</v>
      </c>
      <c r="V261" s="7">
        <f t="shared" si="29"/>
        <v>8.5828872521585373E-2</v>
      </c>
      <c r="W261" s="12">
        <v>1.4759386326350691E-2</v>
      </c>
      <c r="X261" s="12">
        <v>3.1365157508526018E-2</v>
      </c>
      <c r="Y261" s="12">
        <v>1.8593993056775678E-2</v>
      </c>
      <c r="Z261" s="12">
        <v>2.1110335629932985E-2</v>
      </c>
    </row>
    <row r="262" spans="1:26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v>979190</v>
      </c>
      <c r="F262" s="1">
        <f t="shared" si="24"/>
        <v>0.48934742611983539</v>
      </c>
      <c r="G262" s="2">
        <f t="shared" si="25"/>
        <v>0.13056715607600575</v>
      </c>
      <c r="H262" s="3">
        <v>4.984650968322047E-2</v>
      </c>
      <c r="I262" s="3">
        <v>1.3834903610241266E-2</v>
      </c>
      <c r="J262" s="3">
        <v>4.1458373359169368E-2</v>
      </c>
      <c r="K262" s="3">
        <v>2.5427369423374643E-2</v>
      </c>
      <c r="L262" s="5">
        <f t="shared" si="26"/>
        <v>0.10358096007842252</v>
      </c>
      <c r="M262" s="6">
        <v>6.6403009180695124E-2</v>
      </c>
      <c r="N262" s="6">
        <v>1.7856589755437878E-2</v>
      </c>
      <c r="O262" s="6">
        <v>1.9321361142289519E-2</v>
      </c>
      <c r="P262" s="15">
        <f t="shared" si="27"/>
        <v>8.2928754091091489E-2</v>
      </c>
      <c r="Q262" s="14">
        <v>4.5621858079141368E-2</v>
      </c>
      <c r="R262" s="14">
        <v>3.7306896011950114E-2</v>
      </c>
      <c r="S262" s="16">
        <f t="shared" si="28"/>
        <v>7.7742893277147215E-2</v>
      </c>
      <c r="T262" s="10">
        <v>3.8292009649174591E-2</v>
      </c>
      <c r="U262" s="10">
        <v>3.9450883627972624E-2</v>
      </c>
      <c r="V262" s="7">
        <f t="shared" si="29"/>
        <v>9.4527662597168355E-2</v>
      </c>
      <c r="W262" s="12">
        <v>1.7371776988798954E-2</v>
      </c>
      <c r="X262" s="12">
        <v>3.3926190181699067E-2</v>
      </c>
      <c r="Y262" s="12">
        <v>2.0155416849463127E-2</v>
      </c>
      <c r="Z262" s="12">
        <v>2.3074278577207199E-2</v>
      </c>
    </row>
    <row r="263" spans="1:26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v>143050</v>
      </c>
      <c r="F263" s="1">
        <f t="shared" si="24"/>
        <v>0.4901472102321659</v>
      </c>
      <c r="G263" s="2">
        <f t="shared" si="25"/>
        <v>0.12768497238380574</v>
      </c>
      <c r="H263" s="3">
        <v>4.8546028028668281E-2</v>
      </c>
      <c r="I263" s="3">
        <v>1.3753427390200492E-2</v>
      </c>
      <c r="J263" s="3">
        <v>4.1499042459882542E-2</v>
      </c>
      <c r="K263" s="3">
        <v>2.388647450505443E-2</v>
      </c>
      <c r="L263" s="5">
        <f t="shared" si="26"/>
        <v>8.9975550487200795E-2</v>
      </c>
      <c r="M263" s="6">
        <v>5.8788045931269677E-2</v>
      </c>
      <c r="N263" s="6">
        <v>1.4618293107970942E-2</v>
      </c>
      <c r="O263" s="6">
        <v>1.6569211447960169E-2</v>
      </c>
      <c r="P263" s="15">
        <f t="shared" si="27"/>
        <v>7.5155516672680306E-2</v>
      </c>
      <c r="Q263" s="14">
        <v>4.349835031022925E-2</v>
      </c>
      <c r="R263" s="14">
        <v>3.1657166362451056E-2</v>
      </c>
      <c r="S263" s="16">
        <f t="shared" si="28"/>
        <v>8.9235074798126729E-2</v>
      </c>
      <c r="T263" s="10">
        <v>4.4836447846440836E-2</v>
      </c>
      <c r="U263" s="10">
        <v>4.43986269516859E-2</v>
      </c>
      <c r="V263" s="7">
        <f t="shared" si="29"/>
        <v>0.10809609589035236</v>
      </c>
      <c r="W263" s="12">
        <v>1.8746850010280935E-2</v>
      </c>
      <c r="X263" s="12">
        <v>3.8625355715430888E-2</v>
      </c>
      <c r="Y263" s="12">
        <v>2.2596392592421896E-2</v>
      </c>
      <c r="Z263" s="12">
        <v>2.8127497572218649E-2</v>
      </c>
    </row>
    <row r="264" spans="1:26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v>214900</v>
      </c>
      <c r="F264" s="1">
        <f t="shared" si="24"/>
        <v>0.49043493440283265</v>
      </c>
      <c r="G264" s="2">
        <f t="shared" si="25"/>
        <v>0.12688192199831835</v>
      </c>
      <c r="H264" s="3">
        <v>4.7850242024872154E-2</v>
      </c>
      <c r="I264" s="3">
        <v>1.3764690182964775E-2</v>
      </c>
      <c r="J264" s="3">
        <v>4.2870968086080104E-2</v>
      </c>
      <c r="K264" s="3">
        <v>2.2396021704401324E-2</v>
      </c>
      <c r="L264" s="5">
        <f t="shared" si="26"/>
        <v>8.6260877448383622E-2</v>
      </c>
      <c r="M264" s="6">
        <v>5.7652529325197766E-2</v>
      </c>
      <c r="N264" s="6">
        <v>1.3072888594234897E-2</v>
      </c>
      <c r="O264" s="6">
        <v>1.5535459528950947E-2</v>
      </c>
      <c r="P264" s="15">
        <f t="shared" si="27"/>
        <v>7.3871976944059864E-2</v>
      </c>
      <c r="Q264" s="14">
        <v>4.3652829024002443E-2</v>
      </c>
      <c r="R264" s="14">
        <v>3.0219147920057428E-2</v>
      </c>
      <c r="S264" s="16">
        <f t="shared" si="28"/>
        <v>9.4678167675739666E-2</v>
      </c>
      <c r="T264" s="10">
        <v>4.7641893365261631E-2</v>
      </c>
      <c r="U264" s="10">
        <v>4.7036274310478035E-2</v>
      </c>
      <c r="V264" s="7">
        <f t="shared" si="29"/>
        <v>0.10874199033633113</v>
      </c>
      <c r="W264" s="12">
        <v>1.7282866364868709E-2</v>
      </c>
      <c r="X264" s="12">
        <v>4.1635178861507222E-2</v>
      </c>
      <c r="Y264" s="12">
        <v>2.2331508058810078E-2</v>
      </c>
      <c r="Z264" s="12">
        <v>2.7492437051145107E-2</v>
      </c>
    </row>
    <row r="265" spans="1:26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v>47030</v>
      </c>
      <c r="F265" s="1">
        <f t="shared" si="24"/>
        <v>0.48917567701634102</v>
      </c>
      <c r="G265" s="2">
        <f t="shared" si="25"/>
        <v>0.13635095326441554</v>
      </c>
      <c r="H265" s="3">
        <v>5.3333461512146754E-2</v>
      </c>
      <c r="I265" s="3">
        <v>1.4837712469936055E-2</v>
      </c>
      <c r="J265" s="3">
        <v>4.3359280694337206E-2</v>
      </c>
      <c r="K265" s="3">
        <v>2.4820498587995544E-2</v>
      </c>
      <c r="L265" s="5">
        <f t="shared" si="26"/>
        <v>0.10222559756601918</v>
      </c>
      <c r="M265" s="6">
        <v>6.8751141779074043E-2</v>
      </c>
      <c r="N265" s="6">
        <v>1.5879522369075489E-2</v>
      </c>
      <c r="O265" s="6">
        <v>1.7594933417869645E-2</v>
      </c>
      <c r="P265" s="15">
        <f t="shared" si="27"/>
        <v>7.8021902088312237E-2</v>
      </c>
      <c r="Q265" s="14">
        <v>4.5124895174026181E-2</v>
      </c>
      <c r="R265" s="14">
        <v>3.2897006914286056E-2</v>
      </c>
      <c r="S265" s="16">
        <f t="shared" si="28"/>
        <v>8.3551708124695062E-2</v>
      </c>
      <c r="T265" s="10">
        <v>3.9923239642617188E-2</v>
      </c>
      <c r="U265" s="10">
        <v>4.3628468482077867E-2</v>
      </c>
      <c r="V265" s="7">
        <f t="shared" si="29"/>
        <v>8.9025515972899011E-2</v>
      </c>
      <c r="W265" s="12">
        <v>1.7850652641359651E-2</v>
      </c>
      <c r="X265" s="12">
        <v>3.0473539056430195E-2</v>
      </c>
      <c r="Y265" s="12">
        <v>1.8618098758316198E-2</v>
      </c>
      <c r="Z265" s="12">
        <v>2.2083225516792974E-2</v>
      </c>
    </row>
    <row r="266" spans="1:26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v>36530</v>
      </c>
      <c r="F266" s="1">
        <f t="shared" si="24"/>
        <v>0.49053303594612274</v>
      </c>
      <c r="G266" s="2">
        <f t="shared" si="25"/>
        <v>0.1342087053827769</v>
      </c>
      <c r="H266" s="3">
        <v>5.2650352099992866E-2</v>
      </c>
      <c r="I266" s="3">
        <v>1.431611099448373E-2</v>
      </c>
      <c r="J266" s="3">
        <v>4.4068423525233165E-2</v>
      </c>
      <c r="K266" s="3">
        <v>2.3173818763067136E-2</v>
      </c>
      <c r="L266" s="5">
        <f t="shared" si="26"/>
        <v>8.4369866668708646E-2</v>
      </c>
      <c r="M266" s="6">
        <v>5.8419515541688512E-2</v>
      </c>
      <c r="N266" s="6">
        <v>1.1793825549795573E-2</v>
      </c>
      <c r="O266" s="6">
        <v>1.4156525577224565E-2</v>
      </c>
      <c r="P266" s="15">
        <f t="shared" si="27"/>
        <v>7.2470288784308737E-2</v>
      </c>
      <c r="Q266" s="14">
        <v>4.3100603291973787E-2</v>
      </c>
      <c r="R266" s="14">
        <v>2.9369685492334954E-2</v>
      </c>
      <c r="S266" s="16">
        <f t="shared" si="28"/>
        <v>9.1669276675693467E-2</v>
      </c>
      <c r="T266" s="10">
        <v>4.5114480797689774E-2</v>
      </c>
      <c r="U266" s="10">
        <v>4.6554795878003701E-2</v>
      </c>
      <c r="V266" s="7">
        <f t="shared" si="29"/>
        <v>0.10781489843463499</v>
      </c>
      <c r="W266" s="12">
        <v>1.7988139742167536E-2</v>
      </c>
      <c r="X266" s="12">
        <v>3.9731959479742514E-2</v>
      </c>
      <c r="Y266" s="12">
        <v>2.219407072500049E-2</v>
      </c>
      <c r="Z266" s="12">
        <v>2.7900728487724437E-2</v>
      </c>
    </row>
    <row r="267" spans="1:26" x14ac:dyDescent="0.3">
      <c r="A267">
        <v>49620</v>
      </c>
      <c r="B267" t="s">
        <v>280</v>
      </c>
      <c r="C267">
        <v>39.921751</v>
      </c>
      <c r="D267">
        <v>-76.728888999999995</v>
      </c>
      <c r="E267">
        <v>150880</v>
      </c>
      <c r="F267" s="1">
        <f t="shared" si="24"/>
        <v>0.4914506365759167</v>
      </c>
      <c r="G267" s="2">
        <f t="shared" si="25"/>
        <v>0.12077597191516187</v>
      </c>
      <c r="H267" s="3">
        <v>4.4850712424093442E-2</v>
      </c>
      <c r="I267" s="3">
        <v>1.4095442309018422E-2</v>
      </c>
      <c r="J267" s="3">
        <v>3.8787769945142686E-2</v>
      </c>
      <c r="K267" s="3">
        <v>2.3042047236907327E-2</v>
      </c>
      <c r="L267" s="5">
        <f t="shared" si="26"/>
        <v>8.4148506793463279E-2</v>
      </c>
      <c r="M267" s="6">
        <v>5.4047392821359473E-2</v>
      </c>
      <c r="N267" s="6">
        <v>1.427222018028571E-2</v>
      </c>
      <c r="O267" s="6">
        <v>1.5828893791818094E-2</v>
      </c>
      <c r="P267" s="15">
        <f t="shared" si="27"/>
        <v>7.4436882849405236E-2</v>
      </c>
      <c r="Q267" s="14">
        <v>4.3841170424249433E-2</v>
      </c>
      <c r="R267" s="14">
        <v>3.0595712425155807E-2</v>
      </c>
      <c r="S267" s="16">
        <f t="shared" si="28"/>
        <v>9.138624871756694E-2</v>
      </c>
      <c r="T267" s="10">
        <v>4.6245959977096317E-2</v>
      </c>
      <c r="U267" s="10">
        <v>4.5140288740470623E-2</v>
      </c>
      <c r="V267" s="7">
        <f t="shared" si="29"/>
        <v>0.12070302630031937</v>
      </c>
      <c r="W267" s="12">
        <v>2.2561656349850065E-2</v>
      </c>
      <c r="X267" s="12">
        <v>4.2597432990309408E-2</v>
      </c>
      <c r="Y267" s="12">
        <v>2.5037865921775107E-2</v>
      </c>
      <c r="Z267" s="12">
        <v>3.0506071038384788E-2</v>
      </c>
    </row>
    <row r="268" spans="1:26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v>470290</v>
      </c>
      <c r="F268" s="1">
        <f t="shared" si="24"/>
        <v>0.48825185267123011</v>
      </c>
      <c r="G268" s="2">
        <f t="shared" si="25"/>
        <v>0.13243664718710244</v>
      </c>
      <c r="H268" s="3">
        <v>5.0849213636576233E-2</v>
      </c>
      <c r="I268" s="3">
        <v>1.4096299773014225E-2</v>
      </c>
      <c r="J268" s="3">
        <v>4.2277325260786612E-2</v>
      </c>
      <c r="K268" s="3">
        <v>2.5213808516725365E-2</v>
      </c>
      <c r="L268" s="5">
        <f t="shared" si="26"/>
        <v>0.10167719126739125</v>
      </c>
      <c r="M268" s="6">
        <v>6.4126446882634816E-2</v>
      </c>
      <c r="N268" s="6">
        <v>1.7398448330297571E-2</v>
      </c>
      <c r="O268" s="6">
        <v>2.0152296054458872E-2</v>
      </c>
      <c r="P268" s="15">
        <f t="shared" si="27"/>
        <v>7.9935513545760603E-2</v>
      </c>
      <c r="Q268" s="14">
        <v>4.3392548531518284E-2</v>
      </c>
      <c r="R268" s="14">
        <v>3.6542965014242319E-2</v>
      </c>
      <c r="S268" s="16">
        <f t="shared" si="28"/>
        <v>8.2803637354159854E-2</v>
      </c>
      <c r="T268" s="10">
        <v>3.9970816206905006E-2</v>
      </c>
      <c r="U268" s="10">
        <v>4.2832821147254847E-2</v>
      </c>
      <c r="V268" s="7">
        <f t="shared" si="29"/>
        <v>9.1398863316815945E-2</v>
      </c>
      <c r="W268" s="12">
        <v>1.6380977430610278E-2</v>
      </c>
      <c r="X268" s="12">
        <v>3.1944882530232921E-2</v>
      </c>
      <c r="Y268" s="12">
        <v>1.9864470587721315E-2</v>
      </c>
      <c r="Z268" s="12">
        <v>2.3208532768251435E-2</v>
      </c>
    </row>
    <row r="269" spans="1:26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v>310220</v>
      </c>
      <c r="F269" s="1">
        <f t="shared" si="24"/>
        <v>0.48831536786800489</v>
      </c>
      <c r="G269" s="2">
        <f t="shared" si="25"/>
        <v>0.13473323848848573</v>
      </c>
      <c r="H269" s="3">
        <v>5.2580199027205822E-2</v>
      </c>
      <c r="I269" s="3">
        <v>1.4891874302289694E-2</v>
      </c>
      <c r="J269" s="3">
        <v>4.0913057516734568E-2</v>
      </c>
      <c r="K269" s="3">
        <v>2.6348107642255637E-2</v>
      </c>
      <c r="L269" s="5">
        <f t="shared" si="26"/>
        <v>9.6566545710569524E-2</v>
      </c>
      <c r="M269" s="6">
        <v>6.0246854141774227E-2</v>
      </c>
      <c r="N269" s="6">
        <v>1.7316366822564523E-2</v>
      </c>
      <c r="O269" s="6">
        <v>1.9003324746230774E-2</v>
      </c>
      <c r="P269" s="15">
        <f t="shared" si="27"/>
        <v>7.7705510889166302E-2</v>
      </c>
      <c r="Q269" s="14">
        <v>4.3226446999509199E-2</v>
      </c>
      <c r="R269" s="14">
        <v>3.4479063889657102E-2</v>
      </c>
      <c r="S269" s="16">
        <f t="shared" si="28"/>
        <v>8.1517868384054934E-2</v>
      </c>
      <c r="T269" s="10">
        <v>3.9394685221578338E-2</v>
      </c>
      <c r="U269" s="10">
        <v>4.2123183162476596E-2</v>
      </c>
      <c r="V269" s="7">
        <f t="shared" si="29"/>
        <v>9.7792204395728388E-2</v>
      </c>
      <c r="W269" s="12">
        <v>1.8193648171629728E-2</v>
      </c>
      <c r="X269" s="12">
        <v>3.4809294182605782E-2</v>
      </c>
      <c r="Y269" s="12">
        <v>2.0556999370308394E-2</v>
      </c>
      <c r="Z269" s="12">
        <v>2.4232262671184467E-2</v>
      </c>
    </row>
    <row r="270" spans="1:26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v>337330</v>
      </c>
      <c r="F270" s="1">
        <f t="shared" si="24"/>
        <v>0.48941290490018496</v>
      </c>
      <c r="G270" s="2">
        <f t="shared" si="25"/>
        <v>0.13552422138426115</v>
      </c>
      <c r="H270" s="3">
        <v>5.2969171538454103E-2</v>
      </c>
      <c r="I270" s="3">
        <v>1.4449091794864489E-2</v>
      </c>
      <c r="J270" s="3">
        <v>4.2295486492001932E-2</v>
      </c>
      <c r="K270" s="3">
        <v>2.5810471558940635E-2</v>
      </c>
      <c r="L270" s="5">
        <f t="shared" si="26"/>
        <v>0.10161055195533339</v>
      </c>
      <c r="M270" s="6">
        <v>6.6419258988249283E-2</v>
      </c>
      <c r="N270" s="6">
        <v>1.6660540989570434E-2</v>
      </c>
      <c r="O270" s="6">
        <v>1.8530751977513669E-2</v>
      </c>
      <c r="P270" s="15">
        <f t="shared" si="27"/>
        <v>7.8649756970407214E-2</v>
      </c>
      <c r="Q270" s="14">
        <v>4.3734248221657834E-2</v>
      </c>
      <c r="R270" s="14">
        <v>3.4915508748749373E-2</v>
      </c>
      <c r="S270" s="16">
        <f t="shared" si="28"/>
        <v>7.8103903460128993E-2</v>
      </c>
      <c r="T270" s="10">
        <v>3.7750488154767586E-2</v>
      </c>
      <c r="U270" s="10">
        <v>4.0353415305361406E-2</v>
      </c>
      <c r="V270" s="7">
        <f t="shared" si="29"/>
        <v>9.5524471130054273E-2</v>
      </c>
      <c r="W270" s="12">
        <v>1.6634673226597913E-2</v>
      </c>
      <c r="X270" s="12">
        <v>3.5163854353885075E-2</v>
      </c>
      <c r="Y270" s="12">
        <v>2.0296368636729043E-2</v>
      </c>
      <c r="Z270" s="12">
        <v>2.3429574912842237E-2</v>
      </c>
    </row>
    <row r="271" spans="1:26" x14ac:dyDescent="0.3">
      <c r="A271">
        <v>22500</v>
      </c>
      <c r="B271" t="s">
        <v>284</v>
      </c>
      <c r="C271">
        <v>34.154902</v>
      </c>
      <c r="D271">
        <v>-79.807590000000005</v>
      </c>
      <c r="E271">
        <v>72900</v>
      </c>
      <c r="F271" s="1">
        <f t="shared" si="24"/>
        <v>0.48883446709503992</v>
      </c>
      <c r="G271" s="2">
        <f t="shared" si="25"/>
        <v>0.13757322728466639</v>
      </c>
      <c r="H271" s="3">
        <v>5.2872252474881413E-2</v>
      </c>
      <c r="I271" s="3">
        <v>1.5276436887373008E-2</v>
      </c>
      <c r="J271" s="3">
        <v>4.3655920001117572E-2</v>
      </c>
      <c r="K271" s="3">
        <v>2.5768617921294402E-2</v>
      </c>
      <c r="L271" s="5">
        <f t="shared" si="26"/>
        <v>8.7163571119448002E-2</v>
      </c>
      <c r="M271" s="6">
        <v>5.5917754640155838E-2</v>
      </c>
      <c r="N271" s="6">
        <v>1.4205053456445585E-2</v>
      </c>
      <c r="O271" s="6">
        <v>1.7040763022846576E-2</v>
      </c>
      <c r="P271" s="15">
        <f t="shared" si="27"/>
        <v>7.4380994534366557E-2</v>
      </c>
      <c r="Q271" s="14">
        <v>4.2438674487991795E-2</v>
      </c>
      <c r="R271" s="14">
        <v>3.1942320046374761E-2</v>
      </c>
      <c r="S271" s="16">
        <f t="shared" si="28"/>
        <v>8.8217107666878361E-2</v>
      </c>
      <c r="T271" s="10">
        <v>4.3393194595180498E-2</v>
      </c>
      <c r="U271" s="10">
        <v>4.4823913071697863E-2</v>
      </c>
      <c r="V271" s="7">
        <f t="shared" si="29"/>
        <v>0.10149956648968061</v>
      </c>
      <c r="W271" s="12">
        <v>1.7337448320913995E-2</v>
      </c>
      <c r="X271" s="12">
        <v>3.5630407464156806E-2</v>
      </c>
      <c r="Y271" s="12">
        <v>2.1867647042909336E-2</v>
      </c>
      <c r="Z271" s="12">
        <v>2.6664063661700481E-2</v>
      </c>
    </row>
    <row r="272" spans="1:26" x14ac:dyDescent="0.3">
      <c r="A272">
        <v>24860</v>
      </c>
      <c r="B272" t="s">
        <v>285</v>
      </c>
      <c r="C272">
        <v>34.683709</v>
      </c>
      <c r="D272">
        <v>-82.413422999999995</v>
      </c>
      <c r="E272">
        <v>357660</v>
      </c>
      <c r="F272" s="1">
        <f t="shared" si="24"/>
        <v>0.4904184601920748</v>
      </c>
      <c r="G272" s="2">
        <f t="shared" si="25"/>
        <v>0.12652691191994217</v>
      </c>
      <c r="H272" s="3">
        <v>4.9063968693093166E-2</v>
      </c>
      <c r="I272" s="3">
        <v>1.4434388862388722E-2</v>
      </c>
      <c r="J272" s="3">
        <v>3.8493470539580611E-2</v>
      </c>
      <c r="K272" s="3">
        <v>2.4535083824879671E-2</v>
      </c>
      <c r="L272" s="5">
        <f t="shared" si="26"/>
        <v>8.9641707942198959E-2</v>
      </c>
      <c r="M272" s="6">
        <v>5.7311896392536046E-2</v>
      </c>
      <c r="N272" s="6">
        <v>1.5258281025320699E-2</v>
      </c>
      <c r="O272" s="6">
        <v>1.7071530524342213E-2</v>
      </c>
      <c r="P272" s="15">
        <f t="shared" si="27"/>
        <v>7.4581413810369424E-2</v>
      </c>
      <c r="Q272" s="14">
        <v>4.2716539714489847E-2</v>
      </c>
      <c r="R272" s="14">
        <v>3.1864874095879576E-2</v>
      </c>
      <c r="S272" s="16">
        <f t="shared" si="28"/>
        <v>8.8156762637597003E-2</v>
      </c>
      <c r="T272" s="10">
        <v>4.4166992251243632E-2</v>
      </c>
      <c r="U272" s="10">
        <v>4.398977038635337E-2</v>
      </c>
      <c r="V272" s="7">
        <f t="shared" si="29"/>
        <v>0.11151166388196725</v>
      </c>
      <c r="W272" s="12">
        <v>2.0832625708795578E-2</v>
      </c>
      <c r="X272" s="12">
        <v>3.7339676173322699E-2</v>
      </c>
      <c r="Y272" s="12">
        <v>2.3752425456218383E-2</v>
      </c>
      <c r="Z272" s="12">
        <v>2.9586936543630583E-2</v>
      </c>
    </row>
    <row r="273" spans="1:26" x14ac:dyDescent="0.3">
      <c r="A273">
        <v>34820</v>
      </c>
      <c r="B273" t="s">
        <v>286</v>
      </c>
      <c r="C273">
        <v>33.969095000000003</v>
      </c>
      <c r="D273">
        <v>-78.612724</v>
      </c>
      <c r="E273">
        <v>139490</v>
      </c>
      <c r="F273" s="1">
        <f t="shared" si="24"/>
        <v>0.48637128849564371</v>
      </c>
      <c r="G273" s="2">
        <f t="shared" si="25"/>
        <v>0.14692383022989813</v>
      </c>
      <c r="H273" s="3">
        <v>5.9752156623060271E-2</v>
      </c>
      <c r="I273" s="3">
        <v>1.4679474929939344E-2</v>
      </c>
      <c r="J273" s="3">
        <v>4.8472936979027124E-2</v>
      </c>
      <c r="K273" s="3">
        <v>2.4019261697871382E-2</v>
      </c>
      <c r="L273" s="5">
        <f t="shared" si="26"/>
        <v>7.9691213998668908E-2</v>
      </c>
      <c r="M273" s="6">
        <v>5.3824983460163747E-2</v>
      </c>
      <c r="N273" s="6">
        <v>1.0622194513418502E-2</v>
      </c>
      <c r="O273" s="6">
        <v>1.5244036025086659E-2</v>
      </c>
      <c r="P273" s="15">
        <f t="shared" si="27"/>
        <v>6.4461314036400069E-2</v>
      </c>
      <c r="Q273" s="14">
        <v>3.6910135565509546E-2</v>
      </c>
      <c r="R273" s="14">
        <v>2.7551178470890524E-2</v>
      </c>
      <c r="S273" s="16">
        <f t="shared" si="28"/>
        <v>0.10406138810833516</v>
      </c>
      <c r="T273" s="10">
        <v>4.7521774857300039E-2</v>
      </c>
      <c r="U273" s="10">
        <v>5.6539613251035126E-2</v>
      </c>
      <c r="V273" s="7">
        <f t="shared" si="29"/>
        <v>9.1233542122341429E-2</v>
      </c>
      <c r="W273" s="12">
        <v>1.3773499514256582E-2</v>
      </c>
      <c r="X273" s="12">
        <v>3.4556379351897419E-2</v>
      </c>
      <c r="Y273" s="12">
        <v>1.9930581372503052E-2</v>
      </c>
      <c r="Z273" s="12">
        <v>2.2973081883684365E-2</v>
      </c>
    </row>
    <row r="274" spans="1:26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v>133750</v>
      </c>
      <c r="F274" s="1">
        <f t="shared" si="24"/>
        <v>0.49185258608336835</v>
      </c>
      <c r="G274" s="2">
        <f t="shared" si="25"/>
        <v>0.11837853364217363</v>
      </c>
      <c r="H274" s="3">
        <v>4.4520528519599978E-2</v>
      </c>
      <c r="I274" s="3">
        <v>1.4158227977879847E-2</v>
      </c>
      <c r="J274" s="3">
        <v>3.6815479933882157E-2</v>
      </c>
      <c r="K274" s="3">
        <v>2.288429721081164E-2</v>
      </c>
      <c r="L274" s="5">
        <f t="shared" si="26"/>
        <v>8.1484425651905654E-2</v>
      </c>
      <c r="M274" s="6">
        <v>5.2718204317453984E-2</v>
      </c>
      <c r="N274" s="6">
        <v>1.3570848204262898E-2</v>
      </c>
      <c r="O274" s="6">
        <v>1.5195373130188769E-2</v>
      </c>
      <c r="P274" s="15">
        <f t="shared" si="27"/>
        <v>7.3615222454112297E-2</v>
      </c>
      <c r="Q274" s="14">
        <v>4.3263419860632993E-2</v>
      </c>
      <c r="R274" s="14">
        <v>3.0351802593479301E-2</v>
      </c>
      <c r="S274" s="16">
        <f t="shared" si="28"/>
        <v>9.3071411708688018E-2</v>
      </c>
      <c r="T274" s="10">
        <v>4.7103031602219347E-2</v>
      </c>
      <c r="U274" s="10">
        <v>4.5968380106468663E-2</v>
      </c>
      <c r="V274" s="7">
        <f t="shared" si="29"/>
        <v>0.12530299262648867</v>
      </c>
      <c r="W274" s="12">
        <v>2.2805744615639802E-2</v>
      </c>
      <c r="X274" s="12">
        <v>4.2526077343542343E-2</v>
      </c>
      <c r="Y274" s="12">
        <v>2.6530653917140188E-2</v>
      </c>
      <c r="Z274" s="12">
        <v>3.3440516750166342E-2</v>
      </c>
    </row>
    <row r="275" spans="1:26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v>27180</v>
      </c>
      <c r="F275" s="1">
        <f t="shared" si="24"/>
        <v>0.49140243698871572</v>
      </c>
      <c r="G275" s="2">
        <f t="shared" si="25"/>
        <v>0.13116578065304435</v>
      </c>
      <c r="H275" s="3">
        <v>4.8907259821583171E-2</v>
      </c>
      <c r="I275" s="3">
        <v>1.5388337958939718E-2</v>
      </c>
      <c r="J275" s="3">
        <v>4.3414397894672344E-2</v>
      </c>
      <c r="K275" s="3">
        <v>2.3455784977849115E-2</v>
      </c>
      <c r="L275" s="5">
        <f t="shared" si="26"/>
        <v>7.5566587575081487E-2</v>
      </c>
      <c r="M275" s="6">
        <v>5.1835678825729481E-2</v>
      </c>
      <c r="N275" s="6">
        <v>1.0948343682960562E-2</v>
      </c>
      <c r="O275" s="6">
        <v>1.2782565066391447E-2</v>
      </c>
      <c r="P275" s="15">
        <f t="shared" si="27"/>
        <v>7.0652128537900483E-2</v>
      </c>
      <c r="Q275" s="14">
        <v>4.2016566956701563E-2</v>
      </c>
      <c r="R275" s="14">
        <v>2.8635561581198923E-2</v>
      </c>
      <c r="S275" s="16">
        <f t="shared" si="28"/>
        <v>9.7292437597945411E-2</v>
      </c>
      <c r="T275" s="10">
        <v>4.7926888866221845E-2</v>
      </c>
      <c r="U275" s="10">
        <v>4.9365548731723566E-2</v>
      </c>
      <c r="V275" s="7">
        <f t="shared" si="29"/>
        <v>0.11672550262474396</v>
      </c>
      <c r="W275" s="12">
        <v>2.1205939373030332E-2</v>
      </c>
      <c r="X275" s="12">
        <v>3.7923615649397904E-2</v>
      </c>
      <c r="Y275" s="12">
        <v>2.5307075524414992E-2</v>
      </c>
      <c r="Z275" s="12">
        <v>3.2288872077900717E-2</v>
      </c>
    </row>
    <row r="276" spans="1:26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v>55180</v>
      </c>
      <c r="F276" s="1">
        <f t="shared" si="24"/>
        <v>0.48825657924818283</v>
      </c>
      <c r="G276" s="2">
        <f t="shared" si="25"/>
        <v>0.13901864353375712</v>
      </c>
      <c r="H276" s="3">
        <v>5.5978724406588645E-2</v>
      </c>
      <c r="I276" s="3">
        <v>1.4249570339366148E-2</v>
      </c>
      <c r="J276" s="3">
        <v>4.5739132834539162E-2</v>
      </c>
      <c r="K276" s="3">
        <v>2.305121595326317E-2</v>
      </c>
      <c r="L276" s="5">
        <f t="shared" si="26"/>
        <v>9.0331159344732945E-2</v>
      </c>
      <c r="M276" s="6">
        <v>5.9276034869960484E-2</v>
      </c>
      <c r="N276" s="6">
        <v>1.3604920469064967E-2</v>
      </c>
      <c r="O276" s="6">
        <v>1.7450204005707497E-2</v>
      </c>
      <c r="P276" s="15">
        <f t="shared" si="27"/>
        <v>7.5222412632169638E-2</v>
      </c>
      <c r="Q276" s="14">
        <v>4.101485024292055E-2</v>
      </c>
      <c r="R276" s="14">
        <v>3.4207562389249088E-2</v>
      </c>
      <c r="S276" s="16">
        <f t="shared" si="28"/>
        <v>9.1187400630013085E-2</v>
      </c>
      <c r="T276" s="10">
        <v>4.2771716519123655E-2</v>
      </c>
      <c r="U276" s="10">
        <v>4.841568411088943E-2</v>
      </c>
      <c r="V276" s="7">
        <f t="shared" si="29"/>
        <v>9.2496963107510058E-2</v>
      </c>
      <c r="W276" s="12">
        <v>1.4777547835546806E-2</v>
      </c>
      <c r="X276" s="12">
        <v>3.5174009651124494E-2</v>
      </c>
      <c r="Y276" s="12">
        <v>1.9002889971716272E-2</v>
      </c>
      <c r="Z276" s="12">
        <v>2.3542515649122481E-2</v>
      </c>
    </row>
    <row r="277" spans="1:26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v>137560</v>
      </c>
      <c r="F277" s="1">
        <f t="shared" si="24"/>
        <v>0.4902134019406974</v>
      </c>
      <c r="G277" s="2">
        <f t="shared" si="25"/>
        <v>0.13100280033623343</v>
      </c>
      <c r="H277" s="3">
        <v>5.2354933129894372E-2</v>
      </c>
      <c r="I277" s="3">
        <v>1.3343642040876345E-2</v>
      </c>
      <c r="J277" s="3">
        <v>4.233534449366988E-2</v>
      </c>
      <c r="K277" s="3">
        <v>2.2968880671792844E-2</v>
      </c>
      <c r="L277" s="5">
        <f t="shared" si="26"/>
        <v>9.9849598532898098E-2</v>
      </c>
      <c r="M277" s="6">
        <v>6.5356567733577467E-2</v>
      </c>
      <c r="N277" s="6">
        <v>1.6155696139186208E-2</v>
      </c>
      <c r="O277" s="6">
        <v>1.8337334660134427E-2</v>
      </c>
      <c r="P277" s="15">
        <f t="shared" si="27"/>
        <v>8.289127775901263E-2</v>
      </c>
      <c r="Q277" s="14">
        <v>4.4905100414420307E-2</v>
      </c>
      <c r="R277" s="14">
        <v>3.7986177344592323E-2</v>
      </c>
      <c r="S277" s="16">
        <f t="shared" si="28"/>
        <v>8.1993665934722265E-2</v>
      </c>
      <c r="T277" s="10">
        <v>4.0091223699171209E-2</v>
      </c>
      <c r="U277" s="10">
        <v>4.1902442235551049E-2</v>
      </c>
      <c r="V277" s="7">
        <f t="shared" si="29"/>
        <v>9.4476059377831018E-2</v>
      </c>
      <c r="W277" s="12">
        <v>1.7195505614914432E-2</v>
      </c>
      <c r="X277" s="12">
        <v>3.3885864017780168E-2</v>
      </c>
      <c r="Y277" s="12">
        <v>1.9817926317977113E-2</v>
      </c>
      <c r="Z277" s="12">
        <v>2.3576763427159309E-2</v>
      </c>
    </row>
    <row r="278" spans="1:26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v>207330</v>
      </c>
      <c r="F278" s="1">
        <f t="shared" si="24"/>
        <v>0.49062730236137819</v>
      </c>
      <c r="G278" s="2">
        <f t="shared" si="25"/>
        <v>0.12893723205924967</v>
      </c>
      <c r="H278" s="3">
        <v>4.9402763651689205E-2</v>
      </c>
      <c r="I278" s="3">
        <v>1.4250240590747551E-2</v>
      </c>
      <c r="J278" s="3">
        <v>4.0716705527152869E-2</v>
      </c>
      <c r="K278" s="3">
        <v>2.4567522289660061E-2</v>
      </c>
      <c r="L278" s="5">
        <f t="shared" si="26"/>
        <v>9.1919342448139846E-2</v>
      </c>
      <c r="M278" s="6">
        <v>5.9430319632536387E-2</v>
      </c>
      <c r="N278" s="6">
        <v>1.5186775174590873E-2</v>
      </c>
      <c r="O278" s="6">
        <v>1.7302247641012587E-2</v>
      </c>
      <c r="P278" s="15">
        <f t="shared" si="27"/>
        <v>7.803275318126407E-2</v>
      </c>
      <c r="Q278" s="14">
        <v>4.4973795404560403E-2</v>
      </c>
      <c r="R278" s="14">
        <v>3.3058957776703674E-2</v>
      </c>
      <c r="S278" s="16">
        <f t="shared" si="28"/>
        <v>8.5064280759873018E-2</v>
      </c>
      <c r="T278" s="10">
        <v>4.2213555943179361E-2</v>
      </c>
      <c r="U278" s="10">
        <v>4.285072481669365E-2</v>
      </c>
      <c r="V278" s="7">
        <f t="shared" si="29"/>
        <v>0.10667369391285157</v>
      </c>
      <c r="W278" s="12">
        <v>1.8574757596473968E-2</v>
      </c>
      <c r="X278" s="12">
        <v>3.7874629868729789E-2</v>
      </c>
      <c r="Y278" s="12">
        <v>2.2884611461036177E-2</v>
      </c>
      <c r="Z278" s="12">
        <v>2.7339694986611637E-2</v>
      </c>
    </row>
    <row r="279" spans="1:26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v>68890</v>
      </c>
      <c r="F279" s="1">
        <f t="shared" si="24"/>
        <v>0.48784733843178862</v>
      </c>
      <c r="G279" s="2">
        <f t="shared" si="25"/>
        <v>0.14248522865094937</v>
      </c>
      <c r="H279" s="3">
        <v>5.5352171549497647E-2</v>
      </c>
      <c r="I279" s="3">
        <v>1.5542959586682423E-2</v>
      </c>
      <c r="J279" s="3">
        <v>4.5654692211578037E-2</v>
      </c>
      <c r="K279" s="3">
        <v>2.5935405303191258E-2</v>
      </c>
      <c r="L279" s="5">
        <f t="shared" si="26"/>
        <v>8.6341137902164411E-2</v>
      </c>
      <c r="M279" s="6">
        <v>5.6226581780539235E-2</v>
      </c>
      <c r="N279" s="6">
        <v>1.2909033658574764E-2</v>
      </c>
      <c r="O279" s="6">
        <v>1.7205522463050401E-2</v>
      </c>
      <c r="P279" s="15">
        <f t="shared" si="27"/>
        <v>6.9585576608679311E-2</v>
      </c>
      <c r="Q279" s="14">
        <v>4.106495754208786E-2</v>
      </c>
      <c r="R279" s="14">
        <v>2.8520619066591448E-2</v>
      </c>
      <c r="S279" s="16">
        <f t="shared" si="28"/>
        <v>9.2795133608936126E-2</v>
      </c>
      <c r="T279" s="10">
        <v>4.5002232626571693E-2</v>
      </c>
      <c r="U279" s="10">
        <v>4.7792900982364425E-2</v>
      </c>
      <c r="V279" s="7">
        <f t="shared" si="29"/>
        <v>9.6640261661059407E-2</v>
      </c>
      <c r="W279" s="12">
        <v>1.6290056798964704E-2</v>
      </c>
      <c r="X279" s="12">
        <v>3.3198435362694484E-2</v>
      </c>
      <c r="Y279" s="12">
        <v>2.10677390626502E-2</v>
      </c>
      <c r="Z279" s="12">
        <v>2.6084030436750019E-2</v>
      </c>
    </row>
    <row r="280" spans="1:26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v>27980</v>
      </c>
      <c r="F280" s="1">
        <f t="shared" si="24"/>
        <v>0.49227720758869564</v>
      </c>
      <c r="G280" s="2">
        <f t="shared" si="25"/>
        <v>0.13354284945647399</v>
      </c>
      <c r="H280" s="3">
        <v>5.0027966105861417E-2</v>
      </c>
      <c r="I280" s="3">
        <v>1.6499204451727395E-2</v>
      </c>
      <c r="J280" s="3">
        <v>4.1528724587894757E-2</v>
      </c>
      <c r="K280" s="3">
        <v>2.5486954310990424E-2</v>
      </c>
      <c r="L280" s="5">
        <f t="shared" si="26"/>
        <v>7.992817778061069E-2</v>
      </c>
      <c r="M280" s="6">
        <v>5.3775052481835041E-2</v>
      </c>
      <c r="N280" s="6">
        <v>1.1505273201727485E-2</v>
      </c>
      <c r="O280" s="6">
        <v>1.4647852097048161E-2</v>
      </c>
      <c r="P280" s="15">
        <f t="shared" si="27"/>
        <v>7.1817747741153237E-2</v>
      </c>
      <c r="Q280" s="14">
        <v>4.2460245547115208E-2</v>
      </c>
      <c r="R280" s="14">
        <v>2.9357502194038026E-2</v>
      </c>
      <c r="S280" s="16">
        <f t="shared" si="28"/>
        <v>9.3687512337737089E-2</v>
      </c>
      <c r="T280" s="10">
        <v>4.6255456640781303E-2</v>
      </c>
      <c r="U280" s="10">
        <v>4.7432055696955785E-2</v>
      </c>
      <c r="V280" s="7">
        <f t="shared" si="29"/>
        <v>0.11330092027272068</v>
      </c>
      <c r="W280" s="12">
        <v>1.944956099644805E-2</v>
      </c>
      <c r="X280" s="12">
        <v>3.7755961904903865E-2</v>
      </c>
      <c r="Y280" s="12">
        <v>2.5263787304243217E-2</v>
      </c>
      <c r="Z280" s="12">
        <v>3.083161006712553E-2</v>
      </c>
    </row>
    <row r="281" spans="1:26" x14ac:dyDescent="0.3">
      <c r="A281">
        <v>27180</v>
      </c>
      <c r="B281" t="s">
        <v>294</v>
      </c>
      <c r="C281">
        <v>35.610937</v>
      </c>
      <c r="D281">
        <v>-88.853902000000005</v>
      </c>
      <c r="E281">
        <v>51040</v>
      </c>
      <c r="F281" s="1">
        <f t="shared" si="24"/>
        <v>0.48950719735233972</v>
      </c>
      <c r="G281" s="2">
        <f t="shared" si="25"/>
        <v>0.13517202679382545</v>
      </c>
      <c r="H281" s="3">
        <v>5.0179263124172459E-2</v>
      </c>
      <c r="I281" s="3">
        <v>1.5107343310035087E-2</v>
      </c>
      <c r="J281" s="3">
        <v>4.4990758037122491E-2</v>
      </c>
      <c r="K281" s="3">
        <v>2.4894662322495424E-2</v>
      </c>
      <c r="L281" s="5">
        <f t="shared" si="26"/>
        <v>8.3577877536807593E-2</v>
      </c>
      <c r="M281" s="6">
        <v>5.4084180838739337E-2</v>
      </c>
      <c r="N281" s="6">
        <v>1.346328657400356E-2</v>
      </c>
      <c r="O281" s="6">
        <v>1.6030410124064694E-2</v>
      </c>
      <c r="P281" s="15">
        <f t="shared" si="27"/>
        <v>7.4184872747088099E-2</v>
      </c>
      <c r="Q281" s="14">
        <v>4.3028646168079575E-2</v>
      </c>
      <c r="R281" s="14">
        <v>3.115622657900852E-2</v>
      </c>
      <c r="S281" s="16">
        <f t="shared" si="28"/>
        <v>9.0732586996871839E-2</v>
      </c>
      <c r="T281" s="10">
        <v>4.3755023355011254E-2</v>
      </c>
      <c r="U281" s="10">
        <v>4.6977563641860579E-2</v>
      </c>
      <c r="V281" s="7">
        <f t="shared" si="29"/>
        <v>0.10583983327774678</v>
      </c>
      <c r="W281" s="12">
        <v>1.7880273696518879E-2</v>
      </c>
      <c r="X281" s="12">
        <v>3.6124347212972301E-2</v>
      </c>
      <c r="Y281" s="12">
        <v>2.361424322414004E-2</v>
      </c>
      <c r="Z281" s="12">
        <v>2.8220969144115551E-2</v>
      </c>
    </row>
    <row r="282" spans="1:26" x14ac:dyDescent="0.3">
      <c r="A282">
        <v>27740</v>
      </c>
      <c r="B282" t="s">
        <v>295</v>
      </c>
      <c r="C282">
        <v>36.265822</v>
      </c>
      <c r="D282">
        <v>-82.332693000000006</v>
      </c>
      <c r="E282">
        <v>58320</v>
      </c>
      <c r="F282" s="1">
        <f t="shared" si="24"/>
        <v>0.48954478059087164</v>
      </c>
      <c r="G282" s="2">
        <f t="shared" si="25"/>
        <v>0.14548089576474299</v>
      </c>
      <c r="H282" s="3">
        <v>5.7770373728508607E-2</v>
      </c>
      <c r="I282" s="3">
        <v>1.5226938778249604E-2</v>
      </c>
      <c r="J282" s="3">
        <v>4.6669121738305001E-2</v>
      </c>
      <c r="K282" s="3">
        <v>2.5814461519679786E-2</v>
      </c>
      <c r="L282" s="5">
        <f t="shared" si="26"/>
        <v>9.680065404035372E-2</v>
      </c>
      <c r="M282" s="6">
        <v>6.4777167575768721E-2</v>
      </c>
      <c r="N282" s="6">
        <v>1.4481220977786901E-2</v>
      </c>
      <c r="O282" s="6">
        <v>1.75422654867981E-2</v>
      </c>
      <c r="P282" s="15">
        <f t="shared" si="27"/>
        <v>8.0233890788321549E-2</v>
      </c>
      <c r="Q282" s="14">
        <v>4.5859331975936696E-2</v>
      </c>
      <c r="R282" s="14">
        <v>3.4374558812384853E-2</v>
      </c>
      <c r="S282" s="16">
        <f t="shared" si="28"/>
        <v>8.2599107251909221E-2</v>
      </c>
      <c r="T282" s="10">
        <v>4.0720498436228852E-2</v>
      </c>
      <c r="U282" s="10">
        <v>4.1878608815680368E-2</v>
      </c>
      <c r="V282" s="7">
        <f t="shared" si="29"/>
        <v>8.443023274554419E-2</v>
      </c>
      <c r="W282" s="12">
        <v>1.3897006361434202E-2</v>
      </c>
      <c r="X282" s="12">
        <v>2.8753187976240279E-2</v>
      </c>
      <c r="Y282" s="12">
        <v>1.9365734782884458E-2</v>
      </c>
      <c r="Z282" s="12">
        <v>2.2414303624985255E-2</v>
      </c>
    </row>
    <row r="283" spans="1:26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v>91790</v>
      </c>
      <c r="F283" s="1">
        <f t="shared" si="24"/>
        <v>0.48945726106760762</v>
      </c>
      <c r="G283" s="2">
        <f t="shared" si="25"/>
        <v>0.13469517534326436</v>
      </c>
      <c r="H283" s="3">
        <v>5.1514572651417255E-2</v>
      </c>
      <c r="I283" s="3">
        <v>1.5086075893399642E-2</v>
      </c>
      <c r="J283" s="3">
        <v>4.3431428287783055E-2</v>
      </c>
      <c r="K283" s="3">
        <v>2.4663098510664418E-2</v>
      </c>
      <c r="L283" s="5">
        <f t="shared" si="26"/>
        <v>8.9636096260057085E-2</v>
      </c>
      <c r="M283" s="6">
        <v>5.7216652940856677E-2</v>
      </c>
      <c r="N283" s="6">
        <v>1.4824539555874931E-2</v>
      </c>
      <c r="O283" s="6">
        <v>1.7594903763325488E-2</v>
      </c>
      <c r="P283" s="15">
        <f t="shared" si="27"/>
        <v>7.6553586360758638E-2</v>
      </c>
      <c r="Q283" s="14">
        <v>4.3774907653986506E-2</v>
      </c>
      <c r="R283" s="14">
        <v>3.2778678706772132E-2</v>
      </c>
      <c r="S283" s="16">
        <f t="shared" si="28"/>
        <v>8.8181121401190998E-2</v>
      </c>
      <c r="T283" s="10">
        <v>4.3178688519325555E-2</v>
      </c>
      <c r="U283" s="10">
        <v>4.5002432881865451E-2</v>
      </c>
      <c r="V283" s="7">
        <f t="shared" si="29"/>
        <v>0.10039128170233654</v>
      </c>
      <c r="W283" s="12">
        <v>1.8359838962098324E-2</v>
      </c>
      <c r="X283" s="12">
        <v>3.457715257317124E-2</v>
      </c>
      <c r="Y283" s="12">
        <v>2.159248099428453E-2</v>
      </c>
      <c r="Z283" s="12">
        <v>2.5861809172782444E-2</v>
      </c>
    </row>
    <row r="284" spans="1:26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v>329960</v>
      </c>
      <c r="F284" s="1">
        <f t="shared" si="24"/>
        <v>0.48999632814934646</v>
      </c>
      <c r="G284" s="2">
        <f t="shared" si="25"/>
        <v>0.13108114386844447</v>
      </c>
      <c r="H284" s="3">
        <v>5.0425220401483568E-2</v>
      </c>
      <c r="I284" s="3">
        <v>1.432992541212405E-2</v>
      </c>
      <c r="J284" s="3">
        <v>4.157656793295874E-2</v>
      </c>
      <c r="K284" s="3">
        <v>2.4749430121878115E-2</v>
      </c>
      <c r="L284" s="5">
        <f t="shared" si="26"/>
        <v>9.8818924137330996E-2</v>
      </c>
      <c r="M284" s="6">
        <v>6.4732404109503122E-2</v>
      </c>
      <c r="N284" s="6">
        <v>1.601386618069724E-2</v>
      </c>
      <c r="O284" s="6">
        <v>1.8072653847130641E-2</v>
      </c>
      <c r="P284" s="15">
        <f t="shared" si="27"/>
        <v>7.957853777167001E-2</v>
      </c>
      <c r="Q284" s="14">
        <v>4.495905908833369E-2</v>
      </c>
      <c r="R284" s="14">
        <v>3.461947868333632E-2</v>
      </c>
      <c r="S284" s="16">
        <f t="shared" si="28"/>
        <v>8.4352365320006659E-2</v>
      </c>
      <c r="T284" s="10">
        <v>4.1234340026550187E-2</v>
      </c>
      <c r="U284" s="10">
        <v>4.3118025293456472E-2</v>
      </c>
      <c r="V284" s="7">
        <f t="shared" si="29"/>
        <v>9.6165357051894357E-2</v>
      </c>
      <c r="W284" s="12">
        <v>1.6785987186274168E-2</v>
      </c>
      <c r="X284" s="12">
        <v>3.5229519909341749E-2</v>
      </c>
      <c r="Y284" s="12">
        <v>2.03764259715404E-2</v>
      </c>
      <c r="Z284" s="12">
        <v>2.3773423984738026E-2</v>
      </c>
    </row>
    <row r="285" spans="1:26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v>543370</v>
      </c>
      <c r="F285" s="1">
        <f t="shared" si="24"/>
        <v>0.48986237145744826</v>
      </c>
      <c r="G285" s="2">
        <f t="shared" si="25"/>
        <v>0.12429753887911393</v>
      </c>
      <c r="H285" s="3">
        <v>4.5931279540922638E-2</v>
      </c>
      <c r="I285" s="3">
        <v>1.4357102608926831E-2</v>
      </c>
      <c r="J285" s="3">
        <v>4.0399051074023279E-2</v>
      </c>
      <c r="K285" s="3">
        <v>2.361010565524119E-2</v>
      </c>
      <c r="L285" s="5">
        <f t="shared" si="26"/>
        <v>8.4588764816262152E-2</v>
      </c>
      <c r="M285" s="6">
        <v>5.4449546838988803E-2</v>
      </c>
      <c r="N285" s="6">
        <v>1.3823410262584383E-2</v>
      </c>
      <c r="O285" s="6">
        <v>1.6315807714688962E-2</v>
      </c>
      <c r="P285" s="15">
        <f t="shared" si="27"/>
        <v>7.2964799133121733E-2</v>
      </c>
      <c r="Q285" s="14">
        <v>4.2779739514714206E-2</v>
      </c>
      <c r="R285" s="14">
        <v>3.018505961840753E-2</v>
      </c>
      <c r="S285" s="16">
        <f t="shared" si="28"/>
        <v>9.3014673477280235E-2</v>
      </c>
      <c r="T285" s="10">
        <v>4.5654488747538753E-2</v>
      </c>
      <c r="U285" s="10">
        <v>4.7360184729741489E-2</v>
      </c>
      <c r="V285" s="7">
        <f t="shared" si="29"/>
        <v>0.1149965951516702</v>
      </c>
      <c r="W285" s="12">
        <v>1.7494430143689975E-2</v>
      </c>
      <c r="X285" s="12">
        <v>4.7321094944482694E-2</v>
      </c>
      <c r="Y285" s="12">
        <v>2.2741663892512868E-2</v>
      </c>
      <c r="Z285" s="12">
        <v>2.743940617098466E-2</v>
      </c>
    </row>
    <row r="286" spans="1:26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v>31460</v>
      </c>
      <c r="F286" s="1">
        <f t="shared" si="24"/>
        <v>0.49236054580608285</v>
      </c>
      <c r="G286" s="2">
        <f t="shared" si="25"/>
        <v>0.12523137665777936</v>
      </c>
      <c r="H286" s="3">
        <v>4.765741362739704E-2</v>
      </c>
      <c r="I286" s="3">
        <v>1.4689074071022707E-2</v>
      </c>
      <c r="J286" s="3">
        <v>4.115709046013781E-2</v>
      </c>
      <c r="K286" s="3">
        <v>2.1727798499221799E-2</v>
      </c>
      <c r="L286" s="5">
        <f t="shared" si="26"/>
        <v>7.2912995065077285E-2</v>
      </c>
      <c r="M286" s="6">
        <v>4.8917952280690735E-2</v>
      </c>
      <c r="N286" s="6">
        <v>1.0307437117221669E-2</v>
      </c>
      <c r="O286" s="6">
        <v>1.3687605667164877E-2</v>
      </c>
      <c r="P286" s="15">
        <f t="shared" si="27"/>
        <v>7.0321143310270381E-2</v>
      </c>
      <c r="Q286" s="14">
        <v>4.2733682952170574E-2</v>
      </c>
      <c r="R286" s="14">
        <v>2.7587460358099804E-2</v>
      </c>
      <c r="S286" s="16">
        <f t="shared" si="28"/>
        <v>9.8025712354040853E-2</v>
      </c>
      <c r="T286" s="10">
        <v>4.8377073916736894E-2</v>
      </c>
      <c r="U286" s="10">
        <v>4.9648638437303959E-2</v>
      </c>
      <c r="V286" s="7">
        <f t="shared" si="29"/>
        <v>0.12586931841891502</v>
      </c>
      <c r="W286" s="12">
        <v>2.039735623342873E-2</v>
      </c>
      <c r="X286" s="12">
        <v>4.4217403773728001E-2</v>
      </c>
      <c r="Y286" s="12">
        <v>2.7345416655110422E-2</v>
      </c>
      <c r="Z286" s="12">
        <v>3.3909141756647859E-2</v>
      </c>
    </row>
    <row r="287" spans="1:26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v>864430</v>
      </c>
      <c r="F287" s="1">
        <f t="shared" si="24"/>
        <v>0.49018821064835627</v>
      </c>
      <c r="G287" s="2">
        <f t="shared" si="25"/>
        <v>0.13079866442802843</v>
      </c>
      <c r="H287" s="3">
        <v>4.9702480611356951E-2</v>
      </c>
      <c r="I287" s="3">
        <v>1.4678246246737111E-2</v>
      </c>
      <c r="J287" s="3">
        <v>3.9848517225778188E-2</v>
      </c>
      <c r="K287" s="3">
        <v>2.6569420344156172E-2</v>
      </c>
      <c r="L287" s="5">
        <f t="shared" si="26"/>
        <v>0.10139451832582237</v>
      </c>
      <c r="M287" s="6">
        <v>6.4338105388189945E-2</v>
      </c>
      <c r="N287" s="6">
        <v>1.7626705098350164E-2</v>
      </c>
      <c r="O287" s="6">
        <v>1.9429707839282259E-2</v>
      </c>
      <c r="P287" s="15">
        <f t="shared" si="27"/>
        <v>8.1732003249067042E-2</v>
      </c>
      <c r="Q287" s="14">
        <v>4.5513835193454706E-2</v>
      </c>
      <c r="R287" s="14">
        <v>3.6218168055612329E-2</v>
      </c>
      <c r="S287" s="16">
        <f t="shared" si="28"/>
        <v>8.0135835522279625E-2</v>
      </c>
      <c r="T287" s="10">
        <v>4.0003437925489931E-2</v>
      </c>
      <c r="U287" s="10">
        <v>4.0132397596789701E-2</v>
      </c>
      <c r="V287" s="7">
        <f t="shared" si="29"/>
        <v>9.612718912315879E-2</v>
      </c>
      <c r="W287" s="12">
        <v>1.6827514168964209E-2</v>
      </c>
      <c r="X287" s="12">
        <v>3.5489892537908629E-2</v>
      </c>
      <c r="Y287" s="12">
        <v>2.0306737943163528E-2</v>
      </c>
      <c r="Z287" s="12">
        <v>2.3503044473122434E-2</v>
      </c>
    </row>
    <row r="288" spans="1:26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v>54760</v>
      </c>
      <c r="F288" s="1">
        <f t="shared" si="24"/>
        <v>0.48795786597589219</v>
      </c>
      <c r="G288" s="2">
        <f t="shared" si="25"/>
        <v>0.14355525147941262</v>
      </c>
      <c r="H288" s="3">
        <v>5.5401225518523244E-2</v>
      </c>
      <c r="I288" s="3">
        <v>1.5313418649053629E-2</v>
      </c>
      <c r="J288" s="3">
        <v>4.7925330991040536E-2</v>
      </c>
      <c r="K288" s="3">
        <v>2.4915276320795213E-2</v>
      </c>
      <c r="L288" s="5">
        <f t="shared" si="26"/>
        <v>9.1974072089957767E-2</v>
      </c>
      <c r="M288" s="6">
        <v>6.1723304792752696E-2</v>
      </c>
      <c r="N288" s="6">
        <v>1.364136422221205E-2</v>
      </c>
      <c r="O288" s="6">
        <v>1.6609403074993017E-2</v>
      </c>
      <c r="P288" s="15">
        <f t="shared" si="27"/>
        <v>7.4317982381881836E-2</v>
      </c>
      <c r="Q288" s="14">
        <v>4.2642086147573977E-2</v>
      </c>
      <c r="R288" s="14">
        <v>3.1675896234307867E-2</v>
      </c>
      <c r="S288" s="16">
        <f t="shared" si="28"/>
        <v>8.986687252877959E-2</v>
      </c>
      <c r="T288" s="10">
        <v>4.2548958714979469E-2</v>
      </c>
      <c r="U288" s="10">
        <v>4.7317913813800128E-2</v>
      </c>
      <c r="V288" s="7">
        <f t="shared" si="29"/>
        <v>8.8243687495860368E-2</v>
      </c>
      <c r="W288" s="12">
        <v>1.4114985569079287E-2</v>
      </c>
      <c r="X288" s="12">
        <v>3.2533866640210823E-2</v>
      </c>
      <c r="Y288" s="12">
        <v>1.8925695286893373E-2</v>
      </c>
      <c r="Z288" s="12">
        <v>2.2669139999676884E-2</v>
      </c>
    </row>
    <row r="289" spans="1:26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v>89850</v>
      </c>
      <c r="F289" s="1">
        <f t="shared" si="24"/>
        <v>0.48876883487088013</v>
      </c>
      <c r="G289" s="2">
        <f t="shared" si="25"/>
        <v>0.14165868984652577</v>
      </c>
      <c r="H289" s="3">
        <v>5.5245153620534782E-2</v>
      </c>
      <c r="I289" s="3">
        <v>1.5390850152492964E-2</v>
      </c>
      <c r="J289" s="3">
        <v>4.5007737635448859E-2</v>
      </c>
      <c r="K289" s="3">
        <v>2.6014948438049166E-2</v>
      </c>
      <c r="L289" s="5">
        <f t="shared" si="26"/>
        <v>9.350105552215715E-2</v>
      </c>
      <c r="M289" s="6">
        <v>6.2070381506315137E-2</v>
      </c>
      <c r="N289" s="6">
        <v>1.4095051153702486E-2</v>
      </c>
      <c r="O289" s="6">
        <v>1.7335622862139518E-2</v>
      </c>
      <c r="P289" s="15">
        <f t="shared" si="27"/>
        <v>7.5056371005299521E-2</v>
      </c>
      <c r="Q289" s="14">
        <v>4.3068993169888763E-2</v>
      </c>
      <c r="R289" s="14">
        <v>3.1987377835410752E-2</v>
      </c>
      <c r="S289" s="16">
        <f t="shared" si="28"/>
        <v>8.4728318064871966E-2</v>
      </c>
      <c r="T289" s="10">
        <v>4.0997117479498336E-2</v>
      </c>
      <c r="U289" s="10">
        <v>4.3731200585373622E-2</v>
      </c>
      <c r="V289" s="7">
        <f t="shared" si="29"/>
        <v>9.3824400432025723E-2</v>
      </c>
      <c r="W289" s="12">
        <v>1.5043552568455744E-2</v>
      </c>
      <c r="X289" s="12">
        <v>3.7053611942749178E-2</v>
      </c>
      <c r="Y289" s="12">
        <v>1.9043437166724086E-2</v>
      </c>
      <c r="Z289" s="12">
        <v>2.2683798754096721E-2</v>
      </c>
    </row>
    <row r="290" spans="1:26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v>922230</v>
      </c>
      <c r="F290" s="1">
        <f t="shared" si="24"/>
        <v>0.48948508982786298</v>
      </c>
      <c r="G290" s="2">
        <f t="shared" si="25"/>
        <v>0.13180907400896241</v>
      </c>
      <c r="H290" s="3">
        <v>5.1830318395993065E-2</v>
      </c>
      <c r="I290" s="3">
        <v>1.4539424605229501E-2</v>
      </c>
      <c r="J290" s="3">
        <v>3.8965622662546523E-2</v>
      </c>
      <c r="K290" s="3">
        <v>2.6473708345193331E-2</v>
      </c>
      <c r="L290" s="5">
        <f t="shared" si="26"/>
        <v>0.11703352737120797</v>
      </c>
      <c r="M290" s="6">
        <v>7.453187309981496E-2</v>
      </c>
      <c r="N290" s="6">
        <v>2.1289774860684684E-2</v>
      </c>
      <c r="O290" s="6">
        <v>2.1211879410708314E-2</v>
      </c>
      <c r="P290" s="15">
        <f t="shared" si="27"/>
        <v>8.5764958842241973E-2</v>
      </c>
      <c r="Q290" s="14">
        <v>4.6729364296482084E-2</v>
      </c>
      <c r="R290" s="14">
        <v>3.9035594545759895E-2</v>
      </c>
      <c r="S290" s="16">
        <f t="shared" si="28"/>
        <v>7.1641261217215202E-2</v>
      </c>
      <c r="T290" s="10">
        <v>3.4913013562358208E-2</v>
      </c>
      <c r="U290" s="10">
        <v>3.6728247654857001E-2</v>
      </c>
      <c r="V290" s="7">
        <f t="shared" si="29"/>
        <v>8.3236268388235446E-2</v>
      </c>
      <c r="W290" s="12">
        <v>1.6520579513190279E-2</v>
      </c>
      <c r="X290" s="12">
        <v>2.8930120034818489E-2</v>
      </c>
      <c r="Y290" s="12">
        <v>1.7578996673145369E-2</v>
      </c>
      <c r="Z290" s="12">
        <v>2.0206572167081317E-2</v>
      </c>
    </row>
    <row r="291" spans="1:26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v>131420</v>
      </c>
      <c r="F291" s="1">
        <f t="shared" si="24"/>
        <v>0.48925193129981548</v>
      </c>
      <c r="G291" s="2">
        <f t="shared" si="25"/>
        <v>0.12850301884474877</v>
      </c>
      <c r="H291" s="3">
        <v>4.8156024773705744E-2</v>
      </c>
      <c r="I291" s="3">
        <v>1.446980746928898E-2</v>
      </c>
      <c r="J291" s="3">
        <v>4.0914408463781492E-2</v>
      </c>
      <c r="K291" s="3">
        <v>2.4962778137972534E-2</v>
      </c>
      <c r="L291" s="5">
        <f t="shared" si="26"/>
        <v>8.3980765055639145E-2</v>
      </c>
      <c r="M291" s="6">
        <v>5.3589805899118423E-2</v>
      </c>
      <c r="N291" s="6">
        <v>1.4346225089465021E-2</v>
      </c>
      <c r="O291" s="6">
        <v>1.6044734067055703E-2</v>
      </c>
      <c r="P291" s="15">
        <f t="shared" si="27"/>
        <v>7.219171636376269E-2</v>
      </c>
      <c r="Q291" s="14">
        <v>4.2093894900192573E-2</v>
      </c>
      <c r="R291" s="14">
        <v>3.009782146357012E-2</v>
      </c>
      <c r="S291" s="16">
        <f t="shared" si="28"/>
        <v>8.8459288932735899E-2</v>
      </c>
      <c r="T291" s="10">
        <v>4.3291393778433052E-2</v>
      </c>
      <c r="U291" s="10">
        <v>4.5167895154302848E-2</v>
      </c>
      <c r="V291" s="7">
        <f t="shared" si="29"/>
        <v>0.11611714210292902</v>
      </c>
      <c r="W291" s="12">
        <v>2.0333284752540183E-2</v>
      </c>
      <c r="X291" s="12">
        <v>4.3158329716120318E-2</v>
      </c>
      <c r="Y291" s="12">
        <v>2.2690704282515985E-2</v>
      </c>
      <c r="Z291" s="12">
        <v>2.9934823351752526E-2</v>
      </c>
    </row>
    <row r="292" spans="1:26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v>119550</v>
      </c>
      <c r="F292" s="1">
        <f t="shared" si="24"/>
        <v>0.48422217106877735</v>
      </c>
      <c r="G292" s="2">
        <f t="shared" si="25"/>
        <v>0.15295610836547288</v>
      </c>
      <c r="H292" s="3">
        <v>5.623253628806011E-2</v>
      </c>
      <c r="I292" s="3">
        <v>1.4265193369960887E-2</v>
      </c>
      <c r="J292" s="3">
        <v>5.7737494669971252E-2</v>
      </c>
      <c r="K292" s="3">
        <v>2.4720884037480625E-2</v>
      </c>
      <c r="L292" s="5">
        <f t="shared" si="26"/>
        <v>8.1241548033118824E-2</v>
      </c>
      <c r="M292" s="6">
        <v>5.4680977686198812E-2</v>
      </c>
      <c r="N292" s="6">
        <v>1.120175223492951E-2</v>
      </c>
      <c r="O292" s="6">
        <v>1.5358818111990495E-2</v>
      </c>
      <c r="P292" s="15">
        <f t="shared" si="27"/>
        <v>6.8452595578174319E-2</v>
      </c>
      <c r="Q292" s="14">
        <v>3.8389014785498894E-2</v>
      </c>
      <c r="R292" s="14">
        <v>3.0063580792675418E-2</v>
      </c>
      <c r="S292" s="16">
        <f t="shared" si="28"/>
        <v>0.10121169177113071</v>
      </c>
      <c r="T292" s="10">
        <v>4.7069562619363015E-2</v>
      </c>
      <c r="U292" s="10">
        <v>5.4142129151767686E-2</v>
      </c>
      <c r="V292" s="7">
        <f t="shared" si="29"/>
        <v>8.0360227320880606E-2</v>
      </c>
      <c r="W292" s="12">
        <v>1.0445879231613268E-2</v>
      </c>
      <c r="X292" s="12">
        <v>2.869969534415746E-2</v>
      </c>
      <c r="Y292" s="12">
        <v>1.8819072025002336E-2</v>
      </c>
      <c r="Z292" s="12">
        <v>2.2395580720107545E-2</v>
      </c>
    </row>
    <row r="293" spans="1:26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v>92350</v>
      </c>
      <c r="F293" s="1">
        <f t="shared" si="24"/>
        <v>0.48654280866199989</v>
      </c>
      <c r="G293" s="2">
        <f t="shared" si="25"/>
        <v>0.13695272741744399</v>
      </c>
      <c r="H293" s="3">
        <v>5.2797486151281617E-2</v>
      </c>
      <c r="I293" s="3">
        <v>1.4934893651771584E-2</v>
      </c>
      <c r="J293" s="3">
        <v>3.8530129724568186E-2</v>
      </c>
      <c r="K293" s="3">
        <v>3.0690217889822603E-2</v>
      </c>
      <c r="L293" s="5">
        <f t="shared" si="26"/>
        <v>0.11846538152119498</v>
      </c>
      <c r="M293" s="6">
        <v>7.5290080842871171E-2</v>
      </c>
      <c r="N293" s="6">
        <v>1.8880461985511125E-2</v>
      </c>
      <c r="O293" s="6">
        <v>2.4294838692812681E-2</v>
      </c>
      <c r="P293" s="15">
        <f t="shared" si="27"/>
        <v>8.0559153846676002E-2</v>
      </c>
      <c r="Q293" s="14">
        <v>4.3216138406635116E-2</v>
      </c>
      <c r="R293" s="14">
        <v>3.7343015440040879E-2</v>
      </c>
      <c r="S293" s="16">
        <f t="shared" si="28"/>
        <v>7.2201203463473196E-2</v>
      </c>
      <c r="T293" s="10">
        <v>3.4854184499824324E-2</v>
      </c>
      <c r="U293" s="10">
        <v>3.7347018963648872E-2</v>
      </c>
      <c r="V293" s="7">
        <f t="shared" si="29"/>
        <v>7.8364342413211746E-2</v>
      </c>
      <c r="W293" s="12">
        <v>1.447242629324853E-2</v>
      </c>
      <c r="X293" s="12">
        <v>2.7255377968959521E-2</v>
      </c>
      <c r="Y293" s="12">
        <v>1.6773023962733308E-2</v>
      </c>
      <c r="Z293" s="12">
        <v>1.9863514188270377E-2</v>
      </c>
    </row>
    <row r="294" spans="1:26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v>153890</v>
      </c>
      <c r="F294" s="1">
        <f t="shared" si="24"/>
        <v>0.48813747379041195</v>
      </c>
      <c r="G294" s="2">
        <f t="shared" si="25"/>
        <v>0.13712700557946375</v>
      </c>
      <c r="H294" s="3">
        <v>5.1081298552709702E-2</v>
      </c>
      <c r="I294" s="3">
        <v>1.4398186252974008E-2</v>
      </c>
      <c r="J294" s="3">
        <v>4.5872501877807635E-2</v>
      </c>
      <c r="K294" s="3">
        <v>2.5775018895972421E-2</v>
      </c>
      <c r="L294" s="5">
        <f t="shared" si="26"/>
        <v>8.5352979191103212E-2</v>
      </c>
      <c r="M294" s="6">
        <v>5.614697119348664E-2</v>
      </c>
      <c r="N294" s="6">
        <v>1.3640453713688726E-2</v>
      </c>
      <c r="O294" s="6">
        <v>1.5565554283927852E-2</v>
      </c>
      <c r="P294" s="15">
        <f t="shared" si="27"/>
        <v>7.2333985910131515E-2</v>
      </c>
      <c r="Q294" s="14">
        <v>4.0861882323771234E-2</v>
      </c>
      <c r="R294" s="14">
        <v>3.1472103586360274E-2</v>
      </c>
      <c r="S294" s="16">
        <f t="shared" si="28"/>
        <v>9.2399344515616239E-2</v>
      </c>
      <c r="T294" s="10">
        <v>4.3597812827918567E-2</v>
      </c>
      <c r="U294" s="10">
        <v>4.8801531687697672E-2</v>
      </c>
      <c r="V294" s="7">
        <f t="shared" si="29"/>
        <v>0.10092415859409726</v>
      </c>
      <c r="W294" s="12">
        <v>1.7149475872054329E-2</v>
      </c>
      <c r="X294" s="12">
        <v>3.6340483797486681E-2</v>
      </c>
      <c r="Y294" s="12">
        <v>2.1379583776508511E-2</v>
      </c>
      <c r="Z294" s="12">
        <v>2.6054615148047751E-2</v>
      </c>
    </row>
    <row r="295" spans="1:26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v>3265540</v>
      </c>
      <c r="F295" s="1">
        <f t="shared" si="24"/>
        <v>0.49046167447721456</v>
      </c>
      <c r="G295" s="2">
        <f t="shared" si="25"/>
        <v>0.1285818977666934</v>
      </c>
      <c r="H295" s="3">
        <v>5.0218148897087408E-2</v>
      </c>
      <c r="I295" s="3">
        <v>1.4141725705719402E-2</v>
      </c>
      <c r="J295" s="3">
        <v>3.9206089004245923E-2</v>
      </c>
      <c r="K295" s="3">
        <v>2.5015934159640665E-2</v>
      </c>
      <c r="L295" s="5">
        <f t="shared" si="26"/>
        <v>0.10567631114213788</v>
      </c>
      <c r="M295" s="6">
        <v>6.7879097714931766E-2</v>
      </c>
      <c r="N295" s="6">
        <v>1.849379847829255E-2</v>
      </c>
      <c r="O295" s="6">
        <v>1.9303414948913571E-2</v>
      </c>
      <c r="P295" s="15">
        <f t="shared" si="27"/>
        <v>8.2693791496017285E-2</v>
      </c>
      <c r="Q295" s="14">
        <v>4.5770449823422939E-2</v>
      </c>
      <c r="R295" s="14">
        <v>3.6923341672594347E-2</v>
      </c>
      <c r="S295" s="16">
        <f t="shared" si="28"/>
        <v>7.792400332109306E-2</v>
      </c>
      <c r="T295" s="10">
        <v>3.8767440533097962E-2</v>
      </c>
      <c r="U295" s="10">
        <v>3.9156562787995106E-2</v>
      </c>
      <c r="V295" s="7">
        <f t="shared" si="29"/>
        <v>9.5585670751272958E-2</v>
      </c>
      <c r="W295" s="12">
        <v>1.762167372685821E-2</v>
      </c>
      <c r="X295" s="12">
        <v>3.507790032830372E-2</v>
      </c>
      <c r="Y295" s="12">
        <v>1.9752198569082575E-2</v>
      </c>
      <c r="Z295" s="12">
        <v>2.3133898127028461E-2</v>
      </c>
    </row>
    <row r="296" spans="1:26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v>265190</v>
      </c>
      <c r="F296" s="1">
        <f t="shared" si="24"/>
        <v>0.48846376138283043</v>
      </c>
      <c r="G296" s="2">
        <f t="shared" si="25"/>
        <v>0.13897520800349983</v>
      </c>
      <c r="H296" s="3">
        <v>5.371773268414879E-2</v>
      </c>
      <c r="I296" s="3">
        <v>1.3910999592040016E-2</v>
      </c>
      <c r="J296" s="3">
        <v>4.6726350466509185E-2</v>
      </c>
      <c r="K296" s="3">
        <v>2.4620125260801855E-2</v>
      </c>
      <c r="L296" s="5">
        <f t="shared" si="26"/>
        <v>9.0749873857478125E-2</v>
      </c>
      <c r="M296" s="6">
        <v>6.109271218943392E-2</v>
      </c>
      <c r="N296" s="6">
        <v>1.3349707013351416E-2</v>
      </c>
      <c r="O296" s="6">
        <v>1.6307454654692782E-2</v>
      </c>
      <c r="P296" s="15">
        <f t="shared" si="27"/>
        <v>7.4899984293571781E-2</v>
      </c>
      <c r="Q296" s="14">
        <v>4.3006107655366207E-2</v>
      </c>
      <c r="R296" s="14">
        <v>3.1893876638205573E-2</v>
      </c>
      <c r="S296" s="16">
        <f t="shared" si="28"/>
        <v>8.9075069472790341E-2</v>
      </c>
      <c r="T296" s="10">
        <v>4.3066730851109833E-2</v>
      </c>
      <c r="U296" s="10">
        <v>4.6008338621680515E-2</v>
      </c>
      <c r="V296" s="7">
        <f t="shared" si="29"/>
        <v>9.4763625755490299E-2</v>
      </c>
      <c r="W296" s="12">
        <v>1.5145292308824465E-2</v>
      </c>
      <c r="X296" s="12">
        <v>3.5685484043384695E-2</v>
      </c>
      <c r="Y296" s="12">
        <v>2.0376319282123658E-2</v>
      </c>
      <c r="Z296" s="12">
        <v>2.3556530121157486E-2</v>
      </c>
    </row>
    <row r="297" spans="1:26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v>2693320</v>
      </c>
      <c r="F297" s="1">
        <f t="shared" si="24"/>
        <v>0.48968311843365753</v>
      </c>
      <c r="G297" s="2">
        <f t="shared" si="25"/>
        <v>0.1280154539513689</v>
      </c>
      <c r="H297" s="3">
        <v>4.8335497197127049E-2</v>
      </c>
      <c r="I297" s="3">
        <v>1.4118237149141304E-2</v>
      </c>
      <c r="J297" s="3">
        <v>3.993039754990918E-2</v>
      </c>
      <c r="K297" s="3">
        <v>2.5631322055191367E-2</v>
      </c>
      <c r="L297" s="5">
        <f t="shared" si="26"/>
        <v>9.689394988534103E-2</v>
      </c>
      <c r="M297" s="6">
        <v>6.1391438524336199E-2</v>
      </c>
      <c r="N297" s="6">
        <v>1.7076192058280613E-2</v>
      </c>
      <c r="O297" s="6">
        <v>1.8426319302724214E-2</v>
      </c>
      <c r="P297" s="15">
        <f t="shared" si="27"/>
        <v>7.9805117881996457E-2</v>
      </c>
      <c r="Q297" s="14">
        <v>4.4666582188178428E-2</v>
      </c>
      <c r="R297" s="14">
        <v>3.5138535693818029E-2</v>
      </c>
      <c r="S297" s="16">
        <f t="shared" si="28"/>
        <v>8.2219182046891798E-2</v>
      </c>
      <c r="T297" s="10">
        <v>4.0459584993870215E-2</v>
      </c>
      <c r="U297" s="10">
        <v>4.1759597053021576E-2</v>
      </c>
      <c r="V297" s="7">
        <f t="shared" si="29"/>
        <v>0.10274941466805936</v>
      </c>
      <c r="W297" s="12">
        <v>1.8543754077222186E-2</v>
      </c>
      <c r="X297" s="12">
        <v>3.7377944075939515E-2</v>
      </c>
      <c r="Y297" s="12">
        <v>2.1161657026113209E-2</v>
      </c>
      <c r="Z297" s="12">
        <v>2.5666059488784452E-2</v>
      </c>
    </row>
    <row r="298" spans="1:26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v>116430</v>
      </c>
      <c r="F298" s="1">
        <f t="shared" si="24"/>
        <v>0.48690536583699262</v>
      </c>
      <c r="G298" s="2">
        <f t="shared" si="25"/>
        <v>0.1429407429446278</v>
      </c>
      <c r="H298" s="3">
        <v>5.4141838900128983E-2</v>
      </c>
      <c r="I298" s="3">
        <v>1.5350728117499298E-2</v>
      </c>
      <c r="J298" s="3">
        <v>4.6757076880254093E-2</v>
      </c>
      <c r="K298" s="3">
        <v>2.6691099046745447E-2</v>
      </c>
      <c r="L298" s="5">
        <f t="shared" si="26"/>
        <v>9.6318699403499852E-2</v>
      </c>
      <c r="M298" s="6">
        <v>6.104498608614839E-2</v>
      </c>
      <c r="N298" s="6">
        <v>1.6011486223204249E-2</v>
      </c>
      <c r="O298" s="6">
        <v>1.9262227094147218E-2</v>
      </c>
      <c r="P298" s="15">
        <f t="shared" si="27"/>
        <v>7.6781620402818052E-2</v>
      </c>
      <c r="Q298" s="14">
        <v>4.3583986400322544E-2</v>
      </c>
      <c r="R298" s="14">
        <v>3.3197634002495501E-2</v>
      </c>
      <c r="S298" s="16">
        <f t="shared" si="28"/>
        <v>8.4074171715372792E-2</v>
      </c>
      <c r="T298" s="10">
        <v>4.0022199592949309E-2</v>
      </c>
      <c r="U298" s="10">
        <v>4.4051972122423483E-2</v>
      </c>
      <c r="V298" s="7">
        <f t="shared" si="29"/>
        <v>8.6790131370674151E-2</v>
      </c>
      <c r="W298" s="12">
        <v>1.4129631167458696E-2</v>
      </c>
      <c r="X298" s="12">
        <v>3.2094759483688298E-2</v>
      </c>
      <c r="Y298" s="12">
        <v>1.8409412516541834E-2</v>
      </c>
      <c r="Z298" s="12">
        <v>2.2156328202985329E-2</v>
      </c>
    </row>
    <row r="299" spans="1:26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v>80710</v>
      </c>
      <c r="F299" s="1">
        <f t="shared" si="24"/>
        <v>0.48935666146416112</v>
      </c>
      <c r="G299" s="2">
        <f t="shared" si="25"/>
        <v>0.14429830365350899</v>
      </c>
      <c r="H299" s="3">
        <v>5.5604658428504546E-2</v>
      </c>
      <c r="I299" s="3">
        <v>1.4381885460931432E-2</v>
      </c>
      <c r="J299" s="3">
        <v>5.1188475951616096E-2</v>
      </c>
      <c r="K299" s="3">
        <v>2.3123283812456912E-2</v>
      </c>
      <c r="L299" s="5">
        <f t="shared" si="26"/>
        <v>8.588953822316206E-2</v>
      </c>
      <c r="M299" s="6">
        <v>6.2760135352633042E-2</v>
      </c>
      <c r="N299" s="6">
        <v>1.013206972078348E-2</v>
      </c>
      <c r="O299" s="6">
        <v>1.2997333149745535E-2</v>
      </c>
      <c r="P299" s="15">
        <f t="shared" si="27"/>
        <v>7.5061561565482285E-2</v>
      </c>
      <c r="Q299" s="14">
        <v>4.3734426517355644E-2</v>
      </c>
      <c r="R299" s="14">
        <v>3.1327135048126641E-2</v>
      </c>
      <c r="S299" s="16">
        <f t="shared" si="28"/>
        <v>9.3984199243096506E-2</v>
      </c>
      <c r="T299" s="10">
        <v>4.4346036778070891E-2</v>
      </c>
      <c r="U299" s="10">
        <v>4.9638162465025608E-2</v>
      </c>
      <c r="V299" s="7">
        <f t="shared" si="29"/>
        <v>9.0123058778911302E-2</v>
      </c>
      <c r="W299" s="12">
        <v>1.0730944738798947E-2</v>
      </c>
      <c r="X299" s="12">
        <v>3.9040154065456564E-2</v>
      </c>
      <c r="Y299" s="12">
        <v>1.8747648748110215E-2</v>
      </c>
      <c r="Z299" s="12">
        <v>2.1604311226545575E-2</v>
      </c>
    </row>
    <row r="300" spans="1:26" x14ac:dyDescent="0.3">
      <c r="A300">
        <v>30980</v>
      </c>
      <c r="B300" t="s">
        <v>313</v>
      </c>
      <c r="C300">
        <v>32.364601</v>
      </c>
      <c r="D300">
        <v>-94.819896999999997</v>
      </c>
      <c r="E300">
        <v>74320</v>
      </c>
      <c r="F300" s="1">
        <f t="shared" si="24"/>
        <v>0.48978636364228101</v>
      </c>
      <c r="G300" s="2">
        <f t="shared" si="25"/>
        <v>0.13397920688576839</v>
      </c>
      <c r="H300" s="3">
        <v>5.1100826921485695E-2</v>
      </c>
      <c r="I300" s="3">
        <v>1.4944619071211125E-2</v>
      </c>
      <c r="J300" s="3">
        <v>4.3039138209198753E-2</v>
      </c>
      <c r="K300" s="3">
        <v>2.4894622683872821E-2</v>
      </c>
      <c r="L300" s="5">
        <f t="shared" si="26"/>
        <v>8.7501309412344228E-2</v>
      </c>
      <c r="M300" s="6">
        <v>5.744624870691984E-2</v>
      </c>
      <c r="N300" s="6">
        <v>1.3723089451199903E-2</v>
      </c>
      <c r="O300" s="6">
        <v>1.6331971254224489E-2</v>
      </c>
      <c r="P300" s="15">
        <f t="shared" si="27"/>
        <v>7.4170567350157909E-2</v>
      </c>
      <c r="Q300" s="14">
        <v>4.2995408224612786E-2</v>
      </c>
      <c r="R300" s="14">
        <v>3.1175159125545124E-2</v>
      </c>
      <c r="S300" s="16">
        <f t="shared" si="28"/>
        <v>8.6974305416236714E-2</v>
      </c>
      <c r="T300" s="10">
        <v>4.2504120190554925E-2</v>
      </c>
      <c r="U300" s="10">
        <v>4.4470185225681788E-2</v>
      </c>
      <c r="V300" s="7">
        <f t="shared" si="29"/>
        <v>0.10716097457777377</v>
      </c>
      <c r="W300" s="12">
        <v>1.8109438667425367E-2</v>
      </c>
      <c r="X300" s="12">
        <v>3.9454734278919018E-2</v>
      </c>
      <c r="Y300" s="12">
        <v>2.2023269615279409E-2</v>
      </c>
      <c r="Z300" s="12">
        <v>2.7573532016149968E-2</v>
      </c>
    </row>
    <row r="301" spans="1:26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v>121930</v>
      </c>
      <c r="F301" s="1">
        <f t="shared" si="24"/>
        <v>0.48807696856136346</v>
      </c>
      <c r="G301" s="2">
        <f t="shared" si="25"/>
        <v>0.14081472701359588</v>
      </c>
      <c r="H301" s="3">
        <v>5.5057922786236009E-2</v>
      </c>
      <c r="I301" s="3">
        <v>1.5242919882145961E-2</v>
      </c>
      <c r="J301" s="3">
        <v>4.5112835055376686E-2</v>
      </c>
      <c r="K301" s="3">
        <v>2.5401049289837219E-2</v>
      </c>
      <c r="L301" s="5">
        <f t="shared" si="26"/>
        <v>9.3456171593231135E-2</v>
      </c>
      <c r="M301" s="6">
        <v>6.1912520365040115E-2</v>
      </c>
      <c r="N301" s="6">
        <v>1.4169815904069686E-2</v>
      </c>
      <c r="O301" s="6">
        <v>1.7373835324121338E-2</v>
      </c>
      <c r="P301" s="15">
        <f t="shared" si="27"/>
        <v>7.316440230751145E-2</v>
      </c>
      <c r="Q301" s="14">
        <v>4.2434568687409593E-2</v>
      </c>
      <c r="R301" s="14">
        <v>3.072983362010185E-2</v>
      </c>
      <c r="S301" s="16">
        <f t="shared" si="28"/>
        <v>8.9044112434408518E-2</v>
      </c>
      <c r="T301" s="10">
        <v>4.2428972923537346E-2</v>
      </c>
      <c r="U301" s="10">
        <v>4.6615139510871172E-2</v>
      </c>
      <c r="V301" s="7">
        <f t="shared" si="29"/>
        <v>9.1597555212616477E-2</v>
      </c>
      <c r="W301" s="12">
        <v>1.5467623078708657E-2</v>
      </c>
      <c r="X301" s="12">
        <v>3.4139057344270182E-2</v>
      </c>
      <c r="Y301" s="12">
        <v>1.8648232905719819E-2</v>
      </c>
      <c r="Z301" s="12">
        <v>2.3342641883917825E-2</v>
      </c>
    </row>
    <row r="302" spans="1:26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v>228720</v>
      </c>
      <c r="F302" s="1">
        <f t="shared" si="24"/>
        <v>0.48375945474897686</v>
      </c>
      <c r="G302" s="2">
        <f t="shared" si="25"/>
        <v>0.15219105222885287</v>
      </c>
      <c r="H302" s="3">
        <v>5.5513372723659707E-2</v>
      </c>
      <c r="I302" s="3">
        <v>1.3692925559141632E-2</v>
      </c>
      <c r="J302" s="3">
        <v>5.8131386938290383E-2</v>
      </c>
      <c r="K302" s="3">
        <v>2.4853367007761126E-2</v>
      </c>
      <c r="L302" s="5">
        <f t="shared" si="26"/>
        <v>8.3634023171436173E-2</v>
      </c>
      <c r="M302" s="6">
        <v>5.4921884809620306E-2</v>
      </c>
      <c r="N302" s="6">
        <v>1.2111614849971301E-2</v>
      </c>
      <c r="O302" s="6">
        <v>1.6600523511844573E-2</v>
      </c>
      <c r="P302" s="15">
        <f t="shared" si="27"/>
        <v>7.1349573648744877E-2</v>
      </c>
      <c r="Q302" s="14">
        <v>3.9486916538945115E-2</v>
      </c>
      <c r="R302" s="14">
        <v>3.1862657109799762E-2</v>
      </c>
      <c r="S302" s="16">
        <f t="shared" si="28"/>
        <v>9.8980292648812779E-2</v>
      </c>
      <c r="T302" s="10">
        <v>4.6413751267777283E-2</v>
      </c>
      <c r="U302" s="10">
        <v>5.2566541381035489E-2</v>
      </c>
      <c r="V302" s="7">
        <f t="shared" si="29"/>
        <v>7.7604513051130211E-2</v>
      </c>
      <c r="W302" s="12">
        <v>1.0287161645151964E-2</v>
      </c>
      <c r="X302" s="12">
        <v>2.7431840193655906E-2</v>
      </c>
      <c r="Y302" s="12">
        <v>1.9076852857098571E-2</v>
      </c>
      <c r="Z302" s="12">
        <v>2.0808658355223764E-2</v>
      </c>
    </row>
    <row r="303" spans="1:26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v>87300</v>
      </c>
      <c r="F303" s="1">
        <f t="shared" si="24"/>
        <v>0.49124221275410734</v>
      </c>
      <c r="G303" s="2">
        <f t="shared" si="25"/>
        <v>0.11923516084272354</v>
      </c>
      <c r="H303" s="3">
        <v>4.3966579003989245E-2</v>
      </c>
      <c r="I303" s="3">
        <v>1.4413964169904191E-2</v>
      </c>
      <c r="J303" s="3">
        <v>3.5033592602266211E-2</v>
      </c>
      <c r="K303" s="3">
        <v>2.5821025066563891E-2</v>
      </c>
      <c r="L303" s="5">
        <f t="shared" si="26"/>
        <v>8.6537452645367496E-2</v>
      </c>
      <c r="M303" s="6">
        <v>5.4547562041230395E-2</v>
      </c>
      <c r="N303" s="6">
        <v>1.5660615060287278E-2</v>
      </c>
      <c r="O303" s="6">
        <v>1.6329275543849824E-2</v>
      </c>
      <c r="P303" s="15">
        <f t="shared" si="27"/>
        <v>7.4419611563804361E-2</v>
      </c>
      <c r="Q303" s="14">
        <v>4.2894608705481306E-2</v>
      </c>
      <c r="R303" s="14">
        <v>3.1525002858323048E-2</v>
      </c>
      <c r="S303" s="16">
        <f t="shared" si="28"/>
        <v>8.0250238219075287E-2</v>
      </c>
      <c r="T303" s="10">
        <v>3.9024393036220573E-2</v>
      </c>
      <c r="U303" s="10">
        <v>4.1225845182854721E-2</v>
      </c>
      <c r="V303" s="7">
        <f t="shared" si="29"/>
        <v>0.13079974948313666</v>
      </c>
      <c r="W303" s="12">
        <v>2.33036403672379E-2</v>
      </c>
      <c r="X303" s="12">
        <v>5.1756155727226291E-2</v>
      </c>
      <c r="Y303" s="12">
        <v>2.4591911899100871E-2</v>
      </c>
      <c r="Z303" s="12">
        <v>3.11480414895716E-2</v>
      </c>
    </row>
    <row r="304" spans="1:26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v>62160</v>
      </c>
      <c r="F304" s="1">
        <f t="shared" si="24"/>
        <v>0.49150310219730664</v>
      </c>
      <c r="G304" s="2">
        <f t="shared" si="25"/>
        <v>0.12208414219674721</v>
      </c>
      <c r="H304" s="3">
        <v>4.610125522410477E-2</v>
      </c>
      <c r="I304" s="3">
        <v>1.5092611658479175E-2</v>
      </c>
      <c r="J304" s="3">
        <v>3.6563778174991061E-2</v>
      </c>
      <c r="K304" s="3">
        <v>2.4326497139172201E-2</v>
      </c>
      <c r="L304" s="5">
        <f t="shared" si="26"/>
        <v>7.5844446215002803E-2</v>
      </c>
      <c r="M304" s="6">
        <v>5.0054550662777496E-2</v>
      </c>
      <c r="N304" s="6">
        <v>1.2040995265794118E-2</v>
      </c>
      <c r="O304" s="6">
        <v>1.3748900286431193E-2</v>
      </c>
      <c r="P304" s="15">
        <f t="shared" si="27"/>
        <v>6.7233718506317569E-2</v>
      </c>
      <c r="Q304" s="14">
        <v>4.1143867253046487E-2</v>
      </c>
      <c r="R304" s="14">
        <v>2.6089851253271082E-2</v>
      </c>
      <c r="S304" s="16">
        <f t="shared" si="28"/>
        <v>9.2263129624744464E-2</v>
      </c>
      <c r="T304" s="10">
        <v>4.5154299862435403E-2</v>
      </c>
      <c r="U304" s="10">
        <v>4.7108829762309061E-2</v>
      </c>
      <c r="V304" s="7">
        <f t="shared" si="29"/>
        <v>0.13407766565449458</v>
      </c>
      <c r="W304" s="12">
        <v>2.3093568303762326E-2</v>
      </c>
      <c r="X304" s="12">
        <v>5.2268691572821942E-2</v>
      </c>
      <c r="Y304" s="12">
        <v>2.5237740534221672E-2</v>
      </c>
      <c r="Z304" s="12">
        <v>3.3477665243688642E-2</v>
      </c>
    </row>
    <row r="305" spans="1:26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v>33970</v>
      </c>
      <c r="F305" s="1">
        <f t="shared" si="24"/>
        <v>0.490157000653615</v>
      </c>
      <c r="G305" s="2">
        <f t="shared" si="25"/>
        <v>0.14510962159510196</v>
      </c>
      <c r="H305" s="3">
        <v>5.99355170076558E-2</v>
      </c>
      <c r="I305" s="3">
        <v>1.4637447227559263E-2</v>
      </c>
      <c r="J305" s="3">
        <v>4.607220977496624E-2</v>
      </c>
      <c r="K305" s="3">
        <v>2.4464447584920661E-2</v>
      </c>
      <c r="L305" s="5">
        <f t="shared" si="26"/>
        <v>9.3419912204258465E-2</v>
      </c>
      <c r="M305" s="6">
        <v>6.5936251448025271E-2</v>
      </c>
      <c r="N305" s="6">
        <v>1.2496819634347503E-2</v>
      </c>
      <c r="O305" s="6">
        <v>1.4986841121885697E-2</v>
      </c>
      <c r="P305" s="15">
        <f t="shared" si="27"/>
        <v>7.2704230872262757E-2</v>
      </c>
      <c r="Q305" s="14">
        <v>4.2428410497847534E-2</v>
      </c>
      <c r="R305" s="14">
        <v>3.0275820374415226E-2</v>
      </c>
      <c r="S305" s="16">
        <f t="shared" si="28"/>
        <v>8.8363068554116464E-2</v>
      </c>
      <c r="T305" s="10">
        <v>4.2043980848337638E-2</v>
      </c>
      <c r="U305" s="10">
        <v>4.6319087705778826E-2</v>
      </c>
      <c r="V305" s="7">
        <f t="shared" si="29"/>
        <v>9.0560167427875343E-2</v>
      </c>
      <c r="W305" s="12">
        <v>1.489846306312843E-2</v>
      </c>
      <c r="X305" s="12">
        <v>3.5053568531799029E-2</v>
      </c>
      <c r="Y305" s="12">
        <v>1.8174505214954045E-2</v>
      </c>
      <c r="Z305" s="12">
        <v>2.2433630617993826E-2</v>
      </c>
    </row>
    <row r="306" spans="1:26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v>904060</v>
      </c>
      <c r="F306" s="1">
        <f t="shared" si="24"/>
        <v>0.48914393530297984</v>
      </c>
      <c r="G306" s="2">
        <f t="shared" si="25"/>
        <v>0.13759865133420005</v>
      </c>
      <c r="H306" s="3">
        <v>5.3443797102887838E-2</v>
      </c>
      <c r="I306" s="3">
        <v>1.4201466642529402E-2</v>
      </c>
      <c r="J306" s="3">
        <v>4.4246789224326871E-2</v>
      </c>
      <c r="K306" s="3">
        <v>2.5706598364455945E-2</v>
      </c>
      <c r="L306" s="5">
        <f t="shared" si="26"/>
        <v>0.1004086913077796</v>
      </c>
      <c r="M306" s="6">
        <v>6.6180952522061964E-2</v>
      </c>
      <c r="N306" s="6">
        <v>1.6132407923651788E-2</v>
      </c>
      <c r="O306" s="6">
        <v>1.8095330862065849E-2</v>
      </c>
      <c r="P306" s="15">
        <f t="shared" si="27"/>
        <v>8.011060833851201E-2</v>
      </c>
      <c r="Q306" s="14">
        <v>4.43503719963559E-2</v>
      </c>
      <c r="R306" s="14">
        <v>3.576023634215611E-2</v>
      </c>
      <c r="S306" s="16">
        <f t="shared" si="28"/>
        <v>8.281671002819263E-2</v>
      </c>
      <c r="T306" s="10">
        <v>4.0042328913577153E-2</v>
      </c>
      <c r="U306" s="10">
        <v>4.2774381114615484E-2</v>
      </c>
      <c r="V306" s="7">
        <f t="shared" si="29"/>
        <v>8.820927429429555E-2</v>
      </c>
      <c r="W306" s="12">
        <v>1.5355254464927737E-2</v>
      </c>
      <c r="X306" s="12">
        <v>3.1420942791093004E-2</v>
      </c>
      <c r="Y306" s="12">
        <v>1.9196744022846608E-2</v>
      </c>
      <c r="Z306" s="12">
        <v>2.2236333015428197E-2</v>
      </c>
    </row>
    <row r="307" spans="1:26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v>36650</v>
      </c>
      <c r="F307" s="1">
        <f t="shared" si="24"/>
        <v>0.48637938169626543</v>
      </c>
      <c r="G307" s="2">
        <f t="shared" si="25"/>
        <v>0.15052164973653995</v>
      </c>
      <c r="H307" s="3">
        <v>5.7197019880733717E-2</v>
      </c>
      <c r="I307" s="3">
        <v>1.5136827704991354E-2</v>
      </c>
      <c r="J307" s="3">
        <v>5.2582672958800432E-2</v>
      </c>
      <c r="K307" s="3">
        <v>2.5605129192014429E-2</v>
      </c>
      <c r="L307" s="5">
        <f t="shared" si="26"/>
        <v>8.2486793493088351E-2</v>
      </c>
      <c r="M307" s="6">
        <v>5.5272693378312684E-2</v>
      </c>
      <c r="N307" s="6">
        <v>1.1807729106919426E-2</v>
      </c>
      <c r="O307" s="6">
        <v>1.5406371007856247E-2</v>
      </c>
      <c r="P307" s="15">
        <f t="shared" si="27"/>
        <v>6.9649375774610667E-2</v>
      </c>
      <c r="Q307" s="14">
        <v>3.9696835939186909E-2</v>
      </c>
      <c r="R307" s="14">
        <v>2.9952539835423751E-2</v>
      </c>
      <c r="S307" s="16">
        <f t="shared" si="28"/>
        <v>9.7527537373119436E-2</v>
      </c>
      <c r="T307" s="10">
        <v>4.6504787914719882E-2</v>
      </c>
      <c r="U307" s="10">
        <v>5.1022749458399554E-2</v>
      </c>
      <c r="V307" s="7">
        <f t="shared" si="29"/>
        <v>8.6194025318907089E-2</v>
      </c>
      <c r="W307" s="12">
        <v>1.3038272112126329E-2</v>
      </c>
      <c r="X307" s="12">
        <v>2.9842008544725653E-2</v>
      </c>
      <c r="Y307" s="12">
        <v>1.9639942536111149E-2</v>
      </c>
      <c r="Z307" s="12">
        <v>2.3673802125943954E-2</v>
      </c>
    </row>
    <row r="308" spans="1:26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v>43080</v>
      </c>
      <c r="F308" s="1">
        <f t="shared" si="24"/>
        <v>0.48883657889816112</v>
      </c>
      <c r="G308" s="2">
        <f t="shared" si="25"/>
        <v>0.13586138513763629</v>
      </c>
      <c r="H308" s="3">
        <v>5.2227314978945699E-2</v>
      </c>
      <c r="I308" s="3">
        <v>1.4806731835349649E-2</v>
      </c>
      <c r="J308" s="3">
        <v>4.462511366401771E-2</v>
      </c>
      <c r="K308" s="3">
        <v>2.4202224659323233E-2</v>
      </c>
      <c r="L308" s="5">
        <f t="shared" si="26"/>
        <v>7.8360137500757432E-2</v>
      </c>
      <c r="M308" s="6">
        <v>5.126143212772527E-2</v>
      </c>
      <c r="N308" s="6">
        <v>1.1816596318049306E-2</v>
      </c>
      <c r="O308" s="6">
        <v>1.5282109054982854E-2</v>
      </c>
      <c r="P308" s="15">
        <f t="shared" si="27"/>
        <v>6.7724396394399061E-2</v>
      </c>
      <c r="Q308" s="14">
        <v>3.9876148568797717E-2</v>
      </c>
      <c r="R308" s="14">
        <v>2.7848247825601351E-2</v>
      </c>
      <c r="S308" s="16">
        <f t="shared" si="28"/>
        <v>9.7524480152528348E-2</v>
      </c>
      <c r="T308" s="10">
        <v>4.7597737110142986E-2</v>
      </c>
      <c r="U308" s="10">
        <v>4.9926743042385362E-2</v>
      </c>
      <c r="V308" s="7">
        <f t="shared" si="29"/>
        <v>0.10936617971284004</v>
      </c>
      <c r="W308" s="12">
        <v>1.6986844133155685E-2</v>
      </c>
      <c r="X308" s="12">
        <v>4.2912410454356377E-2</v>
      </c>
      <c r="Y308" s="12">
        <v>2.1499482363700254E-2</v>
      </c>
      <c r="Z308" s="12">
        <v>2.7967442761627721E-2</v>
      </c>
    </row>
    <row r="309" spans="1:26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v>80450</v>
      </c>
      <c r="F309" s="1">
        <f t="shared" si="24"/>
        <v>0.48800638770818217</v>
      </c>
      <c r="G309" s="2">
        <f t="shared" si="25"/>
        <v>0.14363916908949187</v>
      </c>
      <c r="H309" s="3">
        <v>5.5560908969656764E-2</v>
      </c>
      <c r="I309" s="3">
        <v>1.4970742480116027E-2</v>
      </c>
      <c r="J309" s="3">
        <v>4.7613731627853428E-2</v>
      </c>
      <c r="K309" s="3">
        <v>2.5493786011865645E-2</v>
      </c>
      <c r="L309" s="5">
        <f t="shared" si="26"/>
        <v>9.1072741952279129E-2</v>
      </c>
      <c r="M309" s="6">
        <v>6.0716637556540137E-2</v>
      </c>
      <c r="N309" s="6">
        <v>1.3706462741535627E-2</v>
      </c>
      <c r="O309" s="6">
        <v>1.6649641654203361E-2</v>
      </c>
      <c r="P309" s="15">
        <f t="shared" si="27"/>
        <v>7.5385876127676804E-2</v>
      </c>
      <c r="Q309" s="14">
        <v>4.2146793272702397E-2</v>
      </c>
      <c r="R309" s="14">
        <v>3.32390828549744E-2</v>
      </c>
      <c r="S309" s="16">
        <f t="shared" si="28"/>
        <v>8.8696335810938567E-2</v>
      </c>
      <c r="T309" s="10">
        <v>4.2455514421285853E-2</v>
      </c>
      <c r="U309" s="10">
        <v>4.6240821389652714E-2</v>
      </c>
      <c r="V309" s="7">
        <f t="shared" si="29"/>
        <v>8.9212264727795809E-2</v>
      </c>
      <c r="W309" s="12">
        <v>1.3812405105862778E-2</v>
      </c>
      <c r="X309" s="12">
        <v>3.3604818423671197E-2</v>
      </c>
      <c r="Y309" s="12">
        <v>1.8640697302997559E-2</v>
      </c>
      <c r="Z309" s="12">
        <v>2.3154343895264266E-2</v>
      </c>
    </row>
    <row r="310" spans="1:26" x14ac:dyDescent="0.3">
      <c r="A310">
        <v>47020</v>
      </c>
      <c r="B310" t="s">
        <v>323</v>
      </c>
      <c r="C310">
        <v>28.731455</v>
      </c>
      <c r="D310">
        <v>-97.196993000000006</v>
      </c>
      <c r="E310">
        <v>27670</v>
      </c>
      <c r="F310" s="1">
        <f t="shared" si="24"/>
        <v>0.48819256401591637</v>
      </c>
      <c r="G310" s="2">
        <f t="shared" si="25"/>
        <v>0.14660306742595444</v>
      </c>
      <c r="H310" s="3">
        <v>5.7867400955304404E-2</v>
      </c>
      <c r="I310" s="3">
        <v>1.5515373361523246E-2</v>
      </c>
      <c r="J310" s="3">
        <v>4.8252646099992511E-2</v>
      </c>
      <c r="K310" s="3">
        <v>2.4967647009134297E-2</v>
      </c>
      <c r="L310" s="5">
        <f t="shared" si="26"/>
        <v>8.932401391644515E-2</v>
      </c>
      <c r="M310" s="6">
        <v>6.0000790812443534E-2</v>
      </c>
      <c r="N310" s="6">
        <v>1.2610459390390507E-2</v>
      </c>
      <c r="O310" s="6">
        <v>1.6712763713611099E-2</v>
      </c>
      <c r="P310" s="15">
        <f t="shared" si="27"/>
        <v>7.4525590811028275E-2</v>
      </c>
      <c r="Q310" s="14">
        <v>4.2744816430946304E-2</v>
      </c>
      <c r="R310" s="14">
        <v>3.1780774380081964E-2</v>
      </c>
      <c r="S310" s="16">
        <f t="shared" si="28"/>
        <v>8.5718909124677056E-2</v>
      </c>
      <c r="T310" s="10">
        <v>4.1351199343180566E-2</v>
      </c>
      <c r="U310" s="10">
        <v>4.4367709781496491E-2</v>
      </c>
      <c r="V310" s="7">
        <f t="shared" si="29"/>
        <v>9.2020982737811438E-2</v>
      </c>
      <c r="W310" s="12">
        <v>1.4163024020865314E-2</v>
      </c>
      <c r="X310" s="12">
        <v>3.6401003863089233E-2</v>
      </c>
      <c r="Y310" s="12">
        <v>1.9181765288072864E-2</v>
      </c>
      <c r="Z310" s="12">
        <v>2.2275189565784032E-2</v>
      </c>
    </row>
    <row r="311" spans="1:26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v>95870</v>
      </c>
      <c r="F311" s="1">
        <f t="shared" si="24"/>
        <v>0.48972293125437072</v>
      </c>
      <c r="G311" s="2">
        <f t="shared" si="25"/>
        <v>0.13491186540068925</v>
      </c>
      <c r="H311" s="3">
        <v>5.1267183841026825E-2</v>
      </c>
      <c r="I311" s="3">
        <v>1.4751092073323369E-2</v>
      </c>
      <c r="J311" s="3">
        <v>4.3788806201980814E-2</v>
      </c>
      <c r="K311" s="3">
        <v>2.5104783284358258E-2</v>
      </c>
      <c r="L311" s="5">
        <f t="shared" si="26"/>
        <v>9.1393155253995995E-2</v>
      </c>
      <c r="M311" s="6">
        <v>6.034921957194888E-2</v>
      </c>
      <c r="N311" s="6">
        <v>1.4225387073400007E-2</v>
      </c>
      <c r="O311" s="6">
        <v>1.6818548608647101E-2</v>
      </c>
      <c r="P311" s="15">
        <f t="shared" si="27"/>
        <v>7.6892380837252611E-2</v>
      </c>
      <c r="Q311" s="14">
        <v>4.3465886223650115E-2</v>
      </c>
      <c r="R311" s="14">
        <v>3.3426494613602489E-2</v>
      </c>
      <c r="S311" s="16">
        <f t="shared" si="28"/>
        <v>8.8161259927434635E-2</v>
      </c>
      <c r="T311" s="10">
        <v>4.2950221751932888E-2</v>
      </c>
      <c r="U311" s="10">
        <v>4.5211038175501747E-2</v>
      </c>
      <c r="V311" s="7">
        <f t="shared" si="29"/>
        <v>9.8364269834998241E-2</v>
      </c>
      <c r="W311" s="12">
        <v>1.652096187411457E-2</v>
      </c>
      <c r="X311" s="12">
        <v>3.4634373795891224E-2</v>
      </c>
      <c r="Y311" s="12">
        <v>2.0962906391902167E-2</v>
      </c>
      <c r="Z311" s="12">
        <v>2.6246027773090281E-2</v>
      </c>
    </row>
    <row r="312" spans="1:26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v>42850</v>
      </c>
      <c r="F312" s="1">
        <f t="shared" si="24"/>
        <v>0.48841439000964354</v>
      </c>
      <c r="G312" s="2">
        <f t="shared" si="25"/>
        <v>0.14309424075012978</v>
      </c>
      <c r="H312" s="3">
        <v>5.6449451572722256E-2</v>
      </c>
      <c r="I312" s="3">
        <v>1.5376968194420528E-2</v>
      </c>
      <c r="J312" s="3">
        <v>4.6448503349815304E-2</v>
      </c>
      <c r="K312" s="3">
        <v>2.4819317633171703E-2</v>
      </c>
      <c r="L312" s="5">
        <f t="shared" si="26"/>
        <v>9.4264444063971636E-2</v>
      </c>
      <c r="M312" s="6">
        <v>6.3101417975433269E-2</v>
      </c>
      <c r="N312" s="6">
        <v>1.4009959809045422E-2</v>
      </c>
      <c r="O312" s="6">
        <v>1.7153066279492948E-2</v>
      </c>
      <c r="P312" s="15">
        <f t="shared" si="27"/>
        <v>7.5936723140916693E-2</v>
      </c>
      <c r="Q312" s="14">
        <v>4.4214722997730667E-2</v>
      </c>
      <c r="R312" s="14">
        <v>3.1722000143186026E-2</v>
      </c>
      <c r="S312" s="16">
        <f t="shared" si="28"/>
        <v>8.8971598038050728E-2</v>
      </c>
      <c r="T312" s="10">
        <v>4.2327303351918491E-2</v>
      </c>
      <c r="U312" s="10">
        <v>4.6644294686132237E-2</v>
      </c>
      <c r="V312" s="7">
        <f t="shared" si="29"/>
        <v>8.6147384016574763E-2</v>
      </c>
      <c r="W312" s="12">
        <v>1.4075676801793013E-2</v>
      </c>
      <c r="X312" s="12">
        <v>3.0619341283266609E-2</v>
      </c>
      <c r="Y312" s="12">
        <v>1.8081301777196215E-2</v>
      </c>
      <c r="Z312" s="12">
        <v>2.3371064154318923E-2</v>
      </c>
    </row>
    <row r="313" spans="1:26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v>46500</v>
      </c>
      <c r="F313" s="1">
        <f t="shared" si="24"/>
        <v>0.48975078851004761</v>
      </c>
      <c r="G313" s="2">
        <f t="shared" si="25"/>
        <v>0.13082045951951066</v>
      </c>
      <c r="H313" s="3">
        <v>5.0077276071957784E-2</v>
      </c>
      <c r="I313" s="3">
        <v>1.534017804746989E-2</v>
      </c>
      <c r="J313" s="3">
        <v>4.0559578543667936E-2</v>
      </c>
      <c r="K313" s="3">
        <v>2.4843426856415048E-2</v>
      </c>
      <c r="L313" s="5">
        <f t="shared" si="26"/>
        <v>9.3526004345627675E-2</v>
      </c>
      <c r="M313" s="6">
        <v>6.0179105117981191E-2</v>
      </c>
      <c r="N313" s="6">
        <v>1.5958638392864714E-2</v>
      </c>
      <c r="O313" s="6">
        <v>1.7388260834781771E-2</v>
      </c>
      <c r="P313" s="15">
        <f t="shared" si="27"/>
        <v>7.4794883073894758E-2</v>
      </c>
      <c r="Q313" s="14">
        <v>4.2778066072531026E-2</v>
      </c>
      <c r="R313" s="14">
        <v>3.2016817001363725E-2</v>
      </c>
      <c r="S313" s="16">
        <f t="shared" si="28"/>
        <v>8.6807924743591558E-2</v>
      </c>
      <c r="T313" s="10">
        <v>4.2390463539886881E-2</v>
      </c>
      <c r="U313" s="10">
        <v>4.4417461203704683E-2</v>
      </c>
      <c r="V313" s="7">
        <f t="shared" si="29"/>
        <v>0.10380151682742297</v>
      </c>
      <c r="W313" s="12">
        <v>2.0336979742434598E-2</v>
      </c>
      <c r="X313" s="12">
        <v>3.3214053756310404E-2</v>
      </c>
      <c r="Y313" s="12">
        <v>2.1848835130694685E-2</v>
      </c>
      <c r="Z313" s="12">
        <v>2.8401648197983291E-2</v>
      </c>
    </row>
    <row r="314" spans="1:26" x14ac:dyDescent="0.3">
      <c r="A314">
        <v>36260</v>
      </c>
      <c r="B314" t="s">
        <v>327</v>
      </c>
      <c r="C314">
        <v>41.300466</v>
      </c>
      <c r="D314">
        <v>-113.126808</v>
      </c>
      <c r="E314">
        <v>224010</v>
      </c>
      <c r="F314" s="1">
        <f t="shared" si="24"/>
        <v>0.48986523561637541</v>
      </c>
      <c r="G314" s="2">
        <f t="shared" si="25"/>
        <v>0.12772979220463238</v>
      </c>
      <c r="H314" s="3">
        <v>4.8825730486416856E-2</v>
      </c>
      <c r="I314" s="3">
        <v>1.4737729689372691E-2</v>
      </c>
      <c r="J314" s="3">
        <v>3.894760583384918E-2</v>
      </c>
      <c r="K314" s="3">
        <v>2.5218726194993636E-2</v>
      </c>
      <c r="L314" s="5">
        <f t="shared" si="26"/>
        <v>9.3224097591354818E-2</v>
      </c>
      <c r="M314" s="6">
        <v>5.898486057959073E-2</v>
      </c>
      <c r="N314" s="6">
        <v>1.6658749111885567E-2</v>
      </c>
      <c r="O314" s="6">
        <v>1.7580487899878521E-2</v>
      </c>
      <c r="P314" s="15">
        <f t="shared" si="27"/>
        <v>7.6198751617351873E-2</v>
      </c>
      <c r="Q314" s="14">
        <v>4.3423000127645495E-2</v>
      </c>
      <c r="R314" s="14">
        <v>3.2775751489706371E-2</v>
      </c>
      <c r="S314" s="16">
        <f t="shared" si="28"/>
        <v>8.3789119059148071E-2</v>
      </c>
      <c r="T314" s="10">
        <v>4.15409138753473E-2</v>
      </c>
      <c r="U314" s="10">
        <v>4.2248205183800763E-2</v>
      </c>
      <c r="V314" s="7">
        <f t="shared" si="29"/>
        <v>0.10892347514388828</v>
      </c>
      <c r="W314" s="12">
        <v>2.0148485962469421E-2</v>
      </c>
      <c r="X314" s="12">
        <v>3.8770884287509091E-2</v>
      </c>
      <c r="Y314" s="12">
        <v>2.2162859947683269E-2</v>
      </c>
      <c r="Z314" s="12">
        <v>2.7841244946226498E-2</v>
      </c>
    </row>
    <row r="315" spans="1:26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v>215030</v>
      </c>
      <c r="F315" s="1">
        <f t="shared" si="24"/>
        <v>0.48788890637134746</v>
      </c>
      <c r="G315" s="2">
        <f t="shared" si="25"/>
        <v>0.13701543749260434</v>
      </c>
      <c r="H315" s="3">
        <v>5.4017204665571208E-2</v>
      </c>
      <c r="I315" s="3">
        <v>1.5033932856435115E-2</v>
      </c>
      <c r="J315" s="3">
        <v>4.103221338539511E-2</v>
      </c>
      <c r="K315" s="3">
        <v>2.6932086585202915E-2</v>
      </c>
      <c r="L315" s="5">
        <f t="shared" si="26"/>
        <v>0.10767703797705307</v>
      </c>
      <c r="M315" s="6">
        <v>6.8991716629156569E-2</v>
      </c>
      <c r="N315" s="6">
        <v>1.8878184154444241E-2</v>
      </c>
      <c r="O315" s="6">
        <v>1.9807137193452253E-2</v>
      </c>
      <c r="P315" s="15">
        <f t="shared" si="27"/>
        <v>7.6641144319175097E-2</v>
      </c>
      <c r="Q315" s="14">
        <v>4.2536276609625577E-2</v>
      </c>
      <c r="R315" s="14">
        <v>3.4104867709549513E-2</v>
      </c>
      <c r="S315" s="16">
        <f t="shared" si="28"/>
        <v>7.7479226532767578E-2</v>
      </c>
      <c r="T315" s="10">
        <v>3.7599508347006365E-2</v>
      </c>
      <c r="U315" s="10">
        <v>3.9879718185761213E-2</v>
      </c>
      <c r="V315" s="7">
        <f t="shared" si="29"/>
        <v>8.9076060049747413E-2</v>
      </c>
      <c r="W315" s="12">
        <v>1.5629410846438416E-2</v>
      </c>
      <c r="X315" s="12">
        <v>3.1911166892284869E-2</v>
      </c>
      <c r="Y315" s="12">
        <v>1.8114115120271817E-2</v>
      </c>
      <c r="Z315" s="12">
        <v>2.3421367190752308E-2</v>
      </c>
    </row>
    <row r="316" spans="1:26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v>55320</v>
      </c>
      <c r="F316" s="1">
        <f t="shared" si="24"/>
        <v>0.48796252661836387</v>
      </c>
      <c r="G316" s="2">
        <f t="shared" si="25"/>
        <v>0.1367050653251225</v>
      </c>
      <c r="H316" s="3">
        <v>5.3901760123434873E-2</v>
      </c>
      <c r="I316" s="3">
        <v>1.5200977118483843E-2</v>
      </c>
      <c r="J316" s="3">
        <v>4.1904270590078438E-2</v>
      </c>
      <c r="K316" s="3">
        <v>2.5698057493125339E-2</v>
      </c>
      <c r="L316" s="5">
        <f t="shared" si="26"/>
        <v>8.6137222596379737E-2</v>
      </c>
      <c r="M316" s="6">
        <v>5.7734660030945184E-2</v>
      </c>
      <c r="N316" s="6">
        <v>1.3149876803145954E-2</v>
      </c>
      <c r="O316" s="6">
        <v>1.5252685762288595E-2</v>
      </c>
      <c r="P316" s="15">
        <f t="shared" si="27"/>
        <v>6.713865115124211E-2</v>
      </c>
      <c r="Q316" s="14">
        <v>3.8446333150882687E-2</v>
      </c>
      <c r="R316" s="14">
        <v>2.8692318000359422E-2</v>
      </c>
      <c r="S316" s="16">
        <f t="shared" si="28"/>
        <v>9.3883591367876607E-2</v>
      </c>
      <c r="T316" s="10">
        <v>4.4777544071059557E-2</v>
      </c>
      <c r="U316" s="10">
        <v>4.9106047296817043E-2</v>
      </c>
      <c r="V316" s="7">
        <f t="shared" si="29"/>
        <v>0.10409799617774289</v>
      </c>
      <c r="W316" s="12">
        <v>1.6755990131377969E-2</v>
      </c>
      <c r="X316" s="12">
        <v>4.0293721995906639E-2</v>
      </c>
      <c r="Y316" s="12">
        <v>2.044382845255675E-2</v>
      </c>
      <c r="Z316" s="12">
        <v>2.6604455597901533E-2</v>
      </c>
    </row>
    <row r="317" spans="1:26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v>653600</v>
      </c>
      <c r="F317" s="1">
        <f t="shared" si="24"/>
        <v>0.49039316264439115</v>
      </c>
      <c r="G317" s="2">
        <f t="shared" si="25"/>
        <v>0.12950292583931378</v>
      </c>
      <c r="H317" s="3">
        <v>5.0801156767671281E-2</v>
      </c>
      <c r="I317" s="3">
        <v>1.4479467319633984E-2</v>
      </c>
      <c r="J317" s="3">
        <v>3.7605318740956899E-2</v>
      </c>
      <c r="K317" s="3">
        <v>2.6616983011051608E-2</v>
      </c>
      <c r="L317" s="5">
        <f t="shared" si="26"/>
        <v>0.11245010760606498</v>
      </c>
      <c r="M317" s="6">
        <v>7.2377408595768786E-2</v>
      </c>
      <c r="N317" s="6">
        <v>1.9739180880896975E-2</v>
      </c>
      <c r="O317" s="6">
        <v>2.0333518129399222E-2</v>
      </c>
      <c r="P317" s="15">
        <f t="shared" si="27"/>
        <v>8.4432035436702052E-2</v>
      </c>
      <c r="Q317" s="14">
        <v>4.5993875834310569E-2</v>
      </c>
      <c r="R317" s="14">
        <v>3.8438159602391483E-2</v>
      </c>
      <c r="S317" s="16">
        <f t="shared" si="28"/>
        <v>6.9937569927032289E-2</v>
      </c>
      <c r="T317" s="10">
        <v>3.5184882059127592E-2</v>
      </c>
      <c r="U317" s="10">
        <v>3.4752687867904704E-2</v>
      </c>
      <c r="V317" s="7">
        <f t="shared" si="29"/>
        <v>9.40705238352781E-2</v>
      </c>
      <c r="W317" s="12">
        <v>1.728574142188408E-2</v>
      </c>
      <c r="X317" s="12">
        <v>3.4629256462456084E-2</v>
      </c>
      <c r="Y317" s="12">
        <v>1.9216975658559489E-2</v>
      </c>
      <c r="Z317" s="12">
        <v>2.2938550292378439E-2</v>
      </c>
    </row>
    <row r="318" spans="1:26" x14ac:dyDescent="0.3">
      <c r="A318">
        <v>13980</v>
      </c>
      <c r="B318" t="s">
        <v>331</v>
      </c>
      <c r="C318">
        <v>37.121364</v>
      </c>
      <c r="D318">
        <v>-80.531516999999994</v>
      </c>
      <c r="E318">
        <v>50080</v>
      </c>
      <c r="F318" s="1">
        <f t="shared" si="24"/>
        <v>0.4884796599088207</v>
      </c>
      <c r="G318" s="2">
        <f t="shared" si="25"/>
        <v>0.13233448957853416</v>
      </c>
      <c r="H318" s="3">
        <v>5.023701161875823E-2</v>
      </c>
      <c r="I318" s="3">
        <v>1.4994374550918394E-2</v>
      </c>
      <c r="J318" s="3">
        <v>4.1840557277798868E-2</v>
      </c>
      <c r="K318" s="3">
        <v>2.5262546131058671E-2</v>
      </c>
      <c r="L318" s="5">
        <f t="shared" si="26"/>
        <v>9.3772447662894873E-2</v>
      </c>
      <c r="M318" s="6">
        <v>5.9302658796464951E-2</v>
      </c>
      <c r="N318" s="6">
        <v>1.551805048430108E-2</v>
      </c>
      <c r="O318" s="6">
        <v>1.8951738382128842E-2</v>
      </c>
      <c r="P318" s="15">
        <f t="shared" si="27"/>
        <v>7.5520362543367331E-2</v>
      </c>
      <c r="Q318" s="14">
        <v>4.2336400446223568E-2</v>
      </c>
      <c r="R318" s="14">
        <v>3.3183962097143756E-2</v>
      </c>
      <c r="S318" s="16">
        <f t="shared" si="28"/>
        <v>8.8615441237319154E-2</v>
      </c>
      <c r="T318" s="10">
        <v>4.4210012068009424E-2</v>
      </c>
      <c r="U318" s="10">
        <v>4.4405429169309729E-2</v>
      </c>
      <c r="V318" s="7">
        <f t="shared" si="29"/>
        <v>9.8236918886705243E-2</v>
      </c>
      <c r="W318" s="12">
        <v>1.8195257140089804E-2</v>
      </c>
      <c r="X318" s="12">
        <v>3.2548036831287402E-2</v>
      </c>
      <c r="Y318" s="12">
        <v>2.1099924153336235E-2</v>
      </c>
      <c r="Z318" s="12">
        <v>2.6393700761991795E-2</v>
      </c>
    </row>
    <row r="319" spans="1:26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v>87710</v>
      </c>
      <c r="F319" s="1">
        <f t="shared" si="24"/>
        <v>0.48759870909710989</v>
      </c>
      <c r="G319" s="2">
        <f t="shared" si="25"/>
        <v>0.13835930478462627</v>
      </c>
      <c r="H319" s="3">
        <v>5.2867061848623671E-2</v>
      </c>
      <c r="I319" s="3">
        <v>1.4750631998099594E-2</v>
      </c>
      <c r="J319" s="3">
        <v>4.3814021295369106E-2</v>
      </c>
      <c r="K319" s="3">
        <v>2.6927589642533875E-2</v>
      </c>
      <c r="L319" s="5">
        <f t="shared" si="26"/>
        <v>0.11103319744744145</v>
      </c>
      <c r="M319" s="6">
        <v>6.9214040176782066E-2</v>
      </c>
      <c r="N319" s="6">
        <v>2.0371414568817012E-2</v>
      </c>
      <c r="O319" s="6">
        <v>2.1447742701842364E-2</v>
      </c>
      <c r="P319" s="15">
        <f t="shared" si="27"/>
        <v>8.4796222386904957E-2</v>
      </c>
      <c r="Q319" s="14">
        <v>4.5778167676632744E-2</v>
      </c>
      <c r="R319" s="14">
        <v>3.9018054710272206E-2</v>
      </c>
      <c r="S319" s="16">
        <f t="shared" si="28"/>
        <v>7.6286513616238866E-2</v>
      </c>
      <c r="T319" s="10">
        <v>3.6146700367746171E-2</v>
      </c>
      <c r="U319" s="10">
        <v>4.0139813248492688E-2</v>
      </c>
      <c r="V319" s="7">
        <f t="shared" si="29"/>
        <v>7.7123470861898358E-2</v>
      </c>
      <c r="W319" s="12">
        <v>1.4334817863256705E-2</v>
      </c>
      <c r="X319" s="12">
        <v>2.6999702984247035E-2</v>
      </c>
      <c r="Y319" s="12">
        <v>1.6836626522812533E-2</v>
      </c>
      <c r="Z319" s="12">
        <v>1.8952323491582081E-2</v>
      </c>
    </row>
    <row r="320" spans="1:26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v>48070</v>
      </c>
      <c r="F320" s="1">
        <f t="shared" si="24"/>
        <v>0.48881474972187478</v>
      </c>
      <c r="G320" s="2">
        <f t="shared" si="25"/>
        <v>0.12737233650206131</v>
      </c>
      <c r="H320" s="3">
        <v>4.8368700362045235E-2</v>
      </c>
      <c r="I320" s="3">
        <v>1.4289448296747279E-2</v>
      </c>
      <c r="J320" s="3">
        <v>4.0830554923772057E-2</v>
      </c>
      <c r="K320" s="3">
        <v>2.3883632919496738E-2</v>
      </c>
      <c r="L320" s="5">
        <f t="shared" si="26"/>
        <v>7.8074231785806497E-2</v>
      </c>
      <c r="M320" s="6">
        <v>4.9731227922145078E-2</v>
      </c>
      <c r="N320" s="6">
        <v>1.2885046629647057E-2</v>
      </c>
      <c r="O320" s="6">
        <v>1.5457957234014363E-2</v>
      </c>
      <c r="P320" s="15">
        <f t="shared" si="27"/>
        <v>6.8145316976470124E-2</v>
      </c>
      <c r="Q320" s="14">
        <v>3.9669651856395961E-2</v>
      </c>
      <c r="R320" s="14">
        <v>2.847566512007416E-2</v>
      </c>
      <c r="S320" s="16">
        <f t="shared" si="28"/>
        <v>0.10324522373108455</v>
      </c>
      <c r="T320" s="10">
        <v>5.0665696436444627E-2</v>
      </c>
      <c r="U320" s="10">
        <v>5.2579527294639918E-2</v>
      </c>
      <c r="V320" s="7">
        <f t="shared" si="29"/>
        <v>0.11197764072645223</v>
      </c>
      <c r="W320" s="12">
        <v>1.7769093060324332E-2</v>
      </c>
      <c r="X320" s="12">
        <v>4.3560431765679614E-2</v>
      </c>
      <c r="Y320" s="12">
        <v>2.1372819777105308E-2</v>
      </c>
      <c r="Z320" s="12">
        <v>2.9275296123342977E-2</v>
      </c>
    </row>
    <row r="321" spans="1:26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v>78810</v>
      </c>
      <c r="F321" s="1">
        <f t="shared" si="24"/>
        <v>0.49001377480437369</v>
      </c>
      <c r="G321" s="2">
        <f t="shared" si="25"/>
        <v>0.13052225080344704</v>
      </c>
      <c r="H321" s="3">
        <v>4.991559178288045E-2</v>
      </c>
      <c r="I321" s="3">
        <v>1.4483740079169062E-2</v>
      </c>
      <c r="J321" s="3">
        <v>4.2183507042032976E-2</v>
      </c>
      <c r="K321" s="3">
        <v>2.3939411899364549E-2</v>
      </c>
      <c r="L321" s="5">
        <f t="shared" si="26"/>
        <v>8.6864199411865656E-2</v>
      </c>
      <c r="M321" s="6">
        <v>5.6067874877150127E-2</v>
      </c>
      <c r="N321" s="6">
        <v>1.4380069500423195E-2</v>
      </c>
      <c r="O321" s="6">
        <v>1.6416255034292331E-2</v>
      </c>
      <c r="P321" s="15">
        <f t="shared" si="27"/>
        <v>7.5652966370835878E-2</v>
      </c>
      <c r="Q321" s="14">
        <v>4.3045449273253621E-2</v>
      </c>
      <c r="R321" s="14">
        <v>3.2607517097582264E-2</v>
      </c>
      <c r="S321" s="16">
        <f t="shared" si="28"/>
        <v>9.0250906951602039E-2</v>
      </c>
      <c r="T321" s="10">
        <v>4.4979859667253368E-2</v>
      </c>
      <c r="U321" s="10">
        <v>4.5271047284348664E-2</v>
      </c>
      <c r="V321" s="7">
        <f t="shared" si="29"/>
        <v>0.10672345126662308</v>
      </c>
      <c r="W321" s="12">
        <v>1.85112608590569E-2</v>
      </c>
      <c r="X321" s="12">
        <v>3.856251234352559E-2</v>
      </c>
      <c r="Y321" s="12">
        <v>2.1893482635424861E-2</v>
      </c>
      <c r="Z321" s="12">
        <v>2.7756195428615744E-2</v>
      </c>
    </row>
    <row r="322" spans="1:26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v>552180</v>
      </c>
      <c r="F322" s="1">
        <f t="shared" si="24"/>
        <v>0.48879188878220636</v>
      </c>
      <c r="G322" s="2">
        <f t="shared" si="25"/>
        <v>0.13048910225611707</v>
      </c>
      <c r="H322" s="3">
        <v>5.0162432818785262E-2</v>
      </c>
      <c r="I322" s="3">
        <v>1.3831397355501585E-2</v>
      </c>
      <c r="J322" s="3">
        <v>4.0946681842592036E-2</v>
      </c>
      <c r="K322" s="3">
        <v>2.5548590239238191E-2</v>
      </c>
      <c r="L322" s="5">
        <f t="shared" si="26"/>
        <v>0.10599323601371027</v>
      </c>
      <c r="M322" s="6">
        <v>6.6489653721105935E-2</v>
      </c>
      <c r="N322" s="6">
        <v>1.9016717097176176E-2</v>
      </c>
      <c r="O322" s="6">
        <v>2.0486865195428174E-2</v>
      </c>
      <c r="P322" s="15">
        <f t="shared" si="27"/>
        <v>8.3133269115427233E-2</v>
      </c>
      <c r="Q322" s="14">
        <v>4.4207942541036591E-2</v>
      </c>
      <c r="R322" s="14">
        <v>3.8925326574390635E-2</v>
      </c>
      <c r="S322" s="16">
        <f t="shared" si="28"/>
        <v>7.8020684359511705E-2</v>
      </c>
      <c r="T322" s="10">
        <v>3.8400766899109345E-2</v>
      </c>
      <c r="U322" s="10">
        <v>3.9619917460402367E-2</v>
      </c>
      <c r="V322" s="7">
        <f t="shared" si="29"/>
        <v>9.1155597037440084E-2</v>
      </c>
      <c r="W322" s="12">
        <v>1.5486657046069387E-2</v>
      </c>
      <c r="X322" s="12">
        <v>3.5196634196414125E-2</v>
      </c>
      <c r="Y322" s="12">
        <v>1.8632391616497067E-2</v>
      </c>
      <c r="Z322" s="12">
        <v>2.1839914178459516E-2</v>
      </c>
    </row>
    <row r="323" spans="1:26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v>125270</v>
      </c>
      <c r="F323" s="1">
        <f t="shared" ref="F323:F356" si="30">G323+P323+L323+V323+S323</f>
        <v>0.48987393635383553</v>
      </c>
      <c r="G323" s="2">
        <f t="shared" ref="G323:G356" si="31">SUM(H323:K323)</f>
        <v>0.13035022534642973</v>
      </c>
      <c r="H323" s="3">
        <v>4.9657327186259217E-2</v>
      </c>
      <c r="I323" s="3">
        <v>1.4023611774137848E-2</v>
      </c>
      <c r="J323" s="3">
        <v>4.2170357911532397E-2</v>
      </c>
      <c r="K323" s="3">
        <v>2.4498928474500265E-2</v>
      </c>
      <c r="L323" s="5">
        <f t="shared" ref="L323:L356" si="32">SUM(M323:O323)</f>
        <v>9.2312544192066942E-2</v>
      </c>
      <c r="M323" s="6">
        <v>5.9932752096815228E-2</v>
      </c>
      <c r="N323" s="6">
        <v>1.5125787603748145E-2</v>
      </c>
      <c r="O323" s="6">
        <v>1.7254004491503563E-2</v>
      </c>
      <c r="P323" s="15">
        <f t="shared" ref="P323:P356" si="33">SUM(Q323:R323)</f>
        <v>7.8638196030924506E-2</v>
      </c>
      <c r="Q323" s="14">
        <v>4.4163223444375337E-2</v>
      </c>
      <c r="R323" s="14">
        <v>3.4474972586549163E-2</v>
      </c>
      <c r="S323" s="16">
        <f t="shared" ref="S323:S356" si="34">SUM(T323:U323)</f>
        <v>8.6187495691945795E-2</v>
      </c>
      <c r="T323" s="10">
        <v>4.3076184309348849E-2</v>
      </c>
      <c r="U323" s="10">
        <v>4.3111311382596947E-2</v>
      </c>
      <c r="V323" s="7">
        <f t="shared" ref="V323:V356" si="35">SUM(W323:Z323)</f>
        <v>0.10238547509246854</v>
      </c>
      <c r="W323" s="12">
        <v>1.7907092395416893E-2</v>
      </c>
      <c r="X323" s="12">
        <v>3.8101917652974368E-2</v>
      </c>
      <c r="Y323" s="12">
        <v>2.0891068712693275E-2</v>
      </c>
      <c r="Z323" s="12">
        <v>2.5485396331384001E-2</v>
      </c>
    </row>
    <row r="324" spans="1:26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v>642280</v>
      </c>
      <c r="F324" s="1">
        <f t="shared" si="30"/>
        <v>0.488538369179985</v>
      </c>
      <c r="G324" s="2">
        <f t="shared" si="31"/>
        <v>0.13072425173564189</v>
      </c>
      <c r="H324" s="3">
        <v>4.9898966536133252E-2</v>
      </c>
      <c r="I324" s="3">
        <v>1.4123847527353652E-2</v>
      </c>
      <c r="J324" s="3">
        <v>4.1191575401504081E-2</v>
      </c>
      <c r="K324" s="3">
        <v>2.5509862270650923E-2</v>
      </c>
      <c r="L324" s="5">
        <f t="shared" si="32"/>
        <v>9.8464793435445244E-2</v>
      </c>
      <c r="M324" s="6">
        <v>6.1770685365555127E-2</v>
      </c>
      <c r="N324" s="6">
        <v>1.7566376484215229E-2</v>
      </c>
      <c r="O324" s="6">
        <v>1.9127731585674893E-2</v>
      </c>
      <c r="P324" s="15">
        <f t="shared" si="33"/>
        <v>7.9001355824547106E-2</v>
      </c>
      <c r="Q324" s="14">
        <v>4.3750918221953844E-2</v>
      </c>
      <c r="R324" s="14">
        <v>3.5250437602593263E-2</v>
      </c>
      <c r="S324" s="16">
        <f t="shared" si="34"/>
        <v>8.2760537877793638E-2</v>
      </c>
      <c r="T324" s="10">
        <v>4.0420484890368917E-2</v>
      </c>
      <c r="U324" s="10">
        <v>4.2340052987424721E-2</v>
      </c>
      <c r="V324" s="7">
        <f t="shared" si="35"/>
        <v>9.7587430306557144E-2</v>
      </c>
      <c r="W324" s="12">
        <v>1.8129307980415281E-2</v>
      </c>
      <c r="X324" s="12">
        <v>3.5980919797314423E-2</v>
      </c>
      <c r="Y324" s="12">
        <v>1.9640774890757495E-2</v>
      </c>
      <c r="Z324" s="12">
        <v>2.3836427638069951E-2</v>
      </c>
    </row>
    <row r="325" spans="1:26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v>47550</v>
      </c>
      <c r="F325" s="1">
        <f t="shared" si="30"/>
        <v>0.48955307913951401</v>
      </c>
      <c r="G325" s="2">
        <f t="shared" si="31"/>
        <v>0.13217445838806047</v>
      </c>
      <c r="H325" s="3">
        <v>5.1410337665927404E-2</v>
      </c>
      <c r="I325" s="3">
        <v>1.422549826596726E-2</v>
      </c>
      <c r="J325" s="3">
        <v>4.2565423271379667E-2</v>
      </c>
      <c r="K325" s="3">
        <v>2.3973199184786131E-2</v>
      </c>
      <c r="L325" s="5">
        <f t="shared" si="32"/>
        <v>8.5773533705829103E-2</v>
      </c>
      <c r="M325" s="6">
        <v>5.6215674927988867E-2</v>
      </c>
      <c r="N325" s="6">
        <v>1.3451875900159423E-2</v>
      </c>
      <c r="O325" s="6">
        <v>1.6105982877680804E-2</v>
      </c>
      <c r="P325" s="15">
        <f t="shared" si="33"/>
        <v>7.3574459411338805E-2</v>
      </c>
      <c r="Q325" s="14">
        <v>4.2821656588144637E-2</v>
      </c>
      <c r="R325" s="14">
        <v>3.0752802823194165E-2</v>
      </c>
      <c r="S325" s="16">
        <f t="shared" si="34"/>
        <v>9.1814998486288227E-2</v>
      </c>
      <c r="T325" s="10">
        <v>4.5062197618115148E-2</v>
      </c>
      <c r="U325" s="10">
        <v>4.6752800868173079E-2</v>
      </c>
      <c r="V325" s="7">
        <f t="shared" si="35"/>
        <v>0.1062156291479974</v>
      </c>
      <c r="W325" s="12">
        <v>1.6878784969069659E-2</v>
      </c>
      <c r="X325" s="12">
        <v>4.0509406381751448E-2</v>
      </c>
      <c r="Y325" s="12">
        <v>2.1546515332065048E-2</v>
      </c>
      <c r="Z325" s="12">
        <v>2.7280922465111233E-2</v>
      </c>
    </row>
    <row r="326" spans="1:26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v>94320</v>
      </c>
      <c r="F326" s="1">
        <f t="shared" si="30"/>
        <v>0.48797386304449353</v>
      </c>
      <c r="G326" s="2">
        <f t="shared" si="31"/>
        <v>0.13673505975895139</v>
      </c>
      <c r="H326" s="3">
        <v>5.2897828348546089E-2</v>
      </c>
      <c r="I326" s="3">
        <v>1.4455282342975792E-2</v>
      </c>
      <c r="J326" s="3">
        <v>4.206256106073146E-2</v>
      </c>
      <c r="K326" s="3">
        <v>2.7319388006698069E-2</v>
      </c>
      <c r="L326" s="5">
        <f t="shared" si="32"/>
        <v>0.10994710308634688</v>
      </c>
      <c r="M326" s="6">
        <v>6.8318293431889804E-2</v>
      </c>
      <c r="N326" s="6">
        <v>2.0422714237399282E-2</v>
      </c>
      <c r="O326" s="6">
        <v>2.1206095417057803E-2</v>
      </c>
      <c r="P326" s="15">
        <f t="shared" si="33"/>
        <v>8.4922009685717809E-2</v>
      </c>
      <c r="Q326" s="14">
        <v>4.6230196119577537E-2</v>
      </c>
      <c r="R326" s="14">
        <v>3.8691813566140279E-2</v>
      </c>
      <c r="S326" s="16">
        <f t="shared" si="34"/>
        <v>7.0904013745802019E-2</v>
      </c>
      <c r="T326" s="10">
        <v>3.4693649816548662E-2</v>
      </c>
      <c r="U326" s="10">
        <v>3.6210363929253364E-2</v>
      </c>
      <c r="V326" s="7">
        <f t="shared" si="35"/>
        <v>8.5465676767675414E-2</v>
      </c>
      <c r="W326" s="12">
        <v>1.6422575250850821E-2</v>
      </c>
      <c r="X326" s="12">
        <v>3.0549951001467852E-2</v>
      </c>
      <c r="Y326" s="12">
        <v>1.8139241434393671E-2</v>
      </c>
      <c r="Z326" s="12">
        <v>2.0353909080963073E-2</v>
      </c>
    </row>
    <row r="327" spans="1:26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v>68230</v>
      </c>
      <c r="F327" s="1">
        <f t="shared" si="30"/>
        <v>0.48849945766467773</v>
      </c>
      <c r="G327" s="2">
        <f t="shared" si="31"/>
        <v>0.13366313941021171</v>
      </c>
      <c r="H327" s="3">
        <v>5.2332677583786749E-2</v>
      </c>
      <c r="I327" s="3">
        <v>1.4614775736780336E-2</v>
      </c>
      <c r="J327" s="3">
        <v>4.1778931812648155E-2</v>
      </c>
      <c r="K327" s="3">
        <v>2.4936754276996459E-2</v>
      </c>
      <c r="L327" s="5">
        <f t="shared" si="32"/>
        <v>9.0640026002979546E-2</v>
      </c>
      <c r="M327" s="6">
        <v>5.9530297511008662E-2</v>
      </c>
      <c r="N327" s="6">
        <v>1.4079604812530462E-2</v>
      </c>
      <c r="O327" s="6">
        <v>1.7030123679440436E-2</v>
      </c>
      <c r="P327" s="15">
        <f t="shared" si="33"/>
        <v>7.1373356152355336E-2</v>
      </c>
      <c r="Q327" s="14">
        <v>4.0416156251613031E-2</v>
      </c>
      <c r="R327" s="14">
        <v>3.0957199900742308E-2</v>
      </c>
      <c r="S327" s="16">
        <f t="shared" si="34"/>
        <v>9.069536190740482E-2</v>
      </c>
      <c r="T327" s="10">
        <v>4.3479676027418368E-2</v>
      </c>
      <c r="U327" s="10">
        <v>4.7215685879986452E-2</v>
      </c>
      <c r="V327" s="7">
        <f t="shared" si="35"/>
        <v>0.10212757419172638</v>
      </c>
      <c r="W327" s="12">
        <v>1.7440335108319924E-2</v>
      </c>
      <c r="X327" s="12">
        <v>3.7309474763913025E-2</v>
      </c>
      <c r="Y327" s="12">
        <v>2.0117111026458634E-2</v>
      </c>
      <c r="Z327" s="12">
        <v>2.7260653293034807E-2</v>
      </c>
    </row>
    <row r="328" spans="1:26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v>68250</v>
      </c>
      <c r="F328" s="1">
        <f t="shared" si="30"/>
        <v>0.48804120229774517</v>
      </c>
      <c r="G328" s="2">
        <f t="shared" si="31"/>
        <v>0.13440882928098993</v>
      </c>
      <c r="H328" s="3">
        <v>5.0886623048275549E-2</v>
      </c>
      <c r="I328" s="3">
        <v>1.4982843776605954E-2</v>
      </c>
      <c r="J328" s="3">
        <v>4.2063026036150503E-2</v>
      </c>
      <c r="K328" s="3">
        <v>2.6476336419957922E-2</v>
      </c>
      <c r="L328" s="5">
        <f t="shared" si="32"/>
        <v>9.1178456160855015E-2</v>
      </c>
      <c r="M328" s="6">
        <v>5.7397688101559666E-2</v>
      </c>
      <c r="N328" s="6">
        <v>1.6217582552173256E-2</v>
      </c>
      <c r="O328" s="6">
        <v>1.7563185507122086E-2</v>
      </c>
      <c r="P328" s="15">
        <f t="shared" si="33"/>
        <v>7.4384239366942606E-2</v>
      </c>
      <c r="Q328" s="14">
        <v>4.1554030937619217E-2</v>
      </c>
      <c r="R328" s="14">
        <v>3.2830208429323396E-2</v>
      </c>
      <c r="S328" s="16">
        <f t="shared" si="34"/>
        <v>8.6796280132479905E-2</v>
      </c>
      <c r="T328" s="10">
        <v>4.1649274553067148E-2</v>
      </c>
      <c r="U328" s="10">
        <v>4.5147005579412758E-2</v>
      </c>
      <c r="V328" s="7">
        <f t="shared" si="35"/>
        <v>0.10127339735647771</v>
      </c>
      <c r="W328" s="12">
        <v>1.9227387819281003E-2</v>
      </c>
      <c r="X328" s="12">
        <v>3.6245858245127743E-2</v>
      </c>
      <c r="Y328" s="12">
        <v>2.0027538495965579E-2</v>
      </c>
      <c r="Z328" s="12">
        <v>2.5772612796103388E-2</v>
      </c>
    </row>
    <row r="329" spans="1:26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v>97250</v>
      </c>
      <c r="F329" s="1">
        <f t="shared" si="30"/>
        <v>0.48760927612865801</v>
      </c>
      <c r="G329" s="2">
        <f t="shared" si="31"/>
        <v>0.12790276437159873</v>
      </c>
      <c r="H329" s="3">
        <v>4.9139570844975056E-2</v>
      </c>
      <c r="I329" s="3">
        <v>1.374125801021567E-2</v>
      </c>
      <c r="J329" s="3">
        <v>4.1114819453534159E-2</v>
      </c>
      <c r="K329" s="3">
        <v>2.3907116062873855E-2</v>
      </c>
      <c r="L329" s="5">
        <f t="shared" si="32"/>
        <v>8.6372211484410502E-2</v>
      </c>
      <c r="M329" s="6">
        <v>5.4303065971375554E-2</v>
      </c>
      <c r="N329" s="6">
        <v>1.4932876422266084E-2</v>
      </c>
      <c r="O329" s="6">
        <v>1.713626909076886E-2</v>
      </c>
      <c r="P329" s="15">
        <f t="shared" si="33"/>
        <v>7.191014780237559E-2</v>
      </c>
      <c r="Q329" s="14">
        <v>4.023782604154845E-2</v>
      </c>
      <c r="R329" s="14">
        <v>3.1672321760827134E-2</v>
      </c>
      <c r="S329" s="16">
        <f t="shared" si="34"/>
        <v>9.0574570806557259E-2</v>
      </c>
      <c r="T329" s="10">
        <v>4.3020995021746167E-2</v>
      </c>
      <c r="U329" s="10">
        <v>4.7553575784811085E-2</v>
      </c>
      <c r="V329" s="7">
        <f t="shared" si="35"/>
        <v>0.11084958166371592</v>
      </c>
      <c r="W329" s="12">
        <v>1.8509241036508035E-2</v>
      </c>
      <c r="X329" s="12">
        <v>4.3961796449728231E-2</v>
      </c>
      <c r="Y329" s="12">
        <v>2.0756449647134866E-2</v>
      </c>
      <c r="Z329" s="12">
        <v>2.7622094530344775E-2</v>
      </c>
    </row>
    <row r="330" spans="1:26" x14ac:dyDescent="0.3">
      <c r="A330">
        <v>31020</v>
      </c>
      <c r="B330" t="s">
        <v>343</v>
      </c>
      <c r="C330">
        <v>46.196784999999998</v>
      </c>
      <c r="D330">
        <v>-122.67846</v>
      </c>
      <c r="E330">
        <v>29060</v>
      </c>
      <c r="F330" s="1">
        <f t="shared" si="30"/>
        <v>0.48953698660796607</v>
      </c>
      <c r="G330" s="2">
        <f t="shared" si="31"/>
        <v>0.13113268450598028</v>
      </c>
      <c r="H330" s="3">
        <v>4.8956019463872652E-2</v>
      </c>
      <c r="I330" s="3">
        <v>1.4681273861249016E-2</v>
      </c>
      <c r="J330" s="3">
        <v>4.4034758700432469E-2</v>
      </c>
      <c r="K330" s="3">
        <v>2.3460632480426163E-2</v>
      </c>
      <c r="L330" s="5">
        <f t="shared" si="32"/>
        <v>7.4319952397625552E-2</v>
      </c>
      <c r="M330" s="6">
        <v>4.8914736056373045E-2</v>
      </c>
      <c r="N330" s="6">
        <v>1.1259996649859607E-2</v>
      </c>
      <c r="O330" s="6">
        <v>1.4145219691392905E-2</v>
      </c>
      <c r="P330" s="15">
        <f t="shared" si="33"/>
        <v>6.7287647883571861E-2</v>
      </c>
      <c r="Q330" s="14">
        <v>3.9637071891131304E-2</v>
      </c>
      <c r="R330" s="14">
        <v>2.765057599244055E-2</v>
      </c>
      <c r="S330" s="16">
        <f t="shared" si="34"/>
        <v>9.7886810536322283E-2</v>
      </c>
      <c r="T330" s="10">
        <v>4.7586609408776855E-2</v>
      </c>
      <c r="U330" s="10">
        <v>5.0300201127545428E-2</v>
      </c>
      <c r="V330" s="7">
        <f t="shared" si="35"/>
        <v>0.11890989128446611</v>
      </c>
      <c r="W330" s="12">
        <v>1.8927466313621976E-2</v>
      </c>
      <c r="X330" s="12">
        <v>4.3580955234148233E-2</v>
      </c>
      <c r="Y330" s="12">
        <v>2.4147591471342451E-2</v>
      </c>
      <c r="Z330" s="12">
        <v>3.225387826535344E-2</v>
      </c>
    </row>
    <row r="331" spans="1:26" x14ac:dyDescent="0.3">
      <c r="A331">
        <v>34580</v>
      </c>
      <c r="B331" t="s">
        <v>344</v>
      </c>
      <c r="C331">
        <v>48.493291999999997</v>
      </c>
      <c r="D331">
        <v>-121.81577</v>
      </c>
      <c r="E331">
        <v>37920</v>
      </c>
      <c r="F331" s="1">
        <f t="shared" si="30"/>
        <v>0.48810685140180227</v>
      </c>
      <c r="G331" s="2">
        <f t="shared" si="31"/>
        <v>0.13657240114378622</v>
      </c>
      <c r="H331" s="3">
        <v>5.2342854615378229E-2</v>
      </c>
      <c r="I331" s="3">
        <v>1.4682911420758815E-2</v>
      </c>
      <c r="J331" s="3">
        <v>4.3704352658682839E-2</v>
      </c>
      <c r="K331" s="3">
        <v>2.5842282448966331E-2</v>
      </c>
      <c r="L331" s="5">
        <f t="shared" si="32"/>
        <v>8.7286718375224698E-2</v>
      </c>
      <c r="M331" s="6">
        <v>5.5823268345066207E-2</v>
      </c>
      <c r="N331" s="6">
        <v>1.4701293837145891E-2</v>
      </c>
      <c r="O331" s="6">
        <v>1.6762156193012613E-2</v>
      </c>
      <c r="P331" s="15">
        <f t="shared" si="33"/>
        <v>7.1942318001937011E-2</v>
      </c>
      <c r="Q331" s="14">
        <v>4.1053021177998215E-2</v>
      </c>
      <c r="R331" s="14">
        <v>3.0889296823938789E-2</v>
      </c>
      <c r="S331" s="16">
        <f t="shared" si="34"/>
        <v>8.9689795678607742E-2</v>
      </c>
      <c r="T331" s="10">
        <v>4.291689042816417E-2</v>
      </c>
      <c r="U331" s="10">
        <v>4.6772905250443579E-2</v>
      </c>
      <c r="V331" s="7">
        <f t="shared" si="35"/>
        <v>0.10261561820224666</v>
      </c>
      <c r="W331" s="12">
        <v>1.8195835535398504E-2</v>
      </c>
      <c r="X331" s="12">
        <v>3.6684951167220821E-2</v>
      </c>
      <c r="Y331" s="12">
        <v>2.0994942194244113E-2</v>
      </c>
      <c r="Z331" s="12">
        <v>2.6739889305383225E-2</v>
      </c>
    </row>
    <row r="332" spans="1:26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v>94180</v>
      </c>
      <c r="F332" s="1">
        <f t="shared" si="30"/>
        <v>0.48778604630073619</v>
      </c>
      <c r="G332" s="2">
        <f t="shared" si="31"/>
        <v>0.14054071196978671</v>
      </c>
      <c r="H332" s="3">
        <v>5.5177661286933577E-2</v>
      </c>
      <c r="I332" s="3">
        <v>1.4592948483005646E-2</v>
      </c>
      <c r="J332" s="3">
        <v>4.2995655124465612E-2</v>
      </c>
      <c r="K332" s="3">
        <v>2.7774447075381875E-2</v>
      </c>
      <c r="L332" s="5">
        <f t="shared" si="32"/>
        <v>0.11586747320796084</v>
      </c>
      <c r="M332" s="6">
        <v>7.4007287570186875E-2</v>
      </c>
      <c r="N332" s="6">
        <v>2.0723511469539848E-2</v>
      </c>
      <c r="O332" s="6">
        <v>2.1136674168234119E-2</v>
      </c>
      <c r="P332" s="15">
        <f t="shared" si="33"/>
        <v>8.3856531076239763E-2</v>
      </c>
      <c r="Q332" s="14">
        <v>4.4375157668128967E-2</v>
      </c>
      <c r="R332" s="14">
        <v>3.9481373408110795E-2</v>
      </c>
      <c r="S332" s="16">
        <f t="shared" si="34"/>
        <v>7.1343712357111663E-2</v>
      </c>
      <c r="T332" s="10">
        <v>3.4216443129460421E-2</v>
      </c>
      <c r="U332" s="10">
        <v>3.7127269227651243E-2</v>
      </c>
      <c r="V332" s="7">
        <f t="shared" si="35"/>
        <v>7.6177617689637156E-2</v>
      </c>
      <c r="W332" s="12">
        <v>1.3244013461188055E-2</v>
      </c>
      <c r="X332" s="12">
        <v>2.8343096868842121E-2</v>
      </c>
      <c r="Y332" s="12">
        <v>1.6326787679042141E-2</v>
      </c>
      <c r="Z332" s="12">
        <v>1.8263719680564831E-2</v>
      </c>
    </row>
    <row r="333" spans="1:26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v>1678420</v>
      </c>
      <c r="F333" s="1">
        <f t="shared" si="30"/>
        <v>0.48887064758806353</v>
      </c>
      <c r="G333" s="2">
        <f t="shared" si="31"/>
        <v>0.12285187503379924</v>
      </c>
      <c r="H333" s="3">
        <v>4.6944499058181544E-2</v>
      </c>
      <c r="I333" s="3">
        <v>1.4352306637746932E-2</v>
      </c>
      <c r="J333" s="3">
        <v>3.7612866865461579E-2</v>
      </c>
      <c r="K333" s="3">
        <v>2.3942202472409198E-2</v>
      </c>
      <c r="L333" s="5">
        <f t="shared" si="32"/>
        <v>0.11474665322366914</v>
      </c>
      <c r="M333" s="6">
        <v>6.9006169459472869E-2</v>
      </c>
      <c r="N333" s="6">
        <v>2.3769883813750007E-2</v>
      </c>
      <c r="O333" s="6">
        <v>2.1970599950446278E-2</v>
      </c>
      <c r="P333" s="15">
        <f t="shared" si="33"/>
        <v>8.5640792504708046E-2</v>
      </c>
      <c r="Q333" s="14">
        <v>4.512380561537007E-2</v>
      </c>
      <c r="R333" s="14">
        <v>4.0516986889337983E-2</v>
      </c>
      <c r="S333" s="16">
        <f t="shared" si="34"/>
        <v>7.3880175295337497E-2</v>
      </c>
      <c r="T333" s="10">
        <v>3.6221277528120627E-2</v>
      </c>
      <c r="U333" s="10">
        <v>3.765889776721687E-2</v>
      </c>
      <c r="V333" s="7">
        <f t="shared" si="35"/>
        <v>9.1751151530549566E-2</v>
      </c>
      <c r="W333" s="12">
        <v>1.7950913860540541E-2</v>
      </c>
      <c r="X333" s="12">
        <v>3.3018108825514425E-2</v>
      </c>
      <c r="Y333" s="12">
        <v>1.8704288094129301E-2</v>
      </c>
      <c r="Z333" s="12">
        <v>2.2077840750365299E-2</v>
      </c>
    </row>
    <row r="334" spans="1:26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v>206260</v>
      </c>
      <c r="F334" s="1">
        <f t="shared" si="30"/>
        <v>0.48831768910459372</v>
      </c>
      <c r="G334" s="2">
        <f t="shared" si="31"/>
        <v>0.1359174122341385</v>
      </c>
      <c r="H334" s="3">
        <v>5.2373510008181745E-2</v>
      </c>
      <c r="I334" s="3">
        <v>1.4083197531232279E-2</v>
      </c>
      <c r="J334" s="3">
        <v>4.4806497532078882E-2</v>
      </c>
      <c r="K334" s="3">
        <v>2.4654207162645603E-2</v>
      </c>
      <c r="L334" s="5">
        <f t="shared" si="32"/>
        <v>9.5989092932034614E-2</v>
      </c>
      <c r="M334" s="6">
        <v>6.252561379092772E-2</v>
      </c>
      <c r="N334" s="6">
        <v>1.5505219125098425E-2</v>
      </c>
      <c r="O334" s="6">
        <v>1.7958260016008473E-2</v>
      </c>
      <c r="P334" s="15">
        <f t="shared" si="33"/>
        <v>7.6823274014226089E-2</v>
      </c>
      <c r="Q334" s="14">
        <v>4.2967950811313146E-2</v>
      </c>
      <c r="R334" s="14">
        <v>3.3855323202912936E-2</v>
      </c>
      <c r="S334" s="16">
        <f t="shared" si="34"/>
        <v>8.5151221517680634E-2</v>
      </c>
      <c r="T334" s="10">
        <v>4.1168972329954395E-2</v>
      </c>
      <c r="U334" s="10">
        <v>4.3982249187726238E-2</v>
      </c>
      <c r="V334" s="7">
        <f t="shared" si="35"/>
        <v>9.4436688406513883E-2</v>
      </c>
      <c r="W334" s="12">
        <v>1.6116516205100007E-2</v>
      </c>
      <c r="X334" s="12">
        <v>3.4689247796607613E-2</v>
      </c>
      <c r="Y334" s="12">
        <v>1.9462734890355923E-2</v>
      </c>
      <c r="Z334" s="12">
        <v>2.416818951445034E-2</v>
      </c>
    </row>
    <row r="335" spans="1:26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v>36500</v>
      </c>
      <c r="F335" s="1">
        <f t="shared" si="30"/>
        <v>0.48846400309608984</v>
      </c>
      <c r="G335" s="2">
        <f t="shared" si="31"/>
        <v>0.12569974716533946</v>
      </c>
      <c r="H335" s="3">
        <v>4.8773609778160067E-2</v>
      </c>
      <c r="I335" s="3">
        <v>1.3369166956029009E-2</v>
      </c>
      <c r="J335" s="3">
        <v>4.0863713348095763E-2</v>
      </c>
      <c r="K335" s="3">
        <v>2.2693257083054631E-2</v>
      </c>
      <c r="L335" s="5">
        <f t="shared" si="32"/>
        <v>7.570719642747599E-2</v>
      </c>
      <c r="M335" s="6">
        <v>5.0124276995894224E-2</v>
      </c>
      <c r="N335" s="6">
        <v>1.1240613031894258E-2</v>
      </c>
      <c r="O335" s="6">
        <v>1.4342306399687499E-2</v>
      </c>
      <c r="P335" s="15">
        <f t="shared" si="33"/>
        <v>6.4242236959680066E-2</v>
      </c>
      <c r="Q335" s="14">
        <v>3.6702723098292221E-2</v>
      </c>
      <c r="R335" s="14">
        <v>2.7539513861387848E-2</v>
      </c>
      <c r="S335" s="16">
        <f t="shared" si="34"/>
        <v>0.11009654641220087</v>
      </c>
      <c r="T335" s="10">
        <v>5.1891996220374069E-2</v>
      </c>
      <c r="U335" s="10">
        <v>5.8204550191826805E-2</v>
      </c>
      <c r="V335" s="7">
        <f t="shared" si="35"/>
        <v>0.1127182761313934</v>
      </c>
      <c r="W335" s="12">
        <v>1.6367714862771214E-2</v>
      </c>
      <c r="X335" s="12">
        <v>4.5957150282031643E-2</v>
      </c>
      <c r="Y335" s="12">
        <v>2.1351301115219098E-2</v>
      </c>
      <c r="Z335" s="12">
        <v>2.904210987137144E-2</v>
      </c>
    </row>
    <row r="336" spans="1:26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v>79250</v>
      </c>
      <c r="F336" s="1">
        <f t="shared" si="30"/>
        <v>0.48869671578606166</v>
      </c>
      <c r="G336" s="2">
        <f t="shared" si="31"/>
        <v>0.12550182173597671</v>
      </c>
      <c r="H336" s="3">
        <v>4.6889466340212543E-2</v>
      </c>
      <c r="I336" s="3">
        <v>1.3653066318077082E-2</v>
      </c>
      <c r="J336" s="3">
        <v>4.2809821368197172E-2</v>
      </c>
      <c r="K336" s="3">
        <v>2.2149467709489924E-2</v>
      </c>
      <c r="L336" s="5">
        <f t="shared" si="32"/>
        <v>7.5794705715612004E-2</v>
      </c>
      <c r="M336" s="6">
        <v>4.9475329013632274E-2</v>
      </c>
      <c r="N336" s="6">
        <v>1.1460133009426538E-2</v>
      </c>
      <c r="O336" s="6">
        <v>1.485924369255319E-2</v>
      </c>
      <c r="P336" s="15">
        <f t="shared" si="33"/>
        <v>6.5174592984548127E-2</v>
      </c>
      <c r="Q336" s="14">
        <v>3.7736935331649332E-2</v>
      </c>
      <c r="R336" s="14">
        <v>2.7437657652898798E-2</v>
      </c>
      <c r="S336" s="16">
        <f t="shared" si="34"/>
        <v>0.10372893577383308</v>
      </c>
      <c r="T336" s="10">
        <v>4.9956424306981162E-2</v>
      </c>
      <c r="U336" s="10">
        <v>5.3772511466851906E-2</v>
      </c>
      <c r="V336" s="7">
        <f t="shared" si="35"/>
        <v>0.11849665957609175</v>
      </c>
      <c r="W336" s="12">
        <v>1.6721181778907732E-2</v>
      </c>
      <c r="X336" s="12">
        <v>4.8125141534972535E-2</v>
      </c>
      <c r="Y336" s="12">
        <v>2.2764375973068154E-2</v>
      </c>
      <c r="Z336" s="12">
        <v>3.0885960289143328E-2</v>
      </c>
    </row>
    <row r="337" spans="1:26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v>100110</v>
      </c>
      <c r="F337" s="1">
        <f t="shared" si="30"/>
        <v>0.4919200241311088</v>
      </c>
      <c r="G337" s="2">
        <f t="shared" si="31"/>
        <v>0.12270908207068836</v>
      </c>
      <c r="H337" s="3">
        <v>4.8261684026019415E-2</v>
      </c>
      <c r="I337" s="3">
        <v>1.3307858414223966E-2</v>
      </c>
      <c r="J337" s="3">
        <v>3.8589098550522026E-2</v>
      </c>
      <c r="K337" s="3">
        <v>2.2550441079922951E-2</v>
      </c>
      <c r="L337" s="5">
        <f t="shared" si="32"/>
        <v>8.8429755572137281E-2</v>
      </c>
      <c r="M337" s="6">
        <v>5.8699474239830636E-2</v>
      </c>
      <c r="N337" s="6">
        <v>1.4046746019320428E-2</v>
      </c>
      <c r="O337" s="6">
        <v>1.5683535312986212E-2</v>
      </c>
      <c r="P337" s="15">
        <f t="shared" si="33"/>
        <v>7.6763217324836028E-2</v>
      </c>
      <c r="Q337" s="14">
        <v>4.3895886195362777E-2</v>
      </c>
      <c r="R337" s="14">
        <v>3.2867331129473251E-2</v>
      </c>
      <c r="S337" s="16">
        <f t="shared" si="34"/>
        <v>8.788507739486931E-2</v>
      </c>
      <c r="T337" s="10">
        <v>4.4573658676245888E-2</v>
      </c>
      <c r="U337" s="10">
        <v>4.3311418718623415E-2</v>
      </c>
      <c r="V337" s="7">
        <f t="shared" si="35"/>
        <v>0.1161328917685779</v>
      </c>
      <c r="W337" s="12">
        <v>2.1646610714323857E-2</v>
      </c>
      <c r="X337" s="12">
        <v>4.0013597680331331E-2</v>
      </c>
      <c r="Y337" s="12">
        <v>2.3653841798798023E-2</v>
      </c>
      <c r="Z337" s="12">
        <v>3.081884157512468E-2</v>
      </c>
    </row>
    <row r="338" spans="1:26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v>65870</v>
      </c>
      <c r="F338" s="1">
        <f t="shared" si="30"/>
        <v>0.49131618744862293</v>
      </c>
      <c r="G338" s="2">
        <f t="shared" si="31"/>
        <v>0.13259768594227689</v>
      </c>
      <c r="H338" s="3">
        <v>5.2295490235612779E-2</v>
      </c>
      <c r="I338" s="3">
        <v>1.3501529347924502E-2</v>
      </c>
      <c r="J338" s="3">
        <v>4.3660073097953958E-2</v>
      </c>
      <c r="K338" s="3">
        <v>2.3140593260785648E-2</v>
      </c>
      <c r="L338" s="5">
        <f t="shared" si="32"/>
        <v>9.2717525469947937E-2</v>
      </c>
      <c r="M338" s="6">
        <v>6.3590901733298552E-2</v>
      </c>
      <c r="N338" s="6">
        <v>1.3266713828696482E-2</v>
      </c>
      <c r="O338" s="6">
        <v>1.5859909907952892E-2</v>
      </c>
      <c r="P338" s="15">
        <f t="shared" si="33"/>
        <v>7.8686047210909354E-2</v>
      </c>
      <c r="Q338" s="14">
        <v>4.4692294550539302E-2</v>
      </c>
      <c r="R338" s="14">
        <v>3.3993752660370045E-2</v>
      </c>
      <c r="S338" s="16">
        <f t="shared" si="34"/>
        <v>8.6693916677567429E-2</v>
      </c>
      <c r="T338" s="10">
        <v>4.2251594777146649E-2</v>
      </c>
      <c r="U338" s="10">
        <v>4.4442321900420786E-2</v>
      </c>
      <c r="V338" s="7">
        <f t="shared" si="35"/>
        <v>0.10062101214792132</v>
      </c>
      <c r="W338" s="12">
        <v>1.762153846798787E-2</v>
      </c>
      <c r="X338" s="12">
        <v>3.611588674115486E-2</v>
      </c>
      <c r="Y338" s="12">
        <v>2.0951545728533302E-2</v>
      </c>
      <c r="Z338" s="12">
        <v>2.59320412102453E-2</v>
      </c>
    </row>
    <row r="339" spans="1:26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v>30350</v>
      </c>
      <c r="F339" s="1">
        <f t="shared" si="30"/>
        <v>0.49009152325768479</v>
      </c>
      <c r="G339" s="2">
        <f t="shared" si="31"/>
        <v>0.1299100724521878</v>
      </c>
      <c r="H339" s="3">
        <v>4.9560743258442563E-2</v>
      </c>
      <c r="I339" s="3">
        <v>1.4333921559018539E-2</v>
      </c>
      <c r="J339" s="3">
        <v>4.2959109628071354E-2</v>
      </c>
      <c r="K339" s="3">
        <v>2.3056298006655339E-2</v>
      </c>
      <c r="L339" s="5">
        <f t="shared" si="32"/>
        <v>8.030873136138901E-2</v>
      </c>
      <c r="M339" s="6">
        <v>5.3041828702569287E-2</v>
      </c>
      <c r="N339" s="6">
        <v>1.1957625926505766E-2</v>
      </c>
      <c r="O339" s="6">
        <v>1.5309276732313951E-2</v>
      </c>
      <c r="P339" s="15">
        <f t="shared" si="33"/>
        <v>7.1054293097719823E-2</v>
      </c>
      <c r="Q339" s="14">
        <v>4.1264805145480213E-2</v>
      </c>
      <c r="R339" s="14">
        <v>2.978948795223961E-2</v>
      </c>
      <c r="S339" s="16">
        <f t="shared" si="34"/>
        <v>9.2414026757049697E-2</v>
      </c>
      <c r="T339" s="10">
        <v>4.4580651278075811E-2</v>
      </c>
      <c r="U339" s="10">
        <v>4.7833375478973886E-2</v>
      </c>
      <c r="V339" s="7">
        <f t="shared" si="35"/>
        <v>0.11640439958933843</v>
      </c>
      <c r="W339" s="12">
        <v>1.8839916736236032E-2</v>
      </c>
      <c r="X339" s="12">
        <v>4.3466620273181329E-2</v>
      </c>
      <c r="Y339" s="12">
        <v>2.3981882966315017E-2</v>
      </c>
      <c r="Z339" s="12">
        <v>3.0115979613606035E-2</v>
      </c>
    </row>
    <row r="340" spans="1:26" x14ac:dyDescent="0.3">
      <c r="A340">
        <v>24580</v>
      </c>
      <c r="B340" t="s">
        <v>353</v>
      </c>
      <c r="C340">
        <v>44.474024</v>
      </c>
      <c r="D340">
        <v>-87.996129999999994</v>
      </c>
      <c r="E340">
        <v>142080</v>
      </c>
      <c r="F340" s="1">
        <f t="shared" si="30"/>
        <v>0.4919936058299299</v>
      </c>
      <c r="G340" s="2">
        <f t="shared" si="31"/>
        <v>0.12125402526185916</v>
      </c>
      <c r="H340" s="3">
        <v>4.6184874760295036E-2</v>
      </c>
      <c r="I340" s="3">
        <v>1.3288239001939097E-2</v>
      </c>
      <c r="J340" s="3">
        <v>3.8450070030863405E-2</v>
      </c>
      <c r="K340" s="3">
        <v>2.3330841468761639E-2</v>
      </c>
      <c r="L340" s="5">
        <f t="shared" si="32"/>
        <v>9.3285196472212534E-2</v>
      </c>
      <c r="M340" s="6">
        <v>6.095547446623429E-2</v>
      </c>
      <c r="N340" s="6">
        <v>1.543146206632289E-2</v>
      </c>
      <c r="O340" s="6">
        <v>1.6898259939655349E-2</v>
      </c>
      <c r="P340" s="15">
        <f t="shared" si="33"/>
        <v>8.0269275069738744E-2</v>
      </c>
      <c r="Q340" s="14">
        <v>4.5801939593008406E-2</v>
      </c>
      <c r="R340" s="14">
        <v>3.4467335476730344E-2</v>
      </c>
      <c r="S340" s="16">
        <f t="shared" si="34"/>
        <v>8.4000568551111959E-2</v>
      </c>
      <c r="T340" s="10">
        <v>4.2320435931896105E-2</v>
      </c>
      <c r="U340" s="10">
        <v>4.1680132619215861E-2</v>
      </c>
      <c r="V340" s="7">
        <f t="shared" si="35"/>
        <v>0.11318454047500746</v>
      </c>
      <c r="W340" s="12">
        <v>2.0580124645464711E-2</v>
      </c>
      <c r="X340" s="12">
        <v>4.0100882536284424E-2</v>
      </c>
      <c r="Y340" s="12">
        <v>2.3246147835741113E-2</v>
      </c>
      <c r="Z340" s="12">
        <v>2.9257385457517219E-2</v>
      </c>
    </row>
    <row r="341" spans="1:26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v>53590</v>
      </c>
      <c r="F341" s="1">
        <f t="shared" si="30"/>
        <v>0.49045650732462986</v>
      </c>
      <c r="G341" s="2">
        <f t="shared" si="31"/>
        <v>0.12844653142691342</v>
      </c>
      <c r="H341" s="3">
        <v>5.0425504426930126E-2</v>
      </c>
      <c r="I341" s="3">
        <v>1.4242095920793745E-2</v>
      </c>
      <c r="J341" s="3">
        <v>4.0844933986539447E-2</v>
      </c>
      <c r="K341" s="3">
        <v>2.2933997092650107E-2</v>
      </c>
      <c r="L341" s="5">
        <f t="shared" si="32"/>
        <v>8.743026952054897E-2</v>
      </c>
      <c r="M341" s="6">
        <v>5.6996065840736326E-2</v>
      </c>
      <c r="N341" s="6">
        <v>1.3924528981631244E-2</v>
      </c>
      <c r="O341" s="6">
        <v>1.650967469818141E-2</v>
      </c>
      <c r="P341" s="15">
        <f t="shared" si="33"/>
        <v>7.3759311597567684E-2</v>
      </c>
      <c r="Q341" s="14">
        <v>4.2629253386320239E-2</v>
      </c>
      <c r="R341" s="14">
        <v>3.1130058211247449E-2</v>
      </c>
      <c r="S341" s="16">
        <f t="shared" si="34"/>
        <v>8.9183088149409687E-2</v>
      </c>
      <c r="T341" s="10">
        <v>4.4128926098184897E-2</v>
      </c>
      <c r="U341" s="10">
        <v>4.505416205122479E-2</v>
      </c>
      <c r="V341" s="7">
        <f t="shared" si="35"/>
        <v>0.11163730663019014</v>
      </c>
      <c r="W341" s="12">
        <v>1.8984966047960343E-2</v>
      </c>
      <c r="X341" s="12">
        <v>4.0829533524418926E-2</v>
      </c>
      <c r="Y341" s="12">
        <v>2.2731820683968087E-2</v>
      </c>
      <c r="Z341" s="12">
        <v>2.9090986373842793E-2</v>
      </c>
    </row>
    <row r="342" spans="1:26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v>59230</v>
      </c>
      <c r="F342" s="1">
        <f t="shared" si="30"/>
        <v>0.48992640731113002</v>
      </c>
      <c r="G342" s="2">
        <f t="shared" si="31"/>
        <v>0.13082457064038644</v>
      </c>
      <c r="H342" s="3">
        <v>5.0307516650794061E-2</v>
      </c>
      <c r="I342" s="3">
        <v>1.4172621349812939E-2</v>
      </c>
      <c r="J342" s="3">
        <v>4.2756304178540198E-2</v>
      </c>
      <c r="K342" s="3">
        <v>2.3588128461239224E-2</v>
      </c>
      <c r="L342" s="5">
        <f t="shared" si="32"/>
        <v>9.3632907186909239E-2</v>
      </c>
      <c r="M342" s="6">
        <v>6.1706640503496134E-2</v>
      </c>
      <c r="N342" s="6">
        <v>1.4601919400873986E-2</v>
      </c>
      <c r="O342" s="6">
        <v>1.7324347282539124E-2</v>
      </c>
      <c r="P342" s="15">
        <f t="shared" si="33"/>
        <v>7.6912527534877262E-2</v>
      </c>
      <c r="Q342" s="14">
        <v>4.4533202521559352E-2</v>
      </c>
      <c r="R342" s="14">
        <v>3.2379325013317903E-2</v>
      </c>
      <c r="S342" s="16">
        <f t="shared" si="34"/>
        <v>8.6298365997693832E-2</v>
      </c>
      <c r="T342" s="10">
        <v>4.2163918464663719E-2</v>
      </c>
      <c r="U342" s="10">
        <v>4.4134447533030106E-2</v>
      </c>
      <c r="V342" s="7">
        <f t="shared" si="35"/>
        <v>0.10225803595126319</v>
      </c>
      <c r="W342" s="12">
        <v>1.7711818559316687E-2</v>
      </c>
      <c r="X342" s="12">
        <v>3.6837752052856013E-2</v>
      </c>
      <c r="Y342" s="12">
        <v>2.1486684957365974E-2</v>
      </c>
      <c r="Z342" s="12">
        <v>2.6221780381724513E-2</v>
      </c>
    </row>
    <row r="343" spans="1:26" x14ac:dyDescent="0.3">
      <c r="A343">
        <v>31540</v>
      </c>
      <c r="B343" t="s">
        <v>356</v>
      </c>
      <c r="C343">
        <v>43.084294</v>
      </c>
      <c r="D343">
        <v>-89.597179999999994</v>
      </c>
      <c r="E343">
        <v>340750</v>
      </c>
      <c r="F343" s="1">
        <f t="shared" si="30"/>
        <v>0.48932622538254356</v>
      </c>
      <c r="G343" s="2">
        <f t="shared" si="31"/>
        <v>0.12667843947579482</v>
      </c>
      <c r="H343" s="3">
        <v>4.8671401284813065E-2</v>
      </c>
      <c r="I343" s="3">
        <v>1.3737836047923181E-2</v>
      </c>
      <c r="J343" s="3">
        <v>3.8157708063826491E-2</v>
      </c>
      <c r="K343" s="3">
        <v>2.6111494079232068E-2</v>
      </c>
      <c r="L343" s="5">
        <f t="shared" si="32"/>
        <v>0.11716483553323122</v>
      </c>
      <c r="M343" s="6">
        <v>7.3169488550875128E-2</v>
      </c>
      <c r="N343" s="6">
        <v>2.1782583171023617E-2</v>
      </c>
      <c r="O343" s="6">
        <v>2.221276381133247E-2</v>
      </c>
      <c r="P343" s="15">
        <f t="shared" si="33"/>
        <v>8.8094974152797531E-2</v>
      </c>
      <c r="Q343" s="14">
        <v>4.6286022400685724E-2</v>
      </c>
      <c r="R343" s="14">
        <v>4.1808951752111807E-2</v>
      </c>
      <c r="S343" s="16">
        <f t="shared" si="34"/>
        <v>7.1133420319481444E-2</v>
      </c>
      <c r="T343" s="10">
        <v>3.5551181983692261E-2</v>
      </c>
      <c r="U343" s="10">
        <v>3.5582238335789176E-2</v>
      </c>
      <c r="V343" s="7">
        <f t="shared" si="35"/>
        <v>8.6254555901238553E-2</v>
      </c>
      <c r="W343" s="12">
        <v>1.7146561280649793E-2</v>
      </c>
      <c r="X343" s="12">
        <v>2.901598390562005E-2</v>
      </c>
      <c r="Y343" s="12">
        <v>1.8627216892035444E-2</v>
      </c>
      <c r="Z343" s="12">
        <v>2.1464793822933263E-2</v>
      </c>
    </row>
    <row r="344" spans="1:26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v>721270</v>
      </c>
      <c r="F344" s="1">
        <f t="shared" si="30"/>
        <v>0.4901425905404409</v>
      </c>
      <c r="G344" s="2">
        <f t="shared" si="31"/>
        <v>0.12606804980325795</v>
      </c>
      <c r="H344" s="3">
        <v>4.7359332677644507E-2</v>
      </c>
      <c r="I344" s="3">
        <v>1.3574430929527669E-2</v>
      </c>
      <c r="J344" s="3">
        <v>4.0459261334294179E-2</v>
      </c>
      <c r="K344" s="3">
        <v>2.467502486179159E-2</v>
      </c>
      <c r="L344" s="5">
        <f t="shared" si="32"/>
        <v>9.802138639526406E-2</v>
      </c>
      <c r="M344" s="6">
        <v>6.2481187647696973E-2</v>
      </c>
      <c r="N344" s="6">
        <v>1.7130404300745077E-2</v>
      </c>
      <c r="O344" s="6">
        <v>1.8409794446821996E-2</v>
      </c>
      <c r="P344" s="15">
        <f t="shared" si="33"/>
        <v>8.0830132006483105E-2</v>
      </c>
      <c r="Q344" s="14">
        <v>4.479404669194896E-2</v>
      </c>
      <c r="R344" s="14">
        <v>3.6036085314534144E-2</v>
      </c>
      <c r="S344" s="16">
        <f t="shared" si="34"/>
        <v>8.297683992747755E-2</v>
      </c>
      <c r="T344" s="10">
        <v>4.1746004316633084E-2</v>
      </c>
      <c r="U344" s="10">
        <v>4.1230835610844466E-2</v>
      </c>
      <c r="V344" s="7">
        <f t="shared" si="35"/>
        <v>0.10224618240795826</v>
      </c>
      <c r="W344" s="12">
        <v>1.9551827735897653E-2</v>
      </c>
      <c r="X344" s="12">
        <v>3.4440382547929846E-2</v>
      </c>
      <c r="Y344" s="12">
        <v>2.1830330164057825E-2</v>
      </c>
      <c r="Z344" s="12">
        <v>2.6423641960072922E-2</v>
      </c>
    </row>
    <row r="345" spans="1:26" x14ac:dyDescent="0.3">
      <c r="A345">
        <v>36780</v>
      </c>
      <c r="B345" t="s">
        <v>358</v>
      </c>
      <c r="C345">
        <v>44.085706999999999</v>
      </c>
      <c r="D345">
        <v>-88.668149</v>
      </c>
      <c r="E345">
        <v>70660</v>
      </c>
      <c r="F345" s="1">
        <f t="shared" si="30"/>
        <v>0.49212523500579475</v>
      </c>
      <c r="G345" s="2">
        <f t="shared" si="31"/>
        <v>0.12311418378113803</v>
      </c>
      <c r="H345" s="3">
        <v>4.7581248734491287E-2</v>
      </c>
      <c r="I345" s="3">
        <v>1.3432985086165687E-2</v>
      </c>
      <c r="J345" s="3">
        <v>3.7862756064921579E-2</v>
      </c>
      <c r="K345" s="3">
        <v>2.4237193895559485E-2</v>
      </c>
      <c r="L345" s="5">
        <f t="shared" si="32"/>
        <v>9.3490189447077821E-2</v>
      </c>
      <c r="M345" s="6">
        <v>6.2081971641096752E-2</v>
      </c>
      <c r="N345" s="6">
        <v>1.5209259984422269E-2</v>
      </c>
      <c r="O345" s="6">
        <v>1.6198957821558811E-2</v>
      </c>
      <c r="P345" s="15">
        <f t="shared" si="33"/>
        <v>7.782920292522498E-2</v>
      </c>
      <c r="Q345" s="14">
        <v>4.4712018596420183E-2</v>
      </c>
      <c r="R345" s="14">
        <v>3.3117184328804797E-2</v>
      </c>
      <c r="S345" s="16">
        <f t="shared" si="34"/>
        <v>8.2821879569892828E-2</v>
      </c>
      <c r="T345" s="10">
        <v>4.1602155219714013E-2</v>
      </c>
      <c r="U345" s="10">
        <v>4.1219724350178816E-2</v>
      </c>
      <c r="V345" s="7">
        <f t="shared" si="35"/>
        <v>0.11486977928246106</v>
      </c>
      <c r="W345" s="12">
        <v>2.1506429476494004E-2</v>
      </c>
      <c r="X345" s="12">
        <v>4.0115336235258953E-2</v>
      </c>
      <c r="Y345" s="12">
        <v>2.3463644260153849E-2</v>
      </c>
      <c r="Z345" s="12">
        <v>2.9784369310554254E-2</v>
      </c>
    </row>
    <row r="346" spans="1:26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v>59280</v>
      </c>
      <c r="F346" s="1">
        <f t="shared" si="30"/>
        <v>0.49005552539951996</v>
      </c>
      <c r="G346" s="2">
        <f t="shared" si="31"/>
        <v>0.12650062656066238</v>
      </c>
      <c r="H346" s="3">
        <v>4.7850775518362448E-2</v>
      </c>
      <c r="I346" s="3">
        <v>1.3867113844723347E-2</v>
      </c>
      <c r="J346" s="3">
        <v>4.1318061567062712E-2</v>
      </c>
      <c r="K346" s="3">
        <v>2.3464675630513892E-2</v>
      </c>
      <c r="L346" s="5">
        <f t="shared" si="32"/>
        <v>8.2404447629018093E-2</v>
      </c>
      <c r="M346" s="6">
        <v>5.231390186833508E-2</v>
      </c>
      <c r="N346" s="6">
        <v>1.3912779869733429E-2</v>
      </c>
      <c r="O346" s="6">
        <v>1.6177765890949592E-2</v>
      </c>
      <c r="P346" s="15">
        <f t="shared" si="33"/>
        <v>7.4057433088606461E-2</v>
      </c>
      <c r="Q346" s="14">
        <v>4.2064440743508867E-2</v>
      </c>
      <c r="R346" s="14">
        <v>3.1992992345097601E-2</v>
      </c>
      <c r="S346" s="16">
        <f t="shared" si="34"/>
        <v>9.3858462627826655E-2</v>
      </c>
      <c r="T346" s="10">
        <v>4.7250590926338099E-2</v>
      </c>
      <c r="U346" s="10">
        <v>4.6607871701488557E-2</v>
      </c>
      <c r="V346" s="7">
        <f t="shared" si="35"/>
        <v>0.11323455549340639</v>
      </c>
      <c r="W346" s="12">
        <v>2.17039123479318E-2</v>
      </c>
      <c r="X346" s="12">
        <v>3.6849535388145283E-2</v>
      </c>
      <c r="Y346" s="12">
        <v>2.4266414439488026E-2</v>
      </c>
      <c r="Z346" s="12">
        <v>3.0414693317841274E-2</v>
      </c>
    </row>
    <row r="347" spans="1:26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v>46000</v>
      </c>
      <c r="F347" s="1">
        <f t="shared" si="30"/>
        <v>0.49321678465886049</v>
      </c>
      <c r="G347" s="2">
        <f t="shared" si="31"/>
        <v>0.11442684521105842</v>
      </c>
      <c r="H347" s="3">
        <v>4.1965111338173752E-2</v>
      </c>
      <c r="I347" s="3">
        <v>1.3751304578577954E-2</v>
      </c>
      <c r="J347" s="3">
        <v>3.6365575822416958E-2</v>
      </c>
      <c r="K347" s="3">
        <v>2.234485347188974E-2</v>
      </c>
      <c r="L347" s="5">
        <f t="shared" si="32"/>
        <v>7.7449294608445574E-2</v>
      </c>
      <c r="M347" s="6">
        <v>4.9265440259880437E-2</v>
      </c>
      <c r="N347" s="6">
        <v>1.3434367224421862E-2</v>
      </c>
      <c r="O347" s="6">
        <v>1.4749487124143267E-2</v>
      </c>
      <c r="P347" s="15">
        <f t="shared" si="33"/>
        <v>7.4405717515671405E-2</v>
      </c>
      <c r="Q347" s="14">
        <v>4.3696008354542099E-2</v>
      </c>
      <c r="R347" s="14">
        <v>3.0709709161129299E-2</v>
      </c>
      <c r="S347" s="16">
        <f t="shared" si="34"/>
        <v>9.675035769220669E-2</v>
      </c>
      <c r="T347" s="10">
        <v>4.9790428328974165E-2</v>
      </c>
      <c r="U347" s="10">
        <v>4.6959929363232532E-2</v>
      </c>
      <c r="V347" s="7">
        <f t="shared" si="35"/>
        <v>0.13018456963147843</v>
      </c>
      <c r="W347" s="12">
        <v>2.4139209841588391E-2</v>
      </c>
      <c r="X347" s="12">
        <v>4.0835966495864039E-2</v>
      </c>
      <c r="Y347" s="12">
        <v>2.816383771272549E-2</v>
      </c>
      <c r="Z347" s="12">
        <v>3.7045555581300522E-2</v>
      </c>
    </row>
    <row r="348" spans="1:26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v>58180</v>
      </c>
      <c r="F348" s="1">
        <f t="shared" si="30"/>
        <v>0.49425116655078255</v>
      </c>
      <c r="G348" s="2">
        <f t="shared" si="31"/>
        <v>0.11601012291135909</v>
      </c>
      <c r="H348" s="3">
        <v>4.3588698614582894E-2</v>
      </c>
      <c r="I348" s="3">
        <v>1.3353083647746372E-2</v>
      </c>
      <c r="J348" s="3">
        <v>3.7861324388309255E-2</v>
      </c>
      <c r="K348" s="3">
        <v>2.1207016260720579E-2</v>
      </c>
      <c r="L348" s="5">
        <f t="shared" si="32"/>
        <v>8.6431304256380084E-2</v>
      </c>
      <c r="M348" s="6">
        <v>5.7334999442044725E-2</v>
      </c>
      <c r="N348" s="6">
        <v>1.3952991453286524E-2</v>
      </c>
      <c r="O348" s="6">
        <v>1.5143313361048832E-2</v>
      </c>
      <c r="P348" s="15">
        <f t="shared" si="33"/>
        <v>7.9726726400728934E-2</v>
      </c>
      <c r="Q348" s="14">
        <v>4.5309826077573653E-2</v>
      </c>
      <c r="R348" s="14">
        <v>3.4416900323155281E-2</v>
      </c>
      <c r="S348" s="16">
        <f t="shared" si="34"/>
        <v>8.8159487291445349E-2</v>
      </c>
      <c r="T348" s="10">
        <v>4.6037950511625611E-2</v>
      </c>
      <c r="U348" s="10">
        <v>4.2121536779819745E-2</v>
      </c>
      <c r="V348" s="7">
        <f t="shared" si="35"/>
        <v>0.12392352569086915</v>
      </c>
      <c r="W348" s="12">
        <v>2.348481119999745E-2</v>
      </c>
      <c r="X348" s="12">
        <v>4.0651008801363492E-2</v>
      </c>
      <c r="Y348" s="12">
        <v>2.6110294968011198E-2</v>
      </c>
      <c r="Z348" s="12">
        <v>3.3677410721496999E-2</v>
      </c>
    </row>
    <row r="349" spans="1:26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v>86470</v>
      </c>
      <c r="F349" s="1">
        <f t="shared" si="30"/>
        <v>0.49103562337646889</v>
      </c>
      <c r="G349" s="2">
        <f t="shared" si="31"/>
        <v>0.13775689431512908</v>
      </c>
      <c r="H349" s="3">
        <v>5.3783800509990001E-2</v>
      </c>
      <c r="I349" s="3">
        <v>1.4248579823621568E-2</v>
      </c>
      <c r="J349" s="3">
        <v>4.4010972870287171E-2</v>
      </c>
      <c r="K349" s="3">
        <v>2.5713541111230337E-2</v>
      </c>
      <c r="L349" s="5">
        <f t="shared" si="32"/>
        <v>0.1068424007499764</v>
      </c>
      <c r="M349" s="6">
        <v>7.2528236074593869E-2</v>
      </c>
      <c r="N349" s="6">
        <v>1.6518284708644814E-2</v>
      </c>
      <c r="O349" s="6">
        <v>1.7795879966737722E-2</v>
      </c>
      <c r="P349" s="15">
        <f t="shared" si="33"/>
        <v>8.5619977058833951E-2</v>
      </c>
      <c r="Q349" s="14">
        <v>4.7867151169744826E-2</v>
      </c>
      <c r="R349" s="14">
        <v>3.7752825889089126E-2</v>
      </c>
      <c r="S349" s="16">
        <f t="shared" si="34"/>
        <v>7.3924363284091216E-2</v>
      </c>
      <c r="T349" s="10">
        <v>3.6050922908927453E-2</v>
      </c>
      <c r="U349" s="10">
        <v>3.7873440375163756E-2</v>
      </c>
      <c r="V349" s="7">
        <f t="shared" si="35"/>
        <v>8.6891987968438208E-2</v>
      </c>
      <c r="W349" s="12">
        <v>1.5275132755287456E-2</v>
      </c>
      <c r="X349" s="12">
        <v>3.2027936802601943E-2</v>
      </c>
      <c r="Y349" s="12">
        <v>1.8371862765014974E-2</v>
      </c>
      <c r="Z349" s="12">
        <v>2.1217055645533837E-2</v>
      </c>
    </row>
    <row r="350" spans="1:26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v>105090</v>
      </c>
      <c r="F350" s="1">
        <f t="shared" si="30"/>
        <v>0.48872128631230255</v>
      </c>
      <c r="G350" s="2">
        <f t="shared" si="31"/>
        <v>0.13976957439417442</v>
      </c>
      <c r="H350" s="3">
        <v>5.3482679132188835E-2</v>
      </c>
      <c r="I350" s="3">
        <v>1.4699250752502968E-2</v>
      </c>
      <c r="J350" s="3">
        <v>4.6327697512013155E-2</v>
      </c>
      <c r="K350" s="3">
        <v>2.5259946997469446E-2</v>
      </c>
      <c r="L350" s="5">
        <f t="shared" si="32"/>
        <v>9.0406083194272985E-2</v>
      </c>
      <c r="M350" s="6">
        <v>5.9346742074612865E-2</v>
      </c>
      <c r="N350" s="6">
        <v>1.3806073828226932E-2</v>
      </c>
      <c r="O350" s="6">
        <v>1.7253267291433179E-2</v>
      </c>
      <c r="P350" s="15">
        <f t="shared" si="33"/>
        <v>7.7220761181068354E-2</v>
      </c>
      <c r="Q350" s="14">
        <v>4.3672134553655068E-2</v>
      </c>
      <c r="R350" s="14">
        <v>3.3548626627413286E-2</v>
      </c>
      <c r="S350" s="16">
        <f t="shared" si="34"/>
        <v>8.4877991163665442E-2</v>
      </c>
      <c r="T350" s="10">
        <v>4.0927567810651121E-2</v>
      </c>
      <c r="U350" s="10">
        <v>4.3950423353014322E-2</v>
      </c>
      <c r="V350" s="7">
        <f t="shared" si="35"/>
        <v>9.644687637912136E-2</v>
      </c>
      <c r="W350" s="12">
        <v>1.6524987172795491E-2</v>
      </c>
      <c r="X350" s="12">
        <v>3.4134292938239878E-2</v>
      </c>
      <c r="Y350" s="12">
        <v>2.1127531233925863E-2</v>
      </c>
      <c r="Z350" s="12">
        <v>2.4660065034160121E-2</v>
      </c>
    </row>
    <row r="351" spans="1:26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v>44560</v>
      </c>
      <c r="F351" s="1">
        <f t="shared" si="30"/>
        <v>0.48959965444165088</v>
      </c>
      <c r="G351" s="2">
        <f t="shared" si="31"/>
        <v>0.13802239082736303</v>
      </c>
      <c r="H351" s="3">
        <v>5.2299322113988342E-2</v>
      </c>
      <c r="I351" s="3">
        <v>1.4537511227507747E-2</v>
      </c>
      <c r="J351" s="3">
        <v>4.4089169901192216E-2</v>
      </c>
      <c r="K351" s="3">
        <v>2.7096387584674725E-2</v>
      </c>
      <c r="L351" s="5">
        <f t="shared" si="32"/>
        <v>9.6428540861494008E-2</v>
      </c>
      <c r="M351" s="6">
        <v>6.2612578141068076E-2</v>
      </c>
      <c r="N351" s="6">
        <v>1.632169946215754E-2</v>
      </c>
      <c r="O351" s="6">
        <v>1.7494263258268385E-2</v>
      </c>
      <c r="P351" s="15">
        <f t="shared" si="33"/>
        <v>8.3026773973576551E-2</v>
      </c>
      <c r="Q351" s="14">
        <v>4.5611168938417629E-2</v>
      </c>
      <c r="R351" s="14">
        <v>3.7415605035158915E-2</v>
      </c>
      <c r="S351" s="16">
        <f t="shared" si="34"/>
        <v>8.4180253615243575E-2</v>
      </c>
      <c r="T351" s="10">
        <v>4.0080957586742461E-2</v>
      </c>
      <c r="U351" s="10">
        <v>4.4099296028501114E-2</v>
      </c>
      <c r="V351" s="7">
        <f t="shared" si="35"/>
        <v>8.794169516397371E-2</v>
      </c>
      <c r="W351" s="12">
        <v>1.5517745218433729E-2</v>
      </c>
      <c r="X351" s="12">
        <v>3.1018662934030612E-2</v>
      </c>
      <c r="Y351" s="12">
        <v>1.9576033725941765E-2</v>
      </c>
      <c r="Z351" s="12">
        <v>2.1829253285567608E-2</v>
      </c>
    </row>
    <row r="352" spans="1:26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v>25540</v>
      </c>
      <c r="F352" s="1">
        <f t="shared" si="30"/>
        <v>0.49055470066806883</v>
      </c>
      <c r="G352" s="2">
        <f t="shared" si="31"/>
        <v>0.14390530511963484</v>
      </c>
      <c r="H352" s="3">
        <v>5.738974746595521E-2</v>
      </c>
      <c r="I352" s="3">
        <v>1.4994240782661894E-2</v>
      </c>
      <c r="J352" s="3">
        <v>4.6589165999968617E-2</v>
      </c>
      <c r="K352" s="3">
        <v>2.4932150871049101E-2</v>
      </c>
      <c r="L352" s="5">
        <f t="shared" si="32"/>
        <v>9.0637078614367053E-2</v>
      </c>
      <c r="M352" s="6">
        <v>6.2687188162477425E-2</v>
      </c>
      <c r="N352" s="6">
        <v>1.2733210445518481E-2</v>
      </c>
      <c r="O352" s="6">
        <v>1.5216680006371148E-2</v>
      </c>
      <c r="P352" s="15">
        <f t="shared" si="33"/>
        <v>7.7942456488945155E-2</v>
      </c>
      <c r="Q352" s="14">
        <v>4.3836837820431733E-2</v>
      </c>
      <c r="R352" s="14">
        <v>3.4105618668513429E-2</v>
      </c>
      <c r="S352" s="16">
        <f t="shared" si="34"/>
        <v>9.1295852166144859E-2</v>
      </c>
      <c r="T352" s="10">
        <v>4.3722021618885255E-2</v>
      </c>
      <c r="U352" s="10">
        <v>4.7573830547259596E-2</v>
      </c>
      <c r="V352" s="7">
        <f t="shared" si="35"/>
        <v>8.6774008278976911E-2</v>
      </c>
      <c r="W352" s="12">
        <v>1.3813130283160859E-2</v>
      </c>
      <c r="X352" s="12">
        <v>3.1908604711598669E-2</v>
      </c>
      <c r="Y352" s="12">
        <v>1.9189924561932643E-2</v>
      </c>
      <c r="Z352" s="12">
        <v>2.1862348722284739E-2</v>
      </c>
    </row>
    <row r="353" spans="1:26" x14ac:dyDescent="0.3">
      <c r="A353">
        <v>48260</v>
      </c>
      <c r="B353" t="s">
        <v>366</v>
      </c>
      <c r="C353">
        <v>40.388914</v>
      </c>
      <c r="D353">
        <v>-80.701965999999999</v>
      </c>
      <c r="E353">
        <v>25920</v>
      </c>
      <c r="F353" s="1">
        <f t="shared" si="30"/>
        <v>0.49077613484479082</v>
      </c>
      <c r="G353" s="2">
        <f t="shared" si="31"/>
        <v>0.13390405935672331</v>
      </c>
      <c r="H353" s="3">
        <v>5.1260460955863653E-2</v>
      </c>
      <c r="I353" s="3">
        <v>1.4737150032352727E-2</v>
      </c>
      <c r="J353" s="3">
        <v>4.3672916459328449E-2</v>
      </c>
      <c r="K353" s="3">
        <v>2.4233531909178485E-2</v>
      </c>
      <c r="L353" s="5">
        <f t="shared" si="32"/>
        <v>8.1403104804678911E-2</v>
      </c>
      <c r="M353" s="6">
        <v>5.5712789278034545E-2</v>
      </c>
      <c r="N353" s="6">
        <v>1.1410472379328728E-2</v>
      </c>
      <c r="O353" s="6">
        <v>1.4279843147315639E-2</v>
      </c>
      <c r="P353" s="15">
        <f t="shared" si="33"/>
        <v>7.4224968848374512E-2</v>
      </c>
      <c r="Q353" s="14">
        <v>4.3884318778285504E-2</v>
      </c>
      <c r="R353" s="14">
        <v>3.0340650070089008E-2</v>
      </c>
      <c r="S353" s="16">
        <f t="shared" si="34"/>
        <v>9.7859333792167991E-2</v>
      </c>
      <c r="T353" s="10">
        <v>4.7615805040523353E-2</v>
      </c>
      <c r="U353" s="10">
        <v>5.0243528751644631E-2</v>
      </c>
      <c r="V353" s="7">
        <f t="shared" si="35"/>
        <v>0.10338466804284606</v>
      </c>
      <c r="W353" s="12">
        <v>1.6390502860966136E-2</v>
      </c>
      <c r="X353" s="12">
        <v>3.8648413950482345E-2</v>
      </c>
      <c r="Y353" s="12">
        <v>2.162567428976506E-2</v>
      </c>
      <c r="Z353" s="12">
        <v>2.6720076941632521E-2</v>
      </c>
    </row>
    <row r="354" spans="1:26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v>44930</v>
      </c>
      <c r="F354" s="1">
        <f t="shared" si="30"/>
        <v>0.4890660617011765</v>
      </c>
      <c r="G354" s="2">
        <f t="shared" si="31"/>
        <v>0.13704028957324488</v>
      </c>
      <c r="H354" s="3">
        <v>5.2907926283322325E-2</v>
      </c>
      <c r="I354" s="3">
        <v>1.47843989294765E-2</v>
      </c>
      <c r="J354" s="3">
        <v>4.509873731657988E-2</v>
      </c>
      <c r="K354" s="3">
        <v>2.4249227043866183E-2</v>
      </c>
      <c r="L354" s="5">
        <f t="shared" si="32"/>
        <v>8.6179610943517101E-2</v>
      </c>
      <c r="M354" s="6">
        <v>5.7324453843988842E-2</v>
      </c>
      <c r="N354" s="6">
        <v>1.2700914853509934E-2</v>
      </c>
      <c r="O354" s="6">
        <v>1.615424224601833E-2</v>
      </c>
      <c r="P354" s="15">
        <f t="shared" si="33"/>
        <v>7.5578432800946171E-2</v>
      </c>
      <c r="Q354" s="14">
        <v>4.3558267241444695E-2</v>
      </c>
      <c r="R354" s="14">
        <v>3.2020165559501469E-2</v>
      </c>
      <c r="S354" s="16">
        <f t="shared" si="34"/>
        <v>9.3429500682978284E-2</v>
      </c>
      <c r="T354" s="10">
        <v>4.463923652011708E-2</v>
      </c>
      <c r="U354" s="10">
        <v>4.879026416286121E-2</v>
      </c>
      <c r="V354" s="7">
        <f t="shared" si="35"/>
        <v>9.683822770049004E-2</v>
      </c>
      <c r="W354" s="12">
        <v>1.5020623136473198E-2</v>
      </c>
      <c r="X354" s="12">
        <v>3.7161591502450034E-2</v>
      </c>
      <c r="Y354" s="12">
        <v>1.9791559123394694E-2</v>
      </c>
      <c r="Z354" s="12">
        <v>2.4864453938172121E-2</v>
      </c>
    </row>
    <row r="355" spans="1:26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v>28390</v>
      </c>
      <c r="F355" s="1">
        <f t="shared" si="30"/>
        <v>0.49045079340058551</v>
      </c>
      <c r="G355" s="2">
        <f t="shared" si="31"/>
        <v>0.12994287762272524</v>
      </c>
      <c r="H355" s="3">
        <v>4.958101026930764E-2</v>
      </c>
      <c r="I355" s="3">
        <v>1.4693272554283524E-2</v>
      </c>
      <c r="J355" s="3">
        <v>4.157110730760076E-2</v>
      </c>
      <c r="K355" s="3">
        <v>2.4097487491533304E-2</v>
      </c>
      <c r="L355" s="5">
        <f t="shared" si="32"/>
        <v>8.2635325002090296E-2</v>
      </c>
      <c r="M355" s="6">
        <v>5.6608776968864703E-2</v>
      </c>
      <c r="N355" s="6">
        <v>1.2041726457278716E-2</v>
      </c>
      <c r="O355" s="6">
        <v>1.3984821575946885E-2</v>
      </c>
      <c r="P355" s="15">
        <f t="shared" si="33"/>
        <v>7.148265179397513E-2</v>
      </c>
      <c r="Q355" s="14">
        <v>4.1287581859602476E-2</v>
      </c>
      <c r="R355" s="14">
        <v>3.0195069934372654E-2</v>
      </c>
      <c r="S355" s="16">
        <f t="shared" si="34"/>
        <v>9.2683164291247205E-2</v>
      </c>
      <c r="T355" s="10">
        <v>4.5445223297200757E-2</v>
      </c>
      <c r="U355" s="10">
        <v>4.7237940994046441E-2</v>
      </c>
      <c r="V355" s="7">
        <f t="shared" si="35"/>
        <v>0.11370677469054762</v>
      </c>
      <c r="W355" s="12">
        <v>1.9902241394106714E-2</v>
      </c>
      <c r="X355" s="12">
        <v>4.2457243871571758E-2</v>
      </c>
      <c r="Y355" s="12">
        <v>2.2796693034732283E-2</v>
      </c>
      <c r="Z355" s="12">
        <v>2.8550596390136868E-2</v>
      </c>
    </row>
    <row r="356" spans="1:26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v>36090</v>
      </c>
      <c r="F356" s="1">
        <f t="shared" si="30"/>
        <v>0.48919940528782052</v>
      </c>
      <c r="G356" s="2">
        <f t="shared" si="31"/>
        <v>0.12944077682397195</v>
      </c>
      <c r="H356" s="3">
        <v>4.8561535568619918E-2</v>
      </c>
      <c r="I356" s="3">
        <v>1.5124927224549781E-2</v>
      </c>
      <c r="J356" s="3">
        <v>4.1423365265391823E-2</v>
      </c>
      <c r="K356" s="3">
        <v>2.4330948765410424E-2</v>
      </c>
      <c r="L356" s="5">
        <f t="shared" si="32"/>
        <v>9.1392060491148522E-2</v>
      </c>
      <c r="M356" s="6">
        <v>5.9993111622419555E-2</v>
      </c>
      <c r="N356" s="6">
        <v>1.485778643689778E-2</v>
      </c>
      <c r="O356" s="6">
        <v>1.6541162431831197E-2</v>
      </c>
      <c r="P356" s="15">
        <f t="shared" si="33"/>
        <v>7.3333211924112712E-2</v>
      </c>
      <c r="Q356" s="14">
        <v>4.2025880886555081E-2</v>
      </c>
      <c r="R356" s="14">
        <v>3.1307331037557638E-2</v>
      </c>
      <c r="S356" s="16">
        <f t="shared" si="34"/>
        <v>9.4584652724514717E-2</v>
      </c>
      <c r="T356" s="10">
        <v>4.6404134539491916E-2</v>
      </c>
      <c r="U356" s="10">
        <v>4.8180518185022794E-2</v>
      </c>
      <c r="V356" s="7">
        <f t="shared" si="35"/>
        <v>0.1004487033240726</v>
      </c>
      <c r="W356" s="12">
        <v>1.6745243703612293E-2</v>
      </c>
      <c r="X356" s="12">
        <v>4.0027306901362733E-2</v>
      </c>
      <c r="Y356" s="12">
        <v>1.9099710781244762E-2</v>
      </c>
      <c r="Z356" s="12">
        <v>2.4576441937852817E-2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6"/>
  <sheetViews>
    <sheetView workbookViewId="0">
      <selection activeCell="V2" sqref="V2:Z356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8" width="9" style="8"/>
    <col min="9" max="11" width="9" style="9"/>
    <col min="12" max="12" width="25.25" style="5" bestFit="1" customWidth="1"/>
    <col min="13" max="15" width="9" style="11"/>
    <col min="16" max="16" width="23.875" style="15" bestFit="1" customWidth="1"/>
    <col min="17" max="18" width="9" style="14"/>
    <col min="19" max="19" width="9" style="16"/>
    <col min="20" max="21" width="9" style="10"/>
    <col min="22" max="22" width="23.25" style="7" bestFit="1" customWidth="1"/>
    <col min="23" max="26" width="9" style="12"/>
  </cols>
  <sheetData>
    <row r="1" spans="1:2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8" t="s">
        <v>370</v>
      </c>
      <c r="I1" s="9" t="s">
        <v>377</v>
      </c>
      <c r="J1" s="9" t="s">
        <v>2</v>
      </c>
      <c r="K1" s="9" t="s">
        <v>373</v>
      </c>
      <c r="L1" s="5" t="s">
        <v>4</v>
      </c>
      <c r="M1" s="11" t="s">
        <v>376</v>
      </c>
      <c r="N1" s="11" t="s">
        <v>378</v>
      </c>
      <c r="O1" s="11" t="s">
        <v>372</v>
      </c>
      <c r="P1" s="15" t="s">
        <v>380</v>
      </c>
      <c r="Q1" s="14" t="s">
        <v>374</v>
      </c>
      <c r="R1" s="14" t="s">
        <v>375</v>
      </c>
      <c r="S1" s="16" t="s">
        <v>6</v>
      </c>
      <c r="T1" s="10" t="s">
        <v>371</v>
      </c>
      <c r="U1" s="10" t="s">
        <v>1</v>
      </c>
      <c r="V1" s="7" t="s">
        <v>7</v>
      </c>
      <c r="W1" s="12" t="s">
        <v>0</v>
      </c>
      <c r="X1" s="12" t="s">
        <v>13</v>
      </c>
      <c r="Y1" s="12" t="s">
        <v>14</v>
      </c>
      <c r="Z1" s="12" t="s">
        <v>379</v>
      </c>
    </row>
    <row r="2" spans="1:26" x14ac:dyDescent="0.3">
      <c r="A2">
        <v>11260</v>
      </c>
      <c r="B2" t="s">
        <v>15</v>
      </c>
      <c r="C2">
        <v>62.212783999999999</v>
      </c>
      <c r="D2">
        <v>-149.67822200000001</v>
      </c>
      <c r="E2">
        <f>'2020'!E2</f>
        <v>140960</v>
      </c>
      <c r="F2" s="1">
        <f>'2020'!F2-'2008'!F2</f>
        <v>3.8786023929557822E-2</v>
      </c>
      <c r="G2" s="2">
        <f>'2020'!G2-'2008'!G2</f>
        <v>3.2224602791658868E-2</v>
      </c>
      <c r="H2" s="8">
        <f>'2020'!H2-'2008'!H2</f>
        <v>9.3528517849146356E-3</v>
      </c>
      <c r="I2" s="9">
        <f>'2020'!I2-'2008'!I2</f>
        <v>4.3901917524869754E-3</v>
      </c>
      <c r="J2" s="9">
        <f>'2020'!J2-'2008'!J2</f>
        <v>1.0633473794151332E-2</v>
      </c>
      <c r="K2" s="9">
        <f>'2020'!K2-'2008'!K2</f>
        <v>7.8480854601059406E-3</v>
      </c>
      <c r="L2" s="5">
        <f>'2020'!L2-'2008'!L2</f>
        <v>1.4808757757545532E-2</v>
      </c>
      <c r="M2" s="11">
        <f>'2020'!M2-'2008'!M2</f>
        <v>9.318191937205185E-3</v>
      </c>
      <c r="N2" s="11">
        <f>'2020'!N2-'2008'!N2</f>
        <v>2.672147839905159E-3</v>
      </c>
      <c r="O2" s="11">
        <f>'2020'!O2-'2008'!O2</f>
        <v>2.818417980435195E-3</v>
      </c>
      <c r="P2" s="15">
        <f>'2020'!P2-'2008'!P2</f>
        <v>-1.975193961267302E-3</v>
      </c>
      <c r="Q2" s="14">
        <f>'2020'!Q2-'2008'!Q2</f>
        <v>-1.9962082186747929E-3</v>
      </c>
      <c r="R2" s="14">
        <f>'2020'!R2-'2008'!R2</f>
        <v>2.1014257407490911E-5</v>
      </c>
      <c r="S2" s="16">
        <f>'2020'!S2-'2008'!S2</f>
        <v>-3.8908554654232541E-3</v>
      </c>
      <c r="T2" s="10">
        <f>'2020'!T2-'2008'!T2</f>
        <v>-3.4137291063648934E-5</v>
      </c>
      <c r="U2" s="10">
        <f>'2020'!U2-'2008'!U2</f>
        <v>-3.8567181743595982E-3</v>
      </c>
      <c r="V2" s="7">
        <f>'2020'!V2-'2008'!V2</f>
        <v>-2.3812871929560775E-3</v>
      </c>
      <c r="W2" s="12">
        <f>'2020'!W2-'2008'!W2</f>
        <v>-1.0381642095510721E-5</v>
      </c>
      <c r="X2" s="12">
        <f>'2020'!X2-'2008'!X2</f>
        <v>-2.0876911679656857E-3</v>
      </c>
      <c r="Y2" s="12">
        <f>'2020'!Y2-'2008'!Y2</f>
        <v>2.0341603586775461E-4</v>
      </c>
      <c r="Z2" s="12">
        <f>'2020'!Z2-'2008'!Z2</f>
        <v>-4.8663041876262705E-4</v>
      </c>
    </row>
    <row r="3" spans="1:26" x14ac:dyDescent="0.3">
      <c r="A3">
        <v>21820</v>
      </c>
      <c r="B3" t="s">
        <v>16</v>
      </c>
      <c r="C3">
        <v>64.676044000000005</v>
      </c>
      <c r="D3">
        <v>-146.548159</v>
      </c>
      <c r="E3">
        <f>'2020'!E3</f>
        <v>21830</v>
      </c>
      <c r="F3" s="1">
        <f>'2020'!F3-'2008'!F3</f>
        <v>3.7655243504637448E-2</v>
      </c>
      <c r="G3" s="2">
        <f>'2020'!G3-'2008'!G3</f>
        <v>4.0430060909541599E-2</v>
      </c>
      <c r="H3" s="8">
        <f>'2020'!H3-'2008'!H3</f>
        <v>1.2156438466183556E-2</v>
      </c>
      <c r="I3" s="9">
        <f>'2020'!I3-'2008'!I3</f>
        <v>5.1499926682298438E-3</v>
      </c>
      <c r="J3" s="9">
        <f>'2020'!J3-'2008'!J3</f>
        <v>1.3931784312445347E-2</v>
      </c>
      <c r="K3" s="9">
        <f>'2020'!K3-'2008'!K3</f>
        <v>9.1918454626828613E-3</v>
      </c>
      <c r="L3" s="5">
        <f>'2020'!L3-'2008'!L3</f>
        <v>6.3451724874762916E-3</v>
      </c>
      <c r="M3" s="11">
        <f>'2020'!M3-'2008'!M3</f>
        <v>4.2899331661836529E-3</v>
      </c>
      <c r="N3" s="11">
        <f>'2020'!N3-'2008'!N3</f>
        <v>1.6383330463713187E-3</v>
      </c>
      <c r="O3" s="11">
        <f>'2020'!O3-'2008'!O3</f>
        <v>4.1690627492131996E-4</v>
      </c>
      <c r="P3" s="15">
        <f>'2020'!P3-'2008'!P3</f>
        <v>-1.259582583073994E-2</v>
      </c>
      <c r="Q3" s="14">
        <f>'2020'!Q3-'2008'!Q3</f>
        <v>-6.6495392372652867E-3</v>
      </c>
      <c r="R3" s="14">
        <f>'2020'!R3-'2008'!R3</f>
        <v>-5.9462865934746638E-3</v>
      </c>
      <c r="S3" s="16">
        <f>'2020'!S3-'2008'!S3</f>
        <v>-2.7254257733919096E-4</v>
      </c>
      <c r="T3" s="10">
        <f>'2020'!T3-'2008'!T3</f>
        <v>2.050799462042778E-3</v>
      </c>
      <c r="U3" s="10">
        <f>'2020'!U3-'2008'!U3</f>
        <v>-2.323342039381969E-3</v>
      </c>
      <c r="V3" s="7">
        <f>'2020'!V3-'2008'!V3</f>
        <v>3.7483785156986887E-3</v>
      </c>
      <c r="W3" s="12">
        <f>'2020'!W3-'2008'!W3</f>
        <v>8.4030931618836804E-4</v>
      </c>
      <c r="X3" s="12">
        <f>'2020'!X3-'2008'!X3</f>
        <v>1.4156200432970112E-3</v>
      </c>
      <c r="Y3" s="12">
        <f>'2020'!Y3-'2008'!Y3</f>
        <v>1.2840023857357309E-3</v>
      </c>
      <c r="Z3" s="12">
        <f>'2020'!Z3-'2008'!Z3</f>
        <v>2.0844677047758553E-4</v>
      </c>
    </row>
    <row r="4" spans="1:26" x14ac:dyDescent="0.3">
      <c r="A4">
        <v>11500</v>
      </c>
      <c r="B4" t="s">
        <v>17</v>
      </c>
      <c r="C4">
        <v>33.771706000000002</v>
      </c>
      <c r="D4">
        <v>-85.822513000000001</v>
      </c>
      <c r="E4">
        <f>'2020'!E4</f>
        <v>31360</v>
      </c>
      <c r="F4" s="1">
        <f>'2020'!F4-'2008'!F4</f>
        <v>3.294528289681814E-2</v>
      </c>
      <c r="G4" s="2">
        <f>'2020'!G4-'2008'!G4</f>
        <v>2.6704645198823304E-2</v>
      </c>
      <c r="H4" s="8">
        <f>'2020'!H4-'2008'!H4</f>
        <v>1.1089791854796575E-2</v>
      </c>
      <c r="I4" s="9">
        <f>'2020'!I4-'2008'!I4</f>
        <v>4.2199607442321724E-3</v>
      </c>
      <c r="J4" s="9">
        <f>'2020'!J4-'2008'!J4</f>
        <v>6.7498330180195756E-3</v>
      </c>
      <c r="K4" s="9">
        <f>'2020'!K4-'2008'!K4</f>
        <v>4.6450595817749789E-3</v>
      </c>
      <c r="L4" s="5">
        <f>'2020'!L4-'2008'!L4</f>
        <v>7.5302896590570545E-3</v>
      </c>
      <c r="M4" s="11">
        <f>'2020'!M4-'2008'!M4</f>
        <v>8.4288779744938619E-3</v>
      </c>
      <c r="N4" s="11">
        <f>'2020'!N4-'2008'!N4</f>
        <v>-4.3034230879138678E-4</v>
      </c>
      <c r="O4" s="11">
        <f>'2020'!O4-'2008'!O4</f>
        <v>-4.6824600664542235E-4</v>
      </c>
      <c r="P4" s="15">
        <f>'2020'!P4-'2008'!P4</f>
        <v>-2.8250696750825866E-3</v>
      </c>
      <c r="Q4" s="14">
        <f>'2020'!Q4-'2008'!Q4</f>
        <v>-1.6538942979262353E-3</v>
      </c>
      <c r="R4" s="14">
        <f>'2020'!R4-'2008'!R4</f>
        <v>-1.1711753771563513E-3</v>
      </c>
      <c r="S4" s="16">
        <f>'2020'!S4-'2008'!S4</f>
        <v>-2.3365678933250228E-3</v>
      </c>
      <c r="T4" s="10">
        <f>'2020'!T4-'2008'!T4</f>
        <v>-3.5043863606126074E-4</v>
      </c>
      <c r="U4" s="10">
        <f>'2020'!U4-'2008'!U4</f>
        <v>-1.9861292572637551E-3</v>
      </c>
      <c r="V4" s="7">
        <f>'2020'!V4-'2008'!V4</f>
        <v>3.8719856073453629E-3</v>
      </c>
      <c r="W4" s="12">
        <f>'2020'!W4-'2008'!W4</f>
        <v>2.8216965893644551E-3</v>
      </c>
      <c r="X4" s="12">
        <f>'2020'!X4-'2008'!X4</f>
        <v>-2.6229201794677401E-3</v>
      </c>
      <c r="Y4" s="12">
        <f>'2020'!Y4-'2008'!Y4</f>
        <v>2.0646609011322065E-3</v>
      </c>
      <c r="Z4" s="12">
        <f>'2020'!Z4-'2008'!Z4</f>
        <v>1.6085482963164449E-3</v>
      </c>
    </row>
    <row r="5" spans="1:26" x14ac:dyDescent="0.3">
      <c r="A5">
        <v>12220</v>
      </c>
      <c r="B5" t="s">
        <v>18</v>
      </c>
      <c r="C5">
        <v>32.604064000000001</v>
      </c>
      <c r="D5">
        <v>-85.353048000000001</v>
      </c>
      <c r="E5">
        <f>'2020'!E5</f>
        <v>44450</v>
      </c>
      <c r="F5" s="1">
        <f>'2020'!F5-'2008'!F5</f>
        <v>1.0651605483848803E-2</v>
      </c>
      <c r="G5" s="2">
        <f>'2020'!G5-'2008'!G5</f>
        <v>2.1584945672251499E-2</v>
      </c>
      <c r="H5" s="8">
        <f>'2020'!H5-'2008'!H5</f>
        <v>7.557072199194069E-3</v>
      </c>
      <c r="I5" s="9">
        <f>'2020'!I5-'2008'!I5</f>
        <v>3.3831353006412868E-3</v>
      </c>
      <c r="J5" s="9">
        <f>'2020'!J5-'2008'!J5</f>
        <v>6.5839572380616898E-3</v>
      </c>
      <c r="K5" s="9">
        <f>'2020'!K5-'2008'!K5</f>
        <v>4.0607809343544549E-3</v>
      </c>
      <c r="L5" s="5">
        <f>'2020'!L5-'2008'!L5</f>
        <v>4.8021143985500503E-3</v>
      </c>
      <c r="M5" s="11">
        <f>'2020'!M5-'2008'!M5</f>
        <v>5.3074024169243311E-3</v>
      </c>
      <c r="N5" s="11">
        <f>'2020'!N5-'2008'!N5</f>
        <v>6.3917413833879111E-4</v>
      </c>
      <c r="O5" s="11">
        <f>'2020'!O5-'2008'!O5</f>
        <v>-1.1444621567130719E-3</v>
      </c>
      <c r="P5" s="15">
        <f>'2020'!P5-'2008'!P5</f>
        <v>-1.480748672015661E-2</v>
      </c>
      <c r="Q5" s="14">
        <f>'2020'!Q5-'2008'!Q5</f>
        <v>-8.7006762849631339E-3</v>
      </c>
      <c r="R5" s="14">
        <f>'2020'!R5-'2008'!R5</f>
        <v>-6.1068104351934827E-3</v>
      </c>
      <c r="S5" s="16">
        <f>'2020'!S5-'2008'!S5</f>
        <v>-7.1639249377823677E-3</v>
      </c>
      <c r="T5" s="10">
        <f>'2020'!T5-'2008'!T5</f>
        <v>-2.4685977567672698E-3</v>
      </c>
      <c r="U5" s="10">
        <f>'2020'!U5-'2008'!U5</f>
        <v>-4.6953271810150979E-3</v>
      </c>
      <c r="V5" s="7">
        <f>'2020'!V5-'2008'!V5</f>
        <v>6.2359570709862311E-3</v>
      </c>
      <c r="W5" s="12">
        <f>'2020'!W5-'2008'!W5</f>
        <v>1.4558208408159759E-4</v>
      </c>
      <c r="X5" s="12">
        <f>'2020'!X5-'2008'!X5</f>
        <v>6.6437450437503362E-3</v>
      </c>
      <c r="Y5" s="12">
        <f>'2020'!Y5-'2008'!Y5</f>
        <v>5.5784180862599245E-4</v>
      </c>
      <c r="Z5" s="12">
        <f>'2020'!Z5-'2008'!Z5</f>
        <v>-1.1112118654716778E-3</v>
      </c>
    </row>
    <row r="6" spans="1:26" x14ac:dyDescent="0.3">
      <c r="A6">
        <v>13820</v>
      </c>
      <c r="B6" t="s">
        <v>19</v>
      </c>
      <c r="C6">
        <v>33.462372000000002</v>
      </c>
      <c r="D6">
        <v>-86.814338000000006</v>
      </c>
      <c r="E6">
        <f>'2020'!E6</f>
        <v>452200</v>
      </c>
      <c r="F6" s="1">
        <f>'2020'!F6-'2008'!F6</f>
        <v>3.0323767580733962E-2</v>
      </c>
      <c r="G6" s="2">
        <f>'2020'!G6-'2008'!G6</f>
        <v>2.7478300034716394E-2</v>
      </c>
      <c r="H6" s="8">
        <f>'2020'!H6-'2008'!H6</f>
        <v>9.2348209725501285E-3</v>
      </c>
      <c r="I6" s="9">
        <f>'2020'!I6-'2008'!I6</f>
        <v>4.3113006690388162E-3</v>
      </c>
      <c r="J6" s="9">
        <f>'2020'!J6-'2008'!J6</f>
        <v>8.3896267625966081E-3</v>
      </c>
      <c r="K6" s="9">
        <f>'2020'!K6-'2008'!K6</f>
        <v>5.5425516305308321E-3</v>
      </c>
      <c r="L6" s="5">
        <f>'2020'!L6-'2008'!L6</f>
        <v>1.2979436807260797E-2</v>
      </c>
      <c r="M6" s="11">
        <f>'2020'!M6-'2008'!M6</f>
        <v>9.3905375858120768E-3</v>
      </c>
      <c r="N6" s="11">
        <f>'2020'!N6-'2008'!N6</f>
        <v>1.6550543910139014E-3</v>
      </c>
      <c r="O6" s="11">
        <f>'2020'!O6-'2008'!O6</f>
        <v>1.9338448304348187E-3</v>
      </c>
      <c r="P6" s="15">
        <f>'2020'!P6-'2008'!P6</f>
        <v>-5.1662354679610917E-3</v>
      </c>
      <c r="Q6" s="14">
        <f>'2020'!Q6-'2008'!Q6</f>
        <v>-5.4131732084877482E-3</v>
      </c>
      <c r="R6" s="14">
        <f>'2020'!R6-'2008'!R6</f>
        <v>2.4693774052664957E-4</v>
      </c>
      <c r="S6" s="16">
        <f>'2020'!S6-'2008'!S6</f>
        <v>-4.8784718603189225E-3</v>
      </c>
      <c r="T6" s="10">
        <f>'2020'!T6-'2008'!T6</f>
        <v>-2.1149078990534281E-3</v>
      </c>
      <c r="U6" s="10">
        <f>'2020'!U6-'2008'!U6</f>
        <v>-2.7635639612654875E-3</v>
      </c>
      <c r="V6" s="7">
        <f>'2020'!V6-'2008'!V6</f>
        <v>-8.9261932963241586E-5</v>
      </c>
      <c r="W6" s="12">
        <f>'2020'!W6-'2008'!W6</f>
        <v>8.3553414490806013E-4</v>
      </c>
      <c r="X6" s="12">
        <f>'2020'!X6-'2008'!X6</f>
        <v>-1.1009887383248429E-3</v>
      </c>
      <c r="Y6" s="12">
        <f>'2020'!Y6-'2008'!Y6</f>
        <v>7.5356042350126565E-4</v>
      </c>
      <c r="Z6" s="12">
        <f>'2020'!Z6-'2008'!Z6</f>
        <v>-5.7736776304772794E-4</v>
      </c>
    </row>
    <row r="7" spans="1:26" x14ac:dyDescent="0.3">
      <c r="A7">
        <v>19460</v>
      </c>
      <c r="B7" t="s">
        <v>20</v>
      </c>
      <c r="C7">
        <v>34.489361000000002</v>
      </c>
      <c r="D7">
        <v>-87.097147000000007</v>
      </c>
      <c r="E7">
        <f>'2020'!E7</f>
        <v>42540</v>
      </c>
      <c r="F7" s="1">
        <f>'2020'!F7-'2008'!F7</f>
        <v>2.1951911498414967E-2</v>
      </c>
      <c r="G7" s="2">
        <f>'2020'!G7-'2008'!G7</f>
        <v>2.654759050871397E-2</v>
      </c>
      <c r="H7" s="8">
        <f>'2020'!H7-'2008'!H7</f>
        <v>9.6856749186259306E-3</v>
      </c>
      <c r="I7" s="9">
        <f>'2020'!I7-'2008'!I7</f>
        <v>4.8631818443792066E-3</v>
      </c>
      <c r="J7" s="9">
        <f>'2020'!J7-'2008'!J7</f>
        <v>8.1714602505018122E-3</v>
      </c>
      <c r="K7" s="9">
        <f>'2020'!K7-'2008'!K7</f>
        <v>3.8272734952070203E-3</v>
      </c>
      <c r="L7" s="5">
        <f>'2020'!L7-'2008'!L7</f>
        <v>9.5119965787848759E-3</v>
      </c>
      <c r="M7" s="11">
        <f>'2020'!M7-'2008'!M7</f>
        <v>7.6898362802990047E-3</v>
      </c>
      <c r="N7" s="11">
        <f>'2020'!N7-'2008'!N7</f>
        <v>1.1983029270810283E-3</v>
      </c>
      <c r="O7" s="11">
        <f>'2020'!O7-'2008'!O7</f>
        <v>6.2385737140484114E-4</v>
      </c>
      <c r="P7" s="15">
        <f>'2020'!P7-'2008'!P7</f>
        <v>-5.8445807911320785E-3</v>
      </c>
      <c r="Q7" s="14">
        <f>'2020'!Q7-'2008'!Q7</f>
        <v>-3.9119450938381733E-3</v>
      </c>
      <c r="R7" s="14">
        <f>'2020'!R7-'2008'!R7</f>
        <v>-1.9326356972938948E-3</v>
      </c>
      <c r="S7" s="16">
        <f>'2020'!S7-'2008'!S7</f>
        <v>-8.148143559336643E-3</v>
      </c>
      <c r="T7" s="10">
        <f>'2020'!T7-'2008'!T7</f>
        <v>-5.4727859509571958E-3</v>
      </c>
      <c r="U7" s="10">
        <f>'2020'!U7-'2008'!U7</f>
        <v>-2.6753576083794472E-3</v>
      </c>
      <c r="V7" s="7">
        <f>'2020'!V7-'2008'!V7</f>
        <v>-1.1495123861521295E-4</v>
      </c>
      <c r="W7" s="12">
        <f>'2020'!W7-'2008'!W7</f>
        <v>1.0769694552240257E-3</v>
      </c>
      <c r="X7" s="12">
        <f>'2020'!X7-'2008'!X7</f>
        <v>-1.2189630896663473E-3</v>
      </c>
      <c r="Y7" s="12">
        <f>'2020'!Y7-'2008'!Y7</f>
        <v>5.3766649926660984E-4</v>
      </c>
      <c r="Z7" s="12">
        <f>'2020'!Z7-'2008'!Z7</f>
        <v>-5.1062410343950815E-4</v>
      </c>
    </row>
    <row r="8" spans="1:26" x14ac:dyDescent="0.3">
      <c r="A8">
        <v>20020</v>
      </c>
      <c r="B8" t="s">
        <v>21</v>
      </c>
      <c r="C8">
        <v>31.245528</v>
      </c>
      <c r="D8">
        <v>-85.469189999999998</v>
      </c>
      <c r="E8">
        <f>'2020'!E8</f>
        <v>45310</v>
      </c>
      <c r="F8" s="1">
        <f>'2020'!F8-'2008'!F8</f>
        <v>2.1462271682664125E-2</v>
      </c>
      <c r="G8" s="2">
        <f>'2020'!G8-'2008'!G8</f>
        <v>3.2048272207351153E-2</v>
      </c>
      <c r="H8" s="8">
        <f>'2020'!H8-'2008'!H8</f>
        <v>1.3828378271590384E-2</v>
      </c>
      <c r="I8" s="9">
        <f>'2020'!I8-'2008'!I8</f>
        <v>4.0614910647196363E-3</v>
      </c>
      <c r="J8" s="9">
        <f>'2020'!J8-'2008'!J8</f>
        <v>1.0657752585113763E-2</v>
      </c>
      <c r="K8" s="9">
        <f>'2020'!K8-'2008'!K8</f>
        <v>3.5006502859273522E-3</v>
      </c>
      <c r="L8" s="5">
        <f>'2020'!L8-'2008'!L8</f>
        <v>7.7645619119447451E-3</v>
      </c>
      <c r="M8" s="11">
        <f>'2020'!M8-'2008'!M8</f>
        <v>7.1593645472519465E-3</v>
      </c>
      <c r="N8" s="11">
        <f>'2020'!N8-'2008'!N8</f>
        <v>2.0948115483435635E-4</v>
      </c>
      <c r="O8" s="11">
        <f>'2020'!O8-'2008'!O8</f>
        <v>3.9571620985843874E-4</v>
      </c>
      <c r="P8" s="15">
        <f>'2020'!P8-'2008'!P8</f>
        <v>-1.1165143140956846E-2</v>
      </c>
      <c r="Q8" s="14">
        <f>'2020'!Q8-'2008'!Q8</f>
        <v>-7.0617400666687646E-3</v>
      </c>
      <c r="R8" s="14">
        <f>'2020'!R8-'2008'!R8</f>
        <v>-4.1034030742880777E-3</v>
      </c>
      <c r="S8" s="16">
        <f>'2020'!S8-'2008'!S8</f>
        <v>-5.5776296396388703E-3</v>
      </c>
      <c r="T8" s="10">
        <f>'2020'!T8-'2008'!T8</f>
        <v>-3.4955124993120354E-3</v>
      </c>
      <c r="U8" s="10">
        <f>'2020'!U8-'2008'!U8</f>
        <v>-2.0821171403268349E-3</v>
      </c>
      <c r="V8" s="7">
        <f>'2020'!V8-'2008'!V8</f>
        <v>-1.607789656036071E-3</v>
      </c>
      <c r="W8" s="12">
        <f>'2020'!W8-'2008'!W8</f>
        <v>5.7600023050440735E-4</v>
      </c>
      <c r="X8" s="12">
        <f>'2020'!X8-'2008'!X8</f>
        <v>1.277333209372275E-3</v>
      </c>
      <c r="Y8" s="12">
        <f>'2020'!Y8-'2008'!Y8</f>
        <v>-3.9524230429345553E-4</v>
      </c>
      <c r="Z8" s="12">
        <f>'2020'!Z8-'2008'!Z8</f>
        <v>-3.0658807916193152E-3</v>
      </c>
    </row>
    <row r="9" spans="1:26" x14ac:dyDescent="0.3">
      <c r="A9">
        <v>22520</v>
      </c>
      <c r="B9" t="s">
        <v>22</v>
      </c>
      <c r="C9">
        <v>34.799253999999998</v>
      </c>
      <c r="D9">
        <v>-87.719387999999995</v>
      </c>
      <c r="E9">
        <f>'2020'!E9</f>
        <v>41650</v>
      </c>
      <c r="F9" s="1">
        <f>'2020'!F9-'2008'!F9</f>
        <v>1.8521064216211136E-2</v>
      </c>
      <c r="G9" s="2">
        <f>'2020'!G9-'2008'!G9</f>
        <v>2.7019537517813511E-2</v>
      </c>
      <c r="H9" s="8">
        <f>'2020'!H9-'2008'!H9</f>
        <v>9.6078390409034403E-3</v>
      </c>
      <c r="I9" s="9">
        <f>'2020'!I9-'2008'!I9</f>
        <v>4.8870034267364231E-3</v>
      </c>
      <c r="J9" s="9">
        <f>'2020'!J9-'2008'!J9</f>
        <v>7.112612079897683E-3</v>
      </c>
      <c r="K9" s="9">
        <f>'2020'!K9-'2008'!K9</f>
        <v>5.4120829702759658E-3</v>
      </c>
      <c r="L9" s="5">
        <f>'2020'!L9-'2008'!L9</f>
        <v>9.50085042833064E-3</v>
      </c>
      <c r="M9" s="11">
        <f>'2020'!M9-'2008'!M9</f>
        <v>8.0404230209679059E-3</v>
      </c>
      <c r="N9" s="11">
        <f>'2020'!N9-'2008'!N9</f>
        <v>1.3687688865462993E-3</v>
      </c>
      <c r="O9" s="11">
        <f>'2020'!O9-'2008'!O9</f>
        <v>9.1658520816436523E-5</v>
      </c>
      <c r="P9" s="15">
        <f>'2020'!P9-'2008'!P9</f>
        <v>-1.1422115782516687E-2</v>
      </c>
      <c r="Q9" s="14">
        <f>'2020'!Q9-'2008'!Q9</f>
        <v>-7.5222183791264496E-3</v>
      </c>
      <c r="R9" s="14">
        <f>'2020'!R9-'2008'!R9</f>
        <v>-3.8998974033902407E-3</v>
      </c>
      <c r="S9" s="16">
        <f>'2020'!S9-'2008'!S9</f>
        <v>-1.1592924938240684E-2</v>
      </c>
      <c r="T9" s="10">
        <f>'2020'!T9-'2008'!T9</f>
        <v>-5.7252593100572194E-3</v>
      </c>
      <c r="U9" s="10">
        <f>'2020'!U9-'2008'!U9</f>
        <v>-5.8676656281834647E-3</v>
      </c>
      <c r="V9" s="7">
        <f>'2020'!V9-'2008'!V9</f>
        <v>5.0157169908243426E-3</v>
      </c>
      <c r="W9" s="12">
        <f>'2020'!W9-'2008'!W9</f>
        <v>3.8353525516413543E-3</v>
      </c>
      <c r="X9" s="12">
        <f>'2020'!X9-'2008'!X9</f>
        <v>2.5686228134114419E-3</v>
      </c>
      <c r="Y9" s="12">
        <f>'2020'!Y9-'2008'!Y9</f>
        <v>-1.472905220492246E-5</v>
      </c>
      <c r="Z9" s="12">
        <f>'2020'!Z9-'2008'!Z9</f>
        <v>-1.3735293220235208E-3</v>
      </c>
    </row>
    <row r="10" spans="1:26" x14ac:dyDescent="0.3">
      <c r="A10">
        <v>23460</v>
      </c>
      <c r="B10" t="s">
        <v>23</v>
      </c>
      <c r="C10">
        <v>34.047640999999999</v>
      </c>
      <c r="D10">
        <v>-86.034262999999996</v>
      </c>
      <c r="E10">
        <f>'2020'!E10</f>
        <v>22500</v>
      </c>
      <c r="F10" s="1">
        <f>'2020'!F10-'2008'!F10</f>
        <v>2.2156974390542483E-2</v>
      </c>
      <c r="G10" s="2">
        <f>'2020'!G10-'2008'!G10</f>
        <v>2.5101821692816176E-2</v>
      </c>
      <c r="H10" s="8">
        <f>'2020'!H10-'2008'!H10</f>
        <v>7.6700806192887064E-3</v>
      </c>
      <c r="I10" s="9">
        <f>'2020'!I10-'2008'!I10</f>
        <v>4.8725468630130917E-3</v>
      </c>
      <c r="J10" s="9">
        <f>'2020'!J10-'2008'!J10</f>
        <v>9.0142562410558957E-3</v>
      </c>
      <c r="K10" s="9">
        <f>'2020'!K10-'2008'!K10</f>
        <v>3.5449379694584802E-3</v>
      </c>
      <c r="L10" s="5">
        <f>'2020'!L10-'2008'!L10</f>
        <v>4.9331238177338227E-3</v>
      </c>
      <c r="M10" s="11">
        <f>'2020'!M10-'2008'!M10</f>
        <v>8.6514811782336457E-3</v>
      </c>
      <c r="N10" s="11">
        <f>'2020'!N10-'2008'!N10</f>
        <v>-1.0443263121533847E-3</v>
      </c>
      <c r="O10" s="11">
        <f>'2020'!O10-'2008'!O10</f>
        <v>-2.674031048346447E-3</v>
      </c>
      <c r="P10" s="15">
        <f>'2020'!P10-'2008'!P10</f>
        <v>-8.6599235011421138E-3</v>
      </c>
      <c r="Q10" s="14">
        <f>'2020'!Q10-'2008'!Q10</f>
        <v>-5.0116087870361384E-3</v>
      </c>
      <c r="R10" s="14">
        <f>'2020'!R10-'2008'!R10</f>
        <v>-3.6483147141059755E-3</v>
      </c>
      <c r="S10" s="16">
        <f>'2020'!S10-'2008'!S10</f>
        <v>-6.4095048501016383E-3</v>
      </c>
      <c r="T10" s="10">
        <f>'2020'!T10-'2008'!T10</f>
        <v>-1.57278492548419E-3</v>
      </c>
      <c r="U10" s="10">
        <f>'2020'!U10-'2008'!U10</f>
        <v>-4.8367199246174483E-3</v>
      </c>
      <c r="V10" s="7">
        <f>'2020'!V10-'2008'!V10</f>
        <v>7.1914572312361258E-3</v>
      </c>
      <c r="W10" s="12">
        <f>'2020'!W10-'2008'!W10</f>
        <v>2.4009159370612723E-3</v>
      </c>
      <c r="X10" s="12">
        <f>'2020'!X10-'2008'!X10</f>
        <v>5.857976177712082E-4</v>
      </c>
      <c r="Y10" s="12">
        <f>'2020'!Y10-'2008'!Y10</f>
        <v>2.9014324160757735E-3</v>
      </c>
      <c r="Z10" s="12">
        <f>'2020'!Z10-'2008'!Z10</f>
        <v>1.3033112603278649E-3</v>
      </c>
    </row>
    <row r="11" spans="1:26" x14ac:dyDescent="0.3">
      <c r="A11">
        <v>26620</v>
      </c>
      <c r="B11" t="s">
        <v>24</v>
      </c>
      <c r="C11">
        <v>34.783262000000001</v>
      </c>
      <c r="D11">
        <v>-86.734870999999998</v>
      </c>
      <c r="E11">
        <f>'2020'!E11</f>
        <v>198440</v>
      </c>
      <c r="F11" s="1">
        <f>'2020'!F11-'2008'!F11</f>
        <v>4.4911026398027798E-2</v>
      </c>
      <c r="G11" s="2">
        <f>'2020'!G11-'2008'!G11</f>
        <v>3.0290722865315728E-2</v>
      </c>
      <c r="H11" s="8">
        <f>'2020'!H11-'2008'!H11</f>
        <v>9.3450769338610032E-3</v>
      </c>
      <c r="I11" s="9">
        <f>'2020'!I11-'2008'!I11</f>
        <v>5.0553687824215574E-3</v>
      </c>
      <c r="J11" s="9">
        <f>'2020'!J11-'2008'!J11</f>
        <v>8.0929537303678217E-3</v>
      </c>
      <c r="K11" s="9">
        <f>'2020'!K11-'2008'!K11</f>
        <v>7.7973234186653473E-3</v>
      </c>
      <c r="L11" s="5">
        <f>'2020'!L11-'2008'!L11</f>
        <v>1.6838211650242185E-2</v>
      </c>
      <c r="M11" s="11">
        <f>'2020'!M11-'2008'!M11</f>
        <v>1.2083827408162738E-2</v>
      </c>
      <c r="N11" s="11">
        <f>'2020'!N11-'2008'!N11</f>
        <v>2.247994547343507E-3</v>
      </c>
      <c r="O11" s="11">
        <f>'2020'!O11-'2008'!O11</f>
        <v>2.5063896947359297E-3</v>
      </c>
      <c r="P11" s="15">
        <f>'2020'!P11-'2008'!P11</f>
        <v>1.9682049225649562E-3</v>
      </c>
      <c r="Q11" s="14">
        <f>'2020'!Q11-'2008'!Q11</f>
        <v>-9.7793136190642282E-4</v>
      </c>
      <c r="R11" s="14">
        <f>'2020'!R11-'2008'!R11</f>
        <v>2.946136284471379E-3</v>
      </c>
      <c r="S11" s="16">
        <f>'2020'!S11-'2008'!S11</f>
        <v>-6.0045620250699649E-3</v>
      </c>
      <c r="T11" s="10">
        <f>'2020'!T11-'2008'!T11</f>
        <v>-2.5606269960636377E-3</v>
      </c>
      <c r="U11" s="10">
        <f>'2020'!U11-'2008'!U11</f>
        <v>-3.4439350290063273E-3</v>
      </c>
      <c r="V11" s="7">
        <f>'2020'!V11-'2008'!V11</f>
        <v>1.818448984974963E-3</v>
      </c>
      <c r="W11" s="12">
        <f>'2020'!W11-'2008'!W11</f>
        <v>-4.496186339199848E-4</v>
      </c>
      <c r="X11" s="12">
        <f>'2020'!X11-'2008'!X11</f>
        <v>8.5239799231042954E-4</v>
      </c>
      <c r="Y11" s="12">
        <f>'2020'!Y11-'2008'!Y11</f>
        <v>1.0837014204569465E-3</v>
      </c>
      <c r="Z11" s="12">
        <f>'2020'!Z11-'2008'!Z11</f>
        <v>3.3196820612756486E-4</v>
      </c>
    </row>
    <row r="12" spans="1:26" x14ac:dyDescent="0.3">
      <c r="A12">
        <v>33660</v>
      </c>
      <c r="B12" t="s">
        <v>25</v>
      </c>
      <c r="C12">
        <v>30.684571999999999</v>
      </c>
      <c r="D12">
        <v>-88.196567999999999</v>
      </c>
      <c r="E12">
        <f>'2020'!E12</f>
        <v>144300</v>
      </c>
      <c r="F12" s="1">
        <f>'2020'!F12-'2008'!F12</f>
        <v>2.3246444430351898E-2</v>
      </c>
      <c r="G12" s="2">
        <f>'2020'!G12-'2008'!G12</f>
        <v>2.7740626520230655E-2</v>
      </c>
      <c r="H12" s="8">
        <f>'2020'!H12-'2008'!H12</f>
        <v>1.1145968035542277E-2</v>
      </c>
      <c r="I12" s="9">
        <f>'2020'!I12-'2008'!I12</f>
        <v>4.0771781266084432E-3</v>
      </c>
      <c r="J12" s="9">
        <f>'2020'!J12-'2008'!J12</f>
        <v>7.4563553300571808E-3</v>
      </c>
      <c r="K12" s="9">
        <f>'2020'!K12-'2008'!K12</f>
        <v>5.0611250280227504E-3</v>
      </c>
      <c r="L12" s="5">
        <f>'2020'!L12-'2008'!L12</f>
        <v>1.1031034601308484E-2</v>
      </c>
      <c r="M12" s="11">
        <f>'2020'!M12-'2008'!M12</f>
        <v>9.064949422808187E-3</v>
      </c>
      <c r="N12" s="11">
        <f>'2020'!N12-'2008'!N12</f>
        <v>1.0361163476218845E-3</v>
      </c>
      <c r="O12" s="11">
        <f>'2020'!O12-'2008'!O12</f>
        <v>9.2996883087840404E-4</v>
      </c>
      <c r="P12" s="15">
        <f>'2020'!P12-'2008'!P12</f>
        <v>-8.5798389500161276E-3</v>
      </c>
      <c r="Q12" s="14">
        <f>'2020'!Q12-'2008'!Q12</f>
        <v>-6.2183337429479665E-3</v>
      </c>
      <c r="R12" s="14">
        <f>'2020'!R12-'2008'!R12</f>
        <v>-2.3615052070681541E-3</v>
      </c>
      <c r="S12" s="16">
        <f>'2020'!S12-'2008'!S12</f>
        <v>-6.8993799367048914E-3</v>
      </c>
      <c r="T12" s="10">
        <f>'2020'!T12-'2008'!T12</f>
        <v>-2.9558572149726015E-3</v>
      </c>
      <c r="U12" s="10">
        <f>'2020'!U12-'2008'!U12</f>
        <v>-3.9435227217322899E-3</v>
      </c>
      <c r="V12" s="7">
        <f>'2020'!V12-'2008'!V12</f>
        <v>-4.5997804466180181E-5</v>
      </c>
      <c r="W12" s="12">
        <f>'2020'!W12-'2008'!W12</f>
        <v>1.794892402387914E-3</v>
      </c>
      <c r="X12" s="12">
        <f>'2020'!X12-'2008'!X12</f>
        <v>-1.6431788189602767E-3</v>
      </c>
      <c r="Y12" s="12">
        <f>'2020'!Y12-'2008'!Y12</f>
        <v>3.1869465737344171E-4</v>
      </c>
      <c r="Z12" s="12">
        <f>'2020'!Z12-'2008'!Z12</f>
        <v>-5.1640604526726613E-4</v>
      </c>
    </row>
    <row r="13" spans="1:26" x14ac:dyDescent="0.3">
      <c r="A13">
        <v>33860</v>
      </c>
      <c r="B13" t="s">
        <v>26</v>
      </c>
      <c r="C13">
        <v>32.365631</v>
      </c>
      <c r="D13">
        <v>-86.404584999999997</v>
      </c>
      <c r="E13">
        <f>'2020'!E13</f>
        <v>136670</v>
      </c>
      <c r="F13" s="1">
        <f>'2020'!F13-'2008'!F13</f>
        <v>2.3098708255642697E-2</v>
      </c>
      <c r="G13" s="2">
        <f>'2020'!G13-'2008'!G13</f>
        <v>2.4856507889908744E-2</v>
      </c>
      <c r="H13" s="8">
        <f>'2020'!H13-'2008'!H13</f>
        <v>8.1537982358065655E-3</v>
      </c>
      <c r="I13" s="9">
        <f>'2020'!I13-'2008'!I13</f>
        <v>4.2164281864715564E-3</v>
      </c>
      <c r="J13" s="9">
        <f>'2020'!J13-'2008'!J13</f>
        <v>7.2594196919548923E-3</v>
      </c>
      <c r="K13" s="9">
        <f>'2020'!K13-'2008'!K13</f>
        <v>5.2268617756757105E-3</v>
      </c>
      <c r="L13" s="5">
        <f>'2020'!L13-'2008'!L13</f>
        <v>9.6011622638714766E-3</v>
      </c>
      <c r="M13" s="11">
        <f>'2020'!M13-'2008'!M13</f>
        <v>7.3309579535291367E-3</v>
      </c>
      <c r="N13" s="11">
        <f>'2020'!N13-'2008'!N13</f>
        <v>1.2981222664628471E-3</v>
      </c>
      <c r="O13" s="11">
        <f>'2020'!O13-'2008'!O13</f>
        <v>9.7208204387948943E-4</v>
      </c>
      <c r="P13" s="15">
        <f>'2020'!P13-'2008'!P13</f>
        <v>-8.5868251969425796E-3</v>
      </c>
      <c r="Q13" s="14">
        <f>'2020'!Q13-'2008'!Q13</f>
        <v>-5.3019179330540817E-3</v>
      </c>
      <c r="R13" s="14">
        <f>'2020'!R13-'2008'!R13</f>
        <v>-3.284907263888498E-3</v>
      </c>
      <c r="S13" s="16">
        <f>'2020'!S13-'2008'!S13</f>
        <v>-4.9463061028186678E-3</v>
      </c>
      <c r="T13" s="10">
        <f>'2020'!T13-'2008'!T13</f>
        <v>-3.0130551896995067E-3</v>
      </c>
      <c r="U13" s="10">
        <f>'2020'!U13-'2008'!U13</f>
        <v>-1.9332509131191611E-3</v>
      </c>
      <c r="V13" s="7">
        <f>'2020'!V13-'2008'!V13</f>
        <v>2.1741694016236962E-3</v>
      </c>
      <c r="W13" s="12">
        <f>'2020'!W13-'2008'!W13</f>
        <v>8.0247664261574175E-4</v>
      </c>
      <c r="X13" s="12">
        <f>'2020'!X13-'2008'!X13</f>
        <v>3.9182254673864048E-6</v>
      </c>
      <c r="Y13" s="12">
        <f>'2020'!Y13-'2008'!Y13</f>
        <v>1.3721138743494551E-3</v>
      </c>
      <c r="Z13" s="12">
        <f>'2020'!Z13-'2008'!Z13</f>
        <v>-4.3393408088801544E-6</v>
      </c>
    </row>
    <row r="14" spans="1:26" x14ac:dyDescent="0.3">
      <c r="A14">
        <v>46220</v>
      </c>
      <c r="B14" t="s">
        <v>27</v>
      </c>
      <c r="C14">
        <v>33.160611000000003</v>
      </c>
      <c r="D14">
        <v>-87.715165999999996</v>
      </c>
      <c r="E14">
        <f>'2020'!E14</f>
        <v>82280</v>
      </c>
      <c r="F14" s="1">
        <f>'2020'!F14-'2008'!F14</f>
        <v>2.8345052580849739E-2</v>
      </c>
      <c r="G14" s="2">
        <f>'2020'!G14-'2008'!G14</f>
        <v>2.3536631932459556E-2</v>
      </c>
      <c r="H14" s="8">
        <f>'2020'!H14-'2008'!H14</f>
        <v>7.2289085578858686E-3</v>
      </c>
      <c r="I14" s="9">
        <f>'2020'!I14-'2008'!I14</f>
        <v>4.1948376935572532E-3</v>
      </c>
      <c r="J14" s="9">
        <f>'2020'!J14-'2008'!J14</f>
        <v>5.9426867153561796E-3</v>
      </c>
      <c r="K14" s="9">
        <f>'2020'!K14-'2008'!K14</f>
        <v>6.1701989656602653E-3</v>
      </c>
      <c r="L14" s="5">
        <f>'2020'!L14-'2008'!L14</f>
        <v>1.022931750637697E-2</v>
      </c>
      <c r="M14" s="11">
        <f>'2020'!M14-'2008'!M14</f>
        <v>6.8051438843931555E-3</v>
      </c>
      <c r="N14" s="11">
        <f>'2020'!N14-'2008'!N14</f>
        <v>2.1092528681790797E-3</v>
      </c>
      <c r="O14" s="11">
        <f>'2020'!O14-'2008'!O14</f>
        <v>1.3149207538047381E-3</v>
      </c>
      <c r="P14" s="15">
        <f>'2020'!P14-'2008'!P14</f>
        <v>-5.5004688984484629E-3</v>
      </c>
      <c r="Q14" s="14">
        <f>'2020'!Q14-'2008'!Q14</f>
        <v>-3.9311546725515553E-3</v>
      </c>
      <c r="R14" s="14">
        <f>'2020'!R14-'2008'!R14</f>
        <v>-1.5693142258968937E-3</v>
      </c>
      <c r="S14" s="16">
        <f>'2020'!S14-'2008'!S14</f>
        <v>-5.7594641864950058E-3</v>
      </c>
      <c r="T14" s="10">
        <f>'2020'!T14-'2008'!T14</f>
        <v>-2.5520225539370917E-3</v>
      </c>
      <c r="U14" s="10">
        <f>'2020'!U14-'2008'!U14</f>
        <v>-3.207441632557928E-3</v>
      </c>
      <c r="V14" s="7">
        <f>'2020'!V14-'2008'!V14</f>
        <v>5.8390362269567231E-3</v>
      </c>
      <c r="W14" s="12">
        <f>'2020'!W14-'2008'!W14</f>
        <v>2.4513956178777822E-3</v>
      </c>
      <c r="X14" s="12">
        <f>'2020'!X14-'2008'!X14</f>
        <v>-6.7779200638552056E-4</v>
      </c>
      <c r="Y14" s="12">
        <f>'2020'!Y14-'2008'!Y14</f>
        <v>2.5073800571108508E-3</v>
      </c>
      <c r="Z14" s="12">
        <f>'2020'!Z14-'2008'!Z14</f>
        <v>1.5580525583535898E-3</v>
      </c>
    </row>
    <row r="15" spans="1:26" x14ac:dyDescent="0.3">
      <c r="A15">
        <v>22220</v>
      </c>
      <c r="B15" t="s">
        <v>28</v>
      </c>
      <c r="C15">
        <v>36.197633000000003</v>
      </c>
      <c r="D15">
        <v>-94.119896999999995</v>
      </c>
      <c r="E15">
        <f>'2020'!E15</f>
        <v>216590</v>
      </c>
      <c r="F15" s="1">
        <f>'2020'!F15-'2008'!F15</f>
        <v>3.5460257471632395E-2</v>
      </c>
      <c r="G15" s="2">
        <f>'2020'!G15-'2008'!G15</f>
        <v>3.1232864451559858E-2</v>
      </c>
      <c r="H15" s="8">
        <f>'2020'!H15-'2008'!H15</f>
        <v>9.3441797969608803E-3</v>
      </c>
      <c r="I15" s="9">
        <f>'2020'!I15-'2008'!I15</f>
        <v>4.8038463503267629E-3</v>
      </c>
      <c r="J15" s="9">
        <f>'2020'!J15-'2008'!J15</f>
        <v>8.7424238127226279E-3</v>
      </c>
      <c r="K15" s="9">
        <f>'2020'!K15-'2008'!K15</f>
        <v>8.3424144915495851E-3</v>
      </c>
      <c r="L15" s="5">
        <f>'2020'!L15-'2008'!L15</f>
        <v>1.9652507870929092E-2</v>
      </c>
      <c r="M15" s="11">
        <f>'2020'!M15-'2008'!M15</f>
        <v>1.1120663522291796E-2</v>
      </c>
      <c r="N15" s="11">
        <f>'2020'!N15-'2008'!N15</f>
        <v>5.0192682193001322E-3</v>
      </c>
      <c r="O15" s="11">
        <f>'2020'!O15-'2008'!O15</f>
        <v>3.5125761293371693E-3</v>
      </c>
      <c r="P15" s="15">
        <f>'2020'!P15-'2008'!P15</f>
        <v>-2.6460811880994195E-3</v>
      </c>
      <c r="Q15" s="14">
        <f>'2020'!Q15-'2008'!Q15</f>
        <v>-3.739348966646211E-3</v>
      </c>
      <c r="R15" s="14">
        <f>'2020'!R15-'2008'!R15</f>
        <v>1.0932677785467811E-3</v>
      </c>
      <c r="S15" s="16">
        <f>'2020'!S15-'2008'!S15</f>
        <v>-8.1286147699650008E-3</v>
      </c>
      <c r="T15" s="10">
        <f>'2020'!T15-'2008'!T15</f>
        <v>-4.3403464504976896E-3</v>
      </c>
      <c r="U15" s="10">
        <f>'2020'!U15-'2008'!U15</f>
        <v>-3.7882683194673111E-3</v>
      </c>
      <c r="V15" s="7">
        <f>'2020'!V15-'2008'!V15</f>
        <v>-4.6504188927921908E-3</v>
      </c>
      <c r="W15" s="12">
        <f>'2020'!W15-'2008'!W15</f>
        <v>1.1357988905977279E-4</v>
      </c>
      <c r="X15" s="12">
        <f>'2020'!X15-'2008'!X15</f>
        <v>5.5246913318318658E-5</v>
      </c>
      <c r="Y15" s="12">
        <f>'2020'!Y15-'2008'!Y15</f>
        <v>-7.1804346396127719E-4</v>
      </c>
      <c r="Z15" s="12">
        <f>'2020'!Z15-'2008'!Z15</f>
        <v>-4.101202231209005E-3</v>
      </c>
    </row>
    <row r="16" spans="1:26" x14ac:dyDescent="0.3">
      <c r="A16">
        <v>22900</v>
      </c>
      <c r="B16" t="s">
        <v>29</v>
      </c>
      <c r="C16">
        <v>35.195534000000002</v>
      </c>
      <c r="D16">
        <v>-94.562533000000002</v>
      </c>
      <c r="E16">
        <f>'2020'!E16</f>
        <v>88590</v>
      </c>
      <c r="F16" s="1">
        <f>'2020'!F16-'2008'!F16</f>
        <v>3.0089939862829707E-2</v>
      </c>
      <c r="G16" s="2">
        <f>'2020'!G16-'2008'!G16</f>
        <v>3.3003218947385865E-2</v>
      </c>
      <c r="H16" s="8">
        <f>'2020'!H16-'2008'!H16</f>
        <v>1.0323523303995649E-2</v>
      </c>
      <c r="I16" s="9">
        <f>'2020'!I16-'2008'!I16</f>
        <v>4.6603358172221214E-3</v>
      </c>
      <c r="J16" s="9">
        <f>'2020'!J16-'2008'!J16</f>
        <v>1.0892925354440856E-2</v>
      </c>
      <c r="K16" s="9">
        <f>'2020'!K16-'2008'!K16</f>
        <v>7.1264344717272277E-3</v>
      </c>
      <c r="L16" s="5">
        <f>'2020'!L16-'2008'!L16</f>
        <v>1.0782159668275643E-2</v>
      </c>
      <c r="M16" s="11">
        <f>'2020'!M16-'2008'!M16</f>
        <v>8.9593509426334345E-3</v>
      </c>
      <c r="N16" s="11">
        <f>'2020'!N16-'2008'!N16</f>
        <v>9.7531699628558219E-4</v>
      </c>
      <c r="O16" s="11">
        <f>'2020'!O16-'2008'!O16</f>
        <v>8.4749172935664335E-4</v>
      </c>
      <c r="P16" s="15">
        <f>'2020'!P16-'2008'!P16</f>
        <v>-5.8790336046031788E-3</v>
      </c>
      <c r="Q16" s="14">
        <f>'2020'!Q16-'2008'!Q16</f>
        <v>-5.0126929024569902E-3</v>
      </c>
      <c r="R16" s="14">
        <f>'2020'!R16-'2008'!R16</f>
        <v>-8.6634070214618511E-4</v>
      </c>
      <c r="S16" s="16">
        <f>'2020'!S16-'2008'!S16</f>
        <v>-3.0941798918328323E-3</v>
      </c>
      <c r="T16" s="10">
        <f>'2020'!T16-'2008'!T16</f>
        <v>-1.2706382538296424E-3</v>
      </c>
      <c r="U16" s="10">
        <f>'2020'!U16-'2008'!U16</f>
        <v>-1.823541638003183E-3</v>
      </c>
      <c r="V16" s="7">
        <f>'2020'!V16-'2008'!V16</f>
        <v>-4.7222252563957484E-3</v>
      </c>
      <c r="W16" s="12">
        <f>'2020'!W16-'2008'!W16</f>
        <v>-7.9729555187137494E-4</v>
      </c>
      <c r="X16" s="12">
        <f>'2020'!X16-'2008'!X16</f>
        <v>-1.5255789225346456E-3</v>
      </c>
      <c r="Y16" s="12">
        <f>'2020'!Y16-'2008'!Y16</f>
        <v>5.6411754741586204E-4</v>
      </c>
      <c r="Z16" s="12">
        <f>'2020'!Z16-'2008'!Z16</f>
        <v>-2.9634683294056038E-3</v>
      </c>
    </row>
    <row r="17" spans="1:26" x14ac:dyDescent="0.3">
      <c r="A17">
        <v>26300</v>
      </c>
      <c r="B17" t="s">
        <v>30</v>
      </c>
      <c r="C17">
        <v>34.578851999999998</v>
      </c>
      <c r="D17">
        <v>-93.146932000000007</v>
      </c>
      <c r="E17">
        <f>'2020'!E17</f>
        <v>28700</v>
      </c>
      <c r="F17" s="1">
        <f>'2020'!F17-'2008'!F17</f>
        <v>2.398302338296876E-2</v>
      </c>
      <c r="G17" s="2">
        <f>'2020'!G17-'2008'!G17</f>
        <v>3.720627662165274E-2</v>
      </c>
      <c r="H17" s="8">
        <f>'2020'!H17-'2008'!H17</f>
        <v>1.3208132483715482E-2</v>
      </c>
      <c r="I17" s="9">
        <f>'2020'!I17-'2008'!I17</f>
        <v>3.9844506575806606E-3</v>
      </c>
      <c r="J17" s="9">
        <f>'2020'!J17-'2008'!J17</f>
        <v>1.2654131511728603E-2</v>
      </c>
      <c r="K17" s="9">
        <f>'2020'!K17-'2008'!K17</f>
        <v>7.3595619686279944E-3</v>
      </c>
      <c r="L17" s="5">
        <f>'2020'!L17-'2008'!L17</f>
        <v>8.4637530255699395E-3</v>
      </c>
      <c r="M17" s="11">
        <f>'2020'!M17-'2008'!M17</f>
        <v>5.9338099674204822E-3</v>
      </c>
      <c r="N17" s="11">
        <f>'2020'!N17-'2008'!N17</f>
        <v>1.7939038391751785E-3</v>
      </c>
      <c r="O17" s="11">
        <f>'2020'!O17-'2008'!O17</f>
        <v>7.3603921897428051E-4</v>
      </c>
      <c r="P17" s="15">
        <f>'2020'!P17-'2008'!P17</f>
        <v>-1.3170773880324518E-2</v>
      </c>
      <c r="Q17" s="14">
        <f>'2020'!Q17-'2008'!Q17</f>
        <v>-8.3599599644712044E-3</v>
      </c>
      <c r="R17" s="14">
        <f>'2020'!R17-'2008'!R17</f>
        <v>-4.8108139158533209E-3</v>
      </c>
      <c r="S17" s="16">
        <f>'2020'!S17-'2008'!S17</f>
        <v>-8.0394530807892384E-3</v>
      </c>
      <c r="T17" s="10">
        <f>'2020'!T17-'2008'!T17</f>
        <v>-1.4277479366920989E-3</v>
      </c>
      <c r="U17" s="10">
        <f>'2020'!U17-'2008'!U17</f>
        <v>-6.6117051440971325E-3</v>
      </c>
      <c r="V17" s="7">
        <f>'2020'!V17-'2008'!V17</f>
        <v>-4.7677930314023176E-4</v>
      </c>
      <c r="W17" s="12">
        <f>'2020'!W17-'2008'!W17</f>
        <v>1.1959953267497211E-3</v>
      </c>
      <c r="X17" s="12">
        <f>'2020'!X17-'2008'!X17</f>
        <v>-3.8091683555994266E-4</v>
      </c>
      <c r="Y17" s="12">
        <f>'2020'!Y17-'2008'!Y17</f>
        <v>1.1743509801922028E-4</v>
      </c>
      <c r="Z17" s="12">
        <f>'2020'!Z17-'2008'!Z17</f>
        <v>-1.4092928923492357E-3</v>
      </c>
    </row>
    <row r="18" spans="1:26" x14ac:dyDescent="0.3">
      <c r="A18">
        <v>27860</v>
      </c>
      <c r="B18" t="s">
        <v>31</v>
      </c>
      <c r="C18">
        <v>35.69697</v>
      </c>
      <c r="D18">
        <v>-90.650172999999995</v>
      </c>
      <c r="E18">
        <f>'2020'!E18</f>
        <v>44320</v>
      </c>
      <c r="F18" s="1">
        <f>'2020'!F18-'2008'!F18</f>
        <v>2.6779289039661425E-2</v>
      </c>
      <c r="G18" s="2">
        <f>'2020'!G18-'2008'!G18</f>
        <v>3.2265124477001403E-2</v>
      </c>
      <c r="H18" s="8">
        <f>'2020'!H18-'2008'!H18</f>
        <v>1.1959404354220438E-2</v>
      </c>
      <c r="I18" s="9">
        <f>'2020'!I18-'2008'!I18</f>
        <v>4.8425001763078047E-3</v>
      </c>
      <c r="J18" s="9">
        <f>'2020'!J18-'2008'!J18</f>
        <v>9.2879585583082666E-3</v>
      </c>
      <c r="K18" s="9">
        <f>'2020'!K18-'2008'!K18</f>
        <v>6.1752613881648905E-3</v>
      </c>
      <c r="L18" s="5">
        <f>'2020'!L18-'2008'!L18</f>
        <v>1.3406942145792633E-2</v>
      </c>
      <c r="M18" s="11">
        <f>'2020'!M18-'2008'!M18</f>
        <v>1.0596832018716439E-2</v>
      </c>
      <c r="N18" s="11">
        <f>'2020'!N18-'2008'!N18</f>
        <v>1.7339113826355373E-3</v>
      </c>
      <c r="O18" s="11">
        <f>'2020'!O18-'2008'!O18</f>
        <v>1.076198744440638E-3</v>
      </c>
      <c r="P18" s="15">
        <f>'2020'!P18-'2008'!P18</f>
        <v>-8.057382213426556E-3</v>
      </c>
      <c r="Q18" s="14">
        <f>'2020'!Q18-'2008'!Q18</f>
        <v>-5.1716337803461507E-3</v>
      </c>
      <c r="R18" s="14">
        <f>'2020'!R18-'2008'!R18</f>
        <v>-2.8857484330804054E-3</v>
      </c>
      <c r="S18" s="16">
        <f>'2020'!S18-'2008'!S18</f>
        <v>-6.8099181032716116E-3</v>
      </c>
      <c r="T18" s="10">
        <f>'2020'!T18-'2008'!T18</f>
        <v>-3.8029055089486077E-3</v>
      </c>
      <c r="U18" s="10">
        <f>'2020'!U18-'2008'!U18</f>
        <v>-3.0070125943230178E-3</v>
      </c>
      <c r="V18" s="7">
        <f>'2020'!V18-'2008'!V18</f>
        <v>-4.0254772664344296E-3</v>
      </c>
      <c r="W18" s="12">
        <f>'2020'!W18-'2008'!W18</f>
        <v>-8.6198767467454349E-4</v>
      </c>
      <c r="X18" s="12">
        <f>'2020'!X18-'2008'!X18</f>
        <v>-1.5289472461869347E-3</v>
      </c>
      <c r="Y18" s="12">
        <f>'2020'!Y18-'2008'!Y18</f>
        <v>-2.5618773963544117E-4</v>
      </c>
      <c r="Z18" s="12">
        <f>'2020'!Z18-'2008'!Z18</f>
        <v>-1.3783546059375103E-3</v>
      </c>
    </row>
    <row r="19" spans="1:26" x14ac:dyDescent="0.3">
      <c r="A19">
        <v>30780</v>
      </c>
      <c r="B19" t="s">
        <v>32</v>
      </c>
      <c r="C19">
        <v>34.755772999999998</v>
      </c>
      <c r="D19">
        <v>-92.400588999999997</v>
      </c>
      <c r="E19">
        <f>'2020'!E19</f>
        <v>298890</v>
      </c>
      <c r="F19" s="1">
        <f>'2020'!F19-'2008'!F19</f>
        <v>3.6592720775896592E-2</v>
      </c>
      <c r="G19" s="2">
        <f>'2020'!G19-'2008'!G19</f>
        <v>3.1300654382508453E-2</v>
      </c>
      <c r="H19" s="8">
        <f>'2020'!H19-'2008'!H19</f>
        <v>1.0275826071584129E-2</v>
      </c>
      <c r="I19" s="9">
        <f>'2020'!I19-'2008'!I19</f>
        <v>4.1868768069426108E-3</v>
      </c>
      <c r="J19" s="9">
        <f>'2020'!J19-'2008'!J19</f>
        <v>9.2089849291230527E-3</v>
      </c>
      <c r="K19" s="9">
        <f>'2020'!K19-'2008'!K19</f>
        <v>7.6289665748586442E-3</v>
      </c>
      <c r="L19" s="5">
        <f>'2020'!L19-'2008'!L19</f>
        <v>1.409255134007531E-2</v>
      </c>
      <c r="M19" s="11">
        <f>'2020'!M19-'2008'!M19</f>
        <v>9.1423480857229164E-3</v>
      </c>
      <c r="N19" s="11">
        <f>'2020'!N19-'2008'!N19</f>
        <v>2.7534913584964134E-3</v>
      </c>
      <c r="O19" s="11">
        <f>'2020'!O19-'2008'!O19</f>
        <v>2.1967118958559906E-3</v>
      </c>
      <c r="P19" s="15">
        <f>'2020'!P19-'2008'!P19</f>
        <v>-5.5041367626649379E-3</v>
      </c>
      <c r="Q19" s="14">
        <f>'2020'!Q19-'2008'!Q19</f>
        <v>-5.598323075397621E-3</v>
      </c>
      <c r="R19" s="14">
        <f>'2020'!R19-'2008'!R19</f>
        <v>9.4186312732690014E-5</v>
      </c>
      <c r="S19" s="16">
        <f>'2020'!S19-'2008'!S19</f>
        <v>-3.3942872090495235E-3</v>
      </c>
      <c r="T19" s="10">
        <f>'2020'!T19-'2008'!T19</f>
        <v>-1.4088182273681096E-3</v>
      </c>
      <c r="U19" s="10">
        <f>'2020'!U19-'2008'!U19</f>
        <v>-1.9854689816814139E-3</v>
      </c>
      <c r="V19" s="7">
        <f>'2020'!V19-'2008'!V19</f>
        <v>9.7939025027304893E-5</v>
      </c>
      <c r="W19" s="12">
        <f>'2020'!W19-'2008'!W19</f>
        <v>5.1766043130414829E-4</v>
      </c>
      <c r="X19" s="12">
        <f>'2020'!X19-'2008'!X19</f>
        <v>2.8612788616543677E-4</v>
      </c>
      <c r="Y19" s="12">
        <f>'2020'!Y19-'2008'!Y19</f>
        <v>-8.4079443016103761E-5</v>
      </c>
      <c r="Z19" s="12">
        <f>'2020'!Z19-'2008'!Z19</f>
        <v>-6.2176984942618335E-4</v>
      </c>
    </row>
    <row r="20" spans="1:26" x14ac:dyDescent="0.3">
      <c r="A20">
        <v>38220</v>
      </c>
      <c r="B20" t="s">
        <v>33</v>
      </c>
      <c r="C20">
        <v>34.081207999999997</v>
      </c>
      <c r="D20">
        <v>-91.945729</v>
      </c>
      <c r="E20">
        <f>'2020'!E20</f>
        <v>19510</v>
      </c>
      <c r="F20" s="1">
        <f>'2020'!F20-'2008'!F20</f>
        <v>3.8810903580156986E-2</v>
      </c>
      <c r="G20" s="2">
        <f>'2020'!G20-'2008'!G20</f>
        <v>4.0261185011183573E-2</v>
      </c>
      <c r="H20" s="8">
        <f>'2020'!H20-'2008'!H20</f>
        <v>1.469672382183014E-2</v>
      </c>
      <c r="I20" s="9">
        <f>'2020'!I20-'2008'!I20</f>
        <v>5.5627100332617582E-3</v>
      </c>
      <c r="J20" s="9">
        <f>'2020'!J20-'2008'!J20</f>
        <v>1.294162057915553E-2</v>
      </c>
      <c r="K20" s="9">
        <f>'2020'!K20-'2008'!K20</f>
        <v>7.0601305769361425E-3</v>
      </c>
      <c r="L20" s="5">
        <f>'2020'!L20-'2008'!L20</f>
        <v>1.3571373382121443E-2</v>
      </c>
      <c r="M20" s="11">
        <f>'2020'!M20-'2008'!M20</f>
        <v>9.36788880123305E-3</v>
      </c>
      <c r="N20" s="11">
        <f>'2020'!N20-'2008'!N20</f>
        <v>2.1942109250088649E-3</v>
      </c>
      <c r="O20" s="11">
        <f>'2020'!O20-'2008'!O20</f>
        <v>2.0092736558795198E-3</v>
      </c>
      <c r="P20" s="15">
        <f>'2020'!P20-'2008'!P20</f>
        <v>2.1135052258978992E-4</v>
      </c>
      <c r="Q20" s="14">
        <f>'2020'!Q20-'2008'!Q20</f>
        <v>-1.1517705412689705E-3</v>
      </c>
      <c r="R20" s="14">
        <f>'2020'!R20-'2008'!R20</f>
        <v>1.3631210638587708E-3</v>
      </c>
      <c r="S20" s="16">
        <f>'2020'!S20-'2008'!S20</f>
        <v>-1.1356166195431755E-2</v>
      </c>
      <c r="T20" s="10">
        <f>'2020'!T20-'2008'!T20</f>
        <v>-6.5461521436348813E-3</v>
      </c>
      <c r="U20" s="10">
        <f>'2020'!U20-'2008'!U20</f>
        <v>-4.8100140517968737E-3</v>
      </c>
      <c r="V20" s="7">
        <f>'2020'!V20-'2008'!V20</f>
        <v>-3.8768391403060098E-3</v>
      </c>
      <c r="W20" s="12">
        <f>'2020'!W20-'2008'!W20</f>
        <v>-8.3934185903871208E-5</v>
      </c>
      <c r="X20" s="12">
        <f>'2020'!X20-'2008'!X20</f>
        <v>-1.3448480619693073E-3</v>
      </c>
      <c r="Y20" s="12">
        <f>'2020'!Y20-'2008'!Y20</f>
        <v>-5.1239326048443251E-4</v>
      </c>
      <c r="Z20" s="12">
        <f>'2020'!Z20-'2008'!Z20</f>
        <v>-1.9356636319484005E-3</v>
      </c>
    </row>
    <row r="21" spans="1:26" x14ac:dyDescent="0.3">
      <c r="A21">
        <v>22380</v>
      </c>
      <c r="B21" t="s">
        <v>34</v>
      </c>
      <c r="C21">
        <v>35.829692000000001</v>
      </c>
      <c r="D21">
        <v>-111.77372800000001</v>
      </c>
      <c r="E21">
        <f>'2020'!E21</f>
        <v>42680</v>
      </c>
      <c r="F21" s="1">
        <f>'2020'!F21-'2008'!F21</f>
        <v>1.8330340948505053E-2</v>
      </c>
      <c r="G21" s="2">
        <f>'2020'!G21-'2008'!G21</f>
        <v>2.9435044222139856E-2</v>
      </c>
      <c r="H21" s="8">
        <f>'2020'!H21-'2008'!H21</f>
        <v>8.8665840577401359E-3</v>
      </c>
      <c r="I21" s="9">
        <f>'2020'!I21-'2008'!I21</f>
        <v>3.7407542018320118E-3</v>
      </c>
      <c r="J21" s="9">
        <f>'2020'!J21-'2008'!J21</f>
        <v>9.1041020447141727E-3</v>
      </c>
      <c r="K21" s="9">
        <f>'2020'!K21-'2008'!K21</f>
        <v>7.7236039178535179E-3</v>
      </c>
      <c r="L21" s="5">
        <f>'2020'!L21-'2008'!L21</f>
        <v>8.5418168286951202E-3</v>
      </c>
      <c r="M21" s="11">
        <f>'2020'!M21-'2008'!M21</f>
        <v>7.5248187021672991E-3</v>
      </c>
      <c r="N21" s="11">
        <f>'2020'!N21-'2008'!N21</f>
        <v>1.1032321530982971E-3</v>
      </c>
      <c r="O21" s="11">
        <f>'2020'!O21-'2008'!O21</f>
        <v>-8.6234026570469052E-5</v>
      </c>
      <c r="P21" s="15">
        <f>'2020'!P21-'2008'!P21</f>
        <v>-8.0789406941042113E-3</v>
      </c>
      <c r="Q21" s="14">
        <f>'2020'!Q21-'2008'!Q21</f>
        <v>-5.4038749632968966E-3</v>
      </c>
      <c r="R21" s="14">
        <f>'2020'!R21-'2008'!R21</f>
        <v>-2.6750657308073113E-3</v>
      </c>
      <c r="S21" s="16">
        <f>'2020'!S21-'2008'!S21</f>
        <v>-8.8102695011275101E-3</v>
      </c>
      <c r="T21" s="10">
        <f>'2020'!T21-'2008'!T21</f>
        <v>-2.6142584675502636E-3</v>
      </c>
      <c r="U21" s="10">
        <f>'2020'!U21-'2008'!U21</f>
        <v>-6.1960110335772464E-3</v>
      </c>
      <c r="V21" s="7">
        <f>'2020'!V21-'2008'!V21</f>
        <v>-2.7573099070982154E-3</v>
      </c>
      <c r="W21" s="12">
        <f>'2020'!W21-'2008'!W21</f>
        <v>1.3093250979875383E-4</v>
      </c>
      <c r="X21" s="12">
        <f>'2020'!X21-'2008'!X21</f>
        <v>-1.004910697326146E-3</v>
      </c>
      <c r="Y21" s="12">
        <f>'2020'!Y21-'2008'!Y21</f>
        <v>1.1994521885209178E-3</v>
      </c>
      <c r="Z21" s="12">
        <f>'2020'!Z21-'2008'!Z21</f>
        <v>-3.0827839080917532E-3</v>
      </c>
    </row>
    <row r="22" spans="1:26" x14ac:dyDescent="0.3">
      <c r="A22">
        <v>29420</v>
      </c>
      <c r="B22" t="s">
        <v>35</v>
      </c>
      <c r="C22">
        <v>35.717705000000002</v>
      </c>
      <c r="D22">
        <v>-113.749689</v>
      </c>
      <c r="E22">
        <f>'2020'!E22</f>
        <v>41300</v>
      </c>
      <c r="F22" s="1">
        <f>'2020'!F22-'2008'!F22</f>
        <v>1.5609196473179709E-2</v>
      </c>
      <c r="G22" s="2">
        <f>'2020'!G22-'2008'!G22</f>
        <v>2.8548805821869902E-2</v>
      </c>
      <c r="H22" s="8">
        <f>'2020'!H22-'2008'!H22</f>
        <v>8.3200912783074621E-3</v>
      </c>
      <c r="I22" s="9">
        <f>'2020'!I22-'2008'!I22</f>
        <v>3.9955246700033933E-3</v>
      </c>
      <c r="J22" s="9">
        <f>'2020'!J22-'2008'!J22</f>
        <v>1.2832510883266084E-2</v>
      </c>
      <c r="K22" s="9">
        <f>'2020'!K22-'2008'!K22</f>
        <v>3.4006789902929595E-3</v>
      </c>
      <c r="L22" s="5">
        <f>'2020'!L22-'2008'!L22</f>
        <v>6.2952262843951612E-3</v>
      </c>
      <c r="M22" s="11">
        <f>'2020'!M22-'2008'!M22</f>
        <v>6.4420021233074637E-3</v>
      </c>
      <c r="N22" s="11">
        <f>'2020'!N22-'2008'!N22</f>
        <v>1.7200360525599333E-4</v>
      </c>
      <c r="O22" s="11">
        <f>'2020'!O22-'2008'!O22</f>
        <v>-3.1877944416829757E-4</v>
      </c>
      <c r="P22" s="15">
        <f>'2020'!P22-'2008'!P22</f>
        <v>-8.8831730569930989E-3</v>
      </c>
      <c r="Q22" s="14">
        <f>'2020'!Q22-'2008'!Q22</f>
        <v>-5.5242412788045481E-3</v>
      </c>
      <c r="R22" s="14">
        <f>'2020'!R22-'2008'!R22</f>
        <v>-3.3589317781885404E-3</v>
      </c>
      <c r="S22" s="16">
        <f>'2020'!S22-'2008'!S22</f>
        <v>-1.1160367341578881E-2</v>
      </c>
      <c r="T22" s="10">
        <f>'2020'!T22-'2008'!T22</f>
        <v>-5.7689169878508278E-3</v>
      </c>
      <c r="U22" s="10">
        <f>'2020'!U22-'2008'!U22</f>
        <v>-5.3914503537280528E-3</v>
      </c>
      <c r="V22" s="7">
        <f>'2020'!V22-'2008'!V22</f>
        <v>8.0870476548666748E-4</v>
      </c>
      <c r="W22" s="12">
        <f>'2020'!W22-'2008'!W22</f>
        <v>5.7407283090624497E-4</v>
      </c>
      <c r="X22" s="12">
        <f>'2020'!X22-'2008'!X22</f>
        <v>1.1736512706944369E-3</v>
      </c>
      <c r="Y22" s="12">
        <f>'2020'!Y22-'2008'!Y22</f>
        <v>2.162655088132872E-3</v>
      </c>
      <c r="Z22" s="12">
        <f>'2020'!Z22-'2008'!Z22</f>
        <v>-3.1016744242468933E-3</v>
      </c>
    </row>
    <row r="23" spans="1:26" x14ac:dyDescent="0.3">
      <c r="A23">
        <v>38060</v>
      </c>
      <c r="B23" t="s">
        <v>36</v>
      </c>
      <c r="C23">
        <v>33.185765000000004</v>
      </c>
      <c r="D23">
        <v>-112.06786200000001</v>
      </c>
      <c r="E23">
        <f>'2020'!E23</f>
        <v>1922410</v>
      </c>
      <c r="F23" s="1">
        <f>'2020'!F23-'2008'!F23</f>
        <v>2.4883631169512421E-2</v>
      </c>
      <c r="G23" s="2">
        <f>'2020'!G23-'2008'!G23</f>
        <v>2.828371403913682E-2</v>
      </c>
      <c r="H23" s="8">
        <f>'2020'!H23-'2008'!H23</f>
        <v>8.153291040982856E-3</v>
      </c>
      <c r="I23" s="9">
        <f>'2020'!I23-'2008'!I23</f>
        <v>3.541038938514568E-3</v>
      </c>
      <c r="J23" s="9">
        <f>'2020'!J23-'2008'!J23</f>
        <v>9.8742512961482454E-3</v>
      </c>
      <c r="K23" s="9">
        <f>'2020'!K23-'2008'!K23</f>
        <v>6.7151327634911682E-3</v>
      </c>
      <c r="L23" s="5">
        <f>'2020'!L23-'2008'!L23</f>
        <v>1.5131981851231699E-2</v>
      </c>
      <c r="M23" s="11">
        <f>'2020'!M23-'2008'!M23</f>
        <v>1.0040047844133218E-2</v>
      </c>
      <c r="N23" s="11">
        <f>'2020'!N23-'2008'!N23</f>
        <v>2.8242798239747902E-3</v>
      </c>
      <c r="O23" s="11">
        <f>'2020'!O23-'2008'!O23</f>
        <v>2.2676541831236803E-3</v>
      </c>
      <c r="P23" s="15">
        <f>'2020'!P23-'2008'!P23</f>
        <v>-5.0223272744667896E-3</v>
      </c>
      <c r="Q23" s="14">
        <f>'2020'!Q23-'2008'!Q23</f>
        <v>-5.0658457887282834E-3</v>
      </c>
      <c r="R23" s="14">
        <f>'2020'!R23-'2008'!R23</f>
        <v>4.3518514261493835E-5</v>
      </c>
      <c r="S23" s="16">
        <f>'2020'!S23-'2008'!S23</f>
        <v>-7.1680993865230053E-3</v>
      </c>
      <c r="T23" s="10">
        <f>'2020'!T23-'2008'!T23</f>
        <v>-3.3590132056607394E-3</v>
      </c>
      <c r="U23" s="10">
        <f>'2020'!U23-'2008'!U23</f>
        <v>-3.8090861808622659E-3</v>
      </c>
      <c r="V23" s="7">
        <f>'2020'!V23-'2008'!V23</f>
        <v>-6.3416380598663724E-3</v>
      </c>
      <c r="W23" s="12">
        <f>'2020'!W23-'2008'!W23</f>
        <v>-8.9298005777452977E-4</v>
      </c>
      <c r="X23" s="12">
        <f>'2020'!X23-'2008'!X23</f>
        <v>-3.5509151835653452E-3</v>
      </c>
      <c r="Y23" s="12">
        <f>'2020'!Y23-'2008'!Y23</f>
        <v>1.0170371658842561E-4</v>
      </c>
      <c r="Z23" s="12">
        <f>'2020'!Z23-'2008'!Z23</f>
        <v>-1.9994465351149265E-3</v>
      </c>
    </row>
    <row r="24" spans="1:26" x14ac:dyDescent="0.3">
      <c r="A24">
        <v>39140</v>
      </c>
      <c r="B24" t="s">
        <v>37</v>
      </c>
      <c r="C24">
        <v>34.631070999999999</v>
      </c>
      <c r="D24">
        <v>-112.577225</v>
      </c>
      <c r="E24">
        <f>'2020'!E24</f>
        <v>51940</v>
      </c>
      <c r="F24" s="1">
        <f>'2020'!F24-'2008'!F24</f>
        <v>1.7738162354714371E-2</v>
      </c>
      <c r="G24" s="2">
        <f>'2020'!G24-'2008'!G24</f>
        <v>3.4706124792860157E-2</v>
      </c>
      <c r="H24" s="8">
        <f>'2020'!H24-'2008'!H24</f>
        <v>1.2065262517517245E-2</v>
      </c>
      <c r="I24" s="9">
        <f>'2020'!I24-'2008'!I24</f>
        <v>4.4575318600361923E-3</v>
      </c>
      <c r="J24" s="9">
        <f>'2020'!J24-'2008'!J24</f>
        <v>1.1449586573271331E-2</v>
      </c>
      <c r="K24" s="9">
        <f>'2020'!K24-'2008'!K24</f>
        <v>6.7337438420353862E-3</v>
      </c>
      <c r="L24" s="5">
        <f>'2020'!L24-'2008'!L24</f>
        <v>9.8583619959848878E-3</v>
      </c>
      <c r="M24" s="11">
        <f>'2020'!M24-'2008'!M24</f>
        <v>8.0618067860363102E-3</v>
      </c>
      <c r="N24" s="11">
        <f>'2020'!N24-'2008'!N24</f>
        <v>1.4026269803435604E-3</v>
      </c>
      <c r="O24" s="11">
        <f>'2020'!O24-'2008'!O24</f>
        <v>3.9392822960500687E-4</v>
      </c>
      <c r="P24" s="15">
        <f>'2020'!P24-'2008'!P24</f>
        <v>-9.4755078978096402E-3</v>
      </c>
      <c r="Q24" s="14">
        <f>'2020'!Q24-'2008'!Q24</f>
        <v>-6.9011196574714564E-3</v>
      </c>
      <c r="R24" s="14">
        <f>'2020'!R24-'2008'!R24</f>
        <v>-2.5743882403381907E-3</v>
      </c>
      <c r="S24" s="16">
        <f>'2020'!S24-'2008'!S24</f>
        <v>-8.4329243357051525E-3</v>
      </c>
      <c r="T24" s="10">
        <f>'2020'!T24-'2008'!T24</f>
        <v>-2.9560798078650946E-3</v>
      </c>
      <c r="U24" s="10">
        <f>'2020'!U24-'2008'!U24</f>
        <v>-5.4768445278400579E-3</v>
      </c>
      <c r="V24" s="7">
        <f>'2020'!V24-'2008'!V24</f>
        <v>-8.9178922006158401E-3</v>
      </c>
      <c r="W24" s="12">
        <f>'2020'!W24-'2008'!W24</f>
        <v>-4.29476466591713E-4</v>
      </c>
      <c r="X24" s="12">
        <f>'2020'!X24-'2008'!X24</f>
        <v>-5.3176851081970997E-3</v>
      </c>
      <c r="Y24" s="12">
        <f>'2020'!Y24-'2008'!Y24</f>
        <v>1.6176849730857937E-4</v>
      </c>
      <c r="Z24" s="12">
        <f>'2020'!Z24-'2008'!Z24</f>
        <v>-3.3324991231356016E-3</v>
      </c>
    </row>
    <row r="25" spans="1:26" x14ac:dyDescent="0.3">
      <c r="A25">
        <v>46060</v>
      </c>
      <c r="B25" t="s">
        <v>38</v>
      </c>
      <c r="C25">
        <v>32.128042999999998</v>
      </c>
      <c r="D25">
        <v>-111.78365700000001</v>
      </c>
      <c r="E25">
        <f>'2020'!E25</f>
        <v>324250</v>
      </c>
      <c r="F25" s="1">
        <f>'2020'!F25-'2008'!F25</f>
        <v>2.7625751109651486E-2</v>
      </c>
      <c r="G25" s="2">
        <f>'2020'!G25-'2008'!G25</f>
        <v>2.9695432667437016E-2</v>
      </c>
      <c r="H25" s="8">
        <f>'2020'!H25-'2008'!H25</f>
        <v>9.858463540611824E-3</v>
      </c>
      <c r="I25" s="9">
        <f>'2020'!I25-'2008'!I25</f>
        <v>3.851482724419911E-3</v>
      </c>
      <c r="J25" s="9">
        <f>'2020'!J25-'2008'!J25</f>
        <v>9.8166691949397381E-3</v>
      </c>
      <c r="K25" s="9">
        <f>'2020'!K25-'2008'!K25</f>
        <v>6.1688172074655517E-3</v>
      </c>
      <c r="L25" s="5">
        <f>'2020'!L25-'2008'!L25</f>
        <v>1.4956086789320158E-2</v>
      </c>
      <c r="M25" s="11">
        <f>'2020'!M25-'2008'!M25</f>
        <v>1.150740379688827E-2</v>
      </c>
      <c r="N25" s="11">
        <f>'2020'!N25-'2008'!N25</f>
        <v>2.1592755973982199E-3</v>
      </c>
      <c r="O25" s="11">
        <f>'2020'!O25-'2008'!O25</f>
        <v>1.2894073950336614E-3</v>
      </c>
      <c r="P25" s="15">
        <f>'2020'!P25-'2008'!P25</f>
        <v>-5.9316983659700312E-3</v>
      </c>
      <c r="Q25" s="14">
        <f>'2020'!Q25-'2008'!Q25</f>
        <v>-5.7228631411589195E-3</v>
      </c>
      <c r="R25" s="14">
        <f>'2020'!R25-'2008'!R25</f>
        <v>-2.0883522481111166E-4</v>
      </c>
      <c r="S25" s="16">
        <f>'2020'!S25-'2008'!S25</f>
        <v>-3.2991262246634956E-3</v>
      </c>
      <c r="T25" s="10">
        <f>'2020'!T25-'2008'!T25</f>
        <v>-1.9275378671831656E-3</v>
      </c>
      <c r="U25" s="10">
        <f>'2020'!U25-'2008'!U25</f>
        <v>-1.37158835748033E-3</v>
      </c>
      <c r="V25" s="7">
        <f>'2020'!V25-'2008'!V25</f>
        <v>-7.7949437564721891E-3</v>
      </c>
      <c r="W25" s="12">
        <f>'2020'!W25-'2008'!W25</f>
        <v>-8.2241257332179435E-4</v>
      </c>
      <c r="X25" s="12">
        <f>'2020'!X25-'2008'!X25</f>
        <v>-4.1514200321621647E-3</v>
      </c>
      <c r="Y25" s="12">
        <f>'2020'!Y25-'2008'!Y25</f>
        <v>-8.8672687564460978E-4</v>
      </c>
      <c r="Z25" s="12">
        <f>'2020'!Z25-'2008'!Z25</f>
        <v>-1.9343842753436202E-3</v>
      </c>
    </row>
    <row r="26" spans="1:26" x14ac:dyDescent="0.3">
      <c r="A26">
        <v>49740</v>
      </c>
      <c r="B26" t="s">
        <v>39</v>
      </c>
      <c r="C26">
        <v>32.773941999999998</v>
      </c>
      <c r="D26">
        <v>-113.910905</v>
      </c>
      <c r="E26">
        <f>'2020'!E26</f>
        <v>49800</v>
      </c>
      <c r="F26" s="1">
        <f>'2020'!F26-'2008'!F26</f>
        <v>2.5775999737502442E-2</v>
      </c>
      <c r="G26" s="2">
        <f>'2020'!G26-'2008'!G26</f>
        <v>3.1794529549889303E-2</v>
      </c>
      <c r="H26" s="8">
        <f>'2020'!H26-'2008'!H26</f>
        <v>1.1866132755657885E-2</v>
      </c>
      <c r="I26" s="9">
        <f>'2020'!I26-'2008'!I26</f>
        <v>4.0720575376844634E-3</v>
      </c>
      <c r="J26" s="9">
        <f>'2020'!J26-'2008'!J26</f>
        <v>1.0125229115775333E-2</v>
      </c>
      <c r="K26" s="9">
        <f>'2020'!K26-'2008'!K26</f>
        <v>5.7311101407716211E-3</v>
      </c>
      <c r="L26" s="5">
        <f>'2020'!L26-'2008'!L26</f>
        <v>1.508418153431873E-2</v>
      </c>
      <c r="M26" s="11">
        <f>'2020'!M26-'2008'!M26</f>
        <v>1.2160726079841803E-2</v>
      </c>
      <c r="N26" s="11">
        <f>'2020'!N26-'2008'!N26</f>
        <v>1.8827341116447582E-3</v>
      </c>
      <c r="O26" s="11">
        <f>'2020'!O26-'2008'!O26</f>
        <v>1.0407213428321807E-3</v>
      </c>
      <c r="P26" s="15">
        <f>'2020'!P26-'2008'!P26</f>
        <v>-4.4872326652631439E-3</v>
      </c>
      <c r="Q26" s="14">
        <f>'2020'!Q26-'2008'!Q26</f>
        <v>-3.2280975230885092E-3</v>
      </c>
      <c r="R26" s="14">
        <f>'2020'!R26-'2008'!R26</f>
        <v>-1.2591351421746416E-3</v>
      </c>
      <c r="S26" s="16">
        <f>'2020'!S26-'2008'!S26</f>
        <v>-5.979527891840572E-3</v>
      </c>
      <c r="T26" s="10">
        <f>'2020'!T26-'2008'!T26</f>
        <v>-4.2772882506650345E-3</v>
      </c>
      <c r="U26" s="10">
        <f>'2020'!U26-'2008'!U26</f>
        <v>-1.7022396411755375E-3</v>
      </c>
      <c r="V26" s="7">
        <f>'2020'!V26-'2008'!V26</f>
        <v>-1.0635950789601889E-2</v>
      </c>
      <c r="W26" s="12">
        <f>'2020'!W26-'2008'!W26</f>
        <v>-9.3415536426134232E-4</v>
      </c>
      <c r="X26" s="12">
        <f>'2020'!X26-'2008'!X26</f>
        <v>-4.1088792626667314E-3</v>
      </c>
      <c r="Y26" s="12">
        <f>'2020'!Y26-'2008'!Y26</f>
        <v>-9.4479292121334851E-4</v>
      </c>
      <c r="Z26" s="12">
        <f>'2020'!Z26-'2008'!Z26</f>
        <v>-4.648123241460491E-3</v>
      </c>
    </row>
    <row r="27" spans="1:26" x14ac:dyDescent="0.3">
      <c r="A27">
        <v>12540</v>
      </c>
      <c r="B27" t="s">
        <v>40</v>
      </c>
      <c r="C27">
        <v>35.346629</v>
      </c>
      <c r="D27">
        <v>-118.729506</v>
      </c>
      <c r="E27">
        <f>'2020'!E27</f>
        <v>266800</v>
      </c>
      <c r="F27" s="1">
        <f>'2020'!F27-'2008'!F27</f>
        <v>3.4507958938137739E-2</v>
      </c>
      <c r="G27" s="2">
        <f>'2020'!G27-'2008'!G27</f>
        <v>1.9755996438456325E-2</v>
      </c>
      <c r="H27" s="8">
        <f>'2020'!H27-'2008'!H27</f>
        <v>5.5643228512421566E-3</v>
      </c>
      <c r="I27" s="9">
        <f>'2020'!I27-'2008'!I27</f>
        <v>3.4010821869175055E-3</v>
      </c>
      <c r="J27" s="9">
        <f>'2020'!J27-'2008'!J27</f>
        <v>7.0363948462012355E-3</v>
      </c>
      <c r="K27" s="9">
        <f>'2020'!K27-'2008'!K27</f>
        <v>3.7541965540954479E-3</v>
      </c>
      <c r="L27" s="5">
        <f>'2020'!L27-'2008'!L27</f>
        <v>8.1148405403672491E-3</v>
      </c>
      <c r="M27" s="11">
        <f>'2020'!M27-'2008'!M27</f>
        <v>6.2268392759565958E-3</v>
      </c>
      <c r="N27" s="11">
        <f>'2020'!N27-'2008'!N27</f>
        <v>1.4922663953125439E-3</v>
      </c>
      <c r="O27" s="11">
        <f>'2020'!O27-'2008'!O27</f>
        <v>3.9573486909809906E-4</v>
      </c>
      <c r="P27" s="15">
        <f>'2020'!P27-'2008'!P27</f>
        <v>-3.7747370177036166E-3</v>
      </c>
      <c r="Q27" s="14">
        <f>'2020'!Q27-'2008'!Q27</f>
        <v>-3.5793703001602076E-3</v>
      </c>
      <c r="R27" s="14">
        <f>'2020'!R27-'2008'!R27</f>
        <v>-1.9536671754340554E-4</v>
      </c>
      <c r="S27" s="16">
        <f>'2020'!S27-'2008'!S27</f>
        <v>7.8461520072679453E-3</v>
      </c>
      <c r="T27" s="10">
        <f>'2020'!T27-'2008'!T27</f>
        <v>1.5115333273742412E-3</v>
      </c>
      <c r="U27" s="10">
        <f>'2020'!U27-'2008'!U27</f>
        <v>6.334618679893704E-3</v>
      </c>
      <c r="V27" s="7">
        <f>'2020'!V27-'2008'!V27</f>
        <v>2.5657069697498092E-3</v>
      </c>
      <c r="W27" s="12">
        <f>'2020'!W27-'2008'!W27</f>
        <v>-2.6012784112132079E-4</v>
      </c>
      <c r="X27" s="12">
        <f>'2020'!X27-'2008'!X27</f>
        <v>2.4685184207905858E-3</v>
      </c>
      <c r="Y27" s="12">
        <f>'2020'!Y27-'2008'!Y27</f>
        <v>9.6541411925979773E-4</v>
      </c>
      <c r="Z27" s="12">
        <f>'2020'!Z27-'2008'!Z27</f>
        <v>-6.0809772917924318E-4</v>
      </c>
    </row>
    <row r="28" spans="1:26" x14ac:dyDescent="0.3">
      <c r="A28">
        <v>17020</v>
      </c>
      <c r="B28" t="s">
        <v>41</v>
      </c>
      <c r="C28">
        <v>39.665959000000001</v>
      </c>
      <c r="D28">
        <v>-121.601919</v>
      </c>
      <c r="E28">
        <f>'2020'!E28</f>
        <v>59320</v>
      </c>
      <c r="F28" s="1">
        <f>'2020'!F28-'2008'!F28</f>
        <v>2.9914459630561774E-2</v>
      </c>
      <c r="G28" s="2">
        <f>'2020'!G28-'2008'!G28</f>
        <v>2.7665317389608701E-2</v>
      </c>
      <c r="H28" s="8">
        <f>'2020'!H28-'2008'!H28</f>
        <v>6.4713890816816486E-3</v>
      </c>
      <c r="I28" s="9">
        <f>'2020'!I28-'2008'!I28</f>
        <v>3.7250885284702308E-3</v>
      </c>
      <c r="J28" s="9">
        <f>'2020'!J28-'2008'!J28</f>
        <v>1.016948137191663E-2</v>
      </c>
      <c r="K28" s="9">
        <f>'2020'!K28-'2008'!K28</f>
        <v>7.2993584075401845E-3</v>
      </c>
      <c r="L28" s="5">
        <f>'2020'!L28-'2008'!L28</f>
        <v>9.1283328241492101E-3</v>
      </c>
      <c r="M28" s="11">
        <f>'2020'!M28-'2008'!M28</f>
        <v>5.3767685823764289E-3</v>
      </c>
      <c r="N28" s="11">
        <f>'2020'!N28-'2008'!N28</f>
        <v>2.3807901948992728E-3</v>
      </c>
      <c r="O28" s="11">
        <f>'2020'!O28-'2008'!O28</f>
        <v>1.3707740468735137E-3</v>
      </c>
      <c r="P28" s="15">
        <f>'2020'!P28-'2008'!P28</f>
        <v>-9.8370396836417739E-3</v>
      </c>
      <c r="Q28" s="14">
        <f>'2020'!Q28-'2008'!Q28</f>
        <v>-7.8857889950954274E-3</v>
      </c>
      <c r="R28" s="14">
        <f>'2020'!R28-'2008'!R28</f>
        <v>-1.9512506885463604E-3</v>
      </c>
      <c r="S28" s="16">
        <f>'2020'!S28-'2008'!S28</f>
        <v>1.7510780674438592E-3</v>
      </c>
      <c r="T28" s="10">
        <f>'2020'!T28-'2008'!T28</f>
        <v>2.2345157172193389E-3</v>
      </c>
      <c r="U28" s="10">
        <f>'2020'!U28-'2008'!U28</f>
        <v>-4.8343764977547971E-4</v>
      </c>
      <c r="V28" s="7">
        <f>'2020'!V28-'2008'!V28</f>
        <v>1.2067710330018327E-3</v>
      </c>
      <c r="W28" s="12">
        <f>'2020'!W28-'2008'!W28</f>
        <v>9.1113853915186088E-4</v>
      </c>
      <c r="X28" s="12">
        <f>'2020'!X28-'2008'!X28</f>
        <v>-7.6067428275559262E-4</v>
      </c>
      <c r="Y28" s="12">
        <f>'2020'!Y28-'2008'!Y28</f>
        <v>1.233770824367101E-3</v>
      </c>
      <c r="Z28" s="12">
        <f>'2020'!Z28-'2008'!Z28</f>
        <v>-1.7746404776152955E-4</v>
      </c>
    </row>
    <row r="29" spans="1:26" x14ac:dyDescent="0.3">
      <c r="A29">
        <v>20940</v>
      </c>
      <c r="B29" t="s">
        <v>42</v>
      </c>
      <c r="C29">
        <v>33.040813999999997</v>
      </c>
      <c r="D29">
        <v>-115.3554</v>
      </c>
      <c r="E29">
        <f>'2020'!E29</f>
        <v>46090</v>
      </c>
      <c r="F29" s="1">
        <f>'2020'!F29-'2008'!F29</f>
        <v>2.0900636018515772E-2</v>
      </c>
      <c r="G29" s="2">
        <f>'2020'!G29-'2008'!G29</f>
        <v>3.1167404790146583E-2</v>
      </c>
      <c r="H29" s="8">
        <f>'2020'!H29-'2008'!H29</f>
        <v>8.7821729465771409E-3</v>
      </c>
      <c r="I29" s="9">
        <f>'2020'!I29-'2008'!I29</f>
        <v>3.6121100909543829E-3</v>
      </c>
      <c r="J29" s="9">
        <f>'2020'!J29-'2008'!J29</f>
        <v>1.5021125212590247E-2</v>
      </c>
      <c r="K29" s="9">
        <f>'2020'!K29-'2008'!K29</f>
        <v>3.7519965400248136E-3</v>
      </c>
      <c r="L29" s="5">
        <f>'2020'!L29-'2008'!L29</f>
        <v>1.0005349391564111E-2</v>
      </c>
      <c r="M29" s="11">
        <f>'2020'!M29-'2008'!M29</f>
        <v>9.5660140556703341E-3</v>
      </c>
      <c r="N29" s="11">
        <f>'2020'!N29-'2008'!N29</f>
        <v>1.2978637580177994E-3</v>
      </c>
      <c r="O29" s="11">
        <f>'2020'!O29-'2008'!O29</f>
        <v>-8.5852842212402053E-4</v>
      </c>
      <c r="P29" s="15">
        <f>'2020'!P29-'2008'!P29</f>
        <v>-3.6411624084313476E-3</v>
      </c>
      <c r="Q29" s="14">
        <f>'2020'!Q29-'2008'!Q29</f>
        <v>-2.7455870238679153E-3</v>
      </c>
      <c r="R29" s="14">
        <f>'2020'!R29-'2008'!R29</f>
        <v>-8.955753845634358E-4</v>
      </c>
      <c r="S29" s="16">
        <f>'2020'!S29-'2008'!S29</f>
        <v>2.2586394049315811E-3</v>
      </c>
      <c r="T29" s="10">
        <f>'2020'!T29-'2008'!T29</f>
        <v>7.7869698331235054E-4</v>
      </c>
      <c r="U29" s="10">
        <f>'2020'!U29-'2008'!U29</f>
        <v>1.4799424216192306E-3</v>
      </c>
      <c r="V29" s="7">
        <f>'2020'!V29-'2008'!V29</f>
        <v>-1.8889595159695155E-2</v>
      </c>
      <c r="W29" s="12">
        <f>'2020'!W29-'2008'!W29</f>
        <v>-2.2489415103423786E-3</v>
      </c>
      <c r="X29" s="12">
        <f>'2020'!X29-'2008'!X29</f>
        <v>-1.0535227223939583E-2</v>
      </c>
      <c r="Y29" s="12">
        <f>'2020'!Y29-'2008'!Y29</f>
        <v>-4.9995149714289824E-4</v>
      </c>
      <c r="Z29" s="12">
        <f>'2020'!Z29-'2008'!Z29</f>
        <v>-5.6054749282702827E-3</v>
      </c>
    </row>
    <row r="30" spans="1:26" x14ac:dyDescent="0.3">
      <c r="A30">
        <v>23420</v>
      </c>
      <c r="B30" t="s">
        <v>43</v>
      </c>
      <c r="C30">
        <v>36.761006000000002</v>
      </c>
      <c r="D30">
        <v>-119.655019</v>
      </c>
      <c r="E30">
        <f>'2020'!E30</f>
        <v>328060</v>
      </c>
      <c r="F30" s="1">
        <f>'2020'!F30-'2008'!F30</f>
        <v>4.2877279620364195E-2</v>
      </c>
      <c r="G30" s="2">
        <f>'2020'!G30-'2008'!G30</f>
        <v>2.7991090723930204E-2</v>
      </c>
      <c r="H30" s="8">
        <f>'2020'!H30-'2008'!H30</f>
        <v>7.7186718636942861E-3</v>
      </c>
      <c r="I30" s="9">
        <f>'2020'!I30-'2008'!I30</f>
        <v>3.7667469101569373E-3</v>
      </c>
      <c r="J30" s="9">
        <f>'2020'!J30-'2008'!J30</f>
        <v>1.2524983972704837E-2</v>
      </c>
      <c r="K30" s="9">
        <f>'2020'!K30-'2008'!K30</f>
        <v>3.9806879773741539E-3</v>
      </c>
      <c r="L30" s="5">
        <f>'2020'!L30-'2008'!L30</f>
        <v>7.0607468269688473E-3</v>
      </c>
      <c r="M30" s="11">
        <f>'2020'!M30-'2008'!M30</f>
        <v>7.3788235769893726E-3</v>
      </c>
      <c r="N30" s="11">
        <f>'2020'!N30-'2008'!N30</f>
        <v>6.6106330868763094E-4</v>
      </c>
      <c r="O30" s="11">
        <f>'2020'!O30-'2008'!O30</f>
        <v>-9.7914005870815453E-4</v>
      </c>
      <c r="P30" s="15">
        <f>'2020'!P30-'2008'!P30</f>
        <v>-5.7519971988768542E-3</v>
      </c>
      <c r="Q30" s="14">
        <f>'2020'!Q30-'2008'!Q30</f>
        <v>-4.6691146999031999E-3</v>
      </c>
      <c r="R30" s="14">
        <f>'2020'!R30-'2008'!R30</f>
        <v>-1.0828824989736544E-3</v>
      </c>
      <c r="S30" s="16">
        <f>'2020'!S30-'2008'!S30</f>
        <v>1.0520078842318009E-2</v>
      </c>
      <c r="T30" s="10">
        <f>'2020'!T30-'2008'!T30</f>
        <v>4.1495684277988096E-3</v>
      </c>
      <c r="U30" s="10">
        <f>'2020'!U30-'2008'!U30</f>
        <v>6.3705104145191996E-3</v>
      </c>
      <c r="V30" s="7">
        <f>'2020'!V30-'2008'!V30</f>
        <v>3.0573604260240167E-3</v>
      </c>
      <c r="W30" s="12">
        <f>'2020'!W30-'2008'!W30</f>
        <v>2.1324892558604105E-4</v>
      </c>
      <c r="X30" s="12">
        <f>'2020'!X30-'2008'!X30</f>
        <v>3.0157021250871927E-3</v>
      </c>
      <c r="Y30" s="12">
        <f>'2020'!Y30-'2008'!Y30</f>
        <v>5.359172576041224E-4</v>
      </c>
      <c r="Z30" s="12">
        <f>'2020'!Z30-'2008'!Z30</f>
        <v>-7.0750788225334288E-4</v>
      </c>
    </row>
    <row r="31" spans="1:26" x14ac:dyDescent="0.3">
      <c r="A31">
        <v>25260</v>
      </c>
      <c r="B31" t="s">
        <v>44</v>
      </c>
      <c r="C31">
        <v>36.072477999999997</v>
      </c>
      <c r="D31">
        <v>-119.81553</v>
      </c>
      <c r="E31">
        <f>'2020'!E31</f>
        <v>26800</v>
      </c>
      <c r="F31" s="1">
        <f>'2020'!F31-'2008'!F31</f>
        <v>3.5464302024863281E-2</v>
      </c>
      <c r="G31" s="2">
        <f>'2020'!G31-'2008'!G31</f>
        <v>2.6214872308013448E-2</v>
      </c>
      <c r="H31" s="8">
        <f>'2020'!H31-'2008'!H31</f>
        <v>7.7209825924501319E-3</v>
      </c>
      <c r="I31" s="9">
        <f>'2020'!I31-'2008'!I31</f>
        <v>4.0222182011008575E-3</v>
      </c>
      <c r="J31" s="9">
        <f>'2020'!J31-'2008'!J31</f>
        <v>1.1317087475340812E-2</v>
      </c>
      <c r="K31" s="9">
        <f>'2020'!K31-'2008'!K31</f>
        <v>3.154584039121635E-3</v>
      </c>
      <c r="L31" s="5">
        <f>'2020'!L31-'2008'!L31</f>
        <v>9.1693208219827266E-3</v>
      </c>
      <c r="M31" s="11">
        <f>'2020'!M31-'2008'!M31</f>
        <v>1.0056154846181616E-2</v>
      </c>
      <c r="N31" s="11">
        <f>'2020'!N31-'2008'!N31</f>
        <v>2.4385111670146772E-4</v>
      </c>
      <c r="O31" s="11">
        <f>'2020'!O31-'2008'!O31</f>
        <v>-1.1306851409003619E-3</v>
      </c>
      <c r="P31" s="15">
        <f>'2020'!P31-'2008'!P31</f>
        <v>-1.3098354679439456E-2</v>
      </c>
      <c r="Q31" s="14">
        <f>'2020'!Q31-'2008'!Q31</f>
        <v>-9.4321198033650647E-3</v>
      </c>
      <c r="R31" s="14">
        <f>'2020'!R31-'2008'!R31</f>
        <v>-3.6662348760743979E-3</v>
      </c>
      <c r="S31" s="16">
        <f>'2020'!S31-'2008'!S31</f>
        <v>5.894123226052983E-3</v>
      </c>
      <c r="T31" s="10">
        <f>'2020'!T31-'2008'!T31</f>
        <v>6.6243354653473807E-5</v>
      </c>
      <c r="U31" s="10">
        <f>'2020'!U31-'2008'!U31</f>
        <v>5.8278798713995161E-3</v>
      </c>
      <c r="V31" s="7">
        <f>'2020'!V31-'2008'!V31</f>
        <v>7.2843403482536206E-3</v>
      </c>
      <c r="W31" s="12">
        <f>'2020'!W31-'2008'!W31</f>
        <v>-2.0161408094146425E-3</v>
      </c>
      <c r="X31" s="12">
        <f>'2020'!X31-'2008'!X31</f>
        <v>9.3248503415632872E-3</v>
      </c>
      <c r="Y31" s="12">
        <f>'2020'!Y31-'2008'!Y31</f>
        <v>-2.3053028358824279E-6</v>
      </c>
      <c r="Z31" s="12">
        <f>'2020'!Z31-'2008'!Z31</f>
        <v>-2.2063881059155438E-5</v>
      </c>
    </row>
    <row r="32" spans="1:26" x14ac:dyDescent="0.3">
      <c r="A32">
        <v>31080</v>
      </c>
      <c r="B32" t="s">
        <v>45</v>
      </c>
      <c r="C32">
        <v>34.108705</v>
      </c>
      <c r="D32">
        <v>-118.182745</v>
      </c>
      <c r="E32">
        <f>'2020'!E32</f>
        <v>5243840</v>
      </c>
      <c r="F32" s="1">
        <f>'2020'!F32-'2008'!F32</f>
        <v>3.9727934202447135E-2</v>
      </c>
      <c r="G32" s="2">
        <f>'2020'!G32-'2008'!G32</f>
        <v>2.7508914588246655E-2</v>
      </c>
      <c r="H32" s="8">
        <f>'2020'!H32-'2008'!H32</f>
        <v>7.114791170435647E-3</v>
      </c>
      <c r="I32" s="9">
        <f>'2020'!I32-'2008'!I32</f>
        <v>3.918562699517545E-3</v>
      </c>
      <c r="J32" s="9">
        <f>'2020'!J32-'2008'!J32</f>
        <v>1.0700556112345321E-2</v>
      </c>
      <c r="K32" s="9">
        <f>'2020'!K32-'2008'!K32</f>
        <v>5.7750046059481426E-3</v>
      </c>
      <c r="L32" s="5">
        <f>'2020'!L32-'2008'!L32</f>
        <v>1.052540098428878E-2</v>
      </c>
      <c r="M32" s="11">
        <f>'2020'!M32-'2008'!M32</f>
        <v>6.9801828608757263E-3</v>
      </c>
      <c r="N32" s="11">
        <f>'2020'!N32-'2008'!N32</f>
        <v>2.1615098666036316E-3</v>
      </c>
      <c r="O32" s="11">
        <f>'2020'!O32-'2008'!O32</f>
        <v>1.3837082568094253E-3</v>
      </c>
      <c r="P32" s="15">
        <f>'2020'!P32-'2008'!P32</f>
        <v>-4.070785402029431E-3</v>
      </c>
      <c r="Q32" s="14">
        <f>'2020'!Q32-'2008'!Q32</f>
        <v>-4.2295087831386372E-3</v>
      </c>
      <c r="R32" s="14">
        <f>'2020'!R32-'2008'!R32</f>
        <v>1.5872338110922007E-4</v>
      </c>
      <c r="S32" s="16">
        <f>'2020'!S32-'2008'!S32</f>
        <v>4.8522357417847967E-3</v>
      </c>
      <c r="T32" s="10">
        <f>'2020'!T32-'2008'!T32</f>
        <v>1.625780127771391E-3</v>
      </c>
      <c r="U32" s="10">
        <f>'2020'!U32-'2008'!U32</f>
        <v>3.2264556140133988E-3</v>
      </c>
      <c r="V32" s="7">
        <f>'2020'!V32-'2008'!V32</f>
        <v>9.1216829015633438E-4</v>
      </c>
      <c r="W32" s="12">
        <f>'2020'!W32-'2008'!W32</f>
        <v>-4.2096428153379391E-4</v>
      </c>
      <c r="X32" s="12">
        <f>'2020'!X32-'2008'!X32</f>
        <v>3.8797201111172991E-4</v>
      </c>
      <c r="Y32" s="12">
        <f>'2020'!Y32-'2008'!Y32</f>
        <v>9.0079166673855474E-4</v>
      </c>
      <c r="Z32" s="12">
        <f>'2020'!Z32-'2008'!Z32</f>
        <v>4.4368893839859258E-5</v>
      </c>
    </row>
    <row r="33" spans="1:26" x14ac:dyDescent="0.3">
      <c r="A33">
        <v>31460</v>
      </c>
      <c r="B33" t="s">
        <v>46</v>
      </c>
      <c r="C33">
        <v>37.209820999999998</v>
      </c>
      <c r="D33">
        <v>-119.749802</v>
      </c>
      <c r="E33">
        <f>'2020'!E33</f>
        <v>30350</v>
      </c>
      <c r="F33" s="1">
        <f>'2020'!F33-'2008'!F33</f>
        <v>3.012236923163808E-2</v>
      </c>
      <c r="G33" s="2">
        <f>'2020'!G33-'2008'!G33</f>
        <v>1.1890619031380806E-2</v>
      </c>
      <c r="H33" s="8">
        <f>'2020'!H33-'2008'!H33</f>
        <v>4.6820435300503754E-3</v>
      </c>
      <c r="I33" s="9">
        <f>'2020'!I33-'2008'!I33</f>
        <v>3.0921892373991337E-3</v>
      </c>
      <c r="J33" s="9">
        <f>'2020'!J33-'2008'!J33</f>
        <v>1.9477194782762039E-3</v>
      </c>
      <c r="K33" s="9">
        <f>'2020'!K33-'2008'!K33</f>
        <v>2.1686667856550858E-3</v>
      </c>
      <c r="L33" s="5">
        <f>'2020'!L33-'2008'!L33</f>
        <v>2.3775771827817954E-3</v>
      </c>
      <c r="M33" s="11">
        <f>'2020'!M33-'2008'!M33</f>
        <v>3.3325432636741731E-3</v>
      </c>
      <c r="N33" s="11">
        <f>'2020'!N33-'2008'!N33</f>
        <v>-5.1743722696099073E-5</v>
      </c>
      <c r="O33" s="11">
        <f>'2020'!O33-'2008'!O33</f>
        <v>-9.0322235819627512E-4</v>
      </c>
      <c r="P33" s="15">
        <f>'2020'!P33-'2008'!P33</f>
        <v>-1.4558605020606914E-2</v>
      </c>
      <c r="Q33" s="14">
        <f>'2020'!Q33-'2008'!Q33</f>
        <v>-9.3440263855060698E-3</v>
      </c>
      <c r="R33" s="14">
        <f>'2020'!R33-'2008'!R33</f>
        <v>-5.2145786351008444E-3</v>
      </c>
      <c r="S33" s="16">
        <f>'2020'!S33-'2008'!S33</f>
        <v>1.3397445709135591E-2</v>
      </c>
      <c r="T33" s="10">
        <f>'2020'!T33-'2008'!T33</f>
        <v>3.8567890647972433E-3</v>
      </c>
      <c r="U33" s="10">
        <f>'2020'!U33-'2008'!U33</f>
        <v>9.5406566443383481E-3</v>
      </c>
      <c r="V33" s="7">
        <f>'2020'!V33-'2008'!V33</f>
        <v>1.7015332328946753E-2</v>
      </c>
      <c r="W33" s="12">
        <f>'2020'!W33-'2008'!W33</f>
        <v>2.2134566069531396E-3</v>
      </c>
      <c r="X33" s="12">
        <f>'2020'!X33-'2008'!X33</f>
        <v>1.1599410952702352E-2</v>
      </c>
      <c r="Y33" s="12">
        <f>'2020'!Y33-'2008'!Y33</f>
        <v>1.6168075253574499E-3</v>
      </c>
      <c r="Z33" s="12">
        <f>'2020'!Z33-'2008'!Z33</f>
        <v>1.5856572439338357E-3</v>
      </c>
    </row>
    <row r="34" spans="1:26" x14ac:dyDescent="0.3">
      <c r="A34">
        <v>32900</v>
      </c>
      <c r="B34" t="s">
        <v>47</v>
      </c>
      <c r="C34">
        <v>37.194806</v>
      </c>
      <c r="D34">
        <v>-120.722802</v>
      </c>
      <c r="E34">
        <f>'2020'!E34</f>
        <v>53160</v>
      </c>
      <c r="F34" s="1">
        <f>'2020'!F34-'2008'!F34</f>
        <v>2.2562989957326751E-2</v>
      </c>
      <c r="G34" s="2">
        <f>'2020'!G34-'2008'!G34</f>
        <v>2.1655198364663897E-2</v>
      </c>
      <c r="H34" s="8">
        <f>'2020'!H34-'2008'!H34</f>
        <v>5.3375599423137812E-3</v>
      </c>
      <c r="I34" s="9">
        <f>'2020'!I34-'2008'!I34</f>
        <v>4.0567449419790704E-3</v>
      </c>
      <c r="J34" s="9">
        <f>'2020'!J34-'2008'!J34</f>
        <v>8.8664118705852821E-3</v>
      </c>
      <c r="K34" s="9">
        <f>'2020'!K34-'2008'!K34</f>
        <v>3.3944816097857822E-3</v>
      </c>
      <c r="L34" s="5">
        <f>'2020'!L34-'2008'!L34</f>
        <v>-3.1142609389282205E-3</v>
      </c>
      <c r="M34" s="11">
        <f>'2020'!M34-'2008'!M34</f>
        <v>-3.0761449531606366E-4</v>
      </c>
      <c r="N34" s="11">
        <f>'2020'!N34-'2008'!N34</f>
        <v>6.7687426078214159E-4</v>
      </c>
      <c r="O34" s="11">
        <f>'2020'!O34-'2008'!O34</f>
        <v>-3.483520704394295E-3</v>
      </c>
      <c r="P34" s="15">
        <f>'2020'!P34-'2008'!P34</f>
        <v>-1.2655335057458333E-2</v>
      </c>
      <c r="Q34" s="14">
        <f>'2020'!Q34-'2008'!Q34</f>
        <v>-8.578806003312886E-3</v>
      </c>
      <c r="R34" s="14">
        <f>'2020'!R34-'2008'!R34</f>
        <v>-4.0765290541454509E-3</v>
      </c>
      <c r="S34" s="16">
        <f>'2020'!S34-'2008'!S34</f>
        <v>9.7496028454190364E-3</v>
      </c>
      <c r="T34" s="10">
        <f>'2020'!T34-'2008'!T34</f>
        <v>1.9039201200542893E-3</v>
      </c>
      <c r="U34" s="10">
        <f>'2020'!U34-'2008'!U34</f>
        <v>7.845682725364754E-3</v>
      </c>
      <c r="V34" s="7">
        <f>'2020'!V34-'2008'!V34</f>
        <v>6.9277847436304829E-3</v>
      </c>
      <c r="W34" s="12">
        <f>'2020'!W34-'2008'!W34</f>
        <v>1.4165090903451617E-4</v>
      </c>
      <c r="X34" s="12">
        <f>'2020'!X34-'2008'!X34</f>
        <v>3.6140969479089707E-3</v>
      </c>
      <c r="Y34" s="12">
        <f>'2020'!Y34-'2008'!Y34</f>
        <v>2.0987271231169176E-3</v>
      </c>
      <c r="Z34" s="12">
        <f>'2020'!Z34-'2008'!Z34</f>
        <v>1.0733097635700732E-3</v>
      </c>
    </row>
    <row r="35" spans="1:26" x14ac:dyDescent="0.3">
      <c r="A35">
        <v>33700</v>
      </c>
      <c r="B35" t="s">
        <v>48</v>
      </c>
      <c r="C35">
        <v>37.562316000000003</v>
      </c>
      <c r="D35">
        <v>-121.002831</v>
      </c>
      <c r="E35">
        <f>'2020'!E35</f>
        <v>152310</v>
      </c>
      <c r="F35" s="1">
        <f>'2020'!F35-'2008'!F35</f>
        <v>3.2300489533385823E-2</v>
      </c>
      <c r="G35" s="2">
        <f>'2020'!G35-'2008'!G35</f>
        <v>2.1226920786985015E-2</v>
      </c>
      <c r="H35" s="8">
        <f>'2020'!H35-'2008'!H35</f>
        <v>5.3297588234746812E-3</v>
      </c>
      <c r="I35" s="9">
        <f>'2020'!I35-'2008'!I35</f>
        <v>4.032170188051248E-3</v>
      </c>
      <c r="J35" s="9">
        <f>'2020'!J35-'2008'!J35</f>
        <v>8.650245991976821E-3</v>
      </c>
      <c r="K35" s="9">
        <f>'2020'!K35-'2008'!K35</f>
        <v>3.2147457834822667E-3</v>
      </c>
      <c r="L35" s="5">
        <f>'2020'!L35-'2008'!L35</f>
        <v>3.6019681764292155E-3</v>
      </c>
      <c r="M35" s="11">
        <f>'2020'!M35-'2008'!M35</f>
        <v>4.6139834012972614E-3</v>
      </c>
      <c r="N35" s="11">
        <f>'2020'!N35-'2008'!N35</f>
        <v>3.4711810366399448E-4</v>
      </c>
      <c r="O35" s="11">
        <f>'2020'!O35-'2008'!O35</f>
        <v>-1.3591333285320317E-3</v>
      </c>
      <c r="P35" s="15">
        <f>'2020'!P35-'2008'!P35</f>
        <v>-7.7709955212870024E-3</v>
      </c>
      <c r="Q35" s="14">
        <f>'2020'!Q35-'2008'!Q35</f>
        <v>-5.3165943025608037E-3</v>
      </c>
      <c r="R35" s="14">
        <f>'2020'!R35-'2008'!R35</f>
        <v>-2.4544012187261953E-3</v>
      </c>
      <c r="S35" s="16">
        <f>'2020'!S35-'2008'!S35</f>
        <v>3.3464019399294526E-3</v>
      </c>
      <c r="T35" s="10">
        <f>'2020'!T35-'2008'!T35</f>
        <v>1.1990429686507265E-3</v>
      </c>
      <c r="U35" s="10">
        <f>'2020'!U35-'2008'!U35</f>
        <v>2.147358971278733E-3</v>
      </c>
      <c r="V35" s="7">
        <f>'2020'!V35-'2008'!V35</f>
        <v>1.1896194151329115E-2</v>
      </c>
      <c r="W35" s="12">
        <f>'2020'!W35-'2008'!W35</f>
        <v>1.2653997728817729E-3</v>
      </c>
      <c r="X35" s="12">
        <f>'2020'!X35-'2008'!X35</f>
        <v>5.8615792526843305E-3</v>
      </c>
      <c r="Y35" s="12">
        <f>'2020'!Y35-'2008'!Y35</f>
        <v>2.7515189165359666E-3</v>
      </c>
      <c r="Z35" s="12">
        <f>'2020'!Z35-'2008'!Z35</f>
        <v>2.0176962092270483E-3</v>
      </c>
    </row>
    <row r="36" spans="1:26" x14ac:dyDescent="0.3">
      <c r="A36">
        <v>34900</v>
      </c>
      <c r="B36" t="s">
        <v>49</v>
      </c>
      <c r="C36">
        <v>38.507100000000001</v>
      </c>
      <c r="D36">
        <v>-122.32590399999999</v>
      </c>
      <c r="E36">
        <f>'2020'!E36</f>
        <v>57710</v>
      </c>
      <c r="F36" s="1">
        <f>'2020'!F36-'2008'!F36</f>
        <v>2.0263643952954102E-2</v>
      </c>
      <c r="G36" s="2">
        <f>'2020'!G36-'2008'!G36</f>
        <v>2.9424721280934166E-2</v>
      </c>
      <c r="H36" s="8">
        <f>'2020'!H36-'2008'!H36</f>
        <v>1.1649923018265985E-2</v>
      </c>
      <c r="I36" s="9">
        <f>'2020'!I36-'2008'!I36</f>
        <v>2.8334312786924103E-3</v>
      </c>
      <c r="J36" s="9">
        <f>'2020'!J36-'2008'!J36</f>
        <v>9.9399109431585059E-3</v>
      </c>
      <c r="K36" s="9">
        <f>'2020'!K36-'2008'!K36</f>
        <v>5.0014560408172468E-3</v>
      </c>
      <c r="L36" s="5">
        <f>'2020'!L36-'2008'!L36</f>
        <v>5.4399871221966767E-3</v>
      </c>
      <c r="M36" s="11">
        <f>'2020'!M36-'2008'!M36</f>
        <v>3.9567599235855525E-3</v>
      </c>
      <c r="N36" s="11">
        <f>'2020'!N36-'2008'!N36</f>
        <v>1.0417056492052681E-3</v>
      </c>
      <c r="O36" s="11">
        <f>'2020'!O36-'2008'!O36</f>
        <v>4.415215494058683E-4</v>
      </c>
      <c r="P36" s="15">
        <f>'2020'!P36-'2008'!P36</f>
        <v>-1.3144655408785011E-2</v>
      </c>
      <c r="Q36" s="14">
        <f>'2020'!Q36-'2008'!Q36</f>
        <v>-1.0279400721994202E-2</v>
      </c>
      <c r="R36" s="14">
        <f>'2020'!R36-'2008'!R36</f>
        <v>-2.8652546867908024E-3</v>
      </c>
      <c r="S36" s="16">
        <f>'2020'!S36-'2008'!S36</f>
        <v>3.3773068298057485E-3</v>
      </c>
      <c r="T36" s="10">
        <f>'2020'!T36-'2008'!T36</f>
        <v>1.4466664995203063E-3</v>
      </c>
      <c r="U36" s="10">
        <f>'2020'!U36-'2008'!U36</f>
        <v>1.9306403302854422E-3</v>
      </c>
      <c r="V36" s="7">
        <f>'2020'!V36-'2008'!V36</f>
        <v>-4.8337158711974776E-3</v>
      </c>
      <c r="W36" s="12">
        <f>'2020'!W36-'2008'!W36</f>
        <v>-5.3403447220021216E-4</v>
      </c>
      <c r="X36" s="12">
        <f>'2020'!X36-'2008'!X36</f>
        <v>-1.8370649789576574E-3</v>
      </c>
      <c r="Y36" s="12">
        <f>'2020'!Y36-'2008'!Y36</f>
        <v>-3.7881931802458135E-4</v>
      </c>
      <c r="Z36" s="12">
        <f>'2020'!Z36-'2008'!Z36</f>
        <v>-2.0837971020150198E-3</v>
      </c>
    </row>
    <row r="37" spans="1:26" x14ac:dyDescent="0.3">
      <c r="A37">
        <v>37100</v>
      </c>
      <c r="B37" t="s">
        <v>50</v>
      </c>
      <c r="C37">
        <v>34.358741000000002</v>
      </c>
      <c r="D37">
        <v>-119.133143</v>
      </c>
      <c r="E37">
        <f>'2020'!E37</f>
        <v>257180</v>
      </c>
      <c r="F37" s="1">
        <f>'2020'!F37-'2008'!F37</f>
        <v>3.1585138503399779E-2</v>
      </c>
      <c r="G37" s="2">
        <f>'2020'!G37-'2008'!G37</f>
        <v>2.4976681468995621E-2</v>
      </c>
      <c r="H37" s="8">
        <f>'2020'!H37-'2008'!H37</f>
        <v>6.7631675774015784E-3</v>
      </c>
      <c r="I37" s="9">
        <f>'2020'!I37-'2008'!I37</f>
        <v>3.9589185731470303E-3</v>
      </c>
      <c r="J37" s="9">
        <f>'2020'!J37-'2008'!J37</f>
        <v>9.8950837632777733E-3</v>
      </c>
      <c r="K37" s="9">
        <f>'2020'!K37-'2008'!K37</f>
        <v>4.3595115551692196E-3</v>
      </c>
      <c r="L37" s="5">
        <f>'2020'!L37-'2008'!L37</f>
        <v>5.834131313228838E-3</v>
      </c>
      <c r="M37" s="11">
        <f>'2020'!M37-'2008'!M37</f>
        <v>5.1117529914772517E-3</v>
      </c>
      <c r="N37" s="11">
        <f>'2020'!N37-'2008'!N37</f>
        <v>6.8673903003427239E-4</v>
      </c>
      <c r="O37" s="11">
        <f>'2020'!O37-'2008'!O37</f>
        <v>3.5639291717314003E-5</v>
      </c>
      <c r="P37" s="15">
        <f>'2020'!P37-'2008'!P37</f>
        <v>-6.8318327606877727E-3</v>
      </c>
      <c r="Q37" s="14">
        <f>'2020'!Q37-'2008'!Q37</f>
        <v>-4.7524723405679356E-3</v>
      </c>
      <c r="R37" s="14">
        <f>'2020'!R37-'2008'!R37</f>
        <v>-2.0793604201198371E-3</v>
      </c>
      <c r="S37" s="16">
        <f>'2020'!S37-'2008'!S37</f>
        <v>4.2041954585080865E-3</v>
      </c>
      <c r="T37" s="10">
        <f>'2020'!T37-'2008'!T37</f>
        <v>1.4865889443960861E-3</v>
      </c>
      <c r="U37" s="10">
        <f>'2020'!U37-'2008'!U37</f>
        <v>2.7176065141120004E-3</v>
      </c>
      <c r="V37" s="7">
        <f>'2020'!V37-'2008'!V37</f>
        <v>3.4019630233549786E-3</v>
      </c>
      <c r="W37" s="12">
        <f>'2020'!W37-'2008'!W37</f>
        <v>-2.1093527533673148E-4</v>
      </c>
      <c r="X37" s="12">
        <f>'2020'!X37-'2008'!X37</f>
        <v>1.2092117643355133E-3</v>
      </c>
      <c r="Y37" s="12">
        <f>'2020'!Y37-'2008'!Y37</f>
        <v>1.3267722485182099E-3</v>
      </c>
      <c r="Z37" s="12">
        <f>'2020'!Z37-'2008'!Z37</f>
        <v>1.0769142858379939E-3</v>
      </c>
    </row>
    <row r="38" spans="1:26" x14ac:dyDescent="0.3">
      <c r="A38">
        <v>39820</v>
      </c>
      <c r="B38" t="s">
        <v>51</v>
      </c>
      <c r="C38">
        <v>40.760514000000001</v>
      </c>
      <c r="D38">
        <v>-122.043556</v>
      </c>
      <c r="E38">
        <f>'2020'!E38</f>
        <v>51150</v>
      </c>
      <c r="F38" s="1">
        <f>'2020'!F38-'2008'!F38</f>
        <v>3.0487355133816008E-2</v>
      </c>
      <c r="G38" s="2">
        <f>'2020'!G38-'2008'!G38</f>
        <v>3.2154006492588344E-2</v>
      </c>
      <c r="H38" s="8">
        <f>'2020'!H38-'2008'!H38</f>
        <v>9.0309508342961975E-3</v>
      </c>
      <c r="I38" s="9">
        <f>'2020'!I38-'2008'!I38</f>
        <v>3.706269726152735E-3</v>
      </c>
      <c r="J38" s="9">
        <f>'2020'!J38-'2008'!J38</f>
        <v>1.3882546053752019E-2</v>
      </c>
      <c r="K38" s="9">
        <f>'2020'!K38-'2008'!K38</f>
        <v>5.5342398783873765E-3</v>
      </c>
      <c r="L38" s="5">
        <f>'2020'!L38-'2008'!L38</f>
        <v>7.096242146318571E-3</v>
      </c>
      <c r="M38" s="11">
        <f>'2020'!M38-'2008'!M38</f>
        <v>6.2936885675872745E-3</v>
      </c>
      <c r="N38" s="11">
        <f>'2020'!N38-'2008'!N38</f>
        <v>1.5840874830202415E-3</v>
      </c>
      <c r="O38" s="11">
        <f>'2020'!O38-'2008'!O38</f>
        <v>-7.8153390428892938E-4</v>
      </c>
      <c r="P38" s="15">
        <f>'2020'!P38-'2008'!P38</f>
        <v>-4.6568951172052397E-3</v>
      </c>
      <c r="Q38" s="14">
        <f>'2020'!Q38-'2008'!Q38</f>
        <v>-5.8375717416703499E-3</v>
      </c>
      <c r="R38" s="14">
        <f>'2020'!R38-'2008'!R38</f>
        <v>1.1806766244651171E-3</v>
      </c>
      <c r="S38" s="16">
        <f>'2020'!S38-'2008'!S38</f>
        <v>-9.5682336113817046E-6</v>
      </c>
      <c r="T38" s="10">
        <f>'2020'!T38-'2008'!T38</f>
        <v>3.3938688731468408E-4</v>
      </c>
      <c r="U38" s="10">
        <f>'2020'!U38-'2008'!U38</f>
        <v>-3.4895512092606579E-4</v>
      </c>
      <c r="V38" s="7">
        <f>'2020'!V38-'2008'!V38</f>
        <v>-4.0964301542742582E-3</v>
      </c>
      <c r="W38" s="12">
        <f>'2020'!W38-'2008'!W38</f>
        <v>-1.3730419627979058E-4</v>
      </c>
      <c r="X38" s="12">
        <f>'2020'!X38-'2008'!X38</f>
        <v>-4.5064424107359377E-3</v>
      </c>
      <c r="Y38" s="12">
        <f>'2020'!Y38-'2008'!Y38</f>
        <v>1.7214633687539851E-3</v>
      </c>
      <c r="Z38" s="12">
        <f>'2020'!Z38-'2008'!Z38</f>
        <v>-1.1741469160125168E-3</v>
      </c>
    </row>
    <row r="39" spans="1:26" x14ac:dyDescent="0.3">
      <c r="A39">
        <v>40140</v>
      </c>
      <c r="B39" t="s">
        <v>52</v>
      </c>
      <c r="C39">
        <v>34.537534000000001</v>
      </c>
      <c r="D39">
        <v>-116.130921</v>
      </c>
      <c r="E39">
        <f>'2020'!E39</f>
        <v>1354810</v>
      </c>
      <c r="F39" s="1">
        <f>'2020'!F39-'2008'!F39</f>
        <v>3.3899877345227036E-2</v>
      </c>
      <c r="G39" s="2">
        <f>'2020'!G39-'2008'!G39</f>
        <v>2.3349611506664231E-2</v>
      </c>
      <c r="H39" s="8">
        <f>'2020'!H39-'2008'!H39</f>
        <v>4.8492708875718243E-3</v>
      </c>
      <c r="I39" s="9">
        <f>'2020'!I39-'2008'!I39</f>
        <v>4.3683715430811992E-3</v>
      </c>
      <c r="J39" s="9">
        <f>'2020'!J39-'2008'!J39</f>
        <v>1.0196637399496195E-2</v>
      </c>
      <c r="K39" s="9">
        <f>'2020'!K39-'2008'!K39</f>
        <v>3.9353316765150283E-3</v>
      </c>
      <c r="L39" s="5">
        <f>'2020'!L39-'2008'!L39</f>
        <v>2.3231269021598833E-3</v>
      </c>
      <c r="M39" s="11">
        <f>'2020'!M39-'2008'!M39</f>
        <v>2.9004038453694231E-3</v>
      </c>
      <c r="N39" s="11">
        <f>'2020'!N39-'2008'!N39</f>
        <v>5.8268816502075362E-4</v>
      </c>
      <c r="O39" s="11">
        <f>'2020'!O39-'2008'!O39</f>
        <v>-1.1599651082302986E-3</v>
      </c>
      <c r="P39" s="15">
        <f>'2020'!P39-'2008'!P39</f>
        <v>-7.2939635505953893E-3</v>
      </c>
      <c r="Q39" s="14">
        <f>'2020'!Q39-'2008'!Q39</f>
        <v>-4.4942275259179307E-3</v>
      </c>
      <c r="R39" s="14">
        <f>'2020'!R39-'2008'!R39</f>
        <v>-2.7997360246774551E-3</v>
      </c>
      <c r="S39" s="16">
        <f>'2020'!S39-'2008'!S39</f>
        <v>8.484427802551861E-3</v>
      </c>
      <c r="T39" s="10">
        <f>'2020'!T39-'2008'!T39</f>
        <v>4.5235168642507595E-3</v>
      </c>
      <c r="U39" s="10">
        <f>'2020'!U39-'2008'!U39</f>
        <v>3.9609109383011085E-3</v>
      </c>
      <c r="V39" s="7">
        <f>'2020'!V39-'2008'!V39</f>
        <v>7.0366746844463951E-3</v>
      </c>
      <c r="W39" s="12">
        <f>'2020'!W39-'2008'!W39</f>
        <v>3.1286538875578696E-4</v>
      </c>
      <c r="X39" s="12">
        <f>'2020'!X39-'2008'!X39</f>
        <v>3.9784851515047154E-3</v>
      </c>
      <c r="Y39" s="12">
        <f>'2020'!Y39-'2008'!Y39</f>
        <v>1.9564284066961347E-3</v>
      </c>
      <c r="Z39" s="12">
        <f>'2020'!Z39-'2008'!Z39</f>
        <v>7.8889573748974415E-4</v>
      </c>
    </row>
    <row r="40" spans="1:26" x14ac:dyDescent="0.3">
      <c r="A40">
        <v>40900</v>
      </c>
      <c r="B40" t="s">
        <v>53</v>
      </c>
      <c r="C40">
        <v>38.789678000000002</v>
      </c>
      <c r="D40">
        <v>-121.00575000000001</v>
      </c>
      <c r="E40">
        <f>'2020'!E40</f>
        <v>871400</v>
      </c>
      <c r="F40" s="1">
        <f>'2020'!F40-'2008'!F40</f>
        <v>4.090470098914506E-2</v>
      </c>
      <c r="G40" s="2">
        <f>'2020'!G40-'2008'!G40</f>
        <v>2.4115104059391324E-2</v>
      </c>
      <c r="H40" s="8">
        <f>'2020'!H40-'2008'!H40</f>
        <v>5.6162783757801454E-3</v>
      </c>
      <c r="I40" s="9">
        <f>'2020'!I40-'2008'!I40</f>
        <v>3.3894551292072157E-3</v>
      </c>
      <c r="J40" s="9">
        <f>'2020'!J40-'2008'!J40</f>
        <v>9.4440503860770963E-3</v>
      </c>
      <c r="K40" s="9">
        <f>'2020'!K40-'2008'!K40</f>
        <v>5.6653201683268956E-3</v>
      </c>
      <c r="L40" s="5">
        <f>'2020'!L40-'2008'!L40</f>
        <v>7.8280655638648111E-3</v>
      </c>
      <c r="M40" s="11">
        <f>'2020'!M40-'2008'!M40</f>
        <v>4.607892191482138E-3</v>
      </c>
      <c r="N40" s="11">
        <f>'2020'!N40-'2008'!N40</f>
        <v>2.5883090989047182E-3</v>
      </c>
      <c r="O40" s="11">
        <f>'2020'!O40-'2008'!O40</f>
        <v>6.3186427347795143E-4</v>
      </c>
      <c r="P40" s="15">
        <f>'2020'!P40-'2008'!P40</f>
        <v>-7.6060834858602266E-3</v>
      </c>
      <c r="Q40" s="14">
        <f>'2020'!Q40-'2008'!Q40</f>
        <v>-6.2710705145767459E-3</v>
      </c>
      <c r="R40" s="14">
        <f>'2020'!R40-'2008'!R40</f>
        <v>-1.3350129712834669E-3</v>
      </c>
      <c r="S40" s="16">
        <f>'2020'!S40-'2008'!S40</f>
        <v>8.9155543051221697E-3</v>
      </c>
      <c r="T40" s="10">
        <f>'2020'!T40-'2008'!T40</f>
        <v>4.7603011419458802E-3</v>
      </c>
      <c r="U40" s="10">
        <f>'2020'!U40-'2008'!U40</f>
        <v>4.1552531631763034E-3</v>
      </c>
      <c r="V40" s="7">
        <f>'2020'!V40-'2008'!V40</f>
        <v>7.6520605466269404E-3</v>
      </c>
      <c r="W40" s="12">
        <f>'2020'!W40-'2008'!W40</f>
        <v>1.4445289544483542E-3</v>
      </c>
      <c r="X40" s="12">
        <f>'2020'!X40-'2008'!X40</f>
        <v>2.5675968335128058E-3</v>
      </c>
      <c r="Y40" s="12">
        <f>'2020'!Y40-'2008'!Y40</f>
        <v>1.8065501599193491E-3</v>
      </c>
      <c r="Z40" s="12">
        <f>'2020'!Z40-'2008'!Z40</f>
        <v>1.8333845987464417E-3</v>
      </c>
    </row>
    <row r="41" spans="1:26" x14ac:dyDescent="0.3">
      <c r="A41">
        <v>41500</v>
      </c>
      <c r="B41" t="s">
        <v>54</v>
      </c>
      <c r="C41">
        <v>36.240107000000002</v>
      </c>
      <c r="D41">
        <v>-121.315572</v>
      </c>
      <c r="E41">
        <f>'2020'!E41</f>
        <v>145380</v>
      </c>
      <c r="F41" s="1">
        <f>'2020'!F41-'2008'!F41</f>
        <v>3.4379897973020046E-2</v>
      </c>
      <c r="G41" s="2">
        <f>'2020'!G41-'2008'!G41</f>
        <v>1.5292324259029128E-2</v>
      </c>
      <c r="H41" s="8">
        <f>'2020'!H41-'2008'!H41</f>
        <v>3.96475692425758E-3</v>
      </c>
      <c r="I41" s="9">
        <f>'2020'!I41-'2008'!I41</f>
        <v>2.3609119144586618E-3</v>
      </c>
      <c r="J41" s="9">
        <f>'2020'!J41-'2008'!J41</f>
        <v>6.1137383946004917E-3</v>
      </c>
      <c r="K41" s="9">
        <f>'2020'!K41-'2008'!K41</f>
        <v>2.8529170257123766E-3</v>
      </c>
      <c r="L41" s="5">
        <f>'2020'!L41-'2008'!L41</f>
        <v>6.0173598621225677E-4</v>
      </c>
      <c r="M41" s="11">
        <f>'2020'!M41-'2008'!M41</f>
        <v>2.1372073200652542E-3</v>
      </c>
      <c r="N41" s="11">
        <f>'2020'!N41-'2008'!N41</f>
        <v>-3.4127163157413043E-4</v>
      </c>
      <c r="O41" s="11">
        <f>'2020'!O41-'2008'!O41</f>
        <v>-1.1941997022788739E-3</v>
      </c>
      <c r="P41" s="15">
        <f>'2020'!P41-'2008'!P41</f>
        <v>-1.0950082054236893E-2</v>
      </c>
      <c r="Q41" s="14">
        <f>'2020'!Q41-'2008'!Q41</f>
        <v>-7.1863755995192902E-3</v>
      </c>
      <c r="R41" s="14">
        <f>'2020'!R41-'2008'!R41</f>
        <v>-3.7637064547176025E-3</v>
      </c>
      <c r="S41" s="16">
        <f>'2020'!S41-'2008'!S41</f>
        <v>1.5865144971126705E-2</v>
      </c>
      <c r="T41" s="10">
        <f>'2020'!T41-'2008'!T41</f>
        <v>5.1730390345768248E-3</v>
      </c>
      <c r="U41" s="10">
        <f>'2020'!U41-'2008'!U41</f>
        <v>1.069210593654988E-2</v>
      </c>
      <c r="V41" s="7">
        <f>'2020'!V41-'2008'!V41</f>
        <v>1.3570774810888891E-2</v>
      </c>
      <c r="W41" s="12">
        <f>'2020'!W41-'2008'!W41</f>
        <v>8.3409059171397036E-4</v>
      </c>
      <c r="X41" s="12">
        <f>'2020'!X41-'2008'!X41</f>
        <v>1.0336686650114189E-2</v>
      </c>
      <c r="Y41" s="12">
        <f>'2020'!Y41-'2008'!Y41</f>
        <v>1.4301544725180484E-3</v>
      </c>
      <c r="Z41" s="12">
        <f>'2020'!Z41-'2008'!Z41</f>
        <v>9.698430965426677E-4</v>
      </c>
    </row>
    <row r="42" spans="1:26" x14ac:dyDescent="0.3">
      <c r="A42">
        <v>41740</v>
      </c>
      <c r="B42" t="s">
        <v>55</v>
      </c>
      <c r="C42">
        <v>33.023603999999999</v>
      </c>
      <c r="D42">
        <v>-116.776117</v>
      </c>
      <c r="E42">
        <f>'2020'!E42</f>
        <v>1235860</v>
      </c>
      <c r="F42" s="1">
        <f>'2020'!F42-'2008'!F42</f>
        <v>3.9045263645649197E-2</v>
      </c>
      <c r="G42" s="2">
        <f>'2020'!G42-'2008'!G42</f>
        <v>2.436528546115363E-2</v>
      </c>
      <c r="H42" s="8">
        <f>'2020'!H42-'2008'!H42</f>
        <v>6.4193180538396413E-3</v>
      </c>
      <c r="I42" s="9">
        <f>'2020'!I42-'2008'!I42</f>
        <v>3.3767801394101009E-3</v>
      </c>
      <c r="J42" s="9">
        <f>'2020'!J42-'2008'!J42</f>
        <v>8.1164576786327269E-3</v>
      </c>
      <c r="K42" s="9">
        <f>'2020'!K42-'2008'!K42</f>
        <v>6.4527295892711604E-3</v>
      </c>
      <c r="L42" s="5">
        <f>'2020'!L42-'2008'!L42</f>
        <v>1.1955268791924961E-2</v>
      </c>
      <c r="M42" s="11">
        <f>'2020'!M42-'2008'!M42</f>
        <v>7.6609838763651017E-3</v>
      </c>
      <c r="N42" s="11">
        <f>'2020'!N42-'2008'!N42</f>
        <v>3.0019659169412856E-3</v>
      </c>
      <c r="O42" s="11">
        <f>'2020'!O42-'2008'!O42</f>
        <v>1.2923189986185635E-3</v>
      </c>
      <c r="P42" s="15">
        <f>'2020'!P42-'2008'!P42</f>
        <v>-1.657856261914864E-3</v>
      </c>
      <c r="Q42" s="14">
        <f>'2020'!Q42-'2008'!Q42</f>
        <v>-2.7376395094861339E-3</v>
      </c>
      <c r="R42" s="14">
        <f>'2020'!R42-'2008'!R42</f>
        <v>1.0797832475712699E-3</v>
      </c>
      <c r="S42" s="16">
        <f>'2020'!S42-'2008'!S42</f>
        <v>-2.0959136970147285E-4</v>
      </c>
      <c r="T42" s="10">
        <f>'2020'!T42-'2008'!T42</f>
        <v>6.5047223052419612E-4</v>
      </c>
      <c r="U42" s="10">
        <f>'2020'!U42-'2008'!U42</f>
        <v>-8.6006360022567591E-4</v>
      </c>
      <c r="V42" s="7">
        <f>'2020'!V42-'2008'!V42</f>
        <v>4.5921570241869158E-3</v>
      </c>
      <c r="W42" s="12">
        <f>'2020'!W42-'2008'!W42</f>
        <v>9.2603940817992739E-4</v>
      </c>
      <c r="X42" s="12">
        <f>'2020'!X42-'2008'!X42</f>
        <v>1.0987370033764959E-3</v>
      </c>
      <c r="Y42" s="12">
        <f>'2020'!Y42-'2008'!Y42</f>
        <v>1.6651500825240542E-3</v>
      </c>
      <c r="Z42" s="12">
        <f>'2020'!Z42-'2008'!Z42</f>
        <v>9.0223053010643484E-4</v>
      </c>
    </row>
    <row r="43" spans="1:26" x14ac:dyDescent="0.3">
      <c r="A43">
        <v>41860</v>
      </c>
      <c r="B43" t="s">
        <v>56</v>
      </c>
      <c r="C43">
        <v>37.773718000000002</v>
      </c>
      <c r="D43">
        <v>-122.274432</v>
      </c>
      <c r="E43">
        <f>'2020'!E43</f>
        <v>2033050</v>
      </c>
      <c r="F43" s="1">
        <f>'2020'!F43-'2008'!F43</f>
        <v>3.7152357911202027E-2</v>
      </c>
      <c r="G43" s="2">
        <f>'2020'!G43-'2008'!G43</f>
        <v>2.1426172492575279E-2</v>
      </c>
      <c r="H43" s="8">
        <f>'2020'!H43-'2008'!H43</f>
        <v>4.6093884804941088E-3</v>
      </c>
      <c r="I43" s="9">
        <f>'2020'!I43-'2008'!I43</f>
        <v>3.1819653492635956E-3</v>
      </c>
      <c r="J43" s="9">
        <f>'2020'!J43-'2008'!J43</f>
        <v>7.47623055300186E-3</v>
      </c>
      <c r="K43" s="9">
        <f>'2020'!K43-'2008'!K43</f>
        <v>6.1585881098157186E-3</v>
      </c>
      <c r="L43" s="5">
        <f>'2020'!L43-'2008'!L43</f>
        <v>1.4763835790374588E-2</v>
      </c>
      <c r="M43" s="11">
        <f>'2020'!M43-'2008'!M43</f>
        <v>8.193573566620517E-3</v>
      </c>
      <c r="N43" s="11">
        <f>'2020'!N43-'2008'!N43</f>
        <v>4.6587179126914915E-3</v>
      </c>
      <c r="O43" s="11">
        <f>'2020'!O43-'2008'!O43</f>
        <v>1.9115443110625761E-3</v>
      </c>
      <c r="P43" s="15">
        <f>'2020'!P43-'2008'!P43</f>
        <v>-9.8738547507352947E-4</v>
      </c>
      <c r="Q43" s="14">
        <f>'2020'!Q43-'2008'!Q43</f>
        <v>-2.6796611945949858E-3</v>
      </c>
      <c r="R43" s="14">
        <f>'2020'!R43-'2008'!R43</f>
        <v>1.6922757195214563E-3</v>
      </c>
      <c r="S43" s="16">
        <f>'2020'!S43-'2008'!S43</f>
        <v>-6.5256166540525462E-4</v>
      </c>
      <c r="T43" s="10">
        <f>'2020'!T43-'2008'!T43</f>
        <v>3.4211958679560006E-4</v>
      </c>
      <c r="U43" s="10">
        <f>'2020'!U43-'2008'!U43</f>
        <v>-9.946812522008408E-4</v>
      </c>
      <c r="V43" s="7">
        <f>'2020'!V43-'2008'!V43</f>
        <v>2.6022967687309856E-3</v>
      </c>
      <c r="W43" s="12">
        <f>'2020'!W43-'2008'!W43</f>
        <v>3.9299944378470841E-4</v>
      </c>
      <c r="X43" s="12">
        <f>'2020'!X43-'2008'!X43</f>
        <v>1.2652233810212833E-3</v>
      </c>
      <c r="Y43" s="12">
        <f>'2020'!Y43-'2008'!Y43</f>
        <v>9.5947111829849593E-4</v>
      </c>
      <c r="Z43" s="12">
        <f>'2020'!Z43-'2008'!Z43</f>
        <v>-1.5397174373505546E-5</v>
      </c>
    </row>
    <row r="44" spans="1:26" x14ac:dyDescent="0.3">
      <c r="A44">
        <v>41940</v>
      </c>
      <c r="B44" t="s">
        <v>57</v>
      </c>
      <c r="C44">
        <v>36.908472000000003</v>
      </c>
      <c r="D44">
        <v>-121.37137199999999</v>
      </c>
      <c r="E44">
        <f>'2020'!E44</f>
        <v>945520</v>
      </c>
      <c r="F44" s="1">
        <f>'2020'!F44-'2008'!F44</f>
        <v>4.2394844422079525E-2</v>
      </c>
      <c r="G44" s="2">
        <f>'2020'!G44-'2008'!G44</f>
        <v>2.0770424614171862E-2</v>
      </c>
      <c r="H44" s="8">
        <f>'2020'!H44-'2008'!H44</f>
        <v>5.26636943738195E-3</v>
      </c>
      <c r="I44" s="9">
        <f>'2020'!I44-'2008'!I44</f>
        <v>3.5908961433363702E-3</v>
      </c>
      <c r="J44" s="9">
        <f>'2020'!J44-'2008'!J44</f>
        <v>6.114896883132187E-3</v>
      </c>
      <c r="K44" s="9">
        <f>'2020'!K44-'2008'!K44</f>
        <v>5.7982621503213511E-3</v>
      </c>
      <c r="L44" s="5">
        <f>'2020'!L44-'2008'!L44</f>
        <v>2.275115974685539E-2</v>
      </c>
      <c r="M44" s="11">
        <f>'2020'!M44-'2008'!M44</f>
        <v>1.4347585498942328E-2</v>
      </c>
      <c r="N44" s="11">
        <f>'2020'!N44-'2008'!N44</f>
        <v>4.8387848171526048E-3</v>
      </c>
      <c r="O44" s="11">
        <f>'2020'!O44-'2008'!O44</f>
        <v>3.5647894307604469E-3</v>
      </c>
      <c r="P44" s="15">
        <f>'2020'!P44-'2008'!P44</f>
        <v>5.6019341298280401E-3</v>
      </c>
      <c r="Q44" s="14">
        <f>'2020'!Q44-'2008'!Q44</f>
        <v>1.6556558327209883E-3</v>
      </c>
      <c r="R44" s="14">
        <f>'2020'!R44-'2008'!R44</f>
        <v>3.9462782971070517E-3</v>
      </c>
      <c r="S44" s="16">
        <f>'2020'!S44-'2008'!S44</f>
        <v>-3.3578494296445105E-3</v>
      </c>
      <c r="T44" s="10">
        <f>'2020'!T44-'2008'!T44</f>
        <v>-1.3080918520513851E-3</v>
      </c>
      <c r="U44" s="10">
        <f>'2020'!U44-'2008'!U44</f>
        <v>-2.0497575775931184E-3</v>
      </c>
      <c r="V44" s="7">
        <f>'2020'!V44-'2008'!V44</f>
        <v>-3.3708246391312841E-3</v>
      </c>
      <c r="W44" s="12">
        <f>'2020'!W44-'2008'!W44</f>
        <v>-1.6205207451009014E-3</v>
      </c>
      <c r="X44" s="12">
        <f>'2020'!X44-'2008'!X44</f>
        <v>-1.363342987007278E-3</v>
      </c>
      <c r="Y44" s="12">
        <f>'2020'!Y44-'2008'!Y44</f>
        <v>4.4700760142683121E-5</v>
      </c>
      <c r="Z44" s="12">
        <f>'2020'!Z44-'2008'!Z44</f>
        <v>-4.3166166716579815E-4</v>
      </c>
    </row>
    <row r="45" spans="1:26" x14ac:dyDescent="0.3">
      <c r="A45">
        <v>42020</v>
      </c>
      <c r="B45" t="s">
        <v>58</v>
      </c>
      <c r="C45">
        <v>35.385224000000001</v>
      </c>
      <c r="D45">
        <v>-120.44754399999999</v>
      </c>
      <c r="E45">
        <f>'2020'!E45</f>
        <v>87770</v>
      </c>
      <c r="F45" s="1">
        <f>'2020'!F45-'2008'!F45</f>
        <v>2.8268582959971589E-2</v>
      </c>
      <c r="G45" s="2">
        <f>'2020'!G45-'2008'!G45</f>
        <v>2.504324009309708E-2</v>
      </c>
      <c r="H45" s="8">
        <f>'2020'!H45-'2008'!H45</f>
        <v>7.3010112139452257E-3</v>
      </c>
      <c r="I45" s="9">
        <f>'2020'!I45-'2008'!I45</f>
        <v>3.3718206313852542E-3</v>
      </c>
      <c r="J45" s="9">
        <f>'2020'!J45-'2008'!J45</f>
        <v>8.2591825850444056E-3</v>
      </c>
      <c r="K45" s="9">
        <f>'2020'!K45-'2008'!K45</f>
        <v>6.1112256627222049E-3</v>
      </c>
      <c r="L45" s="5">
        <f>'2020'!L45-'2008'!L45</f>
        <v>6.7109794537034556E-3</v>
      </c>
      <c r="M45" s="11">
        <f>'2020'!M45-'2008'!M45</f>
        <v>4.8394296524853775E-3</v>
      </c>
      <c r="N45" s="11">
        <f>'2020'!N45-'2008'!N45</f>
        <v>2.3899480668635367E-3</v>
      </c>
      <c r="O45" s="11">
        <f>'2020'!O45-'2008'!O45</f>
        <v>-5.1839826564546027E-4</v>
      </c>
      <c r="P45" s="15">
        <f>'2020'!P45-'2008'!P45</f>
        <v>-8.4823676937811343E-3</v>
      </c>
      <c r="Q45" s="14">
        <f>'2020'!Q45-'2008'!Q45</f>
        <v>-6.3565845923355679E-3</v>
      </c>
      <c r="R45" s="14">
        <f>'2020'!R45-'2008'!R45</f>
        <v>-2.1257831014455664E-3</v>
      </c>
      <c r="S45" s="16">
        <f>'2020'!S45-'2008'!S45</f>
        <v>1.9825241715476921E-3</v>
      </c>
      <c r="T45" s="10">
        <f>'2020'!T45-'2008'!T45</f>
        <v>2.2474955919922837E-3</v>
      </c>
      <c r="U45" s="10">
        <f>'2020'!U45-'2008'!U45</f>
        <v>-2.6497142044459854E-4</v>
      </c>
      <c r="V45" s="7">
        <f>'2020'!V45-'2008'!V45</f>
        <v>3.0142069354044676E-3</v>
      </c>
      <c r="W45" s="12">
        <f>'2020'!W45-'2008'!W45</f>
        <v>7.7496284218241292E-4</v>
      </c>
      <c r="X45" s="12">
        <f>'2020'!X45-'2008'!X45</f>
        <v>1.4899442132818436E-3</v>
      </c>
      <c r="Y45" s="12">
        <f>'2020'!Y45-'2008'!Y45</f>
        <v>1.2441601786390942E-3</v>
      </c>
      <c r="Z45" s="12">
        <f>'2020'!Z45-'2008'!Z45</f>
        <v>-4.9486029869888135E-4</v>
      </c>
    </row>
    <row r="46" spans="1:26" x14ac:dyDescent="0.3">
      <c r="A46">
        <v>42100</v>
      </c>
      <c r="B46" t="s">
        <v>59</v>
      </c>
      <c r="C46">
        <v>37.012487999999998</v>
      </c>
      <c r="D46">
        <v>-122.007205</v>
      </c>
      <c r="E46">
        <f>'2020'!E46</f>
        <v>72130</v>
      </c>
      <c r="F46" s="1">
        <f>'2020'!F46-'2008'!F46</f>
        <v>3.2390807770091679E-2</v>
      </c>
      <c r="G46" s="2">
        <f>'2020'!G46-'2008'!G46</f>
        <v>2.5807290570459662E-2</v>
      </c>
      <c r="H46" s="8">
        <f>'2020'!H46-'2008'!H46</f>
        <v>5.3023832092908493E-3</v>
      </c>
      <c r="I46" s="9">
        <f>'2020'!I46-'2008'!I46</f>
        <v>3.8078173703596126E-3</v>
      </c>
      <c r="J46" s="9">
        <f>'2020'!J46-'2008'!J46</f>
        <v>1.0714176098906049E-2</v>
      </c>
      <c r="K46" s="9">
        <f>'2020'!K46-'2008'!K46</f>
        <v>5.9829138919031376E-3</v>
      </c>
      <c r="L46" s="5">
        <f>'2020'!L46-'2008'!L46</f>
        <v>3.1088596828402898E-3</v>
      </c>
      <c r="M46" s="11">
        <f>'2020'!M46-'2008'!M46</f>
        <v>3.3901866527003971E-3</v>
      </c>
      <c r="N46" s="11">
        <f>'2020'!N46-'2008'!N46</f>
        <v>8.0568054065954624E-4</v>
      </c>
      <c r="O46" s="11">
        <f>'2020'!O46-'2008'!O46</f>
        <v>-1.0870075105196518E-3</v>
      </c>
      <c r="P46" s="15">
        <f>'2020'!P46-'2008'!P46</f>
        <v>-7.1002524977723525E-3</v>
      </c>
      <c r="Q46" s="14">
        <f>'2020'!Q46-'2008'!Q46</f>
        <v>-5.5886659145666373E-3</v>
      </c>
      <c r="R46" s="14">
        <f>'2020'!R46-'2008'!R46</f>
        <v>-1.5115865832057152E-3</v>
      </c>
      <c r="S46" s="16">
        <f>'2020'!S46-'2008'!S46</f>
        <v>3.203598961558668E-3</v>
      </c>
      <c r="T46" s="10">
        <f>'2020'!T46-'2008'!T46</f>
        <v>2.0589266383849308E-3</v>
      </c>
      <c r="U46" s="10">
        <f>'2020'!U46-'2008'!U46</f>
        <v>1.1446723231737302E-3</v>
      </c>
      <c r="V46" s="7">
        <f>'2020'!V46-'2008'!V46</f>
        <v>7.3713110530053694E-3</v>
      </c>
      <c r="W46" s="12">
        <f>'2020'!W46-'2008'!W46</f>
        <v>4.9525933897101235E-4</v>
      </c>
      <c r="X46" s="12">
        <f>'2020'!X46-'2008'!X46</f>
        <v>1.6105276731207055E-3</v>
      </c>
      <c r="Y46" s="12">
        <f>'2020'!Y46-'2008'!Y46</f>
        <v>2.542341291977189E-3</v>
      </c>
      <c r="Z46" s="12">
        <f>'2020'!Z46-'2008'!Z46</f>
        <v>2.7231827489364695E-3</v>
      </c>
    </row>
    <row r="47" spans="1:26" x14ac:dyDescent="0.3">
      <c r="A47">
        <v>42200</v>
      </c>
      <c r="B47" t="s">
        <v>60</v>
      </c>
      <c r="C47">
        <v>34.537056999999997</v>
      </c>
      <c r="D47">
        <v>-120.039973</v>
      </c>
      <c r="E47">
        <f>'2020'!E47</f>
        <v>153290</v>
      </c>
      <c r="F47" s="1">
        <f>'2020'!F47-'2008'!F47</f>
        <v>3.0634223520521475E-2</v>
      </c>
      <c r="G47" s="2">
        <f>'2020'!G47-'2008'!G47</f>
        <v>2.2023672557019522E-2</v>
      </c>
      <c r="H47" s="8">
        <f>'2020'!H47-'2008'!H47</f>
        <v>4.6322180090389992E-3</v>
      </c>
      <c r="I47" s="9">
        <f>'2020'!I47-'2008'!I47</f>
        <v>3.5062076692288762E-3</v>
      </c>
      <c r="J47" s="9">
        <f>'2020'!J47-'2008'!J47</f>
        <v>7.7918986838486012E-3</v>
      </c>
      <c r="K47" s="9">
        <f>'2020'!K47-'2008'!K47</f>
        <v>6.0933481949030505E-3</v>
      </c>
      <c r="L47" s="5">
        <f>'2020'!L47-'2008'!L47</f>
        <v>1.1163296516817633E-3</v>
      </c>
      <c r="M47" s="11">
        <f>'2020'!M47-'2008'!M47</f>
        <v>4.8136962663468397E-4</v>
      </c>
      <c r="N47" s="11">
        <f>'2020'!N47-'2008'!N47</f>
        <v>9.8501148740424462E-4</v>
      </c>
      <c r="O47" s="11">
        <f>'2020'!O47-'2008'!O47</f>
        <v>-3.5005146235717391E-4</v>
      </c>
      <c r="P47" s="15">
        <f>'2020'!P47-'2008'!P47</f>
        <v>-8.600296898148535E-3</v>
      </c>
      <c r="Q47" s="14">
        <f>'2020'!Q47-'2008'!Q47</f>
        <v>-5.9622978876786373E-3</v>
      </c>
      <c r="R47" s="14">
        <f>'2020'!R47-'2008'!R47</f>
        <v>-2.6379990104698908E-3</v>
      </c>
      <c r="S47" s="16">
        <f>'2020'!S47-'2008'!S47</f>
        <v>6.9566506908139703E-3</v>
      </c>
      <c r="T47" s="10">
        <f>'2020'!T47-'2008'!T47</f>
        <v>3.7856466559323121E-3</v>
      </c>
      <c r="U47" s="10">
        <f>'2020'!U47-'2008'!U47</f>
        <v>3.1710040348816582E-3</v>
      </c>
      <c r="V47" s="7">
        <f>'2020'!V47-'2008'!V47</f>
        <v>9.1378675191548103E-3</v>
      </c>
      <c r="W47" s="12">
        <f>'2020'!W47-'2008'!W47</f>
        <v>2.2759700388868057E-4</v>
      </c>
      <c r="X47" s="12">
        <f>'2020'!X47-'2008'!X47</f>
        <v>4.5840417222868593E-3</v>
      </c>
      <c r="Y47" s="12">
        <f>'2020'!Y47-'2008'!Y47</f>
        <v>1.929072671363892E-3</v>
      </c>
      <c r="Z47" s="12">
        <f>'2020'!Z47-'2008'!Z47</f>
        <v>2.3971561216153715E-3</v>
      </c>
    </row>
    <row r="48" spans="1:26" x14ac:dyDescent="0.3">
      <c r="A48">
        <v>42220</v>
      </c>
      <c r="B48" t="s">
        <v>61</v>
      </c>
      <c r="C48">
        <v>38.525182000000001</v>
      </c>
      <c r="D48">
        <v>-122.92610999999999</v>
      </c>
      <c r="E48">
        <f>'2020'!E48</f>
        <v>169810</v>
      </c>
      <c r="F48" s="1">
        <f>'2020'!F48-'2008'!F48</f>
        <v>2.9516069532055822E-2</v>
      </c>
      <c r="G48" s="2">
        <f>'2020'!G48-'2008'!G48</f>
        <v>2.3403831578081624E-2</v>
      </c>
      <c r="H48" s="8">
        <f>'2020'!H48-'2008'!H48</f>
        <v>6.8996926391920801E-3</v>
      </c>
      <c r="I48" s="9">
        <f>'2020'!I48-'2008'!I48</f>
        <v>3.1275125970327243E-3</v>
      </c>
      <c r="J48" s="9">
        <f>'2020'!J48-'2008'!J48</f>
        <v>8.4916703947575112E-3</v>
      </c>
      <c r="K48" s="9">
        <f>'2020'!K48-'2008'!K48</f>
        <v>4.8849559470993086E-3</v>
      </c>
      <c r="L48" s="5">
        <f>'2020'!L48-'2008'!L48</f>
        <v>4.080827207300089E-3</v>
      </c>
      <c r="M48" s="11">
        <f>'2020'!M48-'2008'!M48</f>
        <v>3.6536000648389397E-3</v>
      </c>
      <c r="N48" s="11">
        <f>'2020'!N48-'2008'!N48</f>
        <v>8.5324357373947959E-4</v>
      </c>
      <c r="O48" s="11">
        <f>'2020'!O48-'2008'!O48</f>
        <v>-4.2601643127833724E-4</v>
      </c>
      <c r="P48" s="15">
        <f>'2020'!P48-'2008'!P48</f>
        <v>-8.6551255848670017E-3</v>
      </c>
      <c r="Q48" s="14">
        <f>'2020'!Q48-'2008'!Q48</f>
        <v>-6.6419810168337548E-3</v>
      </c>
      <c r="R48" s="14">
        <f>'2020'!R48-'2008'!R48</f>
        <v>-2.0131445680332538E-3</v>
      </c>
      <c r="S48" s="16">
        <f>'2020'!S48-'2008'!S48</f>
        <v>6.2270406569512882E-3</v>
      </c>
      <c r="T48" s="10">
        <f>'2020'!T48-'2008'!T48</f>
        <v>3.7260844042644251E-3</v>
      </c>
      <c r="U48" s="10">
        <f>'2020'!U48-'2008'!U48</f>
        <v>2.5009562526868631E-3</v>
      </c>
      <c r="V48" s="7">
        <f>'2020'!V48-'2008'!V48</f>
        <v>4.4594956745898084E-3</v>
      </c>
      <c r="W48" s="12">
        <f>'2020'!W48-'2008'!W48</f>
        <v>5.5771267337340405E-4</v>
      </c>
      <c r="X48" s="12">
        <f>'2020'!X48-'2008'!X48</f>
        <v>1.486208865737082E-3</v>
      </c>
      <c r="Y48" s="12">
        <f>'2020'!Y48-'2008'!Y48</f>
        <v>1.2514825714404557E-3</v>
      </c>
      <c r="Z48" s="12">
        <f>'2020'!Z48-'2008'!Z48</f>
        <v>1.1640915640388702E-3</v>
      </c>
    </row>
    <row r="49" spans="1:26" x14ac:dyDescent="0.3">
      <c r="A49">
        <v>44700</v>
      </c>
      <c r="B49" t="s">
        <v>62</v>
      </c>
      <c r="C49">
        <v>37.934981999999998</v>
      </c>
      <c r="D49">
        <v>-121.272244</v>
      </c>
      <c r="E49">
        <f>'2020'!E49</f>
        <v>201890</v>
      </c>
      <c r="F49" s="1">
        <f>'2020'!F49-'2008'!F49</f>
        <v>3.6315324228389678E-2</v>
      </c>
      <c r="G49" s="2">
        <f>'2020'!G49-'2008'!G49</f>
        <v>2.4192571070498728E-2</v>
      </c>
      <c r="H49" s="8">
        <f>'2020'!H49-'2008'!H49</f>
        <v>6.3658020561301251E-3</v>
      </c>
      <c r="I49" s="9">
        <f>'2020'!I49-'2008'!I49</f>
        <v>4.0888045868743821E-3</v>
      </c>
      <c r="J49" s="9">
        <f>'2020'!J49-'2008'!J49</f>
        <v>9.450673682750238E-3</v>
      </c>
      <c r="K49" s="9">
        <f>'2020'!K49-'2008'!K49</f>
        <v>4.2872907447439809E-3</v>
      </c>
      <c r="L49" s="5">
        <f>'2020'!L49-'2008'!L49</f>
        <v>4.9953211198544706E-3</v>
      </c>
      <c r="M49" s="11">
        <f>'2020'!M49-'2008'!M49</f>
        <v>5.6482057862888915E-3</v>
      </c>
      <c r="N49" s="11">
        <f>'2020'!N49-'2008'!N49</f>
        <v>3.4442609495483924E-4</v>
      </c>
      <c r="O49" s="11">
        <f>'2020'!O49-'2008'!O49</f>
        <v>-9.9731076138926712E-4</v>
      </c>
      <c r="P49" s="15">
        <f>'2020'!P49-'2008'!P49</f>
        <v>-6.291777147023489E-3</v>
      </c>
      <c r="Q49" s="14">
        <f>'2020'!Q49-'2008'!Q49</f>
        <v>-4.6052340866812591E-3</v>
      </c>
      <c r="R49" s="14">
        <f>'2020'!R49-'2008'!R49</f>
        <v>-1.6865430603422195E-3</v>
      </c>
      <c r="S49" s="16">
        <f>'2020'!S49-'2008'!S49</f>
        <v>-4.0425203766504547E-4</v>
      </c>
      <c r="T49" s="10">
        <f>'2020'!T49-'2008'!T49</f>
        <v>-1.5131890798416384E-3</v>
      </c>
      <c r="U49" s="10">
        <f>'2020'!U49-'2008'!U49</f>
        <v>1.1089370421765998E-3</v>
      </c>
      <c r="V49" s="7">
        <f>'2020'!V49-'2008'!V49</f>
        <v>1.3823461222725097E-2</v>
      </c>
      <c r="W49" s="12">
        <f>'2020'!W49-'2008'!W49</f>
        <v>9.4414583149288189E-4</v>
      </c>
      <c r="X49" s="12">
        <f>'2020'!X49-'2008'!X49</f>
        <v>7.7310882704708928E-3</v>
      </c>
      <c r="Y49" s="12">
        <f>'2020'!Y49-'2008'!Y49</f>
        <v>2.2038704347942806E-3</v>
      </c>
      <c r="Z49" s="12">
        <f>'2020'!Z49-'2008'!Z49</f>
        <v>2.9443566859670457E-3</v>
      </c>
    </row>
    <row r="50" spans="1:26" x14ac:dyDescent="0.3">
      <c r="A50">
        <v>46700</v>
      </c>
      <c r="B50" t="s">
        <v>63</v>
      </c>
      <c r="C50">
        <v>38.267226000000001</v>
      </c>
      <c r="D50">
        <v>-121.939594</v>
      </c>
      <c r="E50">
        <f>'2020'!E50</f>
        <v>110940</v>
      </c>
      <c r="F50" s="1">
        <f>'2020'!F50-'2008'!F50</f>
        <v>3.0875784128183037E-2</v>
      </c>
      <c r="G50" s="2">
        <f>'2020'!G50-'2008'!G50</f>
        <v>2.4793595378833605E-2</v>
      </c>
      <c r="H50" s="8">
        <f>'2020'!H50-'2008'!H50</f>
        <v>5.066937017038059E-3</v>
      </c>
      <c r="I50" s="9">
        <f>'2020'!I50-'2008'!I50</f>
        <v>3.8185112943244105E-3</v>
      </c>
      <c r="J50" s="9">
        <f>'2020'!J50-'2008'!J50</f>
        <v>1.0677844410486526E-2</v>
      </c>
      <c r="K50" s="9">
        <f>'2020'!K50-'2008'!K50</f>
        <v>5.2303026569846187E-3</v>
      </c>
      <c r="L50" s="5">
        <f>'2020'!L50-'2008'!L50</f>
        <v>4.4709452206555395E-3</v>
      </c>
      <c r="M50" s="11">
        <f>'2020'!M50-'2008'!M50</f>
        <v>4.2338461541898825E-3</v>
      </c>
      <c r="N50" s="11">
        <f>'2020'!N50-'2008'!N50</f>
        <v>1.5033880440007905E-3</v>
      </c>
      <c r="O50" s="11">
        <f>'2020'!O50-'2008'!O50</f>
        <v>-1.2662889775351266E-3</v>
      </c>
      <c r="P50" s="15">
        <f>'2020'!P50-'2008'!P50</f>
        <v>-5.8969694021358682E-3</v>
      </c>
      <c r="Q50" s="14">
        <f>'2020'!Q50-'2008'!Q50</f>
        <v>-4.5448637378132303E-3</v>
      </c>
      <c r="R50" s="14">
        <f>'2020'!R50-'2008'!R50</f>
        <v>-1.3521056643226309E-3</v>
      </c>
      <c r="S50" s="16">
        <f>'2020'!S50-'2008'!S50</f>
        <v>-1.2369676886134495E-3</v>
      </c>
      <c r="T50" s="10">
        <f>'2020'!T50-'2008'!T50</f>
        <v>1.140510333914331E-3</v>
      </c>
      <c r="U50" s="10">
        <f>'2020'!U50-'2008'!U50</f>
        <v>-2.3774780225277875E-3</v>
      </c>
      <c r="V50" s="7">
        <f>'2020'!V50-'2008'!V50</f>
        <v>8.7451806194432102E-3</v>
      </c>
      <c r="W50" s="12">
        <f>'2020'!W50-'2008'!W50</f>
        <v>2.5411934861174108E-3</v>
      </c>
      <c r="X50" s="12">
        <f>'2020'!X50-'2008'!X50</f>
        <v>1.0637245516889673E-3</v>
      </c>
      <c r="Y50" s="12">
        <f>'2020'!Y50-'2008'!Y50</f>
        <v>2.9275057520242002E-3</v>
      </c>
      <c r="Z50" s="12">
        <f>'2020'!Z50-'2008'!Z50</f>
        <v>2.2127568296126526E-3</v>
      </c>
    </row>
    <row r="51" spans="1:26" x14ac:dyDescent="0.3">
      <c r="A51">
        <v>47300</v>
      </c>
      <c r="B51" t="s">
        <v>64</v>
      </c>
      <c r="C51">
        <v>36.228833999999999</v>
      </c>
      <c r="D51">
        <v>-118.78105499999999</v>
      </c>
      <c r="E51">
        <f>'2020'!E51</f>
        <v>127560</v>
      </c>
      <c r="F51" s="1">
        <f>'2020'!F51-'2008'!F51</f>
        <v>2.3324448986837998E-2</v>
      </c>
      <c r="G51" s="2">
        <f>'2020'!G51-'2008'!G51</f>
        <v>1.7112534983978425E-2</v>
      </c>
      <c r="H51" s="8">
        <f>'2020'!H51-'2008'!H51</f>
        <v>4.9489940308928976E-3</v>
      </c>
      <c r="I51" s="9">
        <f>'2020'!I51-'2008'!I51</f>
        <v>3.0519018939524079E-3</v>
      </c>
      <c r="J51" s="9">
        <f>'2020'!J51-'2008'!J51</f>
        <v>7.0750050721591906E-3</v>
      </c>
      <c r="K51" s="9">
        <f>'2020'!K51-'2008'!K51</f>
        <v>2.0366339869739292E-3</v>
      </c>
      <c r="L51" s="5">
        <f>'2020'!L51-'2008'!L51</f>
        <v>2.6534619195481557E-3</v>
      </c>
      <c r="M51" s="11">
        <f>'2020'!M51-'2008'!M51</f>
        <v>3.175204590544517E-3</v>
      </c>
      <c r="N51" s="11">
        <f>'2020'!N51-'2008'!N51</f>
        <v>2.3763561954342691E-4</v>
      </c>
      <c r="O51" s="11">
        <f>'2020'!O51-'2008'!O51</f>
        <v>-7.5937829053978473E-4</v>
      </c>
      <c r="P51" s="15">
        <f>'2020'!P51-'2008'!P51</f>
        <v>-1.1362083043119642E-2</v>
      </c>
      <c r="Q51" s="14">
        <f>'2020'!Q51-'2008'!Q51</f>
        <v>-7.4609306069852582E-3</v>
      </c>
      <c r="R51" s="14">
        <f>'2020'!R51-'2008'!R51</f>
        <v>-3.9011524361343905E-3</v>
      </c>
      <c r="S51" s="16">
        <f>'2020'!S51-'2008'!S51</f>
        <v>1.0697379999374604E-2</v>
      </c>
      <c r="T51" s="10">
        <f>'2020'!T51-'2008'!T51</f>
        <v>2.7087942403083778E-3</v>
      </c>
      <c r="U51" s="10">
        <f>'2020'!U51-'2008'!U51</f>
        <v>7.9885857590662329E-3</v>
      </c>
      <c r="V51" s="7">
        <f>'2020'!V51-'2008'!V51</f>
        <v>4.2231551270565104E-3</v>
      </c>
      <c r="W51" s="12">
        <f>'2020'!W51-'2008'!W51</f>
        <v>-1.3199567230838885E-4</v>
      </c>
      <c r="X51" s="12">
        <f>'2020'!X51-'2008'!X51</f>
        <v>3.8065758762152457E-3</v>
      </c>
      <c r="Y51" s="12">
        <f>'2020'!Y51-'2008'!Y51</f>
        <v>6.8112249228513555E-4</v>
      </c>
      <c r="Z51" s="12">
        <f>'2020'!Z51-'2008'!Z51</f>
        <v>-1.3254756913549243E-4</v>
      </c>
    </row>
    <row r="52" spans="1:26" x14ac:dyDescent="0.3">
      <c r="A52">
        <v>49700</v>
      </c>
      <c r="B52" t="s">
        <v>65</v>
      </c>
      <c r="C52">
        <v>39.160969000000001</v>
      </c>
      <c r="D52">
        <v>-121.511833</v>
      </c>
      <c r="E52">
        <f>'2020'!E52</f>
        <v>32870</v>
      </c>
      <c r="F52" s="1">
        <f>'2020'!F52-'2008'!F52</f>
        <v>2.7494985096337965E-2</v>
      </c>
      <c r="G52" s="2">
        <f>'2020'!G52-'2008'!G52</f>
        <v>1.7810166054272061E-2</v>
      </c>
      <c r="H52" s="8">
        <f>'2020'!H52-'2008'!H52</f>
        <v>3.0319295354111278E-3</v>
      </c>
      <c r="I52" s="9">
        <f>'2020'!I52-'2008'!I52</f>
        <v>3.2950569146402015E-3</v>
      </c>
      <c r="J52" s="9">
        <f>'2020'!J52-'2008'!J52</f>
        <v>8.755182567303961E-3</v>
      </c>
      <c r="K52" s="9">
        <f>'2020'!K52-'2008'!K52</f>
        <v>2.7279970369167572E-3</v>
      </c>
      <c r="L52" s="5">
        <f>'2020'!L52-'2008'!L52</f>
        <v>1.0086977988344459E-3</v>
      </c>
      <c r="M52" s="11">
        <f>'2020'!M52-'2008'!M52</f>
        <v>3.4693648894693549E-3</v>
      </c>
      <c r="N52" s="11">
        <f>'2020'!N52-'2008'!N52</f>
        <v>2.2079719338855344E-4</v>
      </c>
      <c r="O52" s="11">
        <f>'2020'!O52-'2008'!O52</f>
        <v>-2.6814642840234711E-3</v>
      </c>
      <c r="P52" s="15">
        <f>'2020'!P52-'2008'!P52</f>
        <v>-1.2147790362899855E-2</v>
      </c>
      <c r="Q52" s="14">
        <f>'2020'!Q52-'2008'!Q52</f>
        <v>-7.9363083492902387E-3</v>
      </c>
      <c r="R52" s="14">
        <f>'2020'!R52-'2008'!R52</f>
        <v>-4.2114820136096194E-3</v>
      </c>
      <c r="S52" s="16">
        <f>'2020'!S52-'2008'!S52</f>
        <v>7.3245326964171409E-3</v>
      </c>
      <c r="T52" s="10">
        <f>'2020'!T52-'2008'!T52</f>
        <v>4.6206787019712134E-3</v>
      </c>
      <c r="U52" s="10">
        <f>'2020'!U52-'2008'!U52</f>
        <v>2.7038539944459206E-3</v>
      </c>
      <c r="V52" s="7">
        <f>'2020'!V52-'2008'!V52</f>
        <v>1.3499378909714213E-2</v>
      </c>
      <c r="W52" s="12">
        <f>'2020'!W52-'2008'!W52</f>
        <v>1.8659445469871531E-3</v>
      </c>
      <c r="X52" s="12">
        <f>'2020'!X52-'2008'!X52</f>
        <v>6.2849840100285895E-3</v>
      </c>
      <c r="Y52" s="12">
        <f>'2020'!Y52-'2008'!Y52</f>
        <v>3.1943484034378834E-3</v>
      </c>
      <c r="Z52" s="12">
        <f>'2020'!Z52-'2008'!Z52</f>
        <v>2.1541019492605819E-3</v>
      </c>
    </row>
    <row r="53" spans="1:26" x14ac:dyDescent="0.3">
      <c r="A53">
        <v>14500</v>
      </c>
      <c r="B53" t="s">
        <v>66</v>
      </c>
      <c r="C53">
        <v>40.094970000000004</v>
      </c>
      <c r="D53">
        <v>-105.39769099999999</v>
      </c>
      <c r="E53">
        <f>'2020'!E53</f>
        <v>152330</v>
      </c>
      <c r="F53" s="1">
        <f>'2020'!F53-'2008'!F53</f>
        <v>3.4841684948579921E-2</v>
      </c>
      <c r="G53" s="2">
        <f>'2020'!G53-'2008'!G53</f>
        <v>2.1212833561284589E-2</v>
      </c>
      <c r="H53" s="8">
        <f>'2020'!H53-'2008'!H53</f>
        <v>4.8665041812811505E-3</v>
      </c>
      <c r="I53" s="9">
        <f>'2020'!I53-'2008'!I53</f>
        <v>3.3301231028035772E-3</v>
      </c>
      <c r="J53" s="9">
        <f>'2020'!J53-'2008'!J53</f>
        <v>5.9674844777932376E-3</v>
      </c>
      <c r="K53" s="9">
        <f>'2020'!K53-'2008'!K53</f>
        <v>7.0487217994066216E-3</v>
      </c>
      <c r="L53" s="5">
        <f>'2020'!L53-'2008'!L53</f>
        <v>1.316244964983887E-2</v>
      </c>
      <c r="M53" s="11">
        <f>'2020'!M53-'2008'!M53</f>
        <v>7.203655172436943E-3</v>
      </c>
      <c r="N53" s="11">
        <f>'2020'!N53-'2008'!N53</f>
        <v>2.6034364102085934E-3</v>
      </c>
      <c r="O53" s="11">
        <f>'2020'!O53-'2008'!O53</f>
        <v>3.355358067193337E-3</v>
      </c>
      <c r="P53" s="15">
        <f>'2020'!P53-'2008'!P53</f>
        <v>-3.5087044823645108E-4</v>
      </c>
      <c r="Q53" s="14">
        <f>'2020'!Q53-'2008'!Q53</f>
        <v>-2.9443159573364422E-3</v>
      </c>
      <c r="R53" s="14">
        <f>'2020'!R53-'2008'!R53</f>
        <v>2.5934455090999842E-3</v>
      </c>
      <c r="S53" s="16">
        <f>'2020'!S53-'2008'!S53</f>
        <v>-3.0865270232602188E-3</v>
      </c>
      <c r="T53" s="10">
        <f>'2020'!T53-'2008'!T53</f>
        <v>8.8759656056883185E-5</v>
      </c>
      <c r="U53" s="10">
        <f>'2020'!U53-'2008'!U53</f>
        <v>-3.175286679317102E-3</v>
      </c>
      <c r="V53" s="7">
        <f>'2020'!V53-'2008'!V53</f>
        <v>3.9037992089531459E-3</v>
      </c>
      <c r="W53" s="12">
        <f>'2020'!W53-'2008'!W53</f>
        <v>-3.4666588559657818E-4</v>
      </c>
      <c r="X53" s="12">
        <f>'2020'!X53-'2008'!X53</f>
        <v>1.0067523954650007E-3</v>
      </c>
      <c r="Y53" s="12">
        <f>'2020'!Y53-'2008'!Y53</f>
        <v>1.1889497731306861E-3</v>
      </c>
      <c r="Z53" s="12">
        <f>'2020'!Z53-'2008'!Z53</f>
        <v>2.0547629259540304E-3</v>
      </c>
    </row>
    <row r="54" spans="1:26" x14ac:dyDescent="0.3">
      <c r="A54">
        <v>17820</v>
      </c>
      <c r="B54" t="s">
        <v>67</v>
      </c>
      <c r="C54">
        <v>38.845506999999998</v>
      </c>
      <c r="D54">
        <v>-104.638728</v>
      </c>
      <c r="E54">
        <f>'2020'!E54</f>
        <v>236920</v>
      </c>
      <c r="F54" s="1">
        <f>'2020'!F54-'2008'!F54</f>
        <v>3.7410444443092217E-2</v>
      </c>
      <c r="G54" s="2">
        <f>'2020'!G54-'2008'!G54</f>
        <v>2.6514671665622602E-2</v>
      </c>
      <c r="H54" s="8">
        <f>'2020'!H54-'2008'!H54</f>
        <v>7.9876300450672094E-3</v>
      </c>
      <c r="I54" s="9">
        <f>'2020'!I54-'2008'!I54</f>
        <v>3.5310583270993599E-3</v>
      </c>
      <c r="J54" s="9">
        <f>'2020'!J54-'2008'!J54</f>
        <v>8.8840347034363498E-3</v>
      </c>
      <c r="K54" s="9">
        <f>'2020'!K54-'2008'!K54</f>
        <v>6.1119485900197126E-3</v>
      </c>
      <c r="L54" s="5">
        <f>'2020'!L54-'2008'!L54</f>
        <v>1.0726595742506354E-2</v>
      </c>
      <c r="M54" s="11">
        <f>'2020'!M54-'2008'!M54</f>
        <v>7.333416050147909E-3</v>
      </c>
      <c r="N54" s="11">
        <f>'2020'!N54-'2008'!N54</f>
        <v>2.4587023460375147E-3</v>
      </c>
      <c r="O54" s="11">
        <f>'2020'!O54-'2008'!O54</f>
        <v>9.3447734632093327E-4</v>
      </c>
      <c r="P54" s="15">
        <f>'2020'!P54-'2008'!P54</f>
        <v>-5.2466320785154036E-3</v>
      </c>
      <c r="Q54" s="14">
        <f>'2020'!Q54-'2008'!Q54</f>
        <v>-4.2414669588664924E-3</v>
      </c>
      <c r="R54" s="14">
        <f>'2020'!R54-'2008'!R54</f>
        <v>-1.0051651196489181E-3</v>
      </c>
      <c r="S54" s="16">
        <f>'2020'!S54-'2008'!S54</f>
        <v>-2.5679389996741131E-4</v>
      </c>
      <c r="T54" s="10">
        <f>'2020'!T54-'2008'!T54</f>
        <v>1.6131234315353293E-3</v>
      </c>
      <c r="U54" s="10">
        <f>'2020'!U54-'2008'!U54</f>
        <v>-1.8699173315027406E-3</v>
      </c>
      <c r="V54" s="7">
        <f>'2020'!V54-'2008'!V54</f>
        <v>5.6726030134460759E-3</v>
      </c>
      <c r="W54" s="12">
        <f>'2020'!W54-'2008'!W54</f>
        <v>2.5743216550932688E-4</v>
      </c>
      <c r="X54" s="12">
        <f>'2020'!X54-'2008'!X54</f>
        <v>3.1458061768146611E-3</v>
      </c>
      <c r="Y54" s="12">
        <f>'2020'!Y54-'2008'!Y54</f>
        <v>1.2564142685591237E-3</v>
      </c>
      <c r="Z54" s="12">
        <f>'2020'!Z54-'2008'!Z54</f>
        <v>1.0129504025629538E-3</v>
      </c>
    </row>
    <row r="55" spans="1:26" x14ac:dyDescent="0.3">
      <c r="A55">
        <v>19740</v>
      </c>
      <c r="B55" t="s">
        <v>68</v>
      </c>
      <c r="C55">
        <v>39.434748999999996</v>
      </c>
      <c r="D55">
        <v>-104.90120899999999</v>
      </c>
      <c r="E55">
        <f>'2020'!E55</f>
        <v>1285020</v>
      </c>
      <c r="F55" s="1">
        <f>'2020'!F55-'2008'!F55</f>
        <v>3.76278780445089E-2</v>
      </c>
      <c r="G55" s="2">
        <f>'2020'!G55-'2008'!G55</f>
        <v>2.3891629743162002E-2</v>
      </c>
      <c r="H55" s="8">
        <f>'2020'!H55-'2008'!H55</f>
        <v>6.3420169637875626E-3</v>
      </c>
      <c r="I55" s="9">
        <f>'2020'!I55-'2008'!I55</f>
        <v>3.6330502595457465E-3</v>
      </c>
      <c r="J55" s="9">
        <f>'2020'!J55-'2008'!J55</f>
        <v>8.0327411615088787E-3</v>
      </c>
      <c r="K55" s="9">
        <f>'2020'!K55-'2008'!K55</f>
        <v>5.8838213583198053E-3</v>
      </c>
      <c r="L55" s="5">
        <f>'2020'!L55-'2008'!L55</f>
        <v>1.3832158901543767E-2</v>
      </c>
      <c r="M55" s="11">
        <f>'2020'!M55-'2008'!M55</f>
        <v>7.9847644588388264E-3</v>
      </c>
      <c r="N55" s="11">
        <f>'2020'!N55-'2008'!N55</f>
        <v>3.354362248707464E-3</v>
      </c>
      <c r="O55" s="11">
        <f>'2020'!O55-'2008'!O55</f>
        <v>2.4930321939974874E-3</v>
      </c>
      <c r="P55" s="15">
        <f>'2020'!P55-'2008'!P55</f>
        <v>-1.9983047729592446E-3</v>
      </c>
      <c r="Q55" s="14">
        <f>'2020'!Q55-'2008'!Q55</f>
        <v>-3.3394912210568603E-3</v>
      </c>
      <c r="R55" s="14">
        <f>'2020'!R55-'2008'!R55</f>
        <v>1.3411864480976157E-3</v>
      </c>
      <c r="S55" s="16">
        <f>'2020'!S55-'2008'!S55</f>
        <v>8.9509925279618319E-5</v>
      </c>
      <c r="T55" s="10">
        <f>'2020'!T55-'2008'!T55</f>
        <v>1.0229785844807771E-3</v>
      </c>
      <c r="U55" s="10">
        <f>'2020'!U55-'2008'!U55</f>
        <v>-9.3346865920117261E-4</v>
      </c>
      <c r="V55" s="7">
        <f>'2020'!V55-'2008'!V55</f>
        <v>1.8128842474827433E-3</v>
      </c>
      <c r="W55" s="12">
        <f>'2020'!W55-'2008'!W55</f>
        <v>4.9872271264577231E-4</v>
      </c>
      <c r="X55" s="12">
        <f>'2020'!X55-'2008'!X55</f>
        <v>5.8713633185712016E-4</v>
      </c>
      <c r="Y55" s="12">
        <f>'2020'!Y55-'2008'!Y55</f>
        <v>7.6356230755873084E-4</v>
      </c>
      <c r="Z55" s="12">
        <f>'2020'!Z55-'2008'!Z55</f>
        <v>-3.6537104578900775E-5</v>
      </c>
    </row>
    <row r="56" spans="1:26" x14ac:dyDescent="0.3">
      <c r="A56">
        <v>22660</v>
      </c>
      <c r="B56" t="s">
        <v>69</v>
      </c>
      <c r="C56">
        <v>40.658093000000001</v>
      </c>
      <c r="D56">
        <v>-105.48676399999999</v>
      </c>
      <c r="E56">
        <f>'2020'!E56</f>
        <v>128130</v>
      </c>
      <c r="F56" s="1">
        <f>'2020'!F56-'2008'!F56</f>
        <v>3.2725455529306613E-2</v>
      </c>
      <c r="G56" s="2">
        <f>'2020'!G56-'2008'!G56</f>
        <v>2.2390061751515006E-2</v>
      </c>
      <c r="H56" s="8">
        <f>'2020'!H56-'2008'!H56</f>
        <v>6.030463139186891E-3</v>
      </c>
      <c r="I56" s="9">
        <f>'2020'!I56-'2008'!I56</f>
        <v>3.3929578269033828E-3</v>
      </c>
      <c r="J56" s="9">
        <f>'2020'!J56-'2008'!J56</f>
        <v>6.991127219129728E-3</v>
      </c>
      <c r="K56" s="9">
        <f>'2020'!K56-'2008'!K56</f>
        <v>5.9755135662950092E-3</v>
      </c>
      <c r="L56" s="5">
        <f>'2020'!L56-'2008'!L56</f>
        <v>1.6687226431794891E-2</v>
      </c>
      <c r="M56" s="11">
        <f>'2020'!M56-'2008'!M56</f>
        <v>9.9990085378550211E-3</v>
      </c>
      <c r="N56" s="11">
        <f>'2020'!N56-'2008'!N56</f>
        <v>4.3596741308447873E-3</v>
      </c>
      <c r="O56" s="11">
        <f>'2020'!O56-'2008'!O56</f>
        <v>2.3285437630950895E-3</v>
      </c>
      <c r="P56" s="15">
        <f>'2020'!P56-'2008'!P56</f>
        <v>-9.4208386057696714E-4</v>
      </c>
      <c r="Q56" s="14">
        <f>'2020'!Q56-'2008'!Q56</f>
        <v>-2.35672860375441E-3</v>
      </c>
      <c r="R56" s="14">
        <f>'2020'!R56-'2008'!R56</f>
        <v>1.4146447431774498E-3</v>
      </c>
      <c r="S56" s="16">
        <f>'2020'!S56-'2008'!S56</f>
        <v>-1.0401545037762139E-2</v>
      </c>
      <c r="T56" s="10">
        <f>'2020'!T56-'2008'!T56</f>
        <v>-2.3472155564516761E-3</v>
      </c>
      <c r="U56" s="10">
        <f>'2020'!U56-'2008'!U56</f>
        <v>-8.0543294813104696E-3</v>
      </c>
      <c r="V56" s="7">
        <f>'2020'!V56-'2008'!V56</f>
        <v>4.9917962443357944E-3</v>
      </c>
      <c r="W56" s="12">
        <f>'2020'!W56-'2008'!W56</f>
        <v>2.0497128224982626E-3</v>
      </c>
      <c r="X56" s="12">
        <f>'2020'!X56-'2008'!X56</f>
        <v>1.0461032934693665E-3</v>
      </c>
      <c r="Y56" s="12">
        <f>'2020'!Y56-'2008'!Y56</f>
        <v>1.5118795715247345E-3</v>
      </c>
      <c r="Z56" s="12">
        <f>'2020'!Z56-'2008'!Z56</f>
        <v>3.8410055684342387E-4</v>
      </c>
    </row>
    <row r="57" spans="1:26" x14ac:dyDescent="0.3">
      <c r="A57">
        <v>24300</v>
      </c>
      <c r="B57" t="s">
        <v>70</v>
      </c>
      <c r="C57">
        <v>39.019421000000001</v>
      </c>
      <c r="D57">
        <v>-108.461893</v>
      </c>
      <c r="E57">
        <f>'2020'!E57</f>
        <v>47340</v>
      </c>
      <c r="F57" s="1">
        <f>'2020'!F57-'2008'!F57</f>
        <v>3.177677390033784E-2</v>
      </c>
      <c r="G57" s="2">
        <f>'2020'!G57-'2008'!G57</f>
        <v>3.5103287369544114E-2</v>
      </c>
      <c r="H57" s="8">
        <f>'2020'!H57-'2008'!H57</f>
        <v>9.0716229973895265E-3</v>
      </c>
      <c r="I57" s="9">
        <f>'2020'!I57-'2008'!I57</f>
        <v>4.572701924696651E-3</v>
      </c>
      <c r="J57" s="9">
        <f>'2020'!J57-'2008'!J57</f>
        <v>1.4500769832986968E-2</v>
      </c>
      <c r="K57" s="9">
        <f>'2020'!K57-'2008'!K57</f>
        <v>6.9581926144709517E-3</v>
      </c>
      <c r="L57" s="5">
        <f>'2020'!L57-'2008'!L57</f>
        <v>1.1807384517810673E-2</v>
      </c>
      <c r="M57" s="11">
        <f>'2020'!M57-'2008'!M57</f>
        <v>7.6780455298888495E-3</v>
      </c>
      <c r="N57" s="11">
        <f>'2020'!N57-'2008'!N57</f>
        <v>1.8220978406888431E-3</v>
      </c>
      <c r="O57" s="11">
        <f>'2020'!O57-'2008'!O57</f>
        <v>2.3072411472329652E-3</v>
      </c>
      <c r="P57" s="15">
        <f>'2020'!P57-'2008'!P57</f>
        <v>-5.5900506695210905E-3</v>
      </c>
      <c r="Q57" s="14">
        <f>'2020'!Q57-'2008'!Q57</f>
        <v>-4.4710802426789695E-3</v>
      </c>
      <c r="R57" s="14">
        <f>'2020'!R57-'2008'!R57</f>
        <v>-1.118970426842128E-3</v>
      </c>
      <c r="S57" s="16">
        <f>'2020'!S57-'2008'!S57</f>
        <v>-4.8573355609143748E-3</v>
      </c>
      <c r="T57" s="10">
        <f>'2020'!T57-'2008'!T57</f>
        <v>-4.6276968427497178E-4</v>
      </c>
      <c r="U57" s="10">
        <f>'2020'!U57-'2008'!U57</f>
        <v>-4.394565876639403E-3</v>
      </c>
      <c r="V57" s="7">
        <f>'2020'!V57-'2008'!V57</f>
        <v>-4.6865117565814962E-3</v>
      </c>
      <c r="W57" s="12">
        <f>'2020'!W57-'2008'!W57</f>
        <v>3.5993149527160234E-4</v>
      </c>
      <c r="X57" s="12">
        <f>'2020'!X57-'2008'!X57</f>
        <v>-4.4467007206659345E-3</v>
      </c>
      <c r="Y57" s="12">
        <f>'2020'!Y57-'2008'!Y57</f>
        <v>8.4683325029812073E-4</v>
      </c>
      <c r="Z57" s="12">
        <f>'2020'!Z57-'2008'!Z57</f>
        <v>-1.4465757814853021E-3</v>
      </c>
    </row>
    <row r="58" spans="1:26" x14ac:dyDescent="0.3">
      <c r="A58">
        <v>24540</v>
      </c>
      <c r="B58" t="s">
        <v>71</v>
      </c>
      <c r="C58">
        <v>40.555961000000003</v>
      </c>
      <c r="D58">
        <v>-104.38366600000001</v>
      </c>
      <c r="E58">
        <f>'2020'!E58</f>
        <v>85630</v>
      </c>
      <c r="F58" s="1">
        <f>'2020'!F58-'2008'!F58</f>
        <v>2.8282695457188423E-2</v>
      </c>
      <c r="G58" s="2">
        <f>'2020'!G58-'2008'!G58</f>
        <v>2.1971744594656187E-2</v>
      </c>
      <c r="H58" s="8">
        <f>'2020'!H58-'2008'!H58</f>
        <v>5.7864046575081887E-3</v>
      </c>
      <c r="I58" s="9">
        <f>'2020'!I58-'2008'!I58</f>
        <v>3.4212067303898176E-3</v>
      </c>
      <c r="J58" s="9">
        <f>'2020'!J58-'2008'!J58</f>
        <v>7.6170609659270104E-3</v>
      </c>
      <c r="K58" s="9">
        <f>'2020'!K58-'2008'!K58</f>
        <v>5.1470722408311562E-3</v>
      </c>
      <c r="L58" s="5">
        <f>'2020'!L58-'2008'!L58</f>
        <v>2.4634246473440313E-3</v>
      </c>
      <c r="M58" s="11">
        <f>'2020'!M58-'2008'!M58</f>
        <v>1.2572878055919362E-3</v>
      </c>
      <c r="N58" s="11">
        <f>'2020'!N58-'2008'!N58</f>
        <v>1.2986954337814906E-3</v>
      </c>
      <c r="O58" s="11">
        <f>'2020'!O58-'2008'!O58</f>
        <v>-9.255859202937991E-5</v>
      </c>
      <c r="P58" s="15">
        <f>'2020'!P58-'2008'!P58</f>
        <v>-9.9698439382774617E-3</v>
      </c>
      <c r="Q58" s="14">
        <f>'2020'!Q58-'2008'!Q58</f>
        <v>-6.7661636930166635E-3</v>
      </c>
      <c r="R58" s="14">
        <f>'2020'!R58-'2008'!R58</f>
        <v>-3.2036802452608017E-3</v>
      </c>
      <c r="S58" s="16">
        <f>'2020'!S58-'2008'!S58</f>
        <v>-3.7856009662180223E-3</v>
      </c>
      <c r="T58" s="10">
        <f>'2020'!T58-'2008'!T58</f>
        <v>-1.4647335545883294E-3</v>
      </c>
      <c r="U58" s="10">
        <f>'2020'!U58-'2008'!U58</f>
        <v>-2.3208674116296998E-3</v>
      </c>
      <c r="V58" s="7">
        <f>'2020'!V58-'2008'!V58</f>
        <v>1.7602971119683675E-2</v>
      </c>
      <c r="W58" s="12">
        <f>'2020'!W58-'2008'!W58</f>
        <v>3.1684863495280192E-3</v>
      </c>
      <c r="X58" s="12">
        <f>'2020'!X58-'2008'!X58</f>
        <v>7.0201277086557046E-3</v>
      </c>
      <c r="Y58" s="12">
        <f>'2020'!Y58-'2008'!Y58</f>
        <v>3.5735193518645729E-3</v>
      </c>
      <c r="Z58" s="12">
        <f>'2020'!Z58-'2008'!Z58</f>
        <v>3.8408377096353918E-3</v>
      </c>
    </row>
    <row r="59" spans="1:26" x14ac:dyDescent="0.3">
      <c r="A59">
        <v>39380</v>
      </c>
      <c r="B59" t="s">
        <v>72</v>
      </c>
      <c r="C59">
        <v>38.170658000000003</v>
      </c>
      <c r="D59">
        <v>-104.489892</v>
      </c>
      <c r="E59">
        <f>'2020'!E59</f>
        <v>45810</v>
      </c>
      <c r="F59" s="1">
        <f>'2020'!F59-'2008'!F59</f>
        <v>3.6108423846877624E-2</v>
      </c>
      <c r="G59" s="2">
        <f>'2020'!G59-'2008'!G59</f>
        <v>3.3922613043243302E-2</v>
      </c>
      <c r="H59" s="8">
        <f>'2020'!H59-'2008'!H59</f>
        <v>8.4088297380042268E-3</v>
      </c>
      <c r="I59" s="9">
        <f>'2020'!I59-'2008'!I59</f>
        <v>4.840451396492312E-3</v>
      </c>
      <c r="J59" s="9">
        <f>'2020'!J59-'2008'!J59</f>
        <v>1.1897276606569265E-2</v>
      </c>
      <c r="K59" s="9">
        <f>'2020'!K59-'2008'!K59</f>
        <v>8.7760553021775066E-3</v>
      </c>
      <c r="L59" s="5">
        <f>'2020'!L59-'2008'!L59</f>
        <v>8.5970986425202567E-3</v>
      </c>
      <c r="M59" s="11">
        <f>'2020'!M59-'2008'!M59</f>
        <v>1.8634212993985447E-3</v>
      </c>
      <c r="N59" s="11">
        <f>'2020'!N59-'2008'!N59</f>
        <v>3.3126269323494363E-3</v>
      </c>
      <c r="O59" s="11">
        <f>'2020'!O59-'2008'!O59</f>
        <v>3.4210504107722688E-3</v>
      </c>
      <c r="P59" s="15">
        <f>'2020'!P59-'2008'!P59</f>
        <v>-6.2053848995033828E-3</v>
      </c>
      <c r="Q59" s="14">
        <f>'2020'!Q59-'2008'!Q59</f>
        <v>-5.9877872853143638E-3</v>
      </c>
      <c r="R59" s="14">
        <f>'2020'!R59-'2008'!R59</f>
        <v>-2.1759761418901902E-4</v>
      </c>
      <c r="S59" s="16">
        <f>'2020'!S59-'2008'!S59</f>
        <v>-6.3522257925566483E-3</v>
      </c>
      <c r="T59" s="10">
        <f>'2020'!T59-'2008'!T59</f>
        <v>-1.8837798181842863E-3</v>
      </c>
      <c r="U59" s="10">
        <f>'2020'!U59-'2008'!U59</f>
        <v>-4.4684459743723551E-3</v>
      </c>
      <c r="V59" s="7">
        <f>'2020'!V59-'2008'!V59</f>
        <v>6.1463228531740688E-3</v>
      </c>
      <c r="W59" s="12">
        <f>'2020'!W59-'2008'!W59</f>
        <v>1.0014602808784846E-3</v>
      </c>
      <c r="X59" s="12">
        <f>'2020'!X59-'2008'!X59</f>
        <v>2.3821949254735561E-3</v>
      </c>
      <c r="Y59" s="12">
        <f>'2020'!Y59-'2008'!Y59</f>
        <v>1.6825156550281904E-3</v>
      </c>
      <c r="Z59" s="12">
        <f>'2020'!Z59-'2008'!Z59</f>
        <v>1.0801519917938394E-3</v>
      </c>
    </row>
    <row r="60" spans="1:26" x14ac:dyDescent="0.3">
      <c r="A60">
        <v>71950</v>
      </c>
      <c r="B60" t="s">
        <v>73</v>
      </c>
      <c r="C60">
        <v>41.227412999999999</v>
      </c>
      <c r="D60">
        <v>-73.367061000000007</v>
      </c>
      <c r="E60">
        <f>'2020'!E60</f>
        <v>334740</v>
      </c>
      <c r="F60" s="1">
        <f>'2020'!F60-'2008'!F60</f>
        <v>2.5250451729336598E-2</v>
      </c>
      <c r="G60" s="2">
        <f>'2020'!G60-'2008'!G60</f>
        <v>2.5107057915776249E-2</v>
      </c>
      <c r="H60" s="8">
        <f>'2020'!H60-'2008'!H60</f>
        <v>7.3214407780875859E-3</v>
      </c>
      <c r="I60" s="9">
        <f>'2020'!I60-'2008'!I60</f>
        <v>4.1287956321251363E-3</v>
      </c>
      <c r="J60" s="9">
        <f>'2020'!J60-'2008'!J60</f>
        <v>7.8326364081048386E-3</v>
      </c>
      <c r="K60" s="9">
        <f>'2020'!K60-'2008'!K60</f>
        <v>5.824185097458693E-3</v>
      </c>
      <c r="L60" s="5">
        <f>'2020'!L60-'2008'!L60</f>
        <v>9.0633638038418035E-3</v>
      </c>
      <c r="M60" s="11">
        <f>'2020'!M60-'2008'!M60</f>
        <v>5.9387913773215617E-3</v>
      </c>
      <c r="N60" s="11">
        <f>'2020'!N60-'2008'!N60</f>
        <v>1.7772885624468999E-3</v>
      </c>
      <c r="O60" s="11">
        <f>'2020'!O60-'2008'!O60</f>
        <v>1.3472838640733453E-3</v>
      </c>
      <c r="P60" s="15">
        <f>'2020'!P60-'2008'!P60</f>
        <v>-9.3934027598464032E-3</v>
      </c>
      <c r="Q60" s="14">
        <f>'2020'!Q60-'2008'!Q60</f>
        <v>-6.4364988917991264E-3</v>
      </c>
      <c r="R60" s="14">
        <f>'2020'!R60-'2008'!R60</f>
        <v>-2.9569038680472698E-3</v>
      </c>
      <c r="S60" s="16">
        <f>'2020'!S60-'2008'!S60</f>
        <v>1.0319507314854037E-3</v>
      </c>
      <c r="T60" s="10">
        <f>'2020'!T60-'2008'!T60</f>
        <v>6.6949521490565489E-4</v>
      </c>
      <c r="U60" s="10">
        <f>'2020'!U60-'2008'!U60</f>
        <v>3.6245551657973496E-4</v>
      </c>
      <c r="V60" s="7">
        <f>'2020'!V60-'2008'!V60</f>
        <v>-5.5851796192050995E-4</v>
      </c>
      <c r="W60" s="12">
        <f>'2020'!W60-'2008'!W60</f>
        <v>-9.3694335730368228E-4</v>
      </c>
      <c r="X60" s="12">
        <f>'2020'!X60-'2008'!X60</f>
        <v>1.1067670452841877E-4</v>
      </c>
      <c r="Y60" s="12">
        <f>'2020'!Y60-'2008'!Y60</f>
        <v>7.2940558414408968E-5</v>
      </c>
      <c r="Z60" s="12">
        <f>'2020'!Z60-'2008'!Z60</f>
        <v>1.9480813244035153E-4</v>
      </c>
    </row>
    <row r="61" spans="1:26" x14ac:dyDescent="0.3">
      <c r="A61">
        <v>73450</v>
      </c>
      <c r="B61" t="s">
        <v>74</v>
      </c>
      <c r="C61">
        <v>41.718649999999997</v>
      </c>
      <c r="D61">
        <v>-72.573919000000004</v>
      </c>
      <c r="E61">
        <f>'2020'!E61</f>
        <v>495050</v>
      </c>
      <c r="F61" s="1">
        <f>'2020'!F61-'2008'!F61</f>
        <v>2.864037062883984E-2</v>
      </c>
      <c r="G61" s="2">
        <f>'2020'!G61-'2008'!G61</f>
        <v>2.254347584361574E-2</v>
      </c>
      <c r="H61" s="8">
        <f>'2020'!H61-'2008'!H61</f>
        <v>6.1254377080774483E-3</v>
      </c>
      <c r="I61" s="9">
        <f>'2020'!I61-'2008'!I61</f>
        <v>3.8401814493972015E-3</v>
      </c>
      <c r="J61" s="9">
        <f>'2020'!J61-'2008'!J61</f>
        <v>6.2753471197322733E-3</v>
      </c>
      <c r="K61" s="9">
        <f>'2020'!K61-'2008'!K61</f>
        <v>6.3025095664088308E-3</v>
      </c>
      <c r="L61" s="5">
        <f>'2020'!L61-'2008'!L61</f>
        <v>1.273321601324863E-2</v>
      </c>
      <c r="M61" s="11">
        <f>'2020'!M61-'2008'!M61</f>
        <v>7.8731487835809327E-3</v>
      </c>
      <c r="N61" s="11">
        <f>'2020'!N61-'2008'!N61</f>
        <v>2.9534579658382007E-3</v>
      </c>
      <c r="O61" s="11">
        <f>'2020'!O61-'2008'!O61</f>
        <v>1.9066092638294965E-3</v>
      </c>
      <c r="P61" s="15">
        <f>'2020'!P61-'2008'!P61</f>
        <v>-5.7445762938700407E-3</v>
      </c>
      <c r="Q61" s="14">
        <f>'2020'!Q61-'2008'!Q61</f>
        <v>-6.2042418525928497E-3</v>
      </c>
      <c r="R61" s="14">
        <f>'2020'!R61-'2008'!R61</f>
        <v>4.5966555872280906E-4</v>
      </c>
      <c r="S61" s="16">
        <f>'2020'!S61-'2008'!S61</f>
        <v>-1.5323429943934763E-3</v>
      </c>
      <c r="T61" s="10">
        <f>'2020'!T61-'2008'!T61</f>
        <v>-1.7759466871548196E-4</v>
      </c>
      <c r="U61" s="10">
        <f>'2020'!U61-'2008'!U61</f>
        <v>-1.3547483256780013E-3</v>
      </c>
      <c r="V61" s="7">
        <f>'2020'!V61-'2008'!V61</f>
        <v>6.4059806023898658E-4</v>
      </c>
      <c r="W61" s="12">
        <f>'2020'!W61-'2008'!W61</f>
        <v>-3.687143397275161E-4</v>
      </c>
      <c r="X61" s="12">
        <f>'2020'!X61-'2008'!X61</f>
        <v>8.7997696777955201E-4</v>
      </c>
      <c r="Y61" s="12">
        <f>'2020'!Y61-'2008'!Y61</f>
        <v>3.2986996403341559E-4</v>
      </c>
      <c r="Z61" s="12">
        <f>'2020'!Z61-'2008'!Z61</f>
        <v>-2.0053453184646491E-4</v>
      </c>
    </row>
    <row r="62" spans="1:26" x14ac:dyDescent="0.3">
      <c r="A62">
        <v>75700</v>
      </c>
      <c r="B62" t="s">
        <v>75</v>
      </c>
      <c r="C62">
        <v>41.349716999999998</v>
      </c>
      <c r="D62">
        <v>-72.900204000000002</v>
      </c>
      <c r="E62">
        <f>'2020'!E62</f>
        <v>229230</v>
      </c>
      <c r="F62" s="1">
        <f>'2020'!F62-'2008'!F62</f>
        <v>3.0928750763427437E-2</v>
      </c>
      <c r="G62" s="2">
        <f>'2020'!G62-'2008'!G62</f>
        <v>2.4109253389794999E-2</v>
      </c>
      <c r="H62" s="8">
        <f>'2020'!H62-'2008'!H62</f>
        <v>6.9273129379932019E-3</v>
      </c>
      <c r="I62" s="9">
        <f>'2020'!I62-'2008'!I62</f>
        <v>3.9178670460182329E-3</v>
      </c>
      <c r="J62" s="9">
        <f>'2020'!J62-'2008'!J62</f>
        <v>7.8871957782158941E-3</v>
      </c>
      <c r="K62" s="9">
        <f>'2020'!K62-'2008'!K62</f>
        <v>5.376877627567684E-3</v>
      </c>
      <c r="L62" s="5">
        <f>'2020'!L62-'2008'!L62</f>
        <v>9.9873206271799686E-3</v>
      </c>
      <c r="M62" s="11">
        <f>'2020'!M62-'2008'!M62</f>
        <v>8.0337990958938288E-3</v>
      </c>
      <c r="N62" s="11">
        <f>'2020'!N62-'2008'!N62</f>
        <v>1.5475261845753555E-3</v>
      </c>
      <c r="O62" s="11">
        <f>'2020'!O62-'2008'!O62</f>
        <v>4.0599534671078782E-4</v>
      </c>
      <c r="P62" s="15">
        <f>'2020'!P62-'2008'!P62</f>
        <v>-6.3711513149578708E-3</v>
      </c>
      <c r="Q62" s="14">
        <f>'2020'!Q62-'2008'!Q62</f>
        <v>-5.550119435548756E-3</v>
      </c>
      <c r="R62" s="14">
        <f>'2020'!R62-'2008'!R62</f>
        <v>-8.2103187940912176E-4</v>
      </c>
      <c r="S62" s="16">
        <f>'2020'!S62-'2008'!S62</f>
        <v>1.7214393073188144E-3</v>
      </c>
      <c r="T62" s="10">
        <f>'2020'!T62-'2008'!T62</f>
        <v>1.261234875735269E-3</v>
      </c>
      <c r="U62" s="10">
        <f>'2020'!U62-'2008'!U62</f>
        <v>4.6020443158353852E-4</v>
      </c>
      <c r="V62" s="7">
        <f>'2020'!V62-'2008'!V62</f>
        <v>1.4818887540915399E-3</v>
      </c>
      <c r="W62" s="12">
        <f>'2020'!W62-'2008'!W62</f>
        <v>-4.8340720547825761E-4</v>
      </c>
      <c r="X62" s="12">
        <f>'2020'!X62-'2008'!X62</f>
        <v>1.0808034806741411E-3</v>
      </c>
      <c r="Y62" s="12">
        <f>'2020'!Y62-'2008'!Y62</f>
        <v>6.0634483360809052E-4</v>
      </c>
      <c r="Z62" s="12">
        <f>'2020'!Z62-'2008'!Z62</f>
        <v>2.7814764528756239E-4</v>
      </c>
    </row>
    <row r="63" spans="1:26" x14ac:dyDescent="0.3">
      <c r="A63">
        <v>76450</v>
      </c>
      <c r="B63" t="s">
        <v>76</v>
      </c>
      <c r="C63">
        <v>41.472651999999997</v>
      </c>
      <c r="D63">
        <v>-72.108633999999995</v>
      </c>
      <c r="E63">
        <f>'2020'!E63</f>
        <v>88490</v>
      </c>
      <c r="F63" s="1">
        <f>'2020'!F63-'2008'!F63</f>
        <v>2.7078817425075286E-2</v>
      </c>
      <c r="G63" s="2">
        <f>'2020'!G63-'2008'!G63</f>
        <v>2.5501897325322959E-2</v>
      </c>
      <c r="H63" s="8">
        <f>'2020'!H63-'2008'!H63</f>
        <v>7.4559217234102249E-3</v>
      </c>
      <c r="I63" s="9">
        <f>'2020'!I63-'2008'!I63</f>
        <v>3.7454927418271982E-3</v>
      </c>
      <c r="J63" s="9">
        <f>'2020'!J63-'2008'!J63</f>
        <v>7.418382582726292E-3</v>
      </c>
      <c r="K63" s="9">
        <f>'2020'!K63-'2008'!K63</f>
        <v>6.8821002773592314E-3</v>
      </c>
      <c r="L63" s="5">
        <f>'2020'!L63-'2008'!L63</f>
        <v>1.0744316070518706E-2</v>
      </c>
      <c r="M63" s="11">
        <f>'2020'!M63-'2008'!M63</f>
        <v>6.7330309929704846E-3</v>
      </c>
      <c r="N63" s="11">
        <f>'2020'!N63-'2008'!N63</f>
        <v>2.8349372457708005E-3</v>
      </c>
      <c r="O63" s="11">
        <f>'2020'!O63-'2008'!O63</f>
        <v>1.1763478317774086E-3</v>
      </c>
      <c r="P63" s="15">
        <f>'2020'!P63-'2008'!P63</f>
        <v>-5.4732103751472666E-3</v>
      </c>
      <c r="Q63" s="14">
        <f>'2020'!Q63-'2008'!Q63</f>
        <v>-4.5096553089191832E-3</v>
      </c>
      <c r="R63" s="14">
        <f>'2020'!R63-'2008'!R63</f>
        <v>-9.6355506622807646E-4</v>
      </c>
      <c r="S63" s="16">
        <f>'2020'!S63-'2008'!S63</f>
        <v>-7.6399510367111956E-3</v>
      </c>
      <c r="T63" s="10">
        <f>'2020'!T63-'2008'!T63</f>
        <v>-1.878634500237758E-3</v>
      </c>
      <c r="U63" s="10">
        <f>'2020'!U63-'2008'!U63</f>
        <v>-5.7613165364734514E-3</v>
      </c>
      <c r="V63" s="7">
        <f>'2020'!V63-'2008'!V63</f>
        <v>3.9457654410920556E-3</v>
      </c>
      <c r="W63" s="12">
        <f>'2020'!W63-'2008'!W63</f>
        <v>1.252657000431083E-3</v>
      </c>
      <c r="X63" s="12">
        <f>'2020'!X63-'2008'!X63</f>
        <v>2.4528037512423009E-3</v>
      </c>
      <c r="Y63" s="12">
        <f>'2020'!Y63-'2008'!Y63</f>
        <v>6.3281068655146946E-4</v>
      </c>
      <c r="Z63" s="12">
        <f>'2020'!Z63-'2008'!Z63</f>
        <v>-3.9250599713279433E-4</v>
      </c>
    </row>
    <row r="64" spans="1:26" x14ac:dyDescent="0.3">
      <c r="A64">
        <v>47900</v>
      </c>
      <c r="B64" t="s">
        <v>77</v>
      </c>
      <c r="C64">
        <v>38.816927999999997</v>
      </c>
      <c r="D64">
        <v>-77.448228</v>
      </c>
      <c r="E64">
        <f>'2020'!E64</f>
        <v>2619830</v>
      </c>
      <c r="F64" s="1">
        <f>'2020'!F64-'2008'!F64</f>
        <v>3.8382897496312018E-2</v>
      </c>
      <c r="G64" s="2">
        <f>'2020'!G64-'2008'!G64</f>
        <v>2.6746995670718782E-2</v>
      </c>
      <c r="H64" s="8">
        <f>'2020'!H64-'2008'!H64</f>
        <v>7.5864417333857126E-3</v>
      </c>
      <c r="I64" s="9">
        <f>'2020'!I64-'2008'!I64</f>
        <v>3.3266403075057887E-3</v>
      </c>
      <c r="J64" s="9">
        <f>'2020'!J64-'2008'!J64</f>
        <v>7.9275857445102668E-3</v>
      </c>
      <c r="K64" s="9">
        <f>'2020'!K64-'2008'!K64</f>
        <v>7.9063278853170292E-3</v>
      </c>
      <c r="L64" s="5">
        <f>'2020'!L64-'2008'!L64</f>
        <v>1.7331573350828675E-2</v>
      </c>
      <c r="M64" s="11">
        <f>'2020'!M64-'2008'!M64</f>
        <v>9.6985293218825874E-3</v>
      </c>
      <c r="N64" s="11">
        <f>'2020'!N64-'2008'!N64</f>
        <v>4.4480164024710556E-3</v>
      </c>
      <c r="O64" s="11">
        <f>'2020'!O64-'2008'!O64</f>
        <v>3.1850276264750212E-3</v>
      </c>
      <c r="P64" s="15">
        <f>'2020'!P64-'2008'!P64</f>
        <v>-1.404099505921963E-3</v>
      </c>
      <c r="Q64" s="14">
        <f>'2020'!Q64-'2008'!Q64</f>
        <v>-2.3240460944842153E-3</v>
      </c>
      <c r="R64" s="14">
        <f>'2020'!R64-'2008'!R64</f>
        <v>9.1994658856224543E-4</v>
      </c>
      <c r="S64" s="16">
        <f>'2020'!S64-'2008'!S64</f>
        <v>-2.1583112270351784E-3</v>
      </c>
      <c r="T64" s="10">
        <f>'2020'!T64-'2008'!T64</f>
        <v>-5.2005939252095998E-4</v>
      </c>
      <c r="U64" s="10">
        <f>'2020'!U64-'2008'!U64</f>
        <v>-1.6382518345142288E-3</v>
      </c>
      <c r="V64" s="7">
        <f>'2020'!V64-'2008'!V64</f>
        <v>-2.1332607922782687E-3</v>
      </c>
      <c r="W64" s="12">
        <f>'2020'!W64-'2008'!W64</f>
        <v>-1.6858010612174623E-3</v>
      </c>
      <c r="X64" s="12">
        <f>'2020'!X64-'2008'!X64</f>
        <v>3.5163404195975509E-4</v>
      </c>
      <c r="Y64" s="12">
        <f>'2020'!Y64-'2008'!Y64</f>
        <v>-3.0033248225462203E-4</v>
      </c>
      <c r="Z64" s="12">
        <f>'2020'!Z64-'2008'!Z64</f>
        <v>-4.9876129076594639E-4</v>
      </c>
    </row>
    <row r="65" spans="1:26" x14ac:dyDescent="0.3">
      <c r="A65">
        <v>20100</v>
      </c>
      <c r="B65" t="s">
        <v>78</v>
      </c>
      <c r="C65">
        <v>39.097087999999999</v>
      </c>
      <c r="D65">
        <v>-75.502982000000003</v>
      </c>
      <c r="E65">
        <f>'2020'!E65</f>
        <v>44770</v>
      </c>
      <c r="F65" s="1">
        <f>'2020'!F65-'2008'!F65</f>
        <v>2.3697260655254071E-2</v>
      </c>
      <c r="G65" s="2">
        <f>'2020'!G65-'2008'!G65</f>
        <v>2.6943792356644819E-2</v>
      </c>
      <c r="H65" s="8">
        <f>'2020'!H65-'2008'!H65</f>
        <v>7.3353501384004968E-3</v>
      </c>
      <c r="I65" s="9">
        <f>'2020'!I65-'2008'!I65</f>
        <v>4.6672662385709614E-3</v>
      </c>
      <c r="J65" s="9">
        <f>'2020'!J65-'2008'!J65</f>
        <v>9.0646390170334781E-3</v>
      </c>
      <c r="K65" s="9">
        <f>'2020'!K65-'2008'!K65</f>
        <v>5.8765369626398549E-3</v>
      </c>
      <c r="L65" s="5">
        <f>'2020'!L65-'2008'!L65</f>
        <v>8.1329293441710498E-3</v>
      </c>
      <c r="M65" s="11">
        <f>'2020'!M65-'2008'!M65</f>
        <v>7.4680877331817913E-3</v>
      </c>
      <c r="N65" s="11">
        <f>'2020'!N65-'2008'!N65</f>
        <v>1.4185442289664646E-3</v>
      </c>
      <c r="O65" s="11">
        <f>'2020'!O65-'2008'!O65</f>
        <v>-7.5370261797720259E-4</v>
      </c>
      <c r="P65" s="15">
        <f>'2020'!P65-'2008'!P65</f>
        <v>-8.3025347086401191E-3</v>
      </c>
      <c r="Q65" s="14">
        <f>'2020'!Q65-'2008'!Q65</f>
        <v>-4.6608922698729502E-3</v>
      </c>
      <c r="R65" s="14">
        <f>'2020'!R65-'2008'!R65</f>
        <v>-3.6416424387671689E-3</v>
      </c>
      <c r="S65" s="16">
        <f>'2020'!S65-'2008'!S65</f>
        <v>-1.0682688331563189E-2</v>
      </c>
      <c r="T65" s="10">
        <f>'2020'!T65-'2008'!T65</f>
        <v>-3.6656382163154921E-3</v>
      </c>
      <c r="U65" s="10">
        <f>'2020'!U65-'2008'!U65</f>
        <v>-7.0170501152476972E-3</v>
      </c>
      <c r="V65" s="7">
        <f>'2020'!V65-'2008'!V65</f>
        <v>7.6057619946415522E-3</v>
      </c>
      <c r="W65" s="12">
        <f>'2020'!W65-'2008'!W65</f>
        <v>1.1863439697903412E-4</v>
      </c>
      <c r="X65" s="12">
        <f>'2020'!X65-'2008'!X65</f>
        <v>4.5247222071452611E-3</v>
      </c>
      <c r="Y65" s="12">
        <f>'2020'!Y65-'2008'!Y65</f>
        <v>1.7992637875308311E-3</v>
      </c>
      <c r="Z65" s="12">
        <f>'2020'!Z65-'2008'!Z65</f>
        <v>1.1631416029864207E-3</v>
      </c>
    </row>
    <row r="66" spans="1:26" x14ac:dyDescent="0.3">
      <c r="A66">
        <v>15980</v>
      </c>
      <c r="B66" t="s">
        <v>79</v>
      </c>
      <c r="C66">
        <v>26.559035000000002</v>
      </c>
      <c r="D66">
        <v>-81.891993999999997</v>
      </c>
      <c r="E66">
        <f>'2020'!E66</f>
        <v>231340</v>
      </c>
      <c r="F66" s="1">
        <f>'2020'!F66-'2008'!F66</f>
        <v>3.7359230755999118E-2</v>
      </c>
      <c r="G66" s="2">
        <f>'2020'!G66-'2008'!G66</f>
        <v>3.188188675342471E-2</v>
      </c>
      <c r="H66" s="8">
        <f>'2020'!H66-'2008'!H66</f>
        <v>1.0186028280578859E-2</v>
      </c>
      <c r="I66" s="9">
        <f>'2020'!I66-'2008'!I66</f>
        <v>3.8262497470150144E-3</v>
      </c>
      <c r="J66" s="9">
        <f>'2020'!J66-'2008'!J66</f>
        <v>1.0105483828076647E-2</v>
      </c>
      <c r="K66" s="9">
        <f>'2020'!K66-'2008'!K66</f>
        <v>7.7641248977542016E-3</v>
      </c>
      <c r="L66" s="5">
        <f>'2020'!L66-'2008'!L66</f>
        <v>1.2114461295755038E-2</v>
      </c>
      <c r="M66" s="11">
        <f>'2020'!M66-'2008'!M66</f>
        <v>8.2425730468273298E-3</v>
      </c>
      <c r="N66" s="11">
        <f>'2020'!N66-'2008'!N66</f>
        <v>1.7043143376829425E-3</v>
      </c>
      <c r="O66" s="11">
        <f>'2020'!O66-'2008'!O66</f>
        <v>2.1675739112447644E-3</v>
      </c>
      <c r="P66" s="15">
        <f>'2020'!P66-'2008'!P66</f>
        <v>-1.0002611579032053E-2</v>
      </c>
      <c r="Q66" s="14">
        <f>'2020'!Q66-'2008'!Q66</f>
        <v>-5.9757455231695469E-3</v>
      </c>
      <c r="R66" s="14">
        <f>'2020'!R66-'2008'!R66</f>
        <v>-4.026866055862513E-3</v>
      </c>
      <c r="S66" s="16">
        <f>'2020'!S66-'2008'!S66</f>
        <v>-3.7438539322166009E-3</v>
      </c>
      <c r="T66" s="10">
        <f>'2020'!T66-'2008'!T66</f>
        <v>-1.2968668741321285E-3</v>
      </c>
      <c r="U66" s="10">
        <f>'2020'!U66-'2008'!U66</f>
        <v>-2.4469870580844724E-3</v>
      </c>
      <c r="V66" s="7">
        <f>'2020'!V66-'2008'!V66</f>
        <v>7.1093482180679957E-3</v>
      </c>
      <c r="W66" s="12">
        <f>'2020'!W66-'2008'!W66</f>
        <v>1.8630547078898069E-3</v>
      </c>
      <c r="X66" s="12">
        <f>'2020'!X66-'2008'!X66</f>
        <v>2.6664578727137941E-3</v>
      </c>
      <c r="Y66" s="12">
        <f>'2020'!Y66-'2008'!Y66</f>
        <v>1.606574896455E-3</v>
      </c>
      <c r="Z66" s="12">
        <f>'2020'!Z66-'2008'!Z66</f>
        <v>9.7326074100939283E-4</v>
      </c>
    </row>
    <row r="67" spans="1:26" x14ac:dyDescent="0.3">
      <c r="A67">
        <v>18880</v>
      </c>
      <c r="B67" t="s">
        <v>80</v>
      </c>
      <c r="C67">
        <v>30.641096999999998</v>
      </c>
      <c r="D67">
        <v>-86.367692000000005</v>
      </c>
      <c r="E67">
        <f>'2020'!E67</f>
        <v>89310</v>
      </c>
      <c r="F67" s="1">
        <f>'2020'!F67-'2008'!F67</f>
        <v>4.202151701989093E-2</v>
      </c>
      <c r="G67" s="2">
        <f>'2020'!G67-'2008'!G67</f>
        <v>4.0587340992800258E-2</v>
      </c>
      <c r="H67" s="8">
        <f>'2020'!H67-'2008'!H67</f>
        <v>1.2706853624197718E-2</v>
      </c>
      <c r="I67" s="9">
        <f>'2020'!I67-'2008'!I67</f>
        <v>4.5394311098562595E-3</v>
      </c>
      <c r="J67" s="9">
        <f>'2020'!J67-'2008'!J67</f>
        <v>1.1962206067202788E-2</v>
      </c>
      <c r="K67" s="9">
        <f>'2020'!K67-'2008'!K67</f>
        <v>1.1378850191543484E-2</v>
      </c>
      <c r="L67" s="5">
        <f>'2020'!L67-'2008'!L67</f>
        <v>1.1267729337448601E-2</v>
      </c>
      <c r="M67" s="11">
        <f>'2020'!M67-'2008'!M67</f>
        <v>6.6957147102251549E-3</v>
      </c>
      <c r="N67" s="11">
        <f>'2020'!N67-'2008'!N67</f>
        <v>2.1445477405393001E-3</v>
      </c>
      <c r="O67" s="11">
        <f>'2020'!O67-'2008'!O67</f>
        <v>2.4274668866841528E-3</v>
      </c>
      <c r="P67" s="15">
        <f>'2020'!P67-'2008'!P67</f>
        <v>-8.3682447430824952E-3</v>
      </c>
      <c r="Q67" s="14">
        <f>'2020'!Q67-'2008'!Q67</f>
        <v>-5.5115436798459996E-3</v>
      </c>
      <c r="R67" s="14">
        <f>'2020'!R67-'2008'!R67</f>
        <v>-2.8567010632365025E-3</v>
      </c>
      <c r="S67" s="16">
        <f>'2020'!S67-'2008'!S67</f>
        <v>-6.8818242071675972E-3</v>
      </c>
      <c r="T67" s="10">
        <f>'2020'!T67-'2008'!T67</f>
        <v>-2.1592428718009218E-3</v>
      </c>
      <c r="U67" s="10">
        <f>'2020'!U67-'2008'!U67</f>
        <v>-4.7225813353666754E-3</v>
      </c>
      <c r="V67" s="7">
        <f>'2020'!V67-'2008'!V67</f>
        <v>5.4165156398922332E-3</v>
      </c>
      <c r="W67" s="12">
        <f>'2020'!W67-'2008'!W67</f>
        <v>3.1075124177714145E-4</v>
      </c>
      <c r="X67" s="12">
        <f>'2020'!X67-'2008'!X67</f>
        <v>3.146349957382874E-3</v>
      </c>
      <c r="Y67" s="12">
        <f>'2020'!Y67-'2008'!Y67</f>
        <v>1.7162147697823531E-3</v>
      </c>
      <c r="Z67" s="12">
        <f>'2020'!Z67-'2008'!Z67</f>
        <v>2.4319967094987155E-4</v>
      </c>
    </row>
    <row r="68" spans="1:26" x14ac:dyDescent="0.3">
      <c r="A68">
        <v>19660</v>
      </c>
      <c r="B68" t="s">
        <v>81</v>
      </c>
      <c r="C68">
        <v>29.178899999999999</v>
      </c>
      <c r="D68">
        <v>-81.189023000000006</v>
      </c>
      <c r="E68">
        <f>'2020'!E68</f>
        <v>165560</v>
      </c>
      <c r="F68" s="1">
        <f>'2020'!F68-'2008'!F68</f>
        <v>3.8881502924068168E-2</v>
      </c>
      <c r="G68" s="2">
        <f>'2020'!G68-'2008'!G68</f>
        <v>3.6290476220882259E-2</v>
      </c>
      <c r="H68" s="8">
        <f>'2020'!H68-'2008'!H68</f>
        <v>1.0070679965269599E-2</v>
      </c>
      <c r="I68" s="9">
        <f>'2020'!I68-'2008'!I68</f>
        <v>4.6095689910254402E-3</v>
      </c>
      <c r="J68" s="9">
        <f>'2020'!J68-'2008'!J68</f>
        <v>1.2407895726787348E-2</v>
      </c>
      <c r="K68" s="9">
        <f>'2020'!K68-'2008'!K68</f>
        <v>9.2023315377998752E-3</v>
      </c>
      <c r="L68" s="5">
        <f>'2020'!L68-'2008'!L68</f>
        <v>9.7107552123363305E-3</v>
      </c>
      <c r="M68" s="11">
        <f>'2020'!M68-'2008'!M68</f>
        <v>5.1878148431033569E-3</v>
      </c>
      <c r="N68" s="11">
        <f>'2020'!N68-'2008'!N68</f>
        <v>2.2373767871133442E-3</v>
      </c>
      <c r="O68" s="11">
        <f>'2020'!O68-'2008'!O68</f>
        <v>2.2855635821196242E-3</v>
      </c>
      <c r="P68" s="15">
        <f>'2020'!P68-'2008'!P68</f>
        <v>-1.0686013216084062E-2</v>
      </c>
      <c r="Q68" s="14">
        <f>'2020'!Q68-'2008'!Q68</f>
        <v>-7.5412823726791547E-3</v>
      </c>
      <c r="R68" s="14">
        <f>'2020'!R68-'2008'!R68</f>
        <v>-3.1447308434049137E-3</v>
      </c>
      <c r="S68" s="16">
        <f>'2020'!S68-'2008'!S68</f>
        <v>-2.3825312817739308E-3</v>
      </c>
      <c r="T68" s="10">
        <f>'2020'!T68-'2008'!T68</f>
        <v>-5.2689441253028768E-4</v>
      </c>
      <c r="U68" s="10">
        <f>'2020'!U68-'2008'!U68</f>
        <v>-1.8556368692436501E-3</v>
      </c>
      <c r="V68" s="7">
        <f>'2020'!V68-'2008'!V68</f>
        <v>5.9488159887075426E-3</v>
      </c>
      <c r="W68" s="12">
        <f>'2020'!W68-'2008'!W68</f>
        <v>1.5764131133667071E-3</v>
      </c>
      <c r="X68" s="12">
        <f>'2020'!X68-'2008'!X68</f>
        <v>2.3097873873942285E-3</v>
      </c>
      <c r="Y68" s="12">
        <f>'2020'!Y68-'2008'!Y68</f>
        <v>1.1451873917728284E-3</v>
      </c>
      <c r="Z68" s="12">
        <f>'2020'!Z68-'2008'!Z68</f>
        <v>9.1742809617376478E-4</v>
      </c>
    </row>
    <row r="69" spans="1:26" x14ac:dyDescent="0.3">
      <c r="A69">
        <v>23540</v>
      </c>
      <c r="B69" t="s">
        <v>82</v>
      </c>
      <c r="C69">
        <v>29.677956999999999</v>
      </c>
      <c r="D69">
        <v>-82.479868999999994</v>
      </c>
      <c r="E69">
        <f>'2020'!E69</f>
        <v>108470</v>
      </c>
      <c r="F69" s="1">
        <f>'2020'!F69-'2008'!F69</f>
        <v>4.9406374309176548E-2</v>
      </c>
      <c r="G69" s="2">
        <f>'2020'!G69-'2008'!G69</f>
        <v>3.6009242037697342E-2</v>
      </c>
      <c r="H69" s="8">
        <f>'2020'!H69-'2008'!H69</f>
        <v>9.8309942617795035E-3</v>
      </c>
      <c r="I69" s="9">
        <f>'2020'!I69-'2008'!I69</f>
        <v>4.747666057653319E-3</v>
      </c>
      <c r="J69" s="9">
        <f>'2020'!J69-'2008'!J69</f>
        <v>1.0700371894965699E-2</v>
      </c>
      <c r="K69" s="9">
        <f>'2020'!K69-'2008'!K69</f>
        <v>1.0730209823298836E-2</v>
      </c>
      <c r="L69" s="5">
        <f>'2020'!L69-'2008'!L69</f>
        <v>1.916284270131037E-2</v>
      </c>
      <c r="M69" s="11">
        <f>'2020'!M69-'2008'!M69</f>
        <v>1.0941520574006339E-2</v>
      </c>
      <c r="N69" s="11">
        <f>'2020'!N69-'2008'!N69</f>
        <v>3.2216879774189851E-3</v>
      </c>
      <c r="O69" s="11">
        <f>'2020'!O69-'2008'!O69</f>
        <v>4.9996341498850447E-3</v>
      </c>
      <c r="P69" s="15">
        <f>'2020'!P69-'2008'!P69</f>
        <v>-7.8234258114378147E-3</v>
      </c>
      <c r="Q69" s="14">
        <f>'2020'!Q69-'2008'!Q69</f>
        <v>-6.0968940853940029E-3</v>
      </c>
      <c r="R69" s="14">
        <f>'2020'!R69-'2008'!R69</f>
        <v>-1.7265317260438048E-3</v>
      </c>
      <c r="S69" s="16">
        <f>'2020'!S69-'2008'!S69</f>
        <v>-4.8569916346949404E-3</v>
      </c>
      <c r="T69" s="10">
        <f>'2020'!T69-'2008'!T69</f>
        <v>-1.1081985110427961E-3</v>
      </c>
      <c r="U69" s="10">
        <f>'2020'!U69-'2008'!U69</f>
        <v>-3.7487931236521443E-3</v>
      </c>
      <c r="V69" s="7">
        <f>'2020'!V69-'2008'!V69</f>
        <v>6.9147070163015911E-3</v>
      </c>
      <c r="W69" s="12">
        <f>'2020'!W69-'2008'!W69</f>
        <v>1.7967969208646534E-3</v>
      </c>
      <c r="X69" s="12">
        <f>'2020'!X69-'2008'!X69</f>
        <v>3.0713284185130314E-3</v>
      </c>
      <c r="Y69" s="12">
        <f>'2020'!Y69-'2008'!Y69</f>
        <v>4.4197950633089941E-4</v>
      </c>
      <c r="Z69" s="12">
        <f>'2020'!Z69-'2008'!Z69</f>
        <v>1.6046021705930086E-3</v>
      </c>
    </row>
    <row r="70" spans="1:26" x14ac:dyDescent="0.3">
      <c r="A70">
        <v>27260</v>
      </c>
      <c r="B70" t="s">
        <v>83</v>
      </c>
      <c r="C70">
        <v>30.234145999999999</v>
      </c>
      <c r="D70">
        <v>-81.756078000000002</v>
      </c>
      <c r="E70">
        <f>'2020'!E70</f>
        <v>612220</v>
      </c>
      <c r="F70" s="1">
        <f>'2020'!F70-'2008'!F70</f>
        <v>3.9919815400203174E-2</v>
      </c>
      <c r="G70" s="2">
        <f>'2020'!G70-'2008'!G70</f>
        <v>3.0079488514049263E-2</v>
      </c>
      <c r="H70" s="8">
        <f>'2020'!H70-'2008'!H70</f>
        <v>8.8079456730695491E-3</v>
      </c>
      <c r="I70" s="9">
        <f>'2020'!I70-'2008'!I70</f>
        <v>3.9821453048732997E-3</v>
      </c>
      <c r="J70" s="9">
        <f>'2020'!J70-'2008'!J70</f>
        <v>1.013397966103511E-2</v>
      </c>
      <c r="K70" s="9">
        <f>'2020'!K70-'2008'!K70</f>
        <v>7.155417875071287E-3</v>
      </c>
      <c r="L70" s="5">
        <f>'2020'!L70-'2008'!L70</f>
        <v>1.1893282796798632E-2</v>
      </c>
      <c r="M70" s="11">
        <f>'2020'!M70-'2008'!M70</f>
        <v>9.0783823769032199E-3</v>
      </c>
      <c r="N70" s="11">
        <f>'2020'!N70-'2008'!N70</f>
        <v>2.2921612952509166E-3</v>
      </c>
      <c r="O70" s="11">
        <f>'2020'!O70-'2008'!O70</f>
        <v>5.2273912464449387E-4</v>
      </c>
      <c r="P70" s="15">
        <f>'2020'!P70-'2008'!P70</f>
        <v>-7.9458835315524001E-3</v>
      </c>
      <c r="Q70" s="14">
        <f>'2020'!Q70-'2008'!Q70</f>
        <v>-5.6495041044917552E-3</v>
      </c>
      <c r="R70" s="14">
        <f>'2020'!R70-'2008'!R70</f>
        <v>-2.2963794270606588E-3</v>
      </c>
      <c r="S70" s="16">
        <f>'2020'!S70-'2008'!S70</f>
        <v>-1.8636858284105107E-3</v>
      </c>
      <c r="T70" s="10">
        <f>'2020'!T70-'2008'!T70</f>
        <v>-3.6420544652474018E-4</v>
      </c>
      <c r="U70" s="10">
        <f>'2020'!U70-'2008'!U70</f>
        <v>-1.4994803818857635E-3</v>
      </c>
      <c r="V70" s="7">
        <f>'2020'!V70-'2008'!V70</f>
        <v>7.7566134493181199E-3</v>
      </c>
      <c r="W70" s="12">
        <f>'2020'!W70-'2008'!W70</f>
        <v>1.8340898405893036E-3</v>
      </c>
      <c r="X70" s="12">
        <f>'2020'!X70-'2008'!X70</f>
        <v>3.7813435784203528E-3</v>
      </c>
      <c r="Y70" s="12">
        <f>'2020'!Y70-'2008'!Y70</f>
        <v>1.1663211233421261E-3</v>
      </c>
      <c r="Z70" s="12">
        <f>'2020'!Z70-'2008'!Z70</f>
        <v>9.7485890696633049E-4</v>
      </c>
    </row>
    <row r="71" spans="1:26" x14ac:dyDescent="0.3">
      <c r="A71">
        <v>29460</v>
      </c>
      <c r="B71" t="s">
        <v>84</v>
      </c>
      <c r="C71">
        <v>27.953581</v>
      </c>
      <c r="D71">
        <v>-81.693470000000005</v>
      </c>
      <c r="E71">
        <f>'2020'!E71</f>
        <v>192010</v>
      </c>
      <c r="F71" s="1">
        <f>'2020'!F71-'2008'!F71</f>
        <v>4.3892952397729557E-2</v>
      </c>
      <c r="G71" s="2">
        <f>'2020'!G71-'2008'!G71</f>
        <v>3.3554228389135771E-2</v>
      </c>
      <c r="H71" s="8">
        <f>'2020'!H71-'2008'!H71</f>
        <v>1.0409761296465377E-2</v>
      </c>
      <c r="I71" s="9">
        <f>'2020'!I71-'2008'!I71</f>
        <v>4.6460840243470192E-3</v>
      </c>
      <c r="J71" s="9">
        <f>'2020'!J71-'2008'!J71</f>
        <v>1.0194052237988204E-2</v>
      </c>
      <c r="K71" s="9">
        <f>'2020'!K71-'2008'!K71</f>
        <v>8.3043308303351569E-3</v>
      </c>
      <c r="L71" s="5">
        <f>'2020'!L71-'2008'!L71</f>
        <v>1.3516638753688595E-2</v>
      </c>
      <c r="M71" s="11">
        <f>'2020'!M71-'2008'!M71</f>
        <v>9.2332457585284772E-3</v>
      </c>
      <c r="N71" s="11">
        <f>'2020'!N71-'2008'!N71</f>
        <v>1.8887823646577886E-3</v>
      </c>
      <c r="O71" s="11">
        <f>'2020'!O71-'2008'!O71</f>
        <v>2.3946106305023293E-3</v>
      </c>
      <c r="P71" s="15">
        <f>'2020'!P71-'2008'!P71</f>
        <v>-6.7219389881397612E-3</v>
      </c>
      <c r="Q71" s="14">
        <f>'2020'!Q71-'2008'!Q71</f>
        <v>-4.5381425867016961E-3</v>
      </c>
      <c r="R71" s="14">
        <f>'2020'!R71-'2008'!R71</f>
        <v>-2.1837964014380651E-3</v>
      </c>
      <c r="S71" s="16">
        <f>'2020'!S71-'2008'!S71</f>
        <v>-9.2039418018387137E-3</v>
      </c>
      <c r="T71" s="10">
        <f>'2020'!T71-'2008'!T71</f>
        <v>-5.3414302724613533E-3</v>
      </c>
      <c r="U71" s="10">
        <f>'2020'!U71-'2008'!U71</f>
        <v>-3.8625115293773604E-3</v>
      </c>
      <c r="V71" s="7">
        <f>'2020'!V71-'2008'!V71</f>
        <v>1.2747966044883707E-2</v>
      </c>
      <c r="W71" s="12">
        <f>'2020'!W71-'2008'!W71</f>
        <v>1.5973237283086576E-3</v>
      </c>
      <c r="X71" s="12">
        <f>'2020'!X71-'2008'!X71</f>
        <v>6.3353751256346527E-3</v>
      </c>
      <c r="Y71" s="12">
        <f>'2020'!Y71-'2008'!Y71</f>
        <v>2.8031697164254479E-3</v>
      </c>
      <c r="Z71" s="12">
        <f>'2020'!Z71-'2008'!Z71</f>
        <v>2.0120974745149629E-3</v>
      </c>
    </row>
    <row r="72" spans="1:26" x14ac:dyDescent="0.3">
      <c r="A72">
        <v>33100</v>
      </c>
      <c r="B72" t="s">
        <v>85</v>
      </c>
      <c r="C72">
        <v>26.101828000000001</v>
      </c>
      <c r="D72">
        <v>-80.478755000000007</v>
      </c>
      <c r="E72">
        <f>'2020'!E72</f>
        <v>2297210</v>
      </c>
      <c r="F72" s="1">
        <f>'2020'!F72-'2008'!F72</f>
        <v>3.6132148818955101E-2</v>
      </c>
      <c r="G72" s="2">
        <f>'2020'!G72-'2008'!G72</f>
        <v>3.1232325373542424E-2</v>
      </c>
      <c r="H72" s="8">
        <f>'2020'!H72-'2008'!H72</f>
        <v>9.547086543277683E-3</v>
      </c>
      <c r="I72" s="9">
        <f>'2020'!I72-'2008'!I72</f>
        <v>4.1511026371926114E-3</v>
      </c>
      <c r="J72" s="9">
        <f>'2020'!J72-'2008'!J72</f>
        <v>9.2404743676134798E-3</v>
      </c>
      <c r="K72" s="9">
        <f>'2020'!K72-'2008'!K72</f>
        <v>8.2936618254586571E-3</v>
      </c>
      <c r="L72" s="5">
        <f>'2020'!L72-'2008'!L72</f>
        <v>1.6200708930202118E-2</v>
      </c>
      <c r="M72" s="11">
        <f>'2020'!M72-'2008'!M72</f>
        <v>1.0573339643902273E-2</v>
      </c>
      <c r="N72" s="11">
        <f>'2020'!N72-'2008'!N72</f>
        <v>2.9435883060472175E-3</v>
      </c>
      <c r="O72" s="11">
        <f>'2020'!O72-'2008'!O72</f>
        <v>2.6837809802526119E-3</v>
      </c>
      <c r="P72" s="15">
        <f>'2020'!P72-'2008'!P72</f>
        <v>-5.3560404816670321E-3</v>
      </c>
      <c r="Q72" s="14">
        <f>'2020'!Q72-'2008'!Q72</f>
        <v>-5.1072677517177145E-3</v>
      </c>
      <c r="R72" s="14">
        <f>'2020'!R72-'2008'!R72</f>
        <v>-2.4877272994932448E-4</v>
      </c>
      <c r="S72" s="16">
        <f>'2020'!S72-'2008'!S72</f>
        <v>-5.8381486453746301E-3</v>
      </c>
      <c r="T72" s="10">
        <f>'2020'!T72-'2008'!T72</f>
        <v>-2.3972498355163199E-3</v>
      </c>
      <c r="U72" s="10">
        <f>'2020'!U72-'2008'!U72</f>
        <v>-3.4408988098583101E-3</v>
      </c>
      <c r="V72" s="7">
        <f>'2020'!V72-'2008'!V72</f>
        <v>-1.0669635774779307E-4</v>
      </c>
      <c r="W72" s="12">
        <f>'2020'!W72-'2008'!W72</f>
        <v>2.2220209816307436E-4</v>
      </c>
      <c r="X72" s="12">
        <f>'2020'!X72-'2008'!X72</f>
        <v>1.2688092707283105E-5</v>
      </c>
      <c r="Y72" s="12">
        <f>'2020'!Y72-'2008'!Y72</f>
        <v>1.5385627712557332E-4</v>
      </c>
      <c r="Z72" s="12">
        <f>'2020'!Z72-'2008'!Z72</f>
        <v>-4.9544282574371865E-4</v>
      </c>
    </row>
    <row r="73" spans="1:26" x14ac:dyDescent="0.3">
      <c r="A73">
        <v>34940</v>
      </c>
      <c r="B73" t="s">
        <v>86</v>
      </c>
      <c r="C73">
        <v>26.118786</v>
      </c>
      <c r="D73">
        <v>-81.400954999999996</v>
      </c>
      <c r="E73">
        <f>'2020'!E73</f>
        <v>123840</v>
      </c>
      <c r="F73" s="1">
        <f>'2020'!F73-'2008'!F73</f>
        <v>3.0075662797041325E-2</v>
      </c>
      <c r="G73" s="2">
        <f>'2020'!G73-'2008'!G73</f>
        <v>3.2199150533458842E-2</v>
      </c>
      <c r="H73" s="8">
        <f>'2020'!H73-'2008'!H73</f>
        <v>9.0705336207882389E-3</v>
      </c>
      <c r="I73" s="9">
        <f>'2020'!I73-'2008'!I73</f>
        <v>3.532807638159682E-3</v>
      </c>
      <c r="J73" s="9">
        <f>'2020'!J73-'2008'!J73</f>
        <v>1.1233043464867816E-2</v>
      </c>
      <c r="K73" s="9">
        <f>'2020'!K73-'2008'!K73</f>
        <v>8.3627658096431245E-3</v>
      </c>
      <c r="L73" s="5">
        <f>'2020'!L73-'2008'!L73</f>
        <v>8.5122684922196296E-3</v>
      </c>
      <c r="M73" s="11">
        <f>'2020'!M73-'2008'!M73</f>
        <v>4.0620582607576033E-3</v>
      </c>
      <c r="N73" s="11">
        <f>'2020'!N73-'2008'!N73</f>
        <v>2.1982351202527121E-3</v>
      </c>
      <c r="O73" s="11">
        <f>'2020'!O73-'2008'!O73</f>
        <v>2.2519751112093124E-3</v>
      </c>
      <c r="P73" s="15">
        <f>'2020'!P73-'2008'!P73</f>
        <v>-7.3617088003613274E-3</v>
      </c>
      <c r="Q73" s="14">
        <f>'2020'!Q73-'2008'!Q73</f>
        <v>-4.8983450034146073E-3</v>
      </c>
      <c r="R73" s="14">
        <f>'2020'!R73-'2008'!R73</f>
        <v>-2.4633637969467131E-3</v>
      </c>
      <c r="S73" s="16">
        <f>'2020'!S73-'2008'!S73</f>
        <v>-4.3116150707875334E-3</v>
      </c>
      <c r="T73" s="10">
        <f>'2020'!T73-'2008'!T73</f>
        <v>-1.4255772623923829E-3</v>
      </c>
      <c r="U73" s="10">
        <f>'2020'!U73-'2008'!U73</f>
        <v>-2.8860378083951435E-3</v>
      </c>
      <c r="V73" s="7">
        <f>'2020'!V73-'2008'!V73</f>
        <v>1.0375676425117969E-3</v>
      </c>
      <c r="W73" s="12">
        <f>'2020'!W73-'2008'!W73</f>
        <v>9.0927190741552609E-4</v>
      </c>
      <c r="X73" s="12">
        <f>'2020'!X73-'2008'!X73</f>
        <v>-1.2340592693147745E-3</v>
      </c>
      <c r="Y73" s="12">
        <f>'2020'!Y73-'2008'!Y73</f>
        <v>1.6050668708550049E-3</v>
      </c>
      <c r="Z73" s="12">
        <f>'2020'!Z73-'2008'!Z73</f>
        <v>-2.427118664439544E-4</v>
      </c>
    </row>
    <row r="74" spans="1:26" x14ac:dyDescent="0.3">
      <c r="A74">
        <v>35840</v>
      </c>
      <c r="B74" t="s">
        <v>87</v>
      </c>
      <c r="C74">
        <v>27.364246999999999</v>
      </c>
      <c r="D74">
        <v>-82.319344000000001</v>
      </c>
      <c r="E74">
        <f>'2020'!E74</f>
        <v>257770</v>
      </c>
      <c r="F74" s="1">
        <f>'2020'!F74-'2008'!F74</f>
        <v>3.8734166773488343E-2</v>
      </c>
      <c r="G74" s="2">
        <f>'2020'!G74-'2008'!G74</f>
        <v>3.3531572807408927E-2</v>
      </c>
      <c r="H74" s="8">
        <f>'2020'!H74-'2008'!H74</f>
        <v>9.1600827210425242E-3</v>
      </c>
      <c r="I74" s="9">
        <f>'2020'!I74-'2008'!I74</f>
        <v>4.8505976023042602E-3</v>
      </c>
      <c r="J74" s="9">
        <f>'2020'!J74-'2008'!J74</f>
        <v>1.172775629920967E-2</v>
      </c>
      <c r="K74" s="9">
        <f>'2020'!K74-'2008'!K74</f>
        <v>7.7931361848524762E-3</v>
      </c>
      <c r="L74" s="5">
        <f>'2020'!L74-'2008'!L74</f>
        <v>8.2786769645843139E-3</v>
      </c>
      <c r="M74" s="11">
        <f>'2020'!M74-'2008'!M74</f>
        <v>5.487285920530105E-3</v>
      </c>
      <c r="N74" s="11">
        <f>'2020'!N74-'2008'!N74</f>
        <v>1.9132579908632073E-3</v>
      </c>
      <c r="O74" s="11">
        <f>'2020'!O74-'2008'!O74</f>
        <v>8.7813305319101378E-4</v>
      </c>
      <c r="P74" s="15">
        <f>'2020'!P74-'2008'!P74</f>
        <v>-8.5002166486285446E-3</v>
      </c>
      <c r="Q74" s="14">
        <f>'2020'!Q74-'2008'!Q74</f>
        <v>-6.1039639866489331E-3</v>
      </c>
      <c r="R74" s="14">
        <f>'2020'!R74-'2008'!R74</f>
        <v>-2.3962526619796254E-3</v>
      </c>
      <c r="S74" s="16">
        <f>'2020'!S74-'2008'!S74</f>
        <v>-1.6284740171250423E-4</v>
      </c>
      <c r="T74" s="10">
        <f>'2020'!T74-'2008'!T74</f>
        <v>-3.1466472038639559E-4</v>
      </c>
      <c r="U74" s="10">
        <f>'2020'!U74-'2008'!U74</f>
        <v>1.5181731867389137E-4</v>
      </c>
      <c r="V74" s="7">
        <f>'2020'!V74-'2008'!V74</f>
        <v>5.5869810518361096E-3</v>
      </c>
      <c r="W74" s="12">
        <f>'2020'!W74-'2008'!W74</f>
        <v>1.4064290633096794E-3</v>
      </c>
      <c r="X74" s="12">
        <f>'2020'!X74-'2008'!X74</f>
        <v>1.7644438160176468E-3</v>
      </c>
      <c r="Y74" s="12">
        <f>'2020'!Y74-'2008'!Y74</f>
        <v>1.3146254592511751E-3</v>
      </c>
      <c r="Z74" s="12">
        <f>'2020'!Z74-'2008'!Z74</f>
        <v>1.1014827132576031E-3</v>
      </c>
    </row>
    <row r="75" spans="1:26" x14ac:dyDescent="0.3">
      <c r="A75">
        <v>36100</v>
      </c>
      <c r="B75" t="s">
        <v>88</v>
      </c>
      <c r="C75">
        <v>29.202805000000001</v>
      </c>
      <c r="D75">
        <v>-82.043099999999995</v>
      </c>
      <c r="E75">
        <f>'2020'!E75</f>
        <v>83980</v>
      </c>
      <c r="F75" s="1">
        <f>'2020'!F75-'2008'!F75</f>
        <v>3.4579507124771758E-2</v>
      </c>
      <c r="G75" s="2">
        <f>'2020'!G75-'2008'!G75</f>
        <v>3.2323163280569167E-2</v>
      </c>
      <c r="H75" s="8">
        <f>'2020'!H75-'2008'!H75</f>
        <v>9.5077954026247871E-3</v>
      </c>
      <c r="I75" s="9">
        <f>'2020'!I75-'2008'!I75</f>
        <v>4.8199137562257733E-3</v>
      </c>
      <c r="J75" s="9">
        <f>'2020'!J75-'2008'!J75</f>
        <v>1.0486669922713764E-2</v>
      </c>
      <c r="K75" s="9">
        <f>'2020'!K75-'2008'!K75</f>
        <v>7.5087841990048396E-3</v>
      </c>
      <c r="L75" s="5">
        <f>'2020'!L75-'2008'!L75</f>
        <v>5.7460634402006772E-3</v>
      </c>
      <c r="M75" s="11">
        <f>'2020'!M75-'2008'!M75</f>
        <v>4.931365803479866E-3</v>
      </c>
      <c r="N75" s="11">
        <f>'2020'!N75-'2008'!N75</f>
        <v>2.3056757519279714E-4</v>
      </c>
      <c r="O75" s="11">
        <f>'2020'!O75-'2008'!O75</f>
        <v>5.8413006152801053E-4</v>
      </c>
      <c r="P75" s="15">
        <f>'2020'!P75-'2008'!P75</f>
        <v>-9.4782827204525355E-3</v>
      </c>
      <c r="Q75" s="14">
        <f>'2020'!Q75-'2008'!Q75</f>
        <v>-6.3050785797067882E-3</v>
      </c>
      <c r="R75" s="14">
        <f>'2020'!R75-'2008'!R75</f>
        <v>-3.1732041407457438E-3</v>
      </c>
      <c r="S75" s="16">
        <f>'2020'!S75-'2008'!S75</f>
        <v>-2.8889262160750051E-4</v>
      </c>
      <c r="T75" s="10">
        <f>'2020'!T75-'2008'!T75</f>
        <v>4.2511959115768688E-4</v>
      </c>
      <c r="U75" s="10">
        <f>'2020'!U75-'2008'!U75</f>
        <v>-7.1401221276520127E-4</v>
      </c>
      <c r="V75" s="7">
        <f>'2020'!V75-'2008'!V75</f>
        <v>6.2774557460619634E-3</v>
      </c>
      <c r="W75" s="12">
        <f>'2020'!W75-'2008'!W75</f>
        <v>1.6812531429390778E-3</v>
      </c>
      <c r="X75" s="12">
        <f>'2020'!X75-'2008'!X75</f>
        <v>2.1132705825006176E-4</v>
      </c>
      <c r="Y75" s="12">
        <f>'2020'!Y75-'2008'!Y75</f>
        <v>2.3831327522997603E-3</v>
      </c>
      <c r="Z75" s="12">
        <f>'2020'!Z75-'2008'!Z75</f>
        <v>2.0017427925730601E-3</v>
      </c>
    </row>
    <row r="76" spans="1:26" x14ac:dyDescent="0.3">
      <c r="A76">
        <v>36740</v>
      </c>
      <c r="B76" t="s">
        <v>89</v>
      </c>
      <c r="C76">
        <v>28.434396</v>
      </c>
      <c r="D76">
        <v>-81.356083999999996</v>
      </c>
      <c r="E76">
        <f>'2020'!E76</f>
        <v>1055690</v>
      </c>
      <c r="F76" s="1">
        <f>'2020'!F76-'2008'!F76</f>
        <v>4.3204048311287102E-2</v>
      </c>
      <c r="G76" s="2">
        <f>'2020'!G76-'2008'!G76</f>
        <v>3.2255263764114278E-2</v>
      </c>
      <c r="H76" s="8">
        <f>'2020'!H76-'2008'!H76</f>
        <v>9.8201332273398154E-3</v>
      </c>
      <c r="I76" s="9">
        <f>'2020'!I76-'2008'!I76</f>
        <v>4.1798795647156415E-3</v>
      </c>
      <c r="J76" s="9">
        <f>'2020'!J76-'2008'!J76</f>
        <v>9.6562292040850706E-3</v>
      </c>
      <c r="K76" s="9">
        <f>'2020'!K76-'2008'!K76</f>
        <v>8.5990217679737559E-3</v>
      </c>
      <c r="L76" s="5">
        <f>'2020'!L76-'2008'!L76</f>
        <v>1.4123573220224159E-2</v>
      </c>
      <c r="M76" s="11">
        <f>'2020'!M76-'2008'!M76</f>
        <v>9.5224965864096553E-3</v>
      </c>
      <c r="N76" s="11">
        <f>'2020'!N76-'2008'!N76</f>
        <v>2.9841008815927415E-3</v>
      </c>
      <c r="O76" s="11">
        <f>'2020'!O76-'2008'!O76</f>
        <v>1.6169757522217741E-3</v>
      </c>
      <c r="P76" s="15">
        <f>'2020'!P76-'2008'!P76</f>
        <v>-4.6137960351486651E-3</v>
      </c>
      <c r="Q76" s="14">
        <f>'2020'!Q76-'2008'!Q76</f>
        <v>-3.919751039701859E-3</v>
      </c>
      <c r="R76" s="14">
        <f>'2020'!R76-'2008'!R76</f>
        <v>-6.9404499544680615E-4</v>
      </c>
      <c r="S76" s="16">
        <f>'2020'!S76-'2008'!S76</f>
        <v>-2.8071921881152595E-3</v>
      </c>
      <c r="T76" s="10">
        <f>'2020'!T76-'2008'!T76</f>
        <v>-8.0240275793990595E-4</v>
      </c>
      <c r="U76" s="10">
        <f>'2020'!U76-'2008'!U76</f>
        <v>-2.0047894301753466E-3</v>
      </c>
      <c r="V76" s="7">
        <f>'2020'!V76-'2008'!V76</f>
        <v>4.2461995502125205E-3</v>
      </c>
      <c r="W76" s="12">
        <f>'2020'!W76-'2008'!W76</f>
        <v>1.2690107760944692E-3</v>
      </c>
      <c r="X76" s="12">
        <f>'2020'!X76-'2008'!X76</f>
        <v>1.5119675448930434E-3</v>
      </c>
      <c r="Y76" s="12">
        <f>'2020'!Y76-'2008'!Y76</f>
        <v>1.192524738360564E-3</v>
      </c>
      <c r="Z76" s="12">
        <f>'2020'!Z76-'2008'!Z76</f>
        <v>2.7269649086444914E-4</v>
      </c>
    </row>
    <row r="77" spans="1:26" x14ac:dyDescent="0.3">
      <c r="A77">
        <v>37340</v>
      </c>
      <c r="B77" t="s">
        <v>90</v>
      </c>
      <c r="C77">
        <v>28.298677999999999</v>
      </c>
      <c r="D77">
        <v>-80.700534000000005</v>
      </c>
      <c r="E77">
        <f>'2020'!E77</f>
        <v>187010</v>
      </c>
      <c r="F77" s="1">
        <f>'2020'!F77-'2008'!F77</f>
        <v>4.3948269712793031E-2</v>
      </c>
      <c r="G77" s="2">
        <f>'2020'!G77-'2008'!G77</f>
        <v>3.3002828295986525E-2</v>
      </c>
      <c r="H77" s="8">
        <f>'2020'!H77-'2008'!H77</f>
        <v>1.0493348104891845E-2</v>
      </c>
      <c r="I77" s="9">
        <f>'2020'!I77-'2008'!I77</f>
        <v>4.5257863693320549E-3</v>
      </c>
      <c r="J77" s="9">
        <f>'2020'!J77-'2008'!J77</f>
        <v>9.9874092023850523E-3</v>
      </c>
      <c r="K77" s="9">
        <f>'2020'!K77-'2008'!K77</f>
        <v>7.996284619377559E-3</v>
      </c>
      <c r="L77" s="5">
        <f>'2020'!L77-'2008'!L77</f>
        <v>1.5286042320382165E-2</v>
      </c>
      <c r="M77" s="11">
        <f>'2020'!M77-'2008'!M77</f>
        <v>1.0124389593228922E-2</v>
      </c>
      <c r="N77" s="11">
        <f>'2020'!N77-'2008'!N77</f>
        <v>1.9481591911517139E-3</v>
      </c>
      <c r="O77" s="11">
        <f>'2020'!O77-'2008'!O77</f>
        <v>3.2134935360015188E-3</v>
      </c>
      <c r="P77" s="15">
        <f>'2020'!P77-'2008'!P77</f>
        <v>-2.2694049723424592E-3</v>
      </c>
      <c r="Q77" s="14">
        <f>'2020'!Q77-'2008'!Q77</f>
        <v>-2.8926375832122805E-3</v>
      </c>
      <c r="R77" s="14">
        <f>'2020'!R77-'2008'!R77</f>
        <v>6.2323261086982829E-4</v>
      </c>
      <c r="S77" s="16">
        <f>'2020'!S77-'2008'!S77</f>
        <v>-3.6559308361272663E-3</v>
      </c>
      <c r="T77" s="10">
        <f>'2020'!T77-'2008'!T77</f>
        <v>-1.0964205704246319E-3</v>
      </c>
      <c r="U77" s="10">
        <f>'2020'!U77-'2008'!U77</f>
        <v>-2.5595102657026345E-3</v>
      </c>
      <c r="V77" s="7">
        <f>'2020'!V77-'2008'!V77</f>
        <v>1.5847349048940806E-3</v>
      </c>
      <c r="W77" s="12">
        <f>'2020'!W77-'2008'!W77</f>
        <v>6.7654311347016896E-4</v>
      </c>
      <c r="X77" s="12">
        <f>'2020'!X77-'2008'!X77</f>
        <v>-1.2078401179423902E-3</v>
      </c>
      <c r="Y77" s="12">
        <f>'2020'!Y77-'2008'!Y77</f>
        <v>1.0418188057218329E-3</v>
      </c>
      <c r="Z77" s="12">
        <f>'2020'!Z77-'2008'!Z77</f>
        <v>1.0742131036444724E-3</v>
      </c>
    </row>
    <row r="78" spans="1:26" x14ac:dyDescent="0.3">
      <c r="A78">
        <v>37460</v>
      </c>
      <c r="B78" t="s">
        <v>91</v>
      </c>
      <c r="C78">
        <v>30.101095000000001</v>
      </c>
      <c r="D78">
        <v>-85.474970999999996</v>
      </c>
      <c r="E78">
        <f>'2020'!E78</f>
        <v>62010</v>
      </c>
      <c r="F78" s="1">
        <f>'2020'!F78-'2008'!F78</f>
        <v>3.2497846440371403E-2</v>
      </c>
      <c r="G78" s="2">
        <f>'2020'!G78-'2008'!G78</f>
        <v>3.9795409026437772E-2</v>
      </c>
      <c r="H78" s="8">
        <f>'2020'!H78-'2008'!H78</f>
        <v>1.3874476165193064E-2</v>
      </c>
      <c r="I78" s="9">
        <f>'2020'!I78-'2008'!I78</f>
        <v>4.3166391439313414E-3</v>
      </c>
      <c r="J78" s="9">
        <f>'2020'!J78-'2008'!J78</f>
        <v>1.2500910326405261E-2</v>
      </c>
      <c r="K78" s="9">
        <f>'2020'!K78-'2008'!K78</f>
        <v>9.1033833909080989E-3</v>
      </c>
      <c r="L78" s="5">
        <f>'2020'!L78-'2008'!L78</f>
        <v>1.5037107900676486E-2</v>
      </c>
      <c r="M78" s="11">
        <f>'2020'!M78-'2008'!M78</f>
        <v>9.377984721482914E-3</v>
      </c>
      <c r="N78" s="11">
        <f>'2020'!N78-'2008'!N78</f>
        <v>2.281934335723098E-3</v>
      </c>
      <c r="O78" s="11">
        <f>'2020'!O78-'2008'!O78</f>
        <v>3.3771888434704703E-3</v>
      </c>
      <c r="P78" s="15">
        <f>'2020'!P78-'2008'!P78</f>
        <v>-8.2779831932612846E-3</v>
      </c>
      <c r="Q78" s="14">
        <f>'2020'!Q78-'2008'!Q78</f>
        <v>-5.4837311344165945E-3</v>
      </c>
      <c r="R78" s="14">
        <f>'2020'!R78-'2008'!R78</f>
        <v>-2.7942520588446935E-3</v>
      </c>
      <c r="S78" s="16">
        <f>'2020'!S78-'2008'!S78</f>
        <v>-1.0009008808752426E-2</v>
      </c>
      <c r="T78" s="10">
        <f>'2020'!T78-'2008'!T78</f>
        <v>-4.009152899369213E-3</v>
      </c>
      <c r="U78" s="10">
        <f>'2020'!U78-'2008'!U78</f>
        <v>-5.999855909383206E-3</v>
      </c>
      <c r="V78" s="7">
        <f>'2020'!V78-'2008'!V78</f>
        <v>-4.0476784847291586E-3</v>
      </c>
      <c r="W78" s="12">
        <f>'2020'!W78-'2008'!W78</f>
        <v>4.9605175282085162E-5</v>
      </c>
      <c r="X78" s="12">
        <f>'2020'!X78-'2008'!X78</f>
        <v>-1.3895550880631408E-3</v>
      </c>
      <c r="Y78" s="12">
        <f>'2020'!Y78-'2008'!Y78</f>
        <v>-3.4436092250019618E-4</v>
      </c>
      <c r="Z78" s="12">
        <f>'2020'!Z78-'2008'!Z78</f>
        <v>-2.3633676494478964E-3</v>
      </c>
    </row>
    <row r="79" spans="1:26" x14ac:dyDescent="0.3">
      <c r="A79">
        <v>37860</v>
      </c>
      <c r="B79" t="s">
        <v>92</v>
      </c>
      <c r="C79">
        <v>30.655401000000001</v>
      </c>
      <c r="D79">
        <v>-87.161828</v>
      </c>
      <c r="E79">
        <f>'2020'!E79</f>
        <v>148140</v>
      </c>
      <c r="F79" s="1">
        <f>'2020'!F79-'2008'!F79</f>
        <v>3.6565181030005278E-2</v>
      </c>
      <c r="G79" s="2">
        <f>'2020'!G79-'2008'!G79</f>
        <v>3.9323223081434031E-2</v>
      </c>
      <c r="H79" s="8">
        <f>'2020'!H79-'2008'!H79</f>
        <v>1.257739289343475E-2</v>
      </c>
      <c r="I79" s="9">
        <f>'2020'!I79-'2008'!I79</f>
        <v>4.7660446596184108E-3</v>
      </c>
      <c r="J79" s="9">
        <f>'2020'!J79-'2008'!J79</f>
        <v>1.2924619160007422E-2</v>
      </c>
      <c r="K79" s="9">
        <f>'2020'!K79-'2008'!K79</f>
        <v>9.0551663683734601E-3</v>
      </c>
      <c r="L79" s="5">
        <f>'2020'!L79-'2008'!L79</f>
        <v>1.1546497715386503E-2</v>
      </c>
      <c r="M79" s="11">
        <f>'2020'!M79-'2008'!M79</f>
        <v>7.1181474189718E-3</v>
      </c>
      <c r="N79" s="11">
        <f>'2020'!N79-'2008'!N79</f>
        <v>2.0019885179236533E-3</v>
      </c>
      <c r="O79" s="11">
        <f>'2020'!O79-'2008'!O79</f>
        <v>2.42636177849106E-3</v>
      </c>
      <c r="P79" s="15">
        <f>'2020'!P79-'2008'!P79</f>
        <v>-1.01310891637304E-2</v>
      </c>
      <c r="Q79" s="14">
        <f>'2020'!Q79-'2008'!Q79</f>
        <v>-7.3575455248664975E-3</v>
      </c>
      <c r="R79" s="14">
        <f>'2020'!R79-'2008'!R79</f>
        <v>-2.7735436388638957E-3</v>
      </c>
      <c r="S79" s="16">
        <f>'2020'!S79-'2008'!S79</f>
        <v>-4.5513902108022253E-3</v>
      </c>
      <c r="T79" s="10">
        <f>'2020'!T79-'2008'!T79</f>
        <v>-1.7764092056971187E-3</v>
      </c>
      <c r="U79" s="10">
        <f>'2020'!U79-'2008'!U79</f>
        <v>-2.7749810051051205E-3</v>
      </c>
      <c r="V79" s="7">
        <f>'2020'!V79-'2008'!V79</f>
        <v>3.7793960771738411E-4</v>
      </c>
      <c r="W79" s="12">
        <f>'2020'!W79-'2008'!W79</f>
        <v>2.6752413785362424E-4</v>
      </c>
      <c r="X79" s="12">
        <f>'2020'!X79-'2008'!X79</f>
        <v>2.6622870679543498E-4</v>
      </c>
      <c r="Y79" s="12">
        <f>'2020'!Y79-'2008'!Y79</f>
        <v>-4.0873768021667395E-5</v>
      </c>
      <c r="Z79" s="12">
        <f>'2020'!Z79-'2008'!Z79</f>
        <v>-1.1493946891001292E-4</v>
      </c>
    </row>
    <row r="80" spans="1:26" x14ac:dyDescent="0.3">
      <c r="A80">
        <v>38940</v>
      </c>
      <c r="B80" t="s">
        <v>93</v>
      </c>
      <c r="C80">
        <v>27.232699</v>
      </c>
      <c r="D80">
        <v>-80.426770000000005</v>
      </c>
      <c r="E80">
        <f>'2020'!E80</f>
        <v>123580</v>
      </c>
      <c r="F80" s="1">
        <f>'2020'!F80-'2008'!F80</f>
        <v>3.8206722690072026E-2</v>
      </c>
      <c r="G80" s="2">
        <f>'2020'!G80-'2008'!G80</f>
        <v>3.6590348209500856E-2</v>
      </c>
      <c r="H80" s="8">
        <f>'2020'!H80-'2008'!H80</f>
        <v>1.1625555625658632E-2</v>
      </c>
      <c r="I80" s="9">
        <f>'2020'!I80-'2008'!I80</f>
        <v>4.6827725800824456E-3</v>
      </c>
      <c r="J80" s="9">
        <f>'2020'!J80-'2008'!J80</f>
        <v>1.1083545348112761E-2</v>
      </c>
      <c r="K80" s="9">
        <f>'2020'!K80-'2008'!K80</f>
        <v>9.1984746556470279E-3</v>
      </c>
      <c r="L80" s="5">
        <f>'2020'!L80-'2008'!L80</f>
        <v>1.0889728514292735E-2</v>
      </c>
      <c r="M80" s="11">
        <f>'2020'!M80-'2008'!M80</f>
        <v>7.0570302355600634E-3</v>
      </c>
      <c r="N80" s="11">
        <f>'2020'!N80-'2008'!N80</f>
        <v>2.3098783355243128E-3</v>
      </c>
      <c r="O80" s="11">
        <f>'2020'!O80-'2008'!O80</f>
        <v>1.5228199432083516E-3</v>
      </c>
      <c r="P80" s="15">
        <f>'2020'!P80-'2008'!P80</f>
        <v>-8.739601382957804E-3</v>
      </c>
      <c r="Q80" s="14">
        <f>'2020'!Q80-'2008'!Q80</f>
        <v>-6.7246928655921856E-3</v>
      </c>
      <c r="R80" s="14">
        <f>'2020'!R80-'2008'!R80</f>
        <v>-2.0149085173656114E-3</v>
      </c>
      <c r="S80" s="16">
        <f>'2020'!S80-'2008'!S80</f>
        <v>-3.7791059527932103E-3</v>
      </c>
      <c r="T80" s="10">
        <f>'2020'!T80-'2008'!T80</f>
        <v>-2.4315888132493829E-3</v>
      </c>
      <c r="U80" s="10">
        <f>'2020'!U80-'2008'!U80</f>
        <v>-1.3475171395438343E-3</v>
      </c>
      <c r="V80" s="7">
        <f>'2020'!V80-'2008'!V80</f>
        <v>3.2453533020294634E-3</v>
      </c>
      <c r="W80" s="12">
        <f>'2020'!W80-'2008'!W80</f>
        <v>7.1422932182915039E-4</v>
      </c>
      <c r="X80" s="12">
        <f>'2020'!X80-'2008'!X80</f>
        <v>-7.2134077238550365E-5</v>
      </c>
      <c r="Y80" s="12">
        <f>'2020'!Y80-'2008'!Y80</f>
        <v>1.1698670500777213E-3</v>
      </c>
      <c r="Z80" s="12">
        <f>'2020'!Z80-'2008'!Z80</f>
        <v>1.4333910073611594E-3</v>
      </c>
    </row>
    <row r="81" spans="1:26" x14ac:dyDescent="0.3">
      <c r="A81">
        <v>39460</v>
      </c>
      <c r="B81" t="s">
        <v>94</v>
      </c>
      <c r="C81">
        <v>26.868974000000001</v>
      </c>
      <c r="D81">
        <v>-81.941277999999997</v>
      </c>
      <c r="E81">
        <f>'2020'!E81</f>
        <v>36170</v>
      </c>
      <c r="F81" s="1">
        <f>'2020'!F81-'2008'!F81</f>
        <v>2.6028661609380166E-2</v>
      </c>
      <c r="G81" s="2">
        <f>'2020'!G81-'2008'!G81</f>
        <v>4.0773414929208995E-2</v>
      </c>
      <c r="H81" s="8">
        <f>'2020'!H81-'2008'!H81</f>
        <v>1.234138584193601E-2</v>
      </c>
      <c r="I81" s="9">
        <f>'2020'!I81-'2008'!I81</f>
        <v>5.4294817797528906E-3</v>
      </c>
      <c r="J81" s="9">
        <f>'2020'!J81-'2008'!J81</f>
        <v>1.4547888810816131E-2</v>
      </c>
      <c r="K81" s="9">
        <f>'2020'!K81-'2008'!K81</f>
        <v>8.4546584967039595E-3</v>
      </c>
      <c r="L81" s="5">
        <f>'2020'!L81-'2008'!L81</f>
        <v>8.5247505366893433E-3</v>
      </c>
      <c r="M81" s="11">
        <f>'2020'!M81-'2008'!M81</f>
        <v>5.893425513194793E-3</v>
      </c>
      <c r="N81" s="11">
        <f>'2020'!N81-'2008'!N81</f>
        <v>1.3652397827007036E-3</v>
      </c>
      <c r="O81" s="11">
        <f>'2020'!O81-'2008'!O81</f>
        <v>1.2660852407938503E-3</v>
      </c>
      <c r="P81" s="15">
        <f>'2020'!P81-'2008'!P81</f>
        <v>-1.3594847699629667E-2</v>
      </c>
      <c r="Q81" s="14">
        <f>'2020'!Q81-'2008'!Q81</f>
        <v>-7.959055933676483E-3</v>
      </c>
      <c r="R81" s="14">
        <f>'2020'!R81-'2008'!R81</f>
        <v>-5.6357917659531874E-3</v>
      </c>
      <c r="S81" s="16">
        <f>'2020'!S81-'2008'!S81</f>
        <v>-9.7139883851160846E-3</v>
      </c>
      <c r="T81" s="10">
        <f>'2020'!T81-'2008'!T81</f>
        <v>-3.260868862300613E-3</v>
      </c>
      <c r="U81" s="10">
        <f>'2020'!U81-'2008'!U81</f>
        <v>-6.4531195228154786E-3</v>
      </c>
      <c r="V81" s="7">
        <f>'2020'!V81-'2008'!V81</f>
        <v>3.9332228227592636E-5</v>
      </c>
      <c r="W81" s="12">
        <f>'2020'!W81-'2008'!W81</f>
        <v>8.799143938047968E-4</v>
      </c>
      <c r="X81" s="12">
        <f>'2020'!X81-'2008'!X81</f>
        <v>-6.5509099298632217E-4</v>
      </c>
      <c r="Y81" s="12">
        <f>'2020'!Y81-'2008'!Y81</f>
        <v>7.3412112240064595E-4</v>
      </c>
      <c r="Z81" s="12">
        <f>'2020'!Z81-'2008'!Z81</f>
        <v>-9.19612294991521E-4</v>
      </c>
    </row>
    <row r="82" spans="1:26" x14ac:dyDescent="0.3">
      <c r="A82">
        <v>42680</v>
      </c>
      <c r="B82" t="s">
        <v>95</v>
      </c>
      <c r="C82">
        <v>27.700527999999998</v>
      </c>
      <c r="D82">
        <v>-80.574788999999996</v>
      </c>
      <c r="E82">
        <f>'2020'!E82</f>
        <v>42740</v>
      </c>
      <c r="F82" s="1">
        <f>'2020'!F82-'2008'!F82</f>
        <v>2.927131712095693E-2</v>
      </c>
      <c r="G82" s="2">
        <f>'2020'!G82-'2008'!G82</f>
        <v>3.6816905956566684E-2</v>
      </c>
      <c r="H82" s="8">
        <f>'2020'!H82-'2008'!H82</f>
        <v>1.2114533529948915E-2</v>
      </c>
      <c r="I82" s="9">
        <f>'2020'!I82-'2008'!I82</f>
        <v>4.0317079143261068E-3</v>
      </c>
      <c r="J82" s="9">
        <f>'2020'!J82-'2008'!J82</f>
        <v>1.3378393156388897E-2</v>
      </c>
      <c r="K82" s="9">
        <f>'2020'!K82-'2008'!K82</f>
        <v>7.2922713559027651E-3</v>
      </c>
      <c r="L82" s="5">
        <f>'2020'!L82-'2008'!L82</f>
        <v>1.2076215563064263E-2</v>
      </c>
      <c r="M82" s="11">
        <f>'2020'!M82-'2008'!M82</f>
        <v>9.4359243084471134E-3</v>
      </c>
      <c r="N82" s="11">
        <f>'2020'!N82-'2008'!N82</f>
        <v>1.8133390811491297E-3</v>
      </c>
      <c r="O82" s="11">
        <f>'2020'!O82-'2008'!O82</f>
        <v>8.2695217346802352E-4</v>
      </c>
      <c r="P82" s="15">
        <f>'2020'!P82-'2008'!P82</f>
        <v>-9.4313781276909037E-3</v>
      </c>
      <c r="Q82" s="14">
        <f>'2020'!Q82-'2008'!Q82</f>
        <v>-7.6845369777019043E-3</v>
      </c>
      <c r="R82" s="14">
        <f>'2020'!R82-'2008'!R82</f>
        <v>-1.7468411499889994E-3</v>
      </c>
      <c r="S82" s="16">
        <f>'2020'!S82-'2008'!S82</f>
        <v>-5.4566451181181086E-3</v>
      </c>
      <c r="T82" s="10">
        <f>'2020'!T82-'2008'!T82</f>
        <v>-2.0432304140213242E-3</v>
      </c>
      <c r="U82" s="10">
        <f>'2020'!U82-'2008'!U82</f>
        <v>-3.4134147040967844E-3</v>
      </c>
      <c r="V82" s="7">
        <f>'2020'!V82-'2008'!V82</f>
        <v>-4.7337811528650464E-3</v>
      </c>
      <c r="W82" s="12">
        <f>'2020'!W82-'2008'!W82</f>
        <v>-1.0444066486085639E-4</v>
      </c>
      <c r="X82" s="12">
        <f>'2020'!X82-'2008'!X82</f>
        <v>-3.4779341816867024E-3</v>
      </c>
      <c r="Y82" s="12">
        <f>'2020'!Y82-'2008'!Y82</f>
        <v>-1.3371410663371233E-4</v>
      </c>
      <c r="Z82" s="12">
        <f>'2020'!Z82-'2008'!Z82</f>
        <v>-1.017692199683784E-3</v>
      </c>
    </row>
    <row r="83" spans="1:26" x14ac:dyDescent="0.3">
      <c r="A83">
        <v>45220</v>
      </c>
      <c r="B83" t="s">
        <v>96</v>
      </c>
      <c r="C83">
        <v>30.386424999999999</v>
      </c>
      <c r="D83">
        <v>-84.280410000000003</v>
      </c>
      <c r="E83">
        <f>'2020'!E83</f>
        <v>141810</v>
      </c>
      <c r="F83" s="1">
        <f>'2020'!F83-'2008'!F83</f>
        <v>3.8665595685033471E-2</v>
      </c>
      <c r="G83" s="2">
        <f>'2020'!G83-'2008'!G83</f>
        <v>3.3423994018397046E-2</v>
      </c>
      <c r="H83" s="8">
        <f>'2020'!H83-'2008'!H83</f>
        <v>8.9783430782219703E-3</v>
      </c>
      <c r="I83" s="9">
        <f>'2020'!I83-'2008'!I83</f>
        <v>4.4040697048821735E-3</v>
      </c>
      <c r="J83" s="9">
        <f>'2020'!J83-'2008'!J83</f>
        <v>1.0450552496954348E-2</v>
      </c>
      <c r="K83" s="9">
        <f>'2020'!K83-'2008'!K83</f>
        <v>9.5910287383385653E-3</v>
      </c>
      <c r="L83" s="5">
        <f>'2020'!L83-'2008'!L83</f>
        <v>1.9822610816569691E-2</v>
      </c>
      <c r="M83" s="11">
        <f>'2020'!M83-'2008'!M83</f>
        <v>1.0427347032555642E-2</v>
      </c>
      <c r="N83" s="11">
        <f>'2020'!N83-'2008'!N83</f>
        <v>4.2747685789725001E-3</v>
      </c>
      <c r="O83" s="11">
        <f>'2020'!O83-'2008'!O83</f>
        <v>5.1204952050415663E-3</v>
      </c>
      <c r="P83" s="15">
        <f>'2020'!P83-'2008'!P83</f>
        <v>-6.7289071293935715E-3</v>
      </c>
      <c r="Q83" s="14">
        <f>'2020'!Q83-'2008'!Q83</f>
        <v>-6.5597061825748634E-3</v>
      </c>
      <c r="R83" s="14">
        <f>'2020'!R83-'2008'!R83</f>
        <v>-1.6920094681870806E-4</v>
      </c>
      <c r="S83" s="16">
        <f>'2020'!S83-'2008'!S83</f>
        <v>-7.1287253517163252E-3</v>
      </c>
      <c r="T83" s="10">
        <f>'2020'!T83-'2008'!T83</f>
        <v>-3.0559663128794171E-3</v>
      </c>
      <c r="U83" s="10">
        <f>'2020'!U83-'2008'!U83</f>
        <v>-4.0727590388369012E-3</v>
      </c>
      <c r="V83" s="7">
        <f>'2020'!V83-'2008'!V83</f>
        <v>-7.2337666882331397E-4</v>
      </c>
      <c r="W83" s="12">
        <f>'2020'!W83-'2008'!W83</f>
        <v>-8.1912918772054574E-4</v>
      </c>
      <c r="X83" s="12">
        <f>'2020'!X83-'2008'!X83</f>
        <v>3.0652016156619208E-4</v>
      </c>
      <c r="Y83" s="12">
        <f>'2020'!Y83-'2008'!Y83</f>
        <v>-2.6809071898389533E-4</v>
      </c>
      <c r="Z83" s="12">
        <f>'2020'!Z83-'2008'!Z83</f>
        <v>5.7323076314928084E-5</v>
      </c>
    </row>
    <row r="84" spans="1:26" x14ac:dyDescent="0.3">
      <c r="A84">
        <v>45300</v>
      </c>
      <c r="B84" t="s">
        <v>97</v>
      </c>
      <c r="C84">
        <v>28.125907000000002</v>
      </c>
      <c r="D84">
        <v>-82.465286000000006</v>
      </c>
      <c r="E84">
        <f>'2020'!E84</f>
        <v>1162840</v>
      </c>
      <c r="F84" s="1">
        <f>'2020'!F84-'2008'!F84</f>
        <v>4.4688356398973172E-2</v>
      </c>
      <c r="G84" s="2">
        <f>'2020'!G84-'2008'!G84</f>
        <v>3.258226117412466E-2</v>
      </c>
      <c r="H84" s="8">
        <f>'2020'!H84-'2008'!H84</f>
        <v>1.0227585702797103E-2</v>
      </c>
      <c r="I84" s="9">
        <f>'2020'!I84-'2008'!I84</f>
        <v>4.3407895800644074E-3</v>
      </c>
      <c r="J84" s="9">
        <f>'2020'!J84-'2008'!J84</f>
        <v>9.9472860095178306E-3</v>
      </c>
      <c r="K84" s="9">
        <f>'2020'!K84-'2008'!K84</f>
        <v>8.0665998817453372E-3</v>
      </c>
      <c r="L84" s="5">
        <f>'2020'!L84-'2008'!L84</f>
        <v>1.7178386118675629E-2</v>
      </c>
      <c r="M84" s="11">
        <f>'2020'!M84-'2008'!M84</f>
        <v>1.2654082562064808E-2</v>
      </c>
      <c r="N84" s="11">
        <f>'2020'!N84-'2008'!N84</f>
        <v>2.974224051340537E-3</v>
      </c>
      <c r="O84" s="11">
        <f>'2020'!O84-'2008'!O84</f>
        <v>1.5500795052702868E-3</v>
      </c>
      <c r="P84" s="15">
        <f>'2020'!P84-'2008'!P84</f>
        <v>-3.7477934256540529E-3</v>
      </c>
      <c r="Q84" s="14">
        <f>'2020'!Q84-'2008'!Q84</f>
        <v>-4.1523020267466293E-3</v>
      </c>
      <c r="R84" s="14">
        <f>'2020'!R84-'2008'!R84</f>
        <v>4.045086010925833E-4</v>
      </c>
      <c r="S84" s="16">
        <f>'2020'!S84-'2008'!S84</f>
        <v>-4.1671181960024617E-3</v>
      </c>
      <c r="T84" s="10">
        <f>'2020'!T84-'2008'!T84</f>
        <v>-1.7977489385396159E-3</v>
      </c>
      <c r="U84" s="10">
        <f>'2020'!U84-'2008'!U84</f>
        <v>-2.3693692574628389E-3</v>
      </c>
      <c r="V84" s="7">
        <f>'2020'!V84-'2008'!V84</f>
        <v>2.842620727829398E-3</v>
      </c>
      <c r="W84" s="12">
        <f>'2020'!W84-'2008'!W84</f>
        <v>1.2034329172394241E-3</v>
      </c>
      <c r="X84" s="12">
        <f>'2020'!X84-'2008'!X84</f>
        <v>8.6175049172415585E-4</v>
      </c>
      <c r="Y84" s="12">
        <f>'2020'!Y84-'2008'!Y84</f>
        <v>8.8289892300646988E-4</v>
      </c>
      <c r="Z84" s="12">
        <f>'2020'!Z84-'2008'!Z84</f>
        <v>-1.0546160414065878E-4</v>
      </c>
    </row>
    <row r="85" spans="1:26" x14ac:dyDescent="0.3">
      <c r="A85">
        <v>10500</v>
      </c>
      <c r="B85" t="s">
        <v>98</v>
      </c>
      <c r="C85">
        <v>31.589303000000001</v>
      </c>
      <c r="D85">
        <v>-84.174913000000004</v>
      </c>
      <c r="E85">
        <f>'2020'!E85</f>
        <v>46080</v>
      </c>
      <c r="F85" s="1">
        <f>'2020'!F85-'2008'!F85</f>
        <v>1.9024677624314479E-2</v>
      </c>
      <c r="G85" s="2">
        <f>'2020'!G85-'2008'!G85</f>
        <v>2.946750988260495E-2</v>
      </c>
      <c r="H85" s="8">
        <f>'2020'!H85-'2008'!H85</f>
        <v>1.2643677496844245E-2</v>
      </c>
      <c r="I85" s="9">
        <f>'2020'!I85-'2008'!I85</f>
        <v>3.9707414149554969E-3</v>
      </c>
      <c r="J85" s="9">
        <f>'2020'!J85-'2008'!J85</f>
        <v>6.784946394020587E-3</v>
      </c>
      <c r="K85" s="9">
        <f>'2020'!K85-'2008'!K85</f>
        <v>6.0681445767846245E-3</v>
      </c>
      <c r="L85" s="5">
        <f>'2020'!L85-'2008'!L85</f>
        <v>1.3706315046232126E-2</v>
      </c>
      <c r="M85" s="11">
        <f>'2020'!M85-'2008'!M85</f>
        <v>1.1342018679836446E-2</v>
      </c>
      <c r="N85" s="11">
        <f>'2020'!N85-'2008'!N85</f>
        <v>1.4874790369549164E-3</v>
      </c>
      <c r="O85" s="11">
        <f>'2020'!O85-'2008'!O85</f>
        <v>8.7681732944075788E-4</v>
      </c>
      <c r="P85" s="15">
        <f>'2020'!P85-'2008'!P85</f>
        <v>-1.0774279548270163E-2</v>
      </c>
      <c r="Q85" s="14">
        <f>'2020'!Q85-'2008'!Q85</f>
        <v>-7.4876200833084924E-3</v>
      </c>
      <c r="R85" s="14">
        <f>'2020'!R85-'2008'!R85</f>
        <v>-3.2866594649616672E-3</v>
      </c>
      <c r="S85" s="16">
        <f>'2020'!S85-'2008'!S85</f>
        <v>-9.1980745595320462E-3</v>
      </c>
      <c r="T85" s="10">
        <f>'2020'!T85-'2008'!T85</f>
        <v>-5.4222550706179429E-3</v>
      </c>
      <c r="U85" s="10">
        <f>'2020'!U85-'2008'!U85</f>
        <v>-3.7758194889141034E-3</v>
      </c>
      <c r="V85" s="7">
        <f>'2020'!V85-'2008'!V85</f>
        <v>-4.1767931967203742E-3</v>
      </c>
      <c r="W85" s="12">
        <f>'2020'!W85-'2008'!W85</f>
        <v>-2.6153768136835676E-4</v>
      </c>
      <c r="X85" s="12">
        <f>'2020'!X85-'2008'!X85</f>
        <v>3.2370402828196809E-4</v>
      </c>
      <c r="Y85" s="12">
        <f>'2020'!Y85-'2008'!Y85</f>
        <v>-1.5055380743262785E-3</v>
      </c>
      <c r="Z85" s="12">
        <f>'2020'!Z85-'2008'!Z85</f>
        <v>-2.7334214693076966E-3</v>
      </c>
    </row>
    <row r="86" spans="1:26" x14ac:dyDescent="0.3">
      <c r="A86">
        <v>12020</v>
      </c>
      <c r="B86" t="s">
        <v>99</v>
      </c>
      <c r="C86">
        <v>33.943984</v>
      </c>
      <c r="D86">
        <v>-83.213897000000003</v>
      </c>
      <c r="E86">
        <f>'2020'!E86</f>
        <v>63700</v>
      </c>
      <c r="F86" s="1">
        <f>'2020'!F86-'2008'!F86</f>
        <v>2.3055611742269999E-2</v>
      </c>
      <c r="G86" s="2">
        <f>'2020'!G86-'2008'!G86</f>
        <v>2.996566686649671E-2</v>
      </c>
      <c r="H86" s="8">
        <f>'2020'!H86-'2008'!H86</f>
        <v>1.1405968998119818E-2</v>
      </c>
      <c r="I86" s="9">
        <f>'2020'!I86-'2008'!I86</f>
        <v>4.3819423145800077E-3</v>
      </c>
      <c r="J86" s="9">
        <f>'2020'!J86-'2008'!J86</f>
        <v>9.289173259732858E-3</v>
      </c>
      <c r="K86" s="9">
        <f>'2020'!K86-'2008'!K86</f>
        <v>4.8885822940640151E-3</v>
      </c>
      <c r="L86" s="5">
        <f>'2020'!L86-'2008'!L86</f>
        <v>1.1444681349958269E-2</v>
      </c>
      <c r="M86" s="11">
        <f>'2020'!M86-'2008'!M86</f>
        <v>8.7916106518808185E-3</v>
      </c>
      <c r="N86" s="11">
        <f>'2020'!N86-'2008'!N86</f>
        <v>1.3093701997716721E-3</v>
      </c>
      <c r="O86" s="11">
        <f>'2020'!O86-'2008'!O86</f>
        <v>1.3437004983057853E-3</v>
      </c>
      <c r="P86" s="15">
        <f>'2020'!P86-'2008'!P86</f>
        <v>-7.2646521525236429E-3</v>
      </c>
      <c r="Q86" s="14">
        <f>'2020'!Q86-'2008'!Q86</f>
        <v>-4.5966062409719607E-3</v>
      </c>
      <c r="R86" s="14">
        <f>'2020'!R86-'2008'!R86</f>
        <v>-2.6680459115516822E-3</v>
      </c>
      <c r="S86" s="16">
        <f>'2020'!S86-'2008'!S86</f>
        <v>-6.7714214057690847E-3</v>
      </c>
      <c r="T86" s="10">
        <f>'2020'!T86-'2008'!T86</f>
        <v>-3.35686969114566E-3</v>
      </c>
      <c r="U86" s="10">
        <f>'2020'!U86-'2008'!U86</f>
        <v>-3.4145517146234247E-3</v>
      </c>
      <c r="V86" s="7">
        <f>'2020'!V86-'2008'!V86</f>
        <v>-4.3186629158921408E-3</v>
      </c>
      <c r="W86" s="12">
        <f>'2020'!W86-'2008'!W86</f>
        <v>2.5710918315085228E-4</v>
      </c>
      <c r="X86" s="12">
        <f>'2020'!X86-'2008'!X86</f>
        <v>-1.7675057359836828E-3</v>
      </c>
      <c r="Y86" s="12">
        <f>'2020'!Y86-'2008'!Y86</f>
        <v>-7.2696125304560003E-4</v>
      </c>
      <c r="Z86" s="12">
        <f>'2020'!Z86-'2008'!Z86</f>
        <v>-2.0813051100137155E-3</v>
      </c>
    </row>
    <row r="87" spans="1:26" x14ac:dyDescent="0.3">
      <c r="A87">
        <v>12060</v>
      </c>
      <c r="B87" t="s">
        <v>100</v>
      </c>
      <c r="C87">
        <v>33.693728</v>
      </c>
      <c r="D87">
        <v>-84.399911000000003</v>
      </c>
      <c r="E87">
        <f>'2020'!E87</f>
        <v>2313350</v>
      </c>
      <c r="F87" s="1">
        <f>'2020'!F87-'2008'!F87</f>
        <v>2.7974333398921747E-2</v>
      </c>
      <c r="G87" s="2">
        <f>'2020'!G87-'2008'!G87</f>
        <v>2.2874376074092151E-2</v>
      </c>
      <c r="H87" s="8">
        <f>'2020'!H87-'2008'!H87</f>
        <v>6.8633381281803796E-3</v>
      </c>
      <c r="I87" s="9">
        <f>'2020'!I87-'2008'!I87</f>
        <v>3.864582575849972E-3</v>
      </c>
      <c r="J87" s="9">
        <f>'2020'!J87-'2008'!J87</f>
        <v>7.4618309190431012E-3</v>
      </c>
      <c r="K87" s="9">
        <f>'2020'!K87-'2008'!K87</f>
        <v>4.6846244510186826E-3</v>
      </c>
      <c r="L87" s="5">
        <f>'2020'!L87-'2008'!L87</f>
        <v>9.8022311833177722E-3</v>
      </c>
      <c r="M87" s="11">
        <f>'2020'!M87-'2008'!M87</f>
        <v>6.8864312553442372E-3</v>
      </c>
      <c r="N87" s="11">
        <f>'2020'!N87-'2008'!N87</f>
        <v>1.7806071640361874E-3</v>
      </c>
      <c r="O87" s="11">
        <f>'2020'!O87-'2008'!O87</f>
        <v>1.1351927639373545E-3</v>
      </c>
      <c r="P87" s="15">
        <f>'2020'!P87-'2008'!P87</f>
        <v>-4.789604701477615E-3</v>
      </c>
      <c r="Q87" s="14">
        <f>'2020'!Q87-'2008'!Q87</f>
        <v>-3.8438295924315552E-3</v>
      </c>
      <c r="R87" s="14">
        <f>'2020'!R87-'2008'!R87</f>
        <v>-9.4577510904605977E-4</v>
      </c>
      <c r="S87" s="16">
        <f>'2020'!S87-'2008'!S87</f>
        <v>-3.6027277206967523E-3</v>
      </c>
      <c r="T87" s="10">
        <f>'2020'!T87-'2008'!T87</f>
        <v>-1.4505128780823648E-3</v>
      </c>
      <c r="U87" s="10">
        <f>'2020'!U87-'2008'!U87</f>
        <v>-2.1522148426144014E-3</v>
      </c>
      <c r="V87" s="7">
        <f>'2020'!V87-'2008'!V87</f>
        <v>3.6900585636862882E-3</v>
      </c>
      <c r="W87" s="12">
        <f>'2020'!W87-'2008'!W87</f>
        <v>3.5509221197360316E-4</v>
      </c>
      <c r="X87" s="12">
        <f>'2020'!X87-'2008'!X87</f>
        <v>1.640037337879291E-3</v>
      </c>
      <c r="Y87" s="12">
        <f>'2020'!Y87-'2008'!Y87</f>
        <v>1.1962212342755442E-3</v>
      </c>
      <c r="Z87" s="12">
        <f>'2020'!Z87-'2008'!Z87</f>
        <v>4.9870777955786372E-4</v>
      </c>
    </row>
    <row r="88" spans="1:26" x14ac:dyDescent="0.3">
      <c r="A88">
        <v>12260</v>
      </c>
      <c r="B88" t="s">
        <v>101</v>
      </c>
      <c r="C88">
        <v>33.460371000000002</v>
      </c>
      <c r="D88">
        <v>-81.982832999999999</v>
      </c>
      <c r="E88">
        <f>'2020'!E88</f>
        <v>188140</v>
      </c>
      <c r="F88" s="1">
        <f>'2020'!F88-'2008'!F88</f>
        <v>2.7179592510719941E-2</v>
      </c>
      <c r="G88" s="2">
        <f>'2020'!G88-'2008'!G88</f>
        <v>2.6017089578119296E-2</v>
      </c>
      <c r="H88" s="8">
        <f>'2020'!H88-'2008'!H88</f>
        <v>9.2720635687338904E-3</v>
      </c>
      <c r="I88" s="9">
        <f>'2020'!I88-'2008'!I88</f>
        <v>3.9030179342934377E-3</v>
      </c>
      <c r="J88" s="9">
        <f>'2020'!J88-'2008'!J88</f>
        <v>7.8902928533171254E-3</v>
      </c>
      <c r="K88" s="9">
        <f>'2020'!K88-'2008'!K88</f>
        <v>4.9517152217748335E-3</v>
      </c>
      <c r="L88" s="5">
        <f>'2020'!L88-'2008'!L88</f>
        <v>9.3941870932691546E-3</v>
      </c>
      <c r="M88" s="11">
        <f>'2020'!M88-'2008'!M88</f>
        <v>8.1331426603509574E-3</v>
      </c>
      <c r="N88" s="11">
        <f>'2020'!N88-'2008'!N88</f>
        <v>1.4624812625676584E-3</v>
      </c>
      <c r="O88" s="11">
        <f>'2020'!O88-'2008'!O88</f>
        <v>-2.0143682964945953E-4</v>
      </c>
      <c r="P88" s="15">
        <f>'2020'!P88-'2008'!P88</f>
        <v>-6.0855555449797344E-3</v>
      </c>
      <c r="Q88" s="14">
        <f>'2020'!Q88-'2008'!Q88</f>
        <v>-5.2111659719034642E-3</v>
      </c>
      <c r="R88" s="14">
        <f>'2020'!R88-'2008'!R88</f>
        <v>-8.7438957307626325E-4</v>
      </c>
      <c r="S88" s="16">
        <f>'2020'!S88-'2008'!S88</f>
        <v>-5.4692419503532125E-3</v>
      </c>
      <c r="T88" s="10">
        <f>'2020'!T88-'2008'!T88</f>
        <v>-2.1375498302271118E-3</v>
      </c>
      <c r="U88" s="10">
        <f>'2020'!U88-'2008'!U88</f>
        <v>-3.3316921201260938E-3</v>
      </c>
      <c r="V88" s="7">
        <f>'2020'!V88-'2008'!V88</f>
        <v>3.3231133346644098E-3</v>
      </c>
      <c r="W88" s="12">
        <f>'2020'!W88-'2008'!W88</f>
        <v>6.2554268392557566E-4</v>
      </c>
      <c r="X88" s="12">
        <f>'2020'!X88-'2008'!X88</f>
        <v>2.6048560536900064E-3</v>
      </c>
      <c r="Y88" s="12">
        <f>'2020'!Y88-'2008'!Y88</f>
        <v>6.2154787279962084E-4</v>
      </c>
      <c r="Z88" s="12">
        <f>'2020'!Z88-'2008'!Z88</f>
        <v>-5.2883327575078617E-4</v>
      </c>
    </row>
    <row r="89" spans="1:26" x14ac:dyDescent="0.3">
      <c r="A89">
        <v>15260</v>
      </c>
      <c r="B89" t="s">
        <v>102</v>
      </c>
      <c r="C89">
        <v>31.301739000000001</v>
      </c>
      <c r="D89">
        <v>-81.588909000000001</v>
      </c>
      <c r="E89">
        <f>'2020'!E89</f>
        <v>30570</v>
      </c>
      <c r="F89" s="1">
        <f>'2020'!F89-'2008'!F89</f>
        <v>1.6431740320652088E-2</v>
      </c>
      <c r="G89" s="2">
        <f>'2020'!G89-'2008'!G89</f>
        <v>2.7506003161010567E-2</v>
      </c>
      <c r="H89" s="8">
        <f>'2020'!H89-'2008'!H89</f>
        <v>8.9270960302045635E-3</v>
      </c>
      <c r="I89" s="9">
        <f>'2020'!I89-'2008'!I89</f>
        <v>3.5225344008456873E-3</v>
      </c>
      <c r="J89" s="9">
        <f>'2020'!J89-'2008'!J89</f>
        <v>9.9296613366815292E-3</v>
      </c>
      <c r="K89" s="9">
        <f>'2020'!K89-'2008'!K89</f>
        <v>5.126711393278801E-3</v>
      </c>
      <c r="L89" s="5">
        <f>'2020'!L89-'2008'!L89</f>
        <v>5.5788734079666863E-3</v>
      </c>
      <c r="M89" s="11">
        <f>'2020'!M89-'2008'!M89</f>
        <v>5.4002109819730748E-3</v>
      </c>
      <c r="N89" s="11">
        <f>'2020'!N89-'2008'!N89</f>
        <v>6.9944057621070324E-4</v>
      </c>
      <c r="O89" s="11">
        <f>'2020'!O89-'2008'!O89</f>
        <v>-5.2077815021707788E-4</v>
      </c>
      <c r="P89" s="15">
        <f>'2020'!P89-'2008'!P89</f>
        <v>-8.9277019697617255E-3</v>
      </c>
      <c r="Q89" s="14">
        <f>'2020'!Q89-'2008'!Q89</f>
        <v>-5.1215346854519284E-3</v>
      </c>
      <c r="R89" s="14">
        <f>'2020'!R89-'2008'!R89</f>
        <v>-3.8061672843097902E-3</v>
      </c>
      <c r="S89" s="16">
        <f>'2020'!S89-'2008'!S89</f>
        <v>-6.4142311429606219E-3</v>
      </c>
      <c r="T89" s="10">
        <f>'2020'!T89-'2008'!T89</f>
        <v>-2.3995469782409004E-3</v>
      </c>
      <c r="U89" s="10">
        <f>'2020'!U89-'2008'!U89</f>
        <v>-4.0146841647197215E-3</v>
      </c>
      <c r="V89" s="7">
        <f>'2020'!V89-'2008'!V89</f>
        <v>-1.3112031356028037E-3</v>
      </c>
      <c r="W89" s="12">
        <f>'2020'!W89-'2008'!W89</f>
        <v>4.9709881054861398E-4</v>
      </c>
      <c r="X89" s="12">
        <f>'2020'!X89-'2008'!X89</f>
        <v>-1.5291523936429921E-3</v>
      </c>
      <c r="Y89" s="12">
        <f>'2020'!Y89-'2008'!Y89</f>
        <v>1.4914780940856812E-3</v>
      </c>
      <c r="Z89" s="12">
        <f>'2020'!Z89-'2008'!Z89</f>
        <v>-1.7706276465941084E-3</v>
      </c>
    </row>
    <row r="90" spans="1:26" x14ac:dyDescent="0.3">
      <c r="A90">
        <v>17980</v>
      </c>
      <c r="B90" t="s">
        <v>103</v>
      </c>
      <c r="C90">
        <v>32.436836</v>
      </c>
      <c r="D90">
        <v>-84.900879000000003</v>
      </c>
      <c r="E90">
        <f>'2020'!E90</f>
        <v>86860</v>
      </c>
      <c r="F90" s="1">
        <f>'2020'!F90-'2008'!F90</f>
        <v>2.6894863992022733E-2</v>
      </c>
      <c r="G90" s="2">
        <f>'2020'!G90-'2008'!G90</f>
        <v>3.2591788283810402E-2</v>
      </c>
      <c r="H90" s="8">
        <f>'2020'!H90-'2008'!H90</f>
        <v>1.1017873244810392E-2</v>
      </c>
      <c r="I90" s="9">
        <f>'2020'!I90-'2008'!I90</f>
        <v>3.8205285750075365E-3</v>
      </c>
      <c r="J90" s="9">
        <f>'2020'!J90-'2008'!J90</f>
        <v>1.1102217880704431E-2</v>
      </c>
      <c r="K90" s="9">
        <f>'2020'!K90-'2008'!K90</f>
        <v>6.651168583288021E-3</v>
      </c>
      <c r="L90" s="5">
        <f>'2020'!L90-'2008'!L90</f>
        <v>9.1332465752256287E-3</v>
      </c>
      <c r="M90" s="11">
        <f>'2020'!M90-'2008'!M90</f>
        <v>8.1566171461815232E-3</v>
      </c>
      <c r="N90" s="11">
        <f>'2020'!N90-'2008'!N90</f>
        <v>9.7467529415593175E-4</v>
      </c>
      <c r="O90" s="11">
        <f>'2020'!O90-'2008'!O90</f>
        <v>1.9541348881754739E-6</v>
      </c>
      <c r="P90" s="15">
        <f>'2020'!P90-'2008'!P90</f>
        <v>-7.9920500889139601E-3</v>
      </c>
      <c r="Q90" s="14">
        <f>'2020'!Q90-'2008'!Q90</f>
        <v>-6.6897142765646664E-3</v>
      </c>
      <c r="R90" s="14">
        <f>'2020'!R90-'2008'!R90</f>
        <v>-1.3023358123493006E-3</v>
      </c>
      <c r="S90" s="16">
        <f>'2020'!S90-'2008'!S90</f>
        <v>-7.2225675876541884E-3</v>
      </c>
      <c r="T90" s="10">
        <f>'2020'!T90-'2008'!T90</f>
        <v>-3.7307128766693454E-3</v>
      </c>
      <c r="U90" s="10">
        <f>'2020'!U90-'2008'!U90</f>
        <v>-3.491854710984843E-3</v>
      </c>
      <c r="V90" s="7">
        <f>'2020'!V90-'2008'!V90</f>
        <v>3.8444680955483646E-4</v>
      </c>
      <c r="W90" s="12">
        <f>'2020'!W90-'2008'!W90</f>
        <v>-5.4455998971239539E-4</v>
      </c>
      <c r="X90" s="12">
        <f>'2020'!X90-'2008'!X90</f>
        <v>1.6315766606969095E-3</v>
      </c>
      <c r="Y90" s="12">
        <f>'2020'!Y90-'2008'!Y90</f>
        <v>-1.5830103699446263E-5</v>
      </c>
      <c r="Z90" s="12">
        <f>'2020'!Z90-'2008'!Z90</f>
        <v>-6.8673975773022797E-4</v>
      </c>
    </row>
    <row r="91" spans="1:26" x14ac:dyDescent="0.3">
      <c r="A91">
        <v>19140</v>
      </c>
      <c r="B91" t="s">
        <v>104</v>
      </c>
      <c r="C91">
        <v>34.796956000000002</v>
      </c>
      <c r="D91">
        <v>-84.856279000000001</v>
      </c>
      <c r="E91">
        <f>'2020'!E91</f>
        <v>46130</v>
      </c>
      <c r="F91" s="1">
        <f>'2020'!F91-'2008'!F91</f>
        <v>4.7377235866663314E-2</v>
      </c>
      <c r="G91" s="2">
        <f>'2020'!G91-'2008'!G91</f>
        <v>2.1125788554499578E-2</v>
      </c>
      <c r="H91" s="8">
        <f>'2020'!H91-'2008'!H91</f>
        <v>7.4280222829118323E-3</v>
      </c>
      <c r="I91" s="9">
        <f>'2020'!I91-'2008'!I91</f>
        <v>5.1758643894700626E-3</v>
      </c>
      <c r="J91" s="9">
        <f>'2020'!J91-'2008'!J91</f>
        <v>6.3592507644324447E-3</v>
      </c>
      <c r="K91" s="9">
        <f>'2020'!K91-'2008'!K91</f>
        <v>2.1626511176852485E-3</v>
      </c>
      <c r="L91" s="5">
        <f>'2020'!L91-'2008'!L91</f>
        <v>1.2567096546292345E-3</v>
      </c>
      <c r="M91" s="11">
        <f>'2020'!M91-'2008'!M91</f>
        <v>4.6623681491073238E-3</v>
      </c>
      <c r="N91" s="11">
        <f>'2020'!N91-'2008'!N91</f>
        <v>-1.2275324275548075E-3</v>
      </c>
      <c r="O91" s="11">
        <f>'2020'!O91-'2008'!O91</f>
        <v>-2.1781260669232801E-3</v>
      </c>
      <c r="P91" s="15">
        <f>'2020'!P91-'2008'!P91</f>
        <v>-3.7367834046087983E-3</v>
      </c>
      <c r="Q91" s="14">
        <f>'2020'!Q91-'2008'!Q91</f>
        <v>-2.5377028983508965E-3</v>
      </c>
      <c r="R91" s="14">
        <f>'2020'!R91-'2008'!R91</f>
        <v>-1.1990805062579053E-3</v>
      </c>
      <c r="S91" s="16">
        <f>'2020'!S91-'2008'!S91</f>
        <v>3.5529732498668226E-3</v>
      </c>
      <c r="T91" s="10">
        <f>'2020'!T91-'2008'!T91</f>
        <v>1.1181340222578273E-5</v>
      </c>
      <c r="U91" s="10">
        <f>'2020'!U91-'2008'!U91</f>
        <v>3.5417919096442374E-3</v>
      </c>
      <c r="V91" s="7">
        <f>'2020'!V91-'2008'!V91</f>
        <v>2.5178547812276436E-2</v>
      </c>
      <c r="W91" s="12">
        <f>'2020'!W91-'2008'!W91</f>
        <v>4.7788844062290406E-3</v>
      </c>
      <c r="X91" s="12">
        <f>'2020'!X91-'2008'!X91</f>
        <v>1.0796426642949171E-2</v>
      </c>
      <c r="Y91" s="12">
        <f>'2020'!Y91-'2008'!Y91</f>
        <v>4.9105124933808003E-3</v>
      </c>
      <c r="Z91" s="12">
        <f>'2020'!Z91-'2008'!Z91</f>
        <v>4.6927242697174174E-3</v>
      </c>
    </row>
    <row r="92" spans="1:26" x14ac:dyDescent="0.3">
      <c r="A92">
        <v>23580</v>
      </c>
      <c r="B92" t="s">
        <v>105</v>
      </c>
      <c r="C92">
        <v>34.317568999999999</v>
      </c>
      <c r="D92">
        <v>-83.8185</v>
      </c>
      <c r="E92">
        <f>'2020'!E92</f>
        <v>67080</v>
      </c>
      <c r="F92" s="1">
        <f>'2020'!F92-'2008'!F92</f>
        <v>1.6505049818490825E-2</v>
      </c>
      <c r="G92" s="2">
        <f>'2020'!G92-'2008'!G92</f>
        <v>2.0306813764904785E-2</v>
      </c>
      <c r="H92" s="8">
        <f>'2020'!H92-'2008'!H92</f>
        <v>6.2047524833705875E-3</v>
      </c>
      <c r="I92" s="9">
        <f>'2020'!I92-'2008'!I92</f>
        <v>4.5325000270709705E-3</v>
      </c>
      <c r="J92" s="9">
        <f>'2020'!J92-'2008'!J92</f>
        <v>8.1294107579919297E-3</v>
      </c>
      <c r="K92" s="9">
        <f>'2020'!K92-'2008'!K92</f>
        <v>1.4401504964712854E-3</v>
      </c>
      <c r="L92" s="5">
        <f>'2020'!L92-'2008'!L92</f>
        <v>-2.8923373326679991E-3</v>
      </c>
      <c r="M92" s="11">
        <f>'2020'!M92-'2008'!M92</f>
        <v>1.664769354637996E-3</v>
      </c>
      <c r="N92" s="11">
        <f>'2020'!N92-'2008'!N92</f>
        <v>-1.7668956081816605E-3</v>
      </c>
      <c r="O92" s="11">
        <f>'2020'!O92-'2008'!O92</f>
        <v>-2.7902110791243294E-3</v>
      </c>
      <c r="P92" s="15">
        <f>'2020'!P92-'2008'!P92</f>
        <v>-1.1033661021467883E-2</v>
      </c>
      <c r="Q92" s="14">
        <f>'2020'!Q92-'2008'!Q92</f>
        <v>-6.57600038414375E-3</v>
      </c>
      <c r="R92" s="14">
        <f>'2020'!R92-'2008'!R92</f>
        <v>-4.4576606373241331E-3</v>
      </c>
      <c r="S92" s="16">
        <f>'2020'!S92-'2008'!S92</f>
        <v>1.4377764155101419E-3</v>
      </c>
      <c r="T92" s="10">
        <f>'2020'!T92-'2008'!T92</f>
        <v>-1.7288744421465399E-3</v>
      </c>
      <c r="U92" s="10">
        <f>'2020'!U92-'2008'!U92</f>
        <v>3.1666508576566818E-3</v>
      </c>
      <c r="V92" s="7">
        <f>'2020'!V92-'2008'!V92</f>
        <v>8.6864579922117519E-3</v>
      </c>
      <c r="W92" s="12">
        <f>'2020'!W92-'2008'!W92</f>
        <v>3.2162440223621608E-4</v>
      </c>
      <c r="X92" s="12">
        <f>'2020'!X92-'2008'!X92</f>
        <v>6.3620273180993586E-3</v>
      </c>
      <c r="Y92" s="12">
        <f>'2020'!Y92-'2008'!Y92</f>
        <v>1.5972293518406837E-3</v>
      </c>
      <c r="Z92" s="12">
        <f>'2020'!Z92-'2008'!Z92</f>
        <v>4.0557692003551082E-4</v>
      </c>
    </row>
    <row r="93" spans="1:26" x14ac:dyDescent="0.3">
      <c r="A93">
        <v>25980</v>
      </c>
      <c r="B93" t="s">
        <v>106</v>
      </c>
      <c r="C93">
        <v>31.778787999999999</v>
      </c>
      <c r="D93">
        <v>-81.576480000000004</v>
      </c>
      <c r="E93">
        <f>'2020'!E93</f>
        <v>9140</v>
      </c>
      <c r="F93" s="1">
        <f>'2020'!F93-'2008'!F93</f>
        <v>2.4647958671767778E-2</v>
      </c>
      <c r="G93" s="2">
        <f>'2020'!G93-'2008'!G93</f>
        <v>3.6469815158011384E-2</v>
      </c>
      <c r="H93" s="8">
        <f>'2020'!H93-'2008'!H93</f>
        <v>1.148455194169385E-2</v>
      </c>
      <c r="I93" s="9">
        <f>'2020'!I93-'2008'!I93</f>
        <v>5.9059581953716349E-3</v>
      </c>
      <c r="J93" s="9">
        <f>'2020'!J93-'2008'!J93</f>
        <v>8.4288765464682613E-3</v>
      </c>
      <c r="K93" s="9">
        <f>'2020'!K93-'2008'!K93</f>
        <v>1.0650428474477645E-2</v>
      </c>
      <c r="L93" s="5">
        <f>'2020'!L93-'2008'!L93</f>
        <v>8.5901776398678714E-3</v>
      </c>
      <c r="M93" s="11">
        <f>'2020'!M93-'2008'!M93</f>
        <v>1.2546298312233264E-2</v>
      </c>
      <c r="N93" s="11">
        <f>'2020'!N93-'2008'!N93</f>
        <v>2.1686116225708915E-3</v>
      </c>
      <c r="O93" s="11">
        <f>'2020'!O93-'2008'!O93</f>
        <v>-6.1247322949363019E-3</v>
      </c>
      <c r="P93" s="15">
        <f>'2020'!P93-'2008'!P93</f>
        <v>-3.7794519605386656E-3</v>
      </c>
      <c r="Q93" s="14">
        <f>'2020'!Q93-'2008'!Q93</f>
        <v>-2.7026961661821766E-3</v>
      </c>
      <c r="R93" s="14">
        <f>'2020'!R93-'2008'!R93</f>
        <v>-1.0767557943564959E-3</v>
      </c>
      <c r="S93" s="16">
        <f>'2020'!S93-'2008'!S93</f>
        <v>-2.0765025060378153E-2</v>
      </c>
      <c r="T93" s="10">
        <f>'2020'!T93-'2008'!T93</f>
        <v>-6.9455709704300123E-3</v>
      </c>
      <c r="U93" s="10">
        <f>'2020'!U93-'2008'!U93</f>
        <v>-1.3819454089948148E-2</v>
      </c>
      <c r="V93" s="7">
        <f>'2020'!V93-'2008'!V93</f>
        <v>4.1324428948053132E-3</v>
      </c>
      <c r="W93" s="12">
        <f>'2020'!W93-'2008'!W93</f>
        <v>7.9363297458921039E-4</v>
      </c>
      <c r="X93" s="12">
        <f>'2020'!X93-'2008'!X93</f>
        <v>-6.0096877942898003E-5</v>
      </c>
      <c r="Y93" s="12">
        <f>'2020'!Y93-'2008'!Y93</f>
        <v>2.4020627745740975E-3</v>
      </c>
      <c r="Z93" s="12">
        <f>'2020'!Z93-'2008'!Z93</f>
        <v>9.968440235849016E-4</v>
      </c>
    </row>
    <row r="94" spans="1:26" x14ac:dyDescent="0.3">
      <c r="A94">
        <v>31420</v>
      </c>
      <c r="B94" t="s">
        <v>107</v>
      </c>
      <c r="C94">
        <v>32.856216000000003</v>
      </c>
      <c r="D94">
        <v>-83.714304999999996</v>
      </c>
      <c r="E94">
        <f>'2020'!E94</f>
        <v>77180</v>
      </c>
      <c r="F94" s="1">
        <f>'2020'!F94-'2008'!F94</f>
        <v>2.5681737328116294E-2</v>
      </c>
      <c r="G94" s="2">
        <f>'2020'!G94-'2008'!G94</f>
        <v>2.6435373656171837E-2</v>
      </c>
      <c r="H94" s="8">
        <f>'2020'!H94-'2008'!H94</f>
        <v>9.977133605240926E-3</v>
      </c>
      <c r="I94" s="9">
        <f>'2020'!I94-'2008'!I94</f>
        <v>3.8860874762384999E-3</v>
      </c>
      <c r="J94" s="9">
        <f>'2020'!J94-'2008'!J94</f>
        <v>7.0050370117543254E-3</v>
      </c>
      <c r="K94" s="9">
        <f>'2020'!K94-'2008'!K94</f>
        <v>5.5671155629380686E-3</v>
      </c>
      <c r="L94" s="5">
        <f>'2020'!L94-'2008'!L94</f>
        <v>1.2112556724173343E-2</v>
      </c>
      <c r="M94" s="11">
        <f>'2020'!M94-'2008'!M94</f>
        <v>9.6012991636397968E-3</v>
      </c>
      <c r="N94" s="11">
        <f>'2020'!N94-'2008'!N94</f>
        <v>2.0547620261549202E-3</v>
      </c>
      <c r="O94" s="11">
        <f>'2020'!O94-'2008'!O94</f>
        <v>4.5649553437862589E-4</v>
      </c>
      <c r="P94" s="15">
        <f>'2020'!P94-'2008'!P94</f>
        <v>-1.1435274147984509E-2</v>
      </c>
      <c r="Q94" s="14">
        <f>'2020'!Q94-'2008'!Q94</f>
        <v>-7.4945640153998849E-3</v>
      </c>
      <c r="R94" s="14">
        <f>'2020'!R94-'2008'!R94</f>
        <v>-3.9407101325846169E-3</v>
      </c>
      <c r="S94" s="16">
        <f>'2020'!S94-'2008'!S94</f>
        <v>-3.8613536200166193E-3</v>
      </c>
      <c r="T94" s="10">
        <f>'2020'!T94-'2008'!T94</f>
        <v>-1.272475442574604E-3</v>
      </c>
      <c r="U94" s="10">
        <f>'2020'!U94-'2008'!U94</f>
        <v>-2.5888781774420222E-3</v>
      </c>
      <c r="V94" s="7">
        <f>'2020'!V94-'2008'!V94</f>
        <v>2.43043471577227E-3</v>
      </c>
      <c r="W94" s="12">
        <f>'2020'!W94-'2008'!W94</f>
        <v>1.9894606102258249E-3</v>
      </c>
      <c r="X94" s="12">
        <f>'2020'!X94-'2008'!X94</f>
        <v>3.5164063219315922E-4</v>
      </c>
      <c r="Y94" s="12">
        <f>'2020'!Y94-'2008'!Y94</f>
        <v>9.7920136093061771E-6</v>
      </c>
      <c r="Z94" s="12">
        <f>'2020'!Z94-'2008'!Z94</f>
        <v>7.9541459743984883E-5</v>
      </c>
    </row>
    <row r="95" spans="1:26" x14ac:dyDescent="0.3">
      <c r="A95">
        <v>40660</v>
      </c>
      <c r="B95" t="s">
        <v>108</v>
      </c>
      <c r="C95">
        <v>34.263691999999999</v>
      </c>
      <c r="D95">
        <v>-85.213684999999998</v>
      </c>
      <c r="E95">
        <f>'2020'!E95</f>
        <v>23750</v>
      </c>
      <c r="F95" s="1">
        <f>'2020'!F95-'2008'!F95</f>
        <v>2.2753324486050774E-2</v>
      </c>
      <c r="G95" s="2">
        <f>'2020'!G95-'2008'!G95</f>
        <v>3.2545395138541502E-2</v>
      </c>
      <c r="H95" s="8">
        <f>'2020'!H95-'2008'!H95</f>
        <v>1.1240157680929452E-2</v>
      </c>
      <c r="I95" s="9">
        <f>'2020'!I95-'2008'!I95</f>
        <v>5.0162523171922175E-3</v>
      </c>
      <c r="J95" s="9">
        <f>'2020'!J95-'2008'!J95</f>
        <v>1.0654937795812364E-2</v>
      </c>
      <c r="K95" s="9">
        <f>'2020'!K95-'2008'!K95</f>
        <v>5.6340473446074846E-3</v>
      </c>
      <c r="L95" s="5">
        <f>'2020'!L95-'2008'!L95</f>
        <v>1.0189303061029484E-2</v>
      </c>
      <c r="M95" s="11">
        <f>'2020'!M95-'2008'!M95</f>
        <v>9.0175815185461264E-3</v>
      </c>
      <c r="N95" s="11">
        <f>'2020'!N95-'2008'!N95</f>
        <v>1.3424747091905897E-3</v>
      </c>
      <c r="O95" s="11">
        <f>'2020'!O95-'2008'!O95</f>
        <v>-1.7075316670721666E-4</v>
      </c>
      <c r="P95" s="15">
        <f>'2020'!P95-'2008'!P95</f>
        <v>-3.593444871137802E-3</v>
      </c>
      <c r="Q95" s="14">
        <f>'2020'!Q95-'2008'!Q95</f>
        <v>-2.9328235633762356E-3</v>
      </c>
      <c r="R95" s="14">
        <f>'2020'!R95-'2008'!R95</f>
        <v>-6.606213077615733E-4</v>
      </c>
      <c r="S95" s="16">
        <f>'2020'!S95-'2008'!S95</f>
        <v>-1.4151988700116289E-2</v>
      </c>
      <c r="T95" s="10">
        <f>'2020'!T95-'2008'!T95</f>
        <v>-8.4605718104782263E-3</v>
      </c>
      <c r="U95" s="10">
        <f>'2020'!U95-'2008'!U95</f>
        <v>-5.6914168896380693E-3</v>
      </c>
      <c r="V95" s="7">
        <f>'2020'!V95-'2008'!V95</f>
        <v>-2.235940142266149E-3</v>
      </c>
      <c r="W95" s="12">
        <f>'2020'!W95-'2008'!W95</f>
        <v>-5.6548090431152512E-4</v>
      </c>
      <c r="X95" s="12">
        <f>'2020'!X95-'2008'!X95</f>
        <v>-1.2206969294655742E-3</v>
      </c>
      <c r="Y95" s="12">
        <f>'2020'!Y95-'2008'!Y95</f>
        <v>5.2536971107382605E-4</v>
      </c>
      <c r="Z95" s="12">
        <f>'2020'!Z95-'2008'!Z95</f>
        <v>-9.7513201956287224E-4</v>
      </c>
    </row>
    <row r="96" spans="1:26" x14ac:dyDescent="0.3">
      <c r="A96">
        <v>42340</v>
      </c>
      <c r="B96" t="s">
        <v>109</v>
      </c>
      <c r="C96">
        <v>32.109152999999999</v>
      </c>
      <c r="D96">
        <v>-81.273106999999996</v>
      </c>
      <c r="E96">
        <f>'2020'!E96</f>
        <v>138890</v>
      </c>
      <c r="F96" s="1">
        <f>'2020'!F96-'2008'!F96</f>
        <v>1.942603530493614E-2</v>
      </c>
      <c r="G96" s="2">
        <f>'2020'!G96-'2008'!G96</f>
        <v>2.4960651342039508E-2</v>
      </c>
      <c r="H96" s="8">
        <f>'2020'!H96-'2008'!H96</f>
        <v>7.7277646024658461E-3</v>
      </c>
      <c r="I96" s="9">
        <f>'2020'!I96-'2008'!I96</f>
        <v>4.0292581432903353E-3</v>
      </c>
      <c r="J96" s="9">
        <f>'2020'!J96-'2008'!J96</f>
        <v>8.1005721675957293E-3</v>
      </c>
      <c r="K96" s="9">
        <f>'2020'!K96-'2008'!K96</f>
        <v>5.1030564286875801E-3</v>
      </c>
      <c r="L96" s="5">
        <f>'2020'!L96-'2008'!L96</f>
        <v>6.1045168281654988E-3</v>
      </c>
      <c r="M96" s="11">
        <f>'2020'!M96-'2008'!M96</f>
        <v>4.1223721750130726E-3</v>
      </c>
      <c r="N96" s="11">
        <f>'2020'!N96-'2008'!N96</f>
        <v>1.1360665705661393E-3</v>
      </c>
      <c r="O96" s="11">
        <f>'2020'!O96-'2008'!O96</f>
        <v>8.460780825862782E-4</v>
      </c>
      <c r="P96" s="15">
        <f>'2020'!P96-'2008'!P96</f>
        <v>-9.4554563420121418E-3</v>
      </c>
      <c r="Q96" s="14">
        <f>'2020'!Q96-'2008'!Q96</f>
        <v>-5.915750398836607E-3</v>
      </c>
      <c r="R96" s="14">
        <f>'2020'!R96-'2008'!R96</f>
        <v>-3.5397059431755418E-3</v>
      </c>
      <c r="S96" s="16">
        <f>'2020'!S96-'2008'!S96</f>
        <v>-5.310401788208019E-3</v>
      </c>
      <c r="T96" s="10">
        <f>'2020'!T96-'2008'!T96</f>
        <v>-2.3659475080196612E-3</v>
      </c>
      <c r="U96" s="10">
        <f>'2020'!U96-'2008'!U96</f>
        <v>-2.9444542801883578E-3</v>
      </c>
      <c r="V96" s="7">
        <f>'2020'!V96-'2008'!V96</f>
        <v>3.12672526495128E-3</v>
      </c>
      <c r="W96" s="12">
        <f>'2020'!W96-'2008'!W96</f>
        <v>2.9917244286046391E-4</v>
      </c>
      <c r="X96" s="12">
        <f>'2020'!X96-'2008'!X96</f>
        <v>2.4110145360010243E-3</v>
      </c>
      <c r="Y96" s="12">
        <f>'2020'!Y96-'2008'!Y96</f>
        <v>1.5867802183982156E-3</v>
      </c>
      <c r="Z96" s="12">
        <f>'2020'!Z96-'2008'!Z96</f>
        <v>-1.1702419323084447E-3</v>
      </c>
    </row>
    <row r="97" spans="1:26" x14ac:dyDescent="0.3">
      <c r="A97">
        <v>46660</v>
      </c>
      <c r="B97" t="s">
        <v>110</v>
      </c>
      <c r="C97">
        <v>30.829644999999999</v>
      </c>
      <c r="D97">
        <v>-83.240639999999999</v>
      </c>
      <c r="E97">
        <f>'2020'!E97</f>
        <v>36750</v>
      </c>
      <c r="F97" s="1">
        <f>'2020'!F97-'2008'!F97</f>
        <v>1.6220813047061966E-2</v>
      </c>
      <c r="G97" s="2">
        <f>'2020'!G97-'2008'!G97</f>
        <v>3.4342860160784319E-2</v>
      </c>
      <c r="H97" s="8">
        <f>'2020'!H97-'2008'!H97</f>
        <v>1.4339414549226479E-2</v>
      </c>
      <c r="I97" s="9">
        <f>'2020'!I97-'2008'!I97</f>
        <v>4.5893298115407457E-3</v>
      </c>
      <c r="J97" s="9">
        <f>'2020'!J97-'2008'!J97</f>
        <v>8.75385758262575E-3</v>
      </c>
      <c r="K97" s="9">
        <f>'2020'!K97-'2008'!K97</f>
        <v>6.6602582173913225E-3</v>
      </c>
      <c r="L97" s="5">
        <f>'2020'!L97-'2008'!L97</f>
        <v>1.3348168943631694E-2</v>
      </c>
      <c r="M97" s="11">
        <f>'2020'!M97-'2008'!M97</f>
        <v>1.3128622549120408E-2</v>
      </c>
      <c r="N97" s="11">
        <f>'2020'!N97-'2008'!N97</f>
        <v>1.1074066833651631E-3</v>
      </c>
      <c r="O97" s="11">
        <f>'2020'!O97-'2008'!O97</f>
        <v>-8.8786028885388252E-4</v>
      </c>
      <c r="P97" s="15">
        <f>'2020'!P97-'2008'!P97</f>
        <v>-1.3160252800066538E-2</v>
      </c>
      <c r="Q97" s="14">
        <f>'2020'!Q97-'2008'!Q97</f>
        <v>-7.3837739584137613E-3</v>
      </c>
      <c r="R97" s="14">
        <f>'2020'!R97-'2008'!R97</f>
        <v>-5.7764788416527803E-3</v>
      </c>
      <c r="S97" s="16">
        <f>'2020'!S97-'2008'!S97</f>
        <v>-1.3559645288854297E-2</v>
      </c>
      <c r="T97" s="10">
        <f>'2020'!T97-'2008'!T97</f>
        <v>-7.3799895947235794E-3</v>
      </c>
      <c r="U97" s="10">
        <f>'2020'!U97-'2008'!U97</f>
        <v>-6.1796556941307243E-3</v>
      </c>
      <c r="V97" s="7">
        <f>'2020'!V97-'2008'!V97</f>
        <v>-4.7503179684331709E-3</v>
      </c>
      <c r="W97" s="12">
        <f>'2020'!W97-'2008'!W97</f>
        <v>7.7583362533904798E-5</v>
      </c>
      <c r="X97" s="12">
        <f>'2020'!X97-'2008'!X97</f>
        <v>-1.0480156650169853E-3</v>
      </c>
      <c r="Y97" s="12">
        <f>'2020'!Y97-'2008'!Y97</f>
        <v>-9.8090763817447468E-4</v>
      </c>
      <c r="Z97" s="12">
        <f>'2020'!Z97-'2008'!Z97</f>
        <v>-2.7989780277756192E-3</v>
      </c>
    </row>
    <row r="98" spans="1:26" x14ac:dyDescent="0.3">
      <c r="A98">
        <v>47580</v>
      </c>
      <c r="B98" t="s">
        <v>111</v>
      </c>
      <c r="C98">
        <v>32.401594000000003</v>
      </c>
      <c r="D98">
        <v>-83.635095000000007</v>
      </c>
      <c r="E98">
        <f>'2020'!E98</f>
        <v>49920</v>
      </c>
      <c r="F98" s="1">
        <f>'2020'!F98-'2008'!F98</f>
        <v>5.2109663535847173E-2</v>
      </c>
      <c r="G98" s="2">
        <f>'2020'!G98-'2008'!G98</f>
        <v>4.0506119864340745E-2</v>
      </c>
      <c r="H98" s="8">
        <f>'2020'!H98-'2008'!H98</f>
        <v>1.4557820377569065E-2</v>
      </c>
      <c r="I98" s="9">
        <f>'2020'!I98-'2008'!I98</f>
        <v>4.8698787836137149E-3</v>
      </c>
      <c r="J98" s="9">
        <f>'2020'!J98-'2008'!J98</f>
        <v>1.2035202454870143E-2</v>
      </c>
      <c r="K98" s="9">
        <f>'2020'!K98-'2008'!K98</f>
        <v>9.0432182482878334E-3</v>
      </c>
      <c r="L98" s="5">
        <f>'2020'!L98-'2008'!L98</f>
        <v>1.5086393345891541E-2</v>
      </c>
      <c r="M98" s="11">
        <f>'2020'!M98-'2008'!M98</f>
        <v>1.1833648610823373E-2</v>
      </c>
      <c r="N98" s="11">
        <f>'2020'!N98-'2008'!N98</f>
        <v>9.4554526400904282E-4</v>
      </c>
      <c r="O98" s="11">
        <f>'2020'!O98-'2008'!O98</f>
        <v>2.3071994710591303E-3</v>
      </c>
      <c r="P98" s="15">
        <f>'2020'!P98-'2008'!P98</f>
        <v>8.2097396594363603E-3</v>
      </c>
      <c r="Q98" s="14">
        <f>'2020'!Q98-'2008'!Q98</f>
        <v>4.9731847553580455E-3</v>
      </c>
      <c r="R98" s="14">
        <f>'2020'!R98-'2008'!R98</f>
        <v>3.2365549040783183E-3</v>
      </c>
      <c r="S98" s="16">
        <f>'2020'!S98-'2008'!S98</f>
        <v>-8.3119277579279671E-3</v>
      </c>
      <c r="T98" s="10">
        <f>'2020'!T98-'2008'!T98</f>
        <v>-4.4856663684312431E-3</v>
      </c>
      <c r="U98" s="10">
        <f>'2020'!U98-'2008'!U98</f>
        <v>-3.826261389496724E-3</v>
      </c>
      <c r="V98" s="7">
        <f>'2020'!V98-'2008'!V98</f>
        <v>-3.3806615758934649E-3</v>
      </c>
      <c r="W98" s="12">
        <f>'2020'!W98-'2008'!W98</f>
        <v>-2.246712965680759E-3</v>
      </c>
      <c r="X98" s="12">
        <f>'2020'!X98-'2008'!X98</f>
        <v>-2.7671948939308466E-3</v>
      </c>
      <c r="Y98" s="12">
        <f>'2020'!Y98-'2008'!Y98</f>
        <v>1.6863528464637415E-3</v>
      </c>
      <c r="Z98" s="12">
        <f>'2020'!Z98-'2008'!Z98</f>
        <v>-5.3106562745590391E-5</v>
      </c>
    </row>
    <row r="99" spans="1:26" x14ac:dyDescent="0.3">
      <c r="A99">
        <v>46520</v>
      </c>
      <c r="B99" t="s">
        <v>112</v>
      </c>
      <c r="C99">
        <v>21.580023000000001</v>
      </c>
      <c r="D99">
        <v>-158.12340599999999</v>
      </c>
      <c r="E99">
        <f>'2020'!E99</f>
        <v>357120</v>
      </c>
      <c r="F99" s="1">
        <f>'2020'!F99-'2008'!F99</f>
        <v>3.8716547972754201E-2</v>
      </c>
      <c r="G99" s="2">
        <f>'2020'!G99-'2008'!G99</f>
        <v>2.5370340798161445E-2</v>
      </c>
      <c r="H99" s="8">
        <f>'2020'!H99-'2008'!H99</f>
        <v>7.09083406157969E-3</v>
      </c>
      <c r="I99" s="9">
        <f>'2020'!I99-'2008'!I99</f>
        <v>3.9028125387146496E-3</v>
      </c>
      <c r="J99" s="9">
        <f>'2020'!J99-'2008'!J99</f>
        <v>5.8990147045989635E-3</v>
      </c>
      <c r="K99" s="9">
        <f>'2020'!K99-'2008'!K99</f>
        <v>8.4776794932681504E-3</v>
      </c>
      <c r="L99" s="5">
        <f>'2020'!L99-'2008'!L99</f>
        <v>1.300180464089376E-2</v>
      </c>
      <c r="M99" s="11">
        <f>'2020'!M99-'2008'!M99</f>
        <v>8.6395433240581201E-3</v>
      </c>
      <c r="N99" s="11">
        <f>'2020'!N99-'2008'!N99</f>
        <v>2.8851593149634737E-3</v>
      </c>
      <c r="O99" s="11">
        <f>'2020'!O99-'2008'!O99</f>
        <v>1.4771020018721596E-3</v>
      </c>
      <c r="P99" s="15">
        <f>'2020'!P99-'2008'!P99</f>
        <v>-2.6503663899807295E-3</v>
      </c>
      <c r="Q99" s="14">
        <f>'2020'!Q99-'2008'!Q99</f>
        <v>-2.2495471600517472E-3</v>
      </c>
      <c r="R99" s="14">
        <f>'2020'!R99-'2008'!R99</f>
        <v>-4.0081922992897534E-4</v>
      </c>
      <c r="S99" s="16">
        <f>'2020'!S99-'2008'!S99</f>
        <v>-2.8518263649384146E-3</v>
      </c>
      <c r="T99" s="10">
        <f>'2020'!T99-'2008'!T99</f>
        <v>1.8996187920769514E-5</v>
      </c>
      <c r="U99" s="10">
        <f>'2020'!U99-'2008'!U99</f>
        <v>-2.8708225528591841E-3</v>
      </c>
      <c r="V99" s="7">
        <f>'2020'!V99-'2008'!V99</f>
        <v>5.8465952886181671E-3</v>
      </c>
      <c r="W99" s="12">
        <f>'2020'!W99-'2008'!W99</f>
        <v>1.6136612925578397E-3</v>
      </c>
      <c r="X99" s="12">
        <f>'2020'!X99-'2008'!X99</f>
        <v>2.6326918777283062E-3</v>
      </c>
      <c r="Y99" s="12">
        <f>'2020'!Y99-'2008'!Y99</f>
        <v>7.7264379779337991E-4</v>
      </c>
      <c r="Z99" s="12">
        <f>'2020'!Z99-'2008'!Z99</f>
        <v>8.2759832053862573E-4</v>
      </c>
    </row>
    <row r="100" spans="1:26" x14ac:dyDescent="0.3">
      <c r="A100">
        <v>11180</v>
      </c>
      <c r="B100" t="s">
        <v>113</v>
      </c>
      <c r="C100">
        <v>42.037537999999998</v>
      </c>
      <c r="D100">
        <v>-93.466093000000001</v>
      </c>
      <c r="E100">
        <f>'2020'!E100</f>
        <v>30110</v>
      </c>
      <c r="F100" s="1">
        <f>'2020'!F100-'2008'!F100</f>
        <v>3.7911295590467242E-2</v>
      </c>
      <c r="G100" s="2">
        <f>'2020'!G100-'2008'!G100</f>
        <v>3.4691610304856929E-2</v>
      </c>
      <c r="H100" s="8">
        <f>'2020'!H100-'2008'!H100</f>
        <v>8.949245557484907E-3</v>
      </c>
      <c r="I100" s="9">
        <f>'2020'!I100-'2008'!I100</f>
        <v>5.2236143666243313E-3</v>
      </c>
      <c r="J100" s="9">
        <f>'2020'!J100-'2008'!J100</f>
        <v>9.9926063927299816E-3</v>
      </c>
      <c r="K100" s="9">
        <f>'2020'!K100-'2008'!K100</f>
        <v>1.0526143988017701E-2</v>
      </c>
      <c r="L100" s="5">
        <f>'2020'!L100-'2008'!L100</f>
        <v>1.1677856680598189E-2</v>
      </c>
      <c r="M100" s="11">
        <f>'2020'!M100-'2008'!M100</f>
        <v>3.6618897118210411E-3</v>
      </c>
      <c r="N100" s="11">
        <f>'2020'!N100-'2008'!N100</f>
        <v>4.9328448478499713E-3</v>
      </c>
      <c r="O100" s="11">
        <f>'2020'!O100-'2008'!O100</f>
        <v>3.0831221209271682E-3</v>
      </c>
      <c r="P100" s="15">
        <f>'2020'!P100-'2008'!P100</f>
        <v>-7.0764055952993454E-3</v>
      </c>
      <c r="Q100" s="14">
        <f>'2020'!Q100-'2008'!Q100</f>
        <v>-6.1349604391722004E-3</v>
      </c>
      <c r="R100" s="14">
        <f>'2020'!R100-'2008'!R100</f>
        <v>-9.4144515612714502E-4</v>
      </c>
      <c r="S100" s="16">
        <f>'2020'!S100-'2008'!S100</f>
        <v>-9.3321791287963446E-3</v>
      </c>
      <c r="T100" s="10">
        <f>'2020'!T100-'2008'!T100</f>
        <v>-2.5453631461514886E-3</v>
      </c>
      <c r="U100" s="10">
        <f>'2020'!U100-'2008'!U100</f>
        <v>-6.786815982644856E-3</v>
      </c>
      <c r="V100" s="7">
        <f>'2020'!V100-'2008'!V100</f>
        <v>7.9504133291078416E-3</v>
      </c>
      <c r="W100" s="12">
        <f>'2020'!W100-'2008'!W100</f>
        <v>1.0920601190866769E-3</v>
      </c>
      <c r="X100" s="12">
        <f>'2020'!X100-'2008'!X100</f>
        <v>4.1983516613461926E-3</v>
      </c>
      <c r="Y100" s="12">
        <f>'2020'!Y100-'2008'!Y100</f>
        <v>7.7159126143485149E-4</v>
      </c>
      <c r="Z100" s="12">
        <f>'2020'!Z100-'2008'!Z100</f>
        <v>1.8884102872401241E-3</v>
      </c>
    </row>
    <row r="101" spans="1:26" x14ac:dyDescent="0.3">
      <c r="A101">
        <v>16300</v>
      </c>
      <c r="B101" t="s">
        <v>114</v>
      </c>
      <c r="C101">
        <v>42.086328999999999</v>
      </c>
      <c r="D101">
        <v>-91.631144000000006</v>
      </c>
      <c r="E101">
        <f>'2020'!E101</f>
        <v>118890</v>
      </c>
      <c r="F101" s="1">
        <f>'2020'!F101-'2008'!F101</f>
        <v>3.1679189964317733E-2</v>
      </c>
      <c r="G101" s="2">
        <f>'2020'!G101-'2008'!G101</f>
        <v>2.518489757583145E-2</v>
      </c>
      <c r="H101" s="8">
        <f>'2020'!H101-'2008'!H101</f>
        <v>7.1616358734765406E-3</v>
      </c>
      <c r="I101" s="9">
        <f>'2020'!I101-'2008'!I101</f>
        <v>3.9391439026298172E-3</v>
      </c>
      <c r="J101" s="9">
        <f>'2020'!J101-'2008'!J101</f>
        <v>8.0878786759437972E-3</v>
      </c>
      <c r="K101" s="9">
        <f>'2020'!K101-'2008'!K101</f>
        <v>5.9962391237813085E-3</v>
      </c>
      <c r="L101" s="5">
        <f>'2020'!L101-'2008'!L101</f>
        <v>1.3742616460618626E-2</v>
      </c>
      <c r="M101" s="11">
        <f>'2020'!M101-'2008'!M101</f>
        <v>1.0292348106834208E-2</v>
      </c>
      <c r="N101" s="11">
        <f>'2020'!N101-'2008'!N101</f>
        <v>2.3954604750045169E-3</v>
      </c>
      <c r="O101" s="11">
        <f>'2020'!O101-'2008'!O101</f>
        <v>1.0548078787799044E-3</v>
      </c>
      <c r="P101" s="15">
        <f>'2020'!P101-'2008'!P101</f>
        <v>-6.0386481596902825E-3</v>
      </c>
      <c r="Q101" s="14">
        <f>'2020'!Q101-'2008'!Q101</f>
        <v>-5.0893205972752376E-3</v>
      </c>
      <c r="R101" s="14">
        <f>'2020'!R101-'2008'!R101</f>
        <v>-9.4932756241503796E-4</v>
      </c>
      <c r="S101" s="16">
        <f>'2020'!S101-'2008'!S101</f>
        <v>-4.4861313469817254E-3</v>
      </c>
      <c r="T101" s="10">
        <f>'2020'!T101-'2008'!T101</f>
        <v>-1.6095852588075971E-3</v>
      </c>
      <c r="U101" s="10">
        <f>'2020'!U101-'2008'!U101</f>
        <v>-2.8765460881741284E-3</v>
      </c>
      <c r="V101" s="7">
        <f>'2020'!V101-'2008'!V101</f>
        <v>3.2764554345396102E-3</v>
      </c>
      <c r="W101" s="12">
        <f>'2020'!W101-'2008'!W101</f>
        <v>1.0083013341821365E-4</v>
      </c>
      <c r="X101" s="12">
        <f>'2020'!X101-'2008'!X101</f>
        <v>2.7489395207248718E-3</v>
      </c>
      <c r="Y101" s="12">
        <f>'2020'!Y101-'2008'!Y101</f>
        <v>5.0160474770574726E-4</v>
      </c>
      <c r="Z101" s="12">
        <f>'2020'!Z101-'2008'!Z101</f>
        <v>-7.4918967309239859E-5</v>
      </c>
    </row>
    <row r="102" spans="1:26" x14ac:dyDescent="0.3">
      <c r="A102">
        <v>19340</v>
      </c>
      <c r="B102" t="s">
        <v>115</v>
      </c>
      <c r="C102">
        <v>41.391680000000001</v>
      </c>
      <c r="D102">
        <v>-90.460076000000001</v>
      </c>
      <c r="E102">
        <f>'2020'!E102</f>
        <v>147390</v>
      </c>
      <c r="F102" s="1">
        <f>'2020'!F102-'2008'!F102</f>
        <v>4.057849983173567E-2</v>
      </c>
      <c r="G102" s="2">
        <f>'2020'!G102-'2008'!G102</f>
        <v>2.9765039247736561E-2</v>
      </c>
      <c r="H102" s="8">
        <f>'2020'!H102-'2008'!H102</f>
        <v>8.1199723927484965E-3</v>
      </c>
      <c r="I102" s="9">
        <f>'2020'!I102-'2008'!I102</f>
        <v>5.1714648780102294E-3</v>
      </c>
      <c r="J102" s="9">
        <f>'2020'!J102-'2008'!J102</f>
        <v>9.0087899527600303E-3</v>
      </c>
      <c r="K102" s="9">
        <f>'2020'!K102-'2008'!K102</f>
        <v>7.4648120242177957E-3</v>
      </c>
      <c r="L102" s="5">
        <f>'2020'!L102-'2008'!L102</f>
        <v>1.3393921439125336E-2</v>
      </c>
      <c r="M102" s="11">
        <f>'2020'!M102-'2008'!M102</f>
        <v>9.3650525913294147E-3</v>
      </c>
      <c r="N102" s="11">
        <f>'2020'!N102-'2008'!N102</f>
        <v>2.5983660158247109E-3</v>
      </c>
      <c r="O102" s="11">
        <f>'2020'!O102-'2008'!O102</f>
        <v>1.4305028319712108E-3</v>
      </c>
      <c r="P102" s="15">
        <f>'2020'!P102-'2008'!P102</f>
        <v>-4.230286663028146E-3</v>
      </c>
      <c r="Q102" s="14">
        <f>'2020'!Q102-'2008'!Q102</f>
        <v>-3.622257163215091E-3</v>
      </c>
      <c r="R102" s="14">
        <f>'2020'!R102-'2008'!R102</f>
        <v>-6.0802949981306198E-4</v>
      </c>
      <c r="S102" s="16">
        <f>'2020'!S102-'2008'!S102</f>
        <v>-2.9035639350643988E-3</v>
      </c>
      <c r="T102" s="10">
        <f>'2020'!T102-'2008'!T102</f>
        <v>-1.3427028041061717E-3</v>
      </c>
      <c r="U102" s="10">
        <f>'2020'!U102-'2008'!U102</f>
        <v>-1.560861130958234E-3</v>
      </c>
      <c r="V102" s="7">
        <f>'2020'!V102-'2008'!V102</f>
        <v>4.5533897429663045E-3</v>
      </c>
      <c r="W102" s="12">
        <f>'2020'!W102-'2008'!W102</f>
        <v>5.214932166638965E-4</v>
      </c>
      <c r="X102" s="12">
        <f>'2020'!X102-'2008'!X102</f>
        <v>3.4900029078378039E-3</v>
      </c>
      <c r="Y102" s="12">
        <f>'2020'!Y102-'2008'!Y102</f>
        <v>9.5962674429071748E-4</v>
      </c>
      <c r="Z102" s="12">
        <f>'2020'!Z102-'2008'!Z102</f>
        <v>-4.1773312582611341E-4</v>
      </c>
    </row>
    <row r="103" spans="1:26" x14ac:dyDescent="0.3">
      <c r="A103">
        <v>19780</v>
      </c>
      <c r="B103" t="s">
        <v>116</v>
      </c>
      <c r="C103">
        <v>41.54486</v>
      </c>
      <c r="D103">
        <v>-93.943487000000005</v>
      </c>
      <c r="E103">
        <f>'2020'!E103</f>
        <v>316860</v>
      </c>
      <c r="F103" s="1">
        <f>'2020'!F103-'2008'!F103</f>
        <v>3.4676337315432182E-2</v>
      </c>
      <c r="G103" s="2">
        <f>'2020'!G103-'2008'!G103</f>
        <v>2.6937503349062919E-2</v>
      </c>
      <c r="H103" s="8">
        <f>'2020'!H103-'2008'!H103</f>
        <v>7.604910463154313E-3</v>
      </c>
      <c r="I103" s="9">
        <f>'2020'!I103-'2008'!I103</f>
        <v>3.6525544535318134E-3</v>
      </c>
      <c r="J103" s="9">
        <f>'2020'!J103-'2008'!J103</f>
        <v>8.1898771472455473E-3</v>
      </c>
      <c r="K103" s="9">
        <f>'2020'!K103-'2008'!K103</f>
        <v>7.490161285131261E-3</v>
      </c>
      <c r="L103" s="5">
        <f>'2020'!L103-'2008'!L103</f>
        <v>1.4147157502109931E-2</v>
      </c>
      <c r="M103" s="11">
        <f>'2020'!M103-'2008'!M103</f>
        <v>8.8877172169329124E-3</v>
      </c>
      <c r="N103" s="11">
        <f>'2020'!N103-'2008'!N103</f>
        <v>3.3324990650387791E-3</v>
      </c>
      <c r="O103" s="11">
        <f>'2020'!O103-'2008'!O103</f>
        <v>1.9269412201382459E-3</v>
      </c>
      <c r="P103" s="15">
        <f>'2020'!P103-'2008'!P103</f>
        <v>-5.7983040830718591E-3</v>
      </c>
      <c r="Q103" s="14">
        <f>'2020'!Q103-'2008'!Q103</f>
        <v>-6.2315970122352807E-3</v>
      </c>
      <c r="R103" s="14">
        <f>'2020'!R103-'2008'!R103</f>
        <v>4.3329292916342854E-4</v>
      </c>
      <c r="S103" s="16">
        <f>'2020'!S103-'2008'!S103</f>
        <v>-3.254450793674174E-3</v>
      </c>
      <c r="T103" s="10">
        <f>'2020'!T103-'2008'!T103</f>
        <v>-1.5779340734007746E-3</v>
      </c>
      <c r="U103" s="10">
        <f>'2020'!U103-'2008'!U103</f>
        <v>-1.6765167202733994E-3</v>
      </c>
      <c r="V103" s="7">
        <f>'2020'!V103-'2008'!V103</f>
        <v>2.6444313410053932E-3</v>
      </c>
      <c r="W103" s="12">
        <f>'2020'!W103-'2008'!W103</f>
        <v>3.0778383144095499E-4</v>
      </c>
      <c r="X103" s="12">
        <f>'2020'!X103-'2008'!X103</f>
        <v>1.5683869601351604E-3</v>
      </c>
      <c r="Y103" s="12">
        <f>'2020'!Y103-'2008'!Y103</f>
        <v>5.6999925330878873E-4</v>
      </c>
      <c r="Z103" s="12">
        <f>'2020'!Z103-'2008'!Z103</f>
        <v>1.9826129612048049E-4</v>
      </c>
    </row>
    <row r="104" spans="1:26" x14ac:dyDescent="0.3">
      <c r="A104">
        <v>20220</v>
      </c>
      <c r="B104" t="s">
        <v>117</v>
      </c>
      <c r="C104">
        <v>42.463481000000002</v>
      </c>
      <c r="D104">
        <v>-90.878771</v>
      </c>
      <c r="E104">
        <f>'2020'!E104</f>
        <v>44210</v>
      </c>
      <c r="F104" s="1">
        <f>'2020'!F104-'2008'!F104</f>
        <v>2.6920509119893909E-2</v>
      </c>
      <c r="G104" s="2">
        <f>'2020'!G104-'2008'!G104</f>
        <v>2.9849524281095038E-2</v>
      </c>
      <c r="H104" s="8">
        <f>'2020'!H104-'2008'!H104</f>
        <v>8.0130194888069564E-3</v>
      </c>
      <c r="I104" s="9">
        <f>'2020'!I104-'2008'!I104</f>
        <v>5.1024859882157197E-3</v>
      </c>
      <c r="J104" s="9">
        <f>'2020'!J104-'2008'!J104</f>
        <v>9.0313704846674489E-3</v>
      </c>
      <c r="K104" s="9">
        <f>'2020'!K104-'2008'!K104</f>
        <v>7.7026483194049117E-3</v>
      </c>
      <c r="L104" s="5">
        <f>'2020'!L104-'2008'!L104</f>
        <v>1.4621507830534078E-2</v>
      </c>
      <c r="M104" s="11">
        <f>'2020'!M104-'2008'!M104</f>
        <v>1.0126115013021929E-2</v>
      </c>
      <c r="N104" s="11">
        <f>'2020'!N104-'2008'!N104</f>
        <v>4.5174761427450062E-3</v>
      </c>
      <c r="O104" s="11">
        <f>'2020'!O104-'2008'!O104</f>
        <v>-2.2083325232853668E-5</v>
      </c>
      <c r="P104" s="15">
        <f>'2020'!P104-'2008'!P104</f>
        <v>-5.3169492550348002E-3</v>
      </c>
      <c r="Q104" s="14">
        <f>'2020'!Q104-'2008'!Q104</f>
        <v>-5.4212954586011219E-3</v>
      </c>
      <c r="R104" s="14">
        <f>'2020'!R104-'2008'!R104</f>
        <v>1.0434620356632868E-4</v>
      </c>
      <c r="S104" s="16">
        <f>'2020'!S104-'2008'!S104</f>
        <v>-1.0539163360109474E-2</v>
      </c>
      <c r="T104" s="10">
        <f>'2020'!T104-'2008'!T104</f>
        <v>-4.5142157886402592E-3</v>
      </c>
      <c r="U104" s="10">
        <f>'2020'!U104-'2008'!U104</f>
        <v>-6.0249475714692149E-3</v>
      </c>
      <c r="V104" s="7">
        <f>'2020'!V104-'2008'!V104</f>
        <v>-1.6944103765909602E-3</v>
      </c>
      <c r="W104" s="12">
        <f>'2020'!W104-'2008'!W104</f>
        <v>1.4288108742962803E-3</v>
      </c>
      <c r="X104" s="12">
        <f>'2020'!X104-'2008'!X104</f>
        <v>-7.3193644170732597E-4</v>
      </c>
      <c r="Y104" s="12">
        <f>'2020'!Y104-'2008'!Y104</f>
        <v>1.6032910293197616E-5</v>
      </c>
      <c r="Z104" s="12">
        <f>'2020'!Z104-'2008'!Z104</f>
        <v>-2.4073177194731156E-3</v>
      </c>
    </row>
    <row r="105" spans="1:26" x14ac:dyDescent="0.3">
      <c r="A105">
        <v>26980</v>
      </c>
      <c r="B105" t="s">
        <v>118</v>
      </c>
      <c r="C105">
        <v>41.517806</v>
      </c>
      <c r="D105">
        <v>-91.647930000000002</v>
      </c>
      <c r="E105">
        <f>'2020'!E105</f>
        <v>67340</v>
      </c>
      <c r="F105" s="1">
        <f>'2020'!F105-'2008'!F105</f>
        <v>4.1176289967772062E-2</v>
      </c>
      <c r="G105" s="2">
        <f>'2020'!G105-'2008'!G105</f>
        <v>3.7965606640115709E-2</v>
      </c>
      <c r="H105" s="8">
        <f>'2020'!H105-'2008'!H105</f>
        <v>8.705010305941327E-3</v>
      </c>
      <c r="I105" s="9">
        <f>'2020'!I105-'2008'!I105</f>
        <v>4.9617109931762524E-3</v>
      </c>
      <c r="J105" s="9">
        <f>'2020'!J105-'2008'!J105</f>
        <v>1.3869408633125774E-2</v>
      </c>
      <c r="K105" s="9">
        <f>'2020'!K105-'2008'!K105</f>
        <v>1.0429476707872358E-2</v>
      </c>
      <c r="L105" s="5">
        <f>'2020'!L105-'2008'!L105</f>
        <v>1.7715782898412732E-2</v>
      </c>
      <c r="M105" s="11">
        <f>'2020'!M105-'2008'!M105</f>
        <v>8.5495349641225293E-3</v>
      </c>
      <c r="N105" s="11">
        <f>'2020'!N105-'2008'!N105</f>
        <v>5.6009130797132402E-3</v>
      </c>
      <c r="O105" s="11">
        <f>'2020'!O105-'2008'!O105</f>
        <v>3.5653348545769681E-3</v>
      </c>
      <c r="P105" s="15">
        <f>'2020'!P105-'2008'!P105</f>
        <v>-5.5793191847104684E-4</v>
      </c>
      <c r="Q105" s="14">
        <f>'2020'!Q105-'2008'!Q105</f>
        <v>-4.1490784340033268E-3</v>
      </c>
      <c r="R105" s="14">
        <f>'2020'!R105-'2008'!R105</f>
        <v>3.5911465155322869E-3</v>
      </c>
      <c r="S105" s="16">
        <f>'2020'!S105-'2008'!S105</f>
        <v>-1.0168362731528283E-2</v>
      </c>
      <c r="T105" s="10">
        <f>'2020'!T105-'2008'!T105</f>
        <v>-4.3931970131104794E-3</v>
      </c>
      <c r="U105" s="10">
        <f>'2020'!U105-'2008'!U105</f>
        <v>-5.7751657184177962E-3</v>
      </c>
      <c r="V105" s="7">
        <f>'2020'!V105-'2008'!V105</f>
        <v>-3.7788049207570368E-3</v>
      </c>
      <c r="W105" s="12">
        <f>'2020'!W105-'2008'!W105</f>
        <v>-3.5755432483976224E-4</v>
      </c>
      <c r="X105" s="12">
        <f>'2020'!X105-'2008'!X105</f>
        <v>-2.0142667909455493E-3</v>
      </c>
      <c r="Y105" s="12">
        <f>'2020'!Y105-'2008'!Y105</f>
        <v>-1.6759356621171353E-4</v>
      </c>
      <c r="Z105" s="12">
        <f>'2020'!Z105-'2008'!Z105</f>
        <v>-1.2393902387599944E-3</v>
      </c>
    </row>
    <row r="106" spans="1:26" x14ac:dyDescent="0.3">
      <c r="A106">
        <v>43580</v>
      </c>
      <c r="B106" t="s">
        <v>119</v>
      </c>
      <c r="C106">
        <v>42.580634000000003</v>
      </c>
      <c r="D106">
        <v>-96.376047</v>
      </c>
      <c r="E106">
        <f>'2020'!E106</f>
        <v>67170</v>
      </c>
      <c r="F106" s="1">
        <f>'2020'!F106-'2008'!F106</f>
        <v>3.2098997854892009E-2</v>
      </c>
      <c r="G106" s="2">
        <f>'2020'!G106-'2008'!G106</f>
        <v>1.7886856599094655E-2</v>
      </c>
      <c r="H106" s="8">
        <f>'2020'!H106-'2008'!H106</f>
        <v>2.3969814774511197E-3</v>
      </c>
      <c r="I106" s="9">
        <f>'2020'!I106-'2008'!I106</f>
        <v>4.0068768245944096E-3</v>
      </c>
      <c r="J106" s="9">
        <f>'2020'!J106-'2008'!J106</f>
        <v>5.8147516070035377E-3</v>
      </c>
      <c r="K106" s="9">
        <f>'2020'!K106-'2008'!K106</f>
        <v>5.6682466900455884E-3</v>
      </c>
      <c r="L106" s="5">
        <f>'2020'!L106-'2008'!L106</f>
        <v>-1.3788110427867817E-3</v>
      </c>
      <c r="M106" s="11">
        <f>'2020'!M106-'2008'!M106</f>
        <v>-7.6474396367775394E-4</v>
      </c>
      <c r="N106" s="11">
        <f>'2020'!N106-'2008'!N106</f>
        <v>6.6416262472244331E-4</v>
      </c>
      <c r="O106" s="11">
        <f>'2020'!O106-'2008'!O106</f>
        <v>-1.2782297038314693E-3</v>
      </c>
      <c r="P106" s="15">
        <f>'2020'!P106-'2008'!P106</f>
        <v>-1.5364207447663411E-2</v>
      </c>
      <c r="Q106" s="14">
        <f>'2020'!Q106-'2008'!Q106</f>
        <v>-8.2668546127571824E-3</v>
      </c>
      <c r="R106" s="14">
        <f>'2020'!R106-'2008'!R106</f>
        <v>-7.0973528349062322E-3</v>
      </c>
      <c r="S106" s="16">
        <f>'2020'!S106-'2008'!S106</f>
        <v>2.1710876456491057E-3</v>
      </c>
      <c r="T106" s="10">
        <f>'2020'!T106-'2008'!T106</f>
        <v>2.2724688617496228E-3</v>
      </c>
      <c r="U106" s="10">
        <f>'2020'!U106-'2008'!U106</f>
        <v>-1.013812161005101E-4</v>
      </c>
      <c r="V106" s="7">
        <f>'2020'!V106-'2008'!V106</f>
        <v>2.8784072100598385E-2</v>
      </c>
      <c r="W106" s="12">
        <f>'2020'!W106-'2008'!W106</f>
        <v>3.4618335868545173E-3</v>
      </c>
      <c r="X106" s="12">
        <f>'2020'!X106-'2008'!X106</f>
        <v>1.3528304500181554E-2</v>
      </c>
      <c r="Y106" s="12">
        <f>'2020'!Y106-'2008'!Y106</f>
        <v>4.8282616530660322E-3</v>
      </c>
      <c r="Z106" s="12">
        <f>'2020'!Z106-'2008'!Z106</f>
        <v>6.9656723604962882E-3</v>
      </c>
    </row>
    <row r="107" spans="1:26" x14ac:dyDescent="0.3">
      <c r="A107">
        <v>47940</v>
      </c>
      <c r="B107" t="s">
        <v>120</v>
      </c>
      <c r="C107">
        <v>42.536796000000002</v>
      </c>
      <c r="D107">
        <v>-92.471608000000003</v>
      </c>
      <c r="E107">
        <f>'2020'!E107</f>
        <v>68740</v>
      </c>
      <c r="F107" s="1">
        <f>'2020'!F107-'2008'!F107</f>
        <v>2.8972994006028097E-2</v>
      </c>
      <c r="G107" s="2">
        <f>'2020'!G107-'2008'!G107</f>
        <v>2.7605868535430622E-2</v>
      </c>
      <c r="H107" s="8">
        <f>'2020'!H107-'2008'!H107</f>
        <v>7.7863782082181893E-3</v>
      </c>
      <c r="I107" s="9">
        <f>'2020'!I107-'2008'!I107</f>
        <v>4.1462962109906354E-3</v>
      </c>
      <c r="J107" s="9">
        <f>'2020'!J107-'2008'!J107</f>
        <v>7.6547328828750899E-3</v>
      </c>
      <c r="K107" s="9">
        <f>'2020'!K107-'2008'!K107</f>
        <v>8.0184612333467353E-3</v>
      </c>
      <c r="L107" s="5">
        <f>'2020'!L107-'2008'!L107</f>
        <v>1.473460846702454E-2</v>
      </c>
      <c r="M107" s="11">
        <f>'2020'!M107-'2008'!M107</f>
        <v>9.3211509694294953E-3</v>
      </c>
      <c r="N107" s="11">
        <f>'2020'!N107-'2008'!N107</f>
        <v>3.9906424910298149E-3</v>
      </c>
      <c r="O107" s="11">
        <f>'2020'!O107-'2008'!O107</f>
        <v>1.4228150065652388E-3</v>
      </c>
      <c r="P107" s="15">
        <f>'2020'!P107-'2008'!P107</f>
        <v>-8.1473952519752479E-3</v>
      </c>
      <c r="Q107" s="14">
        <f>'2020'!Q107-'2008'!Q107</f>
        <v>-6.7155247992852218E-3</v>
      </c>
      <c r="R107" s="14">
        <f>'2020'!R107-'2008'!R107</f>
        <v>-1.4318704526900365E-3</v>
      </c>
      <c r="S107" s="16">
        <f>'2020'!S107-'2008'!S107</f>
        <v>-3.7546346401452907E-3</v>
      </c>
      <c r="T107" s="10">
        <f>'2020'!T107-'2008'!T107</f>
        <v>-2.8284937997014037E-4</v>
      </c>
      <c r="U107" s="10">
        <f>'2020'!U107-'2008'!U107</f>
        <v>-3.4717852601751503E-3</v>
      </c>
      <c r="V107" s="7">
        <f>'2020'!V107-'2008'!V107</f>
        <v>-1.4654531043064717E-3</v>
      </c>
      <c r="W107" s="12">
        <f>'2020'!W107-'2008'!W107</f>
        <v>2.2309985867840013E-4</v>
      </c>
      <c r="X107" s="12">
        <f>'2020'!X107-'2008'!X107</f>
        <v>1.5868131892483525E-3</v>
      </c>
      <c r="Y107" s="12">
        <f>'2020'!Y107-'2008'!Y107</f>
        <v>-8.2843759797970179E-4</v>
      </c>
      <c r="Z107" s="12">
        <f>'2020'!Z107-'2008'!Z107</f>
        <v>-2.446928554253526E-3</v>
      </c>
    </row>
    <row r="108" spans="1:26" x14ac:dyDescent="0.3">
      <c r="A108">
        <v>14260</v>
      </c>
      <c r="B108" t="s">
        <v>121</v>
      </c>
      <c r="C108">
        <v>43.006647999999998</v>
      </c>
      <c r="D108">
        <v>-116.141909</v>
      </c>
      <c r="E108">
        <f>'2020'!E108</f>
        <v>296810</v>
      </c>
      <c r="F108" s="1">
        <f>'2020'!F108-'2008'!F108</f>
        <v>3.2205523601134156E-2</v>
      </c>
      <c r="G108" s="2">
        <f>'2020'!G108-'2008'!G108</f>
        <v>2.1238522295634527E-2</v>
      </c>
      <c r="H108" s="8">
        <f>'2020'!H108-'2008'!H108</f>
        <v>5.8641523536418078E-3</v>
      </c>
      <c r="I108" s="9">
        <f>'2020'!I108-'2008'!I108</f>
        <v>2.9996358668653508E-3</v>
      </c>
      <c r="J108" s="9">
        <f>'2020'!J108-'2008'!J108</f>
        <v>8.2252940998105359E-3</v>
      </c>
      <c r="K108" s="9">
        <f>'2020'!K108-'2008'!K108</f>
        <v>4.1494399753168459E-3</v>
      </c>
      <c r="L108" s="5">
        <f>'2020'!L108-'2008'!L108</f>
        <v>7.8421415735766414E-3</v>
      </c>
      <c r="M108" s="11">
        <f>'2020'!M108-'2008'!M108</f>
        <v>7.0976897250816726E-3</v>
      </c>
      <c r="N108" s="11">
        <f>'2020'!N108-'2008'!N108</f>
        <v>6.948577458887259E-4</v>
      </c>
      <c r="O108" s="11">
        <f>'2020'!O108-'2008'!O108</f>
        <v>4.9594102606232565E-5</v>
      </c>
      <c r="P108" s="15">
        <f>'2020'!P108-'2008'!P108</f>
        <v>-1.0306537590599685E-2</v>
      </c>
      <c r="Q108" s="14">
        <f>'2020'!Q108-'2008'!Q108</f>
        <v>-6.7574661457895924E-3</v>
      </c>
      <c r="R108" s="14">
        <f>'2020'!R108-'2008'!R108</f>
        <v>-3.5490714448100855E-3</v>
      </c>
      <c r="S108" s="16">
        <f>'2020'!S108-'2008'!S108</f>
        <v>6.0869608548188986E-3</v>
      </c>
      <c r="T108" s="10">
        <f>'2020'!T108-'2008'!T108</f>
        <v>4.1332960329287793E-3</v>
      </c>
      <c r="U108" s="10">
        <f>'2020'!U108-'2008'!U108</f>
        <v>1.9536648218901262E-3</v>
      </c>
      <c r="V108" s="7">
        <f>'2020'!V108-'2008'!V108</f>
        <v>7.3444364677038299E-3</v>
      </c>
      <c r="W108" s="12">
        <f>'2020'!W108-'2008'!W108</f>
        <v>1.0654508694780407E-3</v>
      </c>
      <c r="X108" s="12">
        <f>'2020'!X108-'2008'!X108</f>
        <v>2.1195925999484624E-3</v>
      </c>
      <c r="Y108" s="12">
        <f>'2020'!Y108-'2008'!Y108</f>
        <v>1.728655975622044E-3</v>
      </c>
      <c r="Z108" s="12">
        <f>'2020'!Z108-'2008'!Z108</f>
        <v>2.4307370226552862E-3</v>
      </c>
    </row>
    <row r="109" spans="1:26" x14ac:dyDescent="0.3">
      <c r="A109">
        <v>17660</v>
      </c>
      <c r="B109" t="s">
        <v>122</v>
      </c>
      <c r="C109">
        <v>47.675966000000003</v>
      </c>
      <c r="D109">
        <v>-116.695922</v>
      </c>
      <c r="E109">
        <f>'2020'!E109</f>
        <v>49850</v>
      </c>
      <c r="F109" s="1">
        <f>'2020'!F109-'2008'!F109</f>
        <v>2.1435027364771986E-2</v>
      </c>
      <c r="G109" s="2">
        <f>'2020'!G109-'2008'!G109</f>
        <v>2.8601993239211615E-2</v>
      </c>
      <c r="H109" s="8">
        <f>'2020'!H109-'2008'!H109</f>
        <v>9.5426061327203854E-3</v>
      </c>
      <c r="I109" s="9">
        <f>'2020'!I109-'2008'!I109</f>
        <v>3.0295272126500284E-3</v>
      </c>
      <c r="J109" s="9">
        <f>'2020'!J109-'2008'!J109</f>
        <v>1.1173851750910319E-2</v>
      </c>
      <c r="K109" s="9">
        <f>'2020'!K109-'2008'!K109</f>
        <v>4.8560081429308913E-3</v>
      </c>
      <c r="L109" s="5">
        <f>'2020'!L109-'2008'!L109</f>
        <v>7.4072666398620757E-3</v>
      </c>
      <c r="M109" s="11">
        <f>'2020'!M109-'2008'!M109</f>
        <v>8.2535830054237813E-3</v>
      </c>
      <c r="N109" s="11">
        <f>'2020'!N109-'2008'!N109</f>
        <v>5.3690460386637134E-4</v>
      </c>
      <c r="O109" s="11">
        <f>'2020'!O109-'2008'!O109</f>
        <v>-1.3832209694280822E-3</v>
      </c>
      <c r="P109" s="15">
        <f>'2020'!P109-'2008'!P109</f>
        <v>-1.1272429096745307E-2</v>
      </c>
      <c r="Q109" s="14">
        <f>'2020'!Q109-'2008'!Q109</f>
        <v>-6.8734009395530135E-3</v>
      </c>
      <c r="R109" s="14">
        <f>'2020'!R109-'2008'!R109</f>
        <v>-4.3990281571923001E-3</v>
      </c>
      <c r="S109" s="16">
        <f>'2020'!S109-'2008'!S109</f>
        <v>-1.3786212614074339E-3</v>
      </c>
      <c r="T109" s="10">
        <f>'2020'!T109-'2008'!T109</f>
        <v>9.8851668356152167E-4</v>
      </c>
      <c r="U109" s="10">
        <f>'2020'!U109-'2008'!U109</f>
        <v>-2.3671379449689625E-3</v>
      </c>
      <c r="V109" s="7">
        <f>'2020'!V109-'2008'!V109</f>
        <v>-1.9231821561490059E-3</v>
      </c>
      <c r="W109" s="12">
        <f>'2020'!W109-'2008'!W109</f>
        <v>4.7428380559983233E-4</v>
      </c>
      <c r="X109" s="12">
        <f>'2020'!X109-'2008'!X109</f>
        <v>-2.4586503429516529E-3</v>
      </c>
      <c r="Y109" s="12">
        <f>'2020'!Y109-'2008'!Y109</f>
        <v>2.986577994456216E-4</v>
      </c>
      <c r="Z109" s="12">
        <f>'2020'!Z109-'2008'!Z109</f>
        <v>-2.3747341824282078E-4</v>
      </c>
    </row>
    <row r="110" spans="1:26" x14ac:dyDescent="0.3">
      <c r="A110">
        <v>26820</v>
      </c>
      <c r="B110" t="s">
        <v>123</v>
      </c>
      <c r="C110">
        <v>43.620423000000002</v>
      </c>
      <c r="D110">
        <v>-112.420919</v>
      </c>
      <c r="E110">
        <f>'2020'!E110</f>
        <v>56200</v>
      </c>
      <c r="F110" s="1">
        <f>'2020'!F110-'2008'!F110</f>
        <v>3.2177242867050149E-2</v>
      </c>
      <c r="G110" s="2">
        <f>'2020'!G110-'2008'!G110</f>
        <v>2.5618335419188565E-2</v>
      </c>
      <c r="H110" s="8">
        <f>'2020'!H110-'2008'!H110</f>
        <v>7.9919964583099815E-3</v>
      </c>
      <c r="I110" s="9">
        <f>'2020'!I110-'2008'!I110</f>
        <v>3.278440339868809E-3</v>
      </c>
      <c r="J110" s="9">
        <f>'2020'!J110-'2008'!J110</f>
        <v>1.1202152943882951E-2</v>
      </c>
      <c r="K110" s="9">
        <f>'2020'!K110-'2008'!K110</f>
        <v>3.1457456771268044E-3</v>
      </c>
      <c r="L110" s="5">
        <f>'2020'!L110-'2008'!L110</f>
        <v>1.2787616161490531E-2</v>
      </c>
      <c r="M110" s="11">
        <f>'2020'!M110-'2008'!M110</f>
        <v>9.5023076208121809E-3</v>
      </c>
      <c r="N110" s="11">
        <f>'2020'!N110-'2008'!N110</f>
        <v>2.8648910921687497E-3</v>
      </c>
      <c r="O110" s="11">
        <f>'2020'!O110-'2008'!O110</f>
        <v>4.204174485095899E-4</v>
      </c>
      <c r="P110" s="15">
        <f>'2020'!P110-'2008'!P110</f>
        <v>-5.0112822365898924E-3</v>
      </c>
      <c r="Q110" s="14">
        <f>'2020'!Q110-'2008'!Q110</f>
        <v>-3.3375008560870001E-3</v>
      </c>
      <c r="R110" s="14">
        <f>'2020'!R110-'2008'!R110</f>
        <v>-1.6737813805029061E-3</v>
      </c>
      <c r="S110" s="16">
        <f>'2020'!S110-'2008'!S110</f>
        <v>-2.7604964580053848E-3</v>
      </c>
      <c r="T110" s="10">
        <f>'2020'!T110-'2008'!T110</f>
        <v>-3.7057068624932188E-5</v>
      </c>
      <c r="U110" s="10">
        <f>'2020'!U110-'2008'!U110</f>
        <v>-2.7234393893804526E-3</v>
      </c>
      <c r="V110" s="7">
        <f>'2020'!V110-'2008'!V110</f>
        <v>1.5430699809663717E-3</v>
      </c>
      <c r="W110" s="12">
        <f>'2020'!W110-'2008'!W110</f>
        <v>1.8381138984379132E-3</v>
      </c>
      <c r="X110" s="12">
        <f>'2020'!X110-'2008'!X110</f>
        <v>-1.9706744157743025E-3</v>
      </c>
      <c r="Y110" s="12">
        <f>'2020'!Y110-'2008'!Y110</f>
        <v>2.0682001003445687E-3</v>
      </c>
      <c r="Z110" s="12">
        <f>'2020'!Z110-'2008'!Z110</f>
        <v>-3.9256960204179375E-4</v>
      </c>
    </row>
    <row r="111" spans="1:26" x14ac:dyDescent="0.3">
      <c r="A111">
        <v>30300</v>
      </c>
      <c r="B111" t="s">
        <v>124</v>
      </c>
      <c r="C111">
        <v>46.251696000000003</v>
      </c>
      <c r="D111">
        <v>-116.925017</v>
      </c>
      <c r="E111">
        <f>'2020'!E111</f>
        <v>18500</v>
      </c>
      <c r="F111" s="1">
        <f>'2020'!F111-'2008'!F111</f>
        <v>4.166841399661414E-2</v>
      </c>
      <c r="G111" s="2">
        <f>'2020'!G111-'2008'!G111</f>
        <v>2.7225566540547183E-2</v>
      </c>
      <c r="H111" s="8">
        <f>'2020'!H111-'2008'!H111</f>
        <v>7.6377609980838312E-3</v>
      </c>
      <c r="I111" s="9">
        <f>'2020'!I111-'2008'!I111</f>
        <v>3.393267768270666E-3</v>
      </c>
      <c r="J111" s="9">
        <f>'2020'!J111-'2008'!J111</f>
        <v>1.2539489945105897E-2</v>
      </c>
      <c r="K111" s="9">
        <f>'2020'!K111-'2008'!K111</f>
        <v>3.6550478290868008E-3</v>
      </c>
      <c r="L111" s="5">
        <f>'2020'!L111-'2008'!L111</f>
        <v>5.9445148309387602E-3</v>
      </c>
      <c r="M111" s="11">
        <f>'2020'!M111-'2008'!M111</f>
        <v>5.6414163440742099E-3</v>
      </c>
      <c r="N111" s="11">
        <f>'2020'!N111-'2008'!N111</f>
        <v>9.9354739918164868E-4</v>
      </c>
      <c r="O111" s="11">
        <f>'2020'!O111-'2008'!O111</f>
        <v>-6.9044891231708622E-4</v>
      </c>
      <c r="P111" s="15">
        <f>'2020'!P111-'2008'!P111</f>
        <v>-1.0678441363515867E-2</v>
      </c>
      <c r="Q111" s="14">
        <f>'2020'!Q111-'2008'!Q111</f>
        <v>-7.3960309448285605E-3</v>
      </c>
      <c r="R111" s="14">
        <f>'2020'!R111-'2008'!R111</f>
        <v>-3.28241041868731E-3</v>
      </c>
      <c r="S111" s="16">
        <f>'2020'!S111-'2008'!S111</f>
        <v>7.5187883860984295E-3</v>
      </c>
      <c r="T111" s="10">
        <f>'2020'!T111-'2008'!T111</f>
        <v>4.3486026260555269E-3</v>
      </c>
      <c r="U111" s="10">
        <f>'2020'!U111-'2008'!U111</f>
        <v>3.1701857600428957E-3</v>
      </c>
      <c r="V111" s="7">
        <f>'2020'!V111-'2008'!V111</f>
        <v>1.1657985602545662E-2</v>
      </c>
      <c r="W111" s="12">
        <f>'2020'!W111-'2008'!W111</f>
        <v>2.5752382236411929E-3</v>
      </c>
      <c r="X111" s="12">
        <f>'2020'!X111-'2008'!X111</f>
        <v>4.2041461057045967E-3</v>
      </c>
      <c r="Y111" s="12">
        <f>'2020'!Y111-'2008'!Y111</f>
        <v>3.0641950558348424E-3</v>
      </c>
      <c r="Z111" s="12">
        <f>'2020'!Z111-'2008'!Z111</f>
        <v>1.8144062173650333E-3</v>
      </c>
    </row>
    <row r="112" spans="1:26" x14ac:dyDescent="0.3">
      <c r="A112">
        <v>38540</v>
      </c>
      <c r="B112" t="s">
        <v>125</v>
      </c>
      <c r="C112">
        <v>42.692920999999998</v>
      </c>
      <c r="D112">
        <v>-112.228982</v>
      </c>
      <c r="E112">
        <f>'2020'!E112</f>
        <v>26140</v>
      </c>
      <c r="F112" s="1">
        <f>'2020'!F112-'2008'!F112</f>
        <v>3.1536087434687887E-2</v>
      </c>
      <c r="G112" s="2">
        <f>'2020'!G112-'2008'!G112</f>
        <v>2.6972938550993558E-2</v>
      </c>
      <c r="H112" s="8">
        <f>'2020'!H112-'2008'!H112</f>
        <v>8.8244942588977249E-3</v>
      </c>
      <c r="I112" s="9">
        <f>'2020'!I112-'2008'!I112</f>
        <v>3.9197329302434088E-3</v>
      </c>
      <c r="J112" s="9">
        <f>'2020'!J112-'2008'!J112</f>
        <v>1.0333042733768602E-2</v>
      </c>
      <c r="K112" s="9">
        <f>'2020'!K112-'2008'!K112</f>
        <v>3.8956686280838225E-3</v>
      </c>
      <c r="L112" s="5">
        <f>'2020'!L112-'2008'!L112</f>
        <v>1.3361107752125387E-2</v>
      </c>
      <c r="M112" s="11">
        <f>'2020'!M112-'2008'!M112</f>
        <v>1.3570778351718354E-2</v>
      </c>
      <c r="N112" s="11">
        <f>'2020'!N112-'2008'!N112</f>
        <v>6.1665180066249048E-4</v>
      </c>
      <c r="O112" s="11">
        <f>'2020'!O112-'2008'!O112</f>
        <v>-8.2632240025545811E-4</v>
      </c>
      <c r="P112" s="15">
        <f>'2020'!P112-'2008'!P112</f>
        <v>-7.0008582140799608E-3</v>
      </c>
      <c r="Q112" s="14">
        <f>'2020'!Q112-'2008'!Q112</f>
        <v>-3.451762589503693E-3</v>
      </c>
      <c r="R112" s="14">
        <f>'2020'!R112-'2008'!R112</f>
        <v>-3.5490956245762609E-3</v>
      </c>
      <c r="S112" s="16">
        <f>'2020'!S112-'2008'!S112</f>
        <v>3.8009544828877806E-3</v>
      </c>
      <c r="T112" s="10">
        <f>'2020'!T112-'2008'!T112</f>
        <v>4.4677806430946793E-3</v>
      </c>
      <c r="U112" s="10">
        <f>'2020'!U112-'2008'!U112</f>
        <v>-6.668261602069056E-4</v>
      </c>
      <c r="V112" s="7">
        <f>'2020'!V112-'2008'!V112</f>
        <v>-5.5980551372388776E-3</v>
      </c>
      <c r="W112" s="12">
        <f>'2020'!W112-'2008'!W112</f>
        <v>5.1808225243714194E-4</v>
      </c>
      <c r="X112" s="12">
        <f>'2020'!X112-'2008'!X112</f>
        <v>-6.8307292910328096E-3</v>
      </c>
      <c r="Y112" s="12">
        <f>'2020'!Y112-'2008'!Y112</f>
        <v>8.0862731108733918E-4</v>
      </c>
      <c r="Z112" s="12">
        <f>'2020'!Z112-'2008'!Z112</f>
        <v>-9.4035409730550829E-5</v>
      </c>
    </row>
    <row r="113" spans="1:26" x14ac:dyDescent="0.3">
      <c r="A113">
        <v>14010</v>
      </c>
      <c r="B113" t="s">
        <v>126</v>
      </c>
      <c r="C113">
        <v>40.405593000000003</v>
      </c>
      <c r="D113">
        <v>-88.861306999999996</v>
      </c>
      <c r="E113">
        <f>'2020'!E113</f>
        <v>65850</v>
      </c>
      <c r="F113" s="1">
        <f>'2020'!F113-'2008'!F113</f>
        <v>4.7822787517578291E-2</v>
      </c>
      <c r="G113" s="2">
        <f>'2020'!G113-'2008'!G113</f>
        <v>3.0293549993300278E-2</v>
      </c>
      <c r="H113" s="8">
        <f>'2020'!H113-'2008'!H113</f>
        <v>8.9592575752827502E-3</v>
      </c>
      <c r="I113" s="9">
        <f>'2020'!I113-'2008'!I113</f>
        <v>5.4530237523037432E-3</v>
      </c>
      <c r="J113" s="9">
        <f>'2020'!J113-'2008'!J113</f>
        <v>8.4187113602191624E-3</v>
      </c>
      <c r="K113" s="9">
        <f>'2020'!K113-'2008'!K113</f>
        <v>7.4625573054946173E-3</v>
      </c>
      <c r="L113" s="5">
        <f>'2020'!L113-'2008'!L113</f>
        <v>3.8250958797917761E-2</v>
      </c>
      <c r="M113" s="11">
        <f>'2020'!M113-'2008'!M113</f>
        <v>2.4605876373688072E-2</v>
      </c>
      <c r="N113" s="11">
        <f>'2020'!N113-'2008'!N113</f>
        <v>9.8932306131650632E-3</v>
      </c>
      <c r="O113" s="11">
        <f>'2020'!O113-'2008'!O113</f>
        <v>3.7518518110646118E-3</v>
      </c>
      <c r="P113" s="15">
        <f>'2020'!P113-'2008'!P113</f>
        <v>8.0457517103451476E-3</v>
      </c>
      <c r="Q113" s="14">
        <f>'2020'!Q113-'2008'!Q113</f>
        <v>4.2915977540006894E-4</v>
      </c>
      <c r="R113" s="14">
        <f>'2020'!R113-'2008'!R113</f>
        <v>7.6165919349450856E-3</v>
      </c>
      <c r="S113" s="16">
        <f>'2020'!S113-'2008'!S113</f>
        <v>-2.0070740189480796E-2</v>
      </c>
      <c r="T113" s="10">
        <f>'2020'!T113-'2008'!T113</f>
        <v>-8.2682020082581811E-3</v>
      </c>
      <c r="U113" s="10">
        <f>'2020'!U113-'2008'!U113</f>
        <v>-1.1802538181222622E-2</v>
      </c>
      <c r="V113" s="7">
        <f>'2020'!V113-'2008'!V113</f>
        <v>-8.6967327945040862E-3</v>
      </c>
      <c r="W113" s="12">
        <f>'2020'!W113-'2008'!W113</f>
        <v>-8.0222934472497232E-5</v>
      </c>
      <c r="X113" s="12">
        <f>'2020'!X113-'2008'!X113</f>
        <v>-2.7499182691144743E-3</v>
      </c>
      <c r="Y113" s="12">
        <f>'2020'!Y113-'2008'!Y113</f>
        <v>-2.2716456909987852E-3</v>
      </c>
      <c r="Z113" s="12">
        <f>'2020'!Z113-'2008'!Z113</f>
        <v>-3.5949458999183226E-3</v>
      </c>
    </row>
    <row r="114" spans="1:26" x14ac:dyDescent="0.3">
      <c r="A114">
        <v>16580</v>
      </c>
      <c r="B114" t="s">
        <v>127</v>
      </c>
      <c r="C114">
        <v>40.234489000000004</v>
      </c>
      <c r="D114">
        <v>-88.298623000000006</v>
      </c>
      <c r="E114">
        <f>'2020'!E114</f>
        <v>75070</v>
      </c>
      <c r="F114" s="1">
        <f>'2020'!F114-'2008'!F114</f>
        <v>4.2057215812962123E-2</v>
      </c>
      <c r="G114" s="2">
        <f>'2020'!G114-'2008'!G114</f>
        <v>3.3851809326747723E-2</v>
      </c>
      <c r="H114" s="8">
        <f>'2020'!H114-'2008'!H114</f>
        <v>9.6462617447489532E-3</v>
      </c>
      <c r="I114" s="9">
        <f>'2020'!I114-'2008'!I114</f>
        <v>5.5587321959899866E-3</v>
      </c>
      <c r="J114" s="9">
        <f>'2020'!J114-'2008'!J114</f>
        <v>1.0155112409876682E-2</v>
      </c>
      <c r="K114" s="9">
        <f>'2020'!K114-'2008'!K114</f>
        <v>8.4917029761320921E-3</v>
      </c>
      <c r="L114" s="5">
        <f>'2020'!L114-'2008'!L114</f>
        <v>2.0323274642639499E-2</v>
      </c>
      <c r="M114" s="11">
        <f>'2020'!M114-'2008'!M114</f>
        <v>1.3308381666833465E-2</v>
      </c>
      <c r="N114" s="11">
        <f>'2020'!N114-'2008'!N114</f>
        <v>4.7515485448278577E-3</v>
      </c>
      <c r="O114" s="11">
        <f>'2020'!O114-'2008'!O114</f>
        <v>2.2633444309781911E-3</v>
      </c>
      <c r="P114" s="15">
        <f>'2020'!P114-'2008'!P114</f>
        <v>-1.8068639439345058E-3</v>
      </c>
      <c r="Q114" s="14">
        <f>'2020'!Q114-'2008'!Q114</f>
        <v>-2.9662889576676718E-3</v>
      </c>
      <c r="R114" s="14">
        <f>'2020'!R114-'2008'!R114</f>
        <v>1.159425013733166E-3</v>
      </c>
      <c r="S114" s="16">
        <f>'2020'!S114-'2008'!S114</f>
        <v>-1.0217882086284533E-2</v>
      </c>
      <c r="T114" s="10">
        <f>'2020'!T114-'2008'!T114</f>
        <v>-3.7953751923414519E-3</v>
      </c>
      <c r="U114" s="10">
        <f>'2020'!U114-'2008'!U114</f>
        <v>-6.4225068939430738E-3</v>
      </c>
      <c r="V114" s="7">
        <f>'2020'!V114-'2008'!V114</f>
        <v>-9.3122126206088285E-5</v>
      </c>
      <c r="W114" s="12">
        <f>'2020'!W114-'2008'!W114</f>
        <v>1.0667522011949242E-3</v>
      </c>
      <c r="X114" s="12">
        <f>'2020'!X114-'2008'!X114</f>
        <v>-7.299092232407739E-4</v>
      </c>
      <c r="Y114" s="12">
        <f>'2020'!Y114-'2008'!Y114</f>
        <v>2.7183322132254967E-4</v>
      </c>
      <c r="Z114" s="12">
        <f>'2020'!Z114-'2008'!Z114</f>
        <v>-7.0179832548279003E-4</v>
      </c>
    </row>
    <row r="115" spans="1:26" x14ac:dyDescent="0.3">
      <c r="A115">
        <v>16980</v>
      </c>
      <c r="B115" t="s">
        <v>128</v>
      </c>
      <c r="C115">
        <v>41.823521</v>
      </c>
      <c r="D115">
        <v>-87.828297000000006</v>
      </c>
      <c r="E115">
        <f>'2020'!E115</f>
        <v>4012910</v>
      </c>
      <c r="F115" s="1">
        <f>'2020'!F115-'2008'!F115</f>
        <v>4.5978603758699443E-2</v>
      </c>
      <c r="G115" s="2">
        <f>'2020'!G115-'2008'!G115</f>
        <v>2.957627851631224E-2</v>
      </c>
      <c r="H115" s="8">
        <f>'2020'!H115-'2008'!H115</f>
        <v>8.4321149556373653E-3</v>
      </c>
      <c r="I115" s="9">
        <f>'2020'!I115-'2008'!I115</f>
        <v>4.845461395229532E-3</v>
      </c>
      <c r="J115" s="9">
        <f>'2020'!J115-'2008'!J115</f>
        <v>8.980061364580464E-3</v>
      </c>
      <c r="K115" s="9">
        <f>'2020'!K115-'2008'!K115</f>
        <v>7.3186408008648722E-3</v>
      </c>
      <c r="L115" s="5">
        <f>'2020'!L115-'2008'!L115</f>
        <v>1.6476752206140408E-2</v>
      </c>
      <c r="M115" s="11">
        <f>'2020'!M115-'2008'!M115</f>
        <v>1.1497211958388508E-2</v>
      </c>
      <c r="N115" s="11">
        <f>'2020'!N115-'2008'!N115</f>
        <v>2.93142160484401E-3</v>
      </c>
      <c r="O115" s="11">
        <f>'2020'!O115-'2008'!O115</f>
        <v>2.0481186429078986E-3</v>
      </c>
      <c r="P115" s="15">
        <f>'2020'!P115-'2008'!P115</f>
        <v>-1.3638269287064853E-3</v>
      </c>
      <c r="Q115" s="14">
        <f>'2020'!Q115-'2008'!Q115</f>
        <v>-2.190368948919004E-3</v>
      </c>
      <c r="R115" s="14">
        <f>'2020'!R115-'2008'!R115</f>
        <v>8.2654202021252565E-4</v>
      </c>
      <c r="S115" s="16">
        <f>'2020'!S115-'2008'!S115</f>
        <v>-1.4629792253927076E-3</v>
      </c>
      <c r="T115" s="10">
        <f>'2020'!T115-'2008'!T115</f>
        <v>-7.2292444079985474E-4</v>
      </c>
      <c r="U115" s="10">
        <f>'2020'!U115-'2008'!U115</f>
        <v>-7.400547845928529E-4</v>
      </c>
      <c r="V115" s="7">
        <f>'2020'!V115-'2008'!V115</f>
        <v>2.7523791903459049E-3</v>
      </c>
      <c r="W115" s="12">
        <f>'2020'!W115-'2008'!W115</f>
        <v>-9.3883595649747742E-5</v>
      </c>
      <c r="X115" s="12">
        <f>'2020'!X115-'2008'!X115</f>
        <v>1.7936319169289949E-3</v>
      </c>
      <c r="Y115" s="12">
        <f>'2020'!Y115-'2008'!Y115</f>
        <v>7.3510205946188817E-4</v>
      </c>
      <c r="Z115" s="12">
        <f>'2020'!Z115-'2008'!Z115</f>
        <v>3.1752880960474877E-4</v>
      </c>
    </row>
    <row r="116" spans="1:26" x14ac:dyDescent="0.3">
      <c r="A116">
        <v>19180</v>
      </c>
      <c r="B116" t="s">
        <v>129</v>
      </c>
      <c r="C116">
        <v>40.186754000000001</v>
      </c>
      <c r="D116">
        <v>-87.726777999999996</v>
      </c>
      <c r="E116">
        <f>'2020'!E116</f>
        <v>18370</v>
      </c>
      <c r="F116" s="1">
        <f>'2020'!F116-'2008'!F116</f>
        <v>4.8230574995617614E-2</v>
      </c>
      <c r="G116" s="2">
        <f>'2020'!G116-'2008'!G116</f>
        <v>3.1622418551626841E-2</v>
      </c>
      <c r="H116" s="8">
        <f>'2020'!H116-'2008'!H116</f>
        <v>8.6826625847981342E-3</v>
      </c>
      <c r="I116" s="9">
        <f>'2020'!I116-'2008'!I116</f>
        <v>6.2333042323479797E-3</v>
      </c>
      <c r="J116" s="9">
        <f>'2020'!J116-'2008'!J116</f>
        <v>9.351919237451975E-3</v>
      </c>
      <c r="K116" s="9">
        <f>'2020'!K116-'2008'!K116</f>
        <v>7.354532497028738E-3</v>
      </c>
      <c r="L116" s="5">
        <f>'2020'!L116-'2008'!L116</f>
        <v>1.5685845462371895E-2</v>
      </c>
      <c r="M116" s="11">
        <f>'2020'!M116-'2008'!M116</f>
        <v>1.1428698101903174E-2</v>
      </c>
      <c r="N116" s="11">
        <f>'2020'!N116-'2008'!N116</f>
        <v>2.3705776867568931E-3</v>
      </c>
      <c r="O116" s="11">
        <f>'2020'!O116-'2008'!O116</f>
        <v>1.8865696737118201E-3</v>
      </c>
      <c r="P116" s="15">
        <f>'2020'!P116-'2008'!P116</f>
        <v>-2.213544517108923E-3</v>
      </c>
      <c r="Q116" s="14">
        <f>'2020'!Q116-'2008'!Q116</f>
        <v>-6.0539210652438974E-4</v>
      </c>
      <c r="R116" s="14">
        <f>'2020'!R116-'2008'!R116</f>
        <v>-1.6081524105845332E-3</v>
      </c>
      <c r="S116" s="16">
        <f>'2020'!S116-'2008'!S116</f>
        <v>-3.7084329260515109E-3</v>
      </c>
      <c r="T116" s="10">
        <f>'2020'!T116-'2008'!T116</f>
        <v>-9.6614914961844905E-4</v>
      </c>
      <c r="U116" s="10">
        <f>'2020'!U116-'2008'!U116</f>
        <v>-2.7422837764330688E-3</v>
      </c>
      <c r="V116" s="7">
        <f>'2020'!V116-'2008'!V116</f>
        <v>6.8442884247792574E-3</v>
      </c>
      <c r="W116" s="12">
        <f>'2020'!W116-'2008'!W116</f>
        <v>1.3285914593357921E-3</v>
      </c>
      <c r="X116" s="12">
        <f>'2020'!X116-'2008'!X116</f>
        <v>3.9557423908527858E-3</v>
      </c>
      <c r="Y116" s="12">
        <f>'2020'!Y116-'2008'!Y116</f>
        <v>4.558879889869985E-4</v>
      </c>
      <c r="Z116" s="12">
        <f>'2020'!Z116-'2008'!Z116</f>
        <v>1.1040665856036878E-3</v>
      </c>
    </row>
    <row r="117" spans="1:26" x14ac:dyDescent="0.3">
      <c r="A117">
        <v>19500</v>
      </c>
      <c r="B117" t="s">
        <v>130</v>
      </c>
      <c r="C117">
        <v>39.860236999999998</v>
      </c>
      <c r="D117">
        <v>-88.961528999999999</v>
      </c>
      <c r="E117">
        <f>'2020'!E117</f>
        <v>30380</v>
      </c>
      <c r="F117" s="1">
        <f>'2020'!F117-'2008'!F117</f>
        <v>5.8965038688044036E-2</v>
      </c>
      <c r="G117" s="2">
        <f>'2020'!G117-'2008'!G117</f>
        <v>3.3302329489815249E-2</v>
      </c>
      <c r="H117" s="8">
        <f>'2020'!H117-'2008'!H117</f>
        <v>9.8565318648939984E-3</v>
      </c>
      <c r="I117" s="9">
        <f>'2020'!I117-'2008'!I117</f>
        <v>4.9592938563089561E-3</v>
      </c>
      <c r="J117" s="9">
        <f>'2020'!J117-'2008'!J117</f>
        <v>1.205836874170484E-2</v>
      </c>
      <c r="K117" s="9">
        <f>'2020'!K117-'2008'!K117</f>
        <v>6.4281350269074326E-3</v>
      </c>
      <c r="L117" s="5">
        <f>'2020'!L117-'2008'!L117</f>
        <v>6.604594335036712E-3</v>
      </c>
      <c r="M117" s="11">
        <f>'2020'!M117-'2008'!M117</f>
        <v>5.7382570216789469E-3</v>
      </c>
      <c r="N117" s="11">
        <f>'2020'!N117-'2008'!N117</f>
        <v>1.1363685913343465E-3</v>
      </c>
      <c r="O117" s="11">
        <f>'2020'!O117-'2008'!O117</f>
        <v>-2.7003127797657796E-4</v>
      </c>
      <c r="P117" s="15">
        <f>'2020'!P117-'2008'!P117</f>
        <v>-3.0146915734503288E-3</v>
      </c>
      <c r="Q117" s="14">
        <f>'2020'!Q117-'2008'!Q117</f>
        <v>-1.4132264091156824E-3</v>
      </c>
      <c r="R117" s="14">
        <f>'2020'!R117-'2008'!R117</f>
        <v>-1.6014651643346499E-3</v>
      </c>
      <c r="S117" s="16">
        <f>'2020'!S117-'2008'!S117</f>
        <v>-5.2020410964914721E-5</v>
      </c>
      <c r="T117" s="10">
        <f>'2020'!T117-'2008'!T117</f>
        <v>5.2388758878044173E-5</v>
      </c>
      <c r="U117" s="10">
        <f>'2020'!U117-'2008'!U117</f>
        <v>-1.0440916984296583E-4</v>
      </c>
      <c r="V117" s="7">
        <f>'2020'!V117-'2008'!V117</f>
        <v>2.2124826847607304E-2</v>
      </c>
      <c r="W117" s="12">
        <f>'2020'!W117-'2008'!W117</f>
        <v>3.9282286185116991E-3</v>
      </c>
      <c r="X117" s="12">
        <f>'2020'!X117-'2008'!X117</f>
        <v>1.1250119400287049E-2</v>
      </c>
      <c r="Y117" s="12">
        <f>'2020'!Y117-'2008'!Y117</f>
        <v>3.0482715727858066E-3</v>
      </c>
      <c r="Z117" s="12">
        <f>'2020'!Z117-'2008'!Z117</f>
        <v>3.8982072560227593E-3</v>
      </c>
    </row>
    <row r="118" spans="1:26" x14ac:dyDescent="0.3">
      <c r="A118">
        <v>28100</v>
      </c>
      <c r="B118" t="s">
        <v>131</v>
      </c>
      <c r="C118">
        <v>41.139510000000001</v>
      </c>
      <c r="D118">
        <v>-87.861116999999993</v>
      </c>
      <c r="E118">
        <f>'2020'!E118</f>
        <v>32460</v>
      </c>
      <c r="F118" s="1">
        <f>'2020'!F118-'2008'!F118</f>
        <v>5.9028030686675781E-2</v>
      </c>
      <c r="G118" s="2">
        <f>'2020'!G118-'2008'!G118</f>
        <v>4.0197019889156124E-2</v>
      </c>
      <c r="H118" s="8">
        <f>'2020'!H118-'2008'!H118</f>
        <v>1.0078794265906237E-2</v>
      </c>
      <c r="I118" s="9">
        <f>'2020'!I118-'2008'!I118</f>
        <v>6.5657276850772731E-3</v>
      </c>
      <c r="J118" s="9">
        <f>'2020'!J118-'2008'!J118</f>
        <v>1.4423387582273156E-2</v>
      </c>
      <c r="K118" s="9">
        <f>'2020'!K118-'2008'!K118</f>
        <v>9.1291103558994585E-3</v>
      </c>
      <c r="L118" s="5">
        <f>'2020'!L118-'2008'!L118</f>
        <v>1.6602521615398658E-2</v>
      </c>
      <c r="M118" s="11">
        <f>'2020'!M118-'2008'!M118</f>
        <v>1.2754725353344619E-2</v>
      </c>
      <c r="N118" s="11">
        <f>'2020'!N118-'2008'!N118</f>
        <v>2.9866792481441293E-3</v>
      </c>
      <c r="O118" s="11">
        <f>'2020'!O118-'2008'!O118</f>
        <v>8.6111701390990947E-4</v>
      </c>
      <c r="P118" s="15">
        <f>'2020'!P118-'2008'!P118</f>
        <v>2.002218342946227E-3</v>
      </c>
      <c r="Q118" s="14">
        <f>'2020'!Q118-'2008'!Q118</f>
        <v>5.8926527193244038E-4</v>
      </c>
      <c r="R118" s="14">
        <f>'2020'!R118-'2008'!R118</f>
        <v>1.4129530710137762E-3</v>
      </c>
      <c r="S118" s="16">
        <f>'2020'!S118-'2008'!S118</f>
        <v>-7.3115758276276477E-3</v>
      </c>
      <c r="T118" s="10">
        <f>'2020'!T118-'2008'!T118</f>
        <v>-2.604370618322964E-3</v>
      </c>
      <c r="U118" s="10">
        <f>'2020'!U118-'2008'!U118</f>
        <v>-4.7072052093046768E-3</v>
      </c>
      <c r="V118" s="7">
        <f>'2020'!V118-'2008'!V118</f>
        <v>7.5378466668024474E-3</v>
      </c>
      <c r="W118" s="12">
        <f>'2020'!W118-'2008'!W118</f>
        <v>2.9699760716930118E-4</v>
      </c>
      <c r="X118" s="12">
        <f>'2020'!X118-'2008'!X118</f>
        <v>2.3413574841471899E-3</v>
      </c>
      <c r="Y118" s="12">
        <f>'2020'!Y118-'2008'!Y118</f>
        <v>2.2576278286742212E-3</v>
      </c>
      <c r="Z118" s="12">
        <f>'2020'!Z118-'2008'!Z118</f>
        <v>2.6418637468117387E-3</v>
      </c>
    </row>
    <row r="119" spans="1:26" x14ac:dyDescent="0.3">
      <c r="A119">
        <v>37900</v>
      </c>
      <c r="B119" t="s">
        <v>132</v>
      </c>
      <c r="C119">
        <v>40.788254999999999</v>
      </c>
      <c r="D119">
        <v>-89.514745000000005</v>
      </c>
      <c r="E119">
        <f>'2020'!E119</f>
        <v>133740</v>
      </c>
      <c r="F119" s="1">
        <f>'2020'!F119-'2008'!F119</f>
        <v>4.5688059611985299E-2</v>
      </c>
      <c r="G119" s="2">
        <f>'2020'!G119-'2008'!G119</f>
        <v>3.1685804530994344E-2</v>
      </c>
      <c r="H119" s="8">
        <f>'2020'!H119-'2008'!H119</f>
        <v>9.769826172200971E-3</v>
      </c>
      <c r="I119" s="9">
        <f>'2020'!I119-'2008'!I119</f>
        <v>5.4211941417435412E-3</v>
      </c>
      <c r="J119" s="9">
        <f>'2020'!J119-'2008'!J119</f>
        <v>9.3773418115994586E-3</v>
      </c>
      <c r="K119" s="9">
        <f>'2020'!K119-'2008'!K119</f>
        <v>7.1174424054503659E-3</v>
      </c>
      <c r="L119" s="5">
        <f>'2020'!L119-'2008'!L119</f>
        <v>1.927956171899689E-2</v>
      </c>
      <c r="M119" s="11">
        <f>'2020'!M119-'2008'!M119</f>
        <v>1.2452611749351465E-2</v>
      </c>
      <c r="N119" s="11">
        <f>'2020'!N119-'2008'!N119</f>
        <v>4.2235585967092659E-3</v>
      </c>
      <c r="O119" s="11">
        <f>'2020'!O119-'2008'!O119</f>
        <v>2.6033913729361577E-3</v>
      </c>
      <c r="P119" s="15">
        <f>'2020'!P119-'2008'!P119</f>
        <v>-7.1533848780214182E-4</v>
      </c>
      <c r="Q119" s="14">
        <f>'2020'!Q119-'2008'!Q119</f>
        <v>-2.2252007966708648E-3</v>
      </c>
      <c r="R119" s="14">
        <f>'2020'!R119-'2008'!R119</f>
        <v>1.5098623088687299E-3</v>
      </c>
      <c r="S119" s="16">
        <f>'2020'!S119-'2008'!S119</f>
        <v>-5.2340859230994019E-3</v>
      </c>
      <c r="T119" s="10">
        <f>'2020'!T119-'2008'!T119</f>
        <v>-2.1138438773582388E-3</v>
      </c>
      <c r="U119" s="10">
        <f>'2020'!U119-'2008'!U119</f>
        <v>-3.1202420457411562E-3</v>
      </c>
      <c r="V119" s="7">
        <f>'2020'!V119-'2008'!V119</f>
        <v>6.7211777289565011E-4</v>
      </c>
      <c r="W119" s="12">
        <f>'2020'!W119-'2008'!W119</f>
        <v>1.1523328909411601E-3</v>
      </c>
      <c r="X119" s="12">
        <f>'2020'!X119-'2008'!X119</f>
        <v>-1.7146824037246045E-3</v>
      </c>
      <c r="Y119" s="12">
        <f>'2020'!Y119-'2008'!Y119</f>
        <v>8.743553057867226E-4</v>
      </c>
      <c r="Z119" s="12">
        <f>'2020'!Z119-'2008'!Z119</f>
        <v>3.601119798923684E-4</v>
      </c>
    </row>
    <row r="120" spans="1:26" x14ac:dyDescent="0.3">
      <c r="A120">
        <v>40420</v>
      </c>
      <c r="B120" t="s">
        <v>133</v>
      </c>
      <c r="C120">
        <v>42.331183000000003</v>
      </c>
      <c r="D120">
        <v>-89.042913999999996</v>
      </c>
      <c r="E120">
        <f>'2020'!E120</f>
        <v>117170</v>
      </c>
      <c r="F120" s="1">
        <f>'2020'!F120-'2008'!F120</f>
        <v>3.9648193714956481E-2</v>
      </c>
      <c r="G120" s="2">
        <f>'2020'!G120-'2008'!G120</f>
        <v>2.7835418932951411E-2</v>
      </c>
      <c r="H120" s="8">
        <f>'2020'!H120-'2008'!H120</f>
        <v>8.0927104433829028E-3</v>
      </c>
      <c r="I120" s="9">
        <f>'2020'!I120-'2008'!I120</f>
        <v>5.4427902737761123E-3</v>
      </c>
      <c r="J120" s="9">
        <f>'2020'!J120-'2008'!J120</f>
        <v>8.4273105801427814E-3</v>
      </c>
      <c r="K120" s="9">
        <f>'2020'!K120-'2008'!K120</f>
        <v>5.8726076356496078E-3</v>
      </c>
      <c r="L120" s="5">
        <f>'2020'!L120-'2008'!L120</f>
        <v>9.4309704855023851E-3</v>
      </c>
      <c r="M120" s="11">
        <f>'2020'!M120-'2008'!M120</f>
        <v>8.0214078671833611E-3</v>
      </c>
      <c r="N120" s="11">
        <f>'2020'!N120-'2008'!N120</f>
        <v>1.5175582119297537E-3</v>
      </c>
      <c r="O120" s="11">
        <f>'2020'!O120-'2008'!O120</f>
        <v>-1.0799559361073137E-4</v>
      </c>
      <c r="P120" s="15">
        <f>'2020'!P120-'2008'!P120</f>
        <v>-3.6047472710522138E-3</v>
      </c>
      <c r="Q120" s="14">
        <f>'2020'!Q120-'2008'!Q120</f>
        <v>-2.2073473512656053E-3</v>
      </c>
      <c r="R120" s="14">
        <f>'2020'!R120-'2008'!R120</f>
        <v>-1.397399919786612E-3</v>
      </c>
      <c r="S120" s="16">
        <f>'2020'!S120-'2008'!S120</f>
        <v>-4.8083730765666188E-4</v>
      </c>
      <c r="T120" s="10">
        <f>'2020'!T120-'2008'!T120</f>
        <v>-8.4788888419992658E-5</v>
      </c>
      <c r="U120" s="10">
        <f>'2020'!U120-'2008'!U120</f>
        <v>-3.9604841923666922E-4</v>
      </c>
      <c r="V120" s="7">
        <f>'2020'!V120-'2008'!V120</f>
        <v>6.4673888752114633E-3</v>
      </c>
      <c r="W120" s="12">
        <f>'2020'!W120-'2008'!W120</f>
        <v>2.6175880356326155E-3</v>
      </c>
      <c r="X120" s="12">
        <f>'2020'!X120-'2008'!X120</f>
        <v>-1.1369259261701653E-4</v>
      </c>
      <c r="Y120" s="12">
        <f>'2020'!Y120-'2008'!Y120</f>
        <v>2.5426660059410244E-3</v>
      </c>
      <c r="Z120" s="12">
        <f>'2020'!Z120-'2008'!Z120</f>
        <v>1.4208274262548365E-3</v>
      </c>
    </row>
    <row r="121" spans="1:26" x14ac:dyDescent="0.3">
      <c r="A121">
        <v>44100</v>
      </c>
      <c r="B121" t="s">
        <v>134</v>
      </c>
      <c r="C121">
        <v>39.828564999999998</v>
      </c>
      <c r="D121">
        <v>-89.696205000000006</v>
      </c>
      <c r="E121">
        <f>'2020'!E121</f>
        <v>79690</v>
      </c>
      <c r="F121" s="1">
        <f>'2020'!F121-'2008'!F121</f>
        <v>5.060983635683286E-2</v>
      </c>
      <c r="G121" s="2">
        <f>'2020'!G121-'2008'!G121</f>
        <v>3.0929346619991374E-2</v>
      </c>
      <c r="H121" s="8">
        <f>'2020'!H121-'2008'!H121</f>
        <v>9.717778131508148E-3</v>
      </c>
      <c r="I121" s="9">
        <f>'2020'!I121-'2008'!I121</f>
        <v>4.2780320968175498E-3</v>
      </c>
      <c r="J121" s="9">
        <f>'2020'!J121-'2008'!J121</f>
        <v>1.0872100252287839E-2</v>
      </c>
      <c r="K121" s="9">
        <f>'2020'!K121-'2008'!K121</f>
        <v>6.0614361393778356E-3</v>
      </c>
      <c r="L121" s="5">
        <f>'2020'!L121-'2008'!L121</f>
        <v>1.2830051552897168E-2</v>
      </c>
      <c r="M121" s="11">
        <f>'2020'!M121-'2008'!M121</f>
        <v>9.2032172641419302E-3</v>
      </c>
      <c r="N121" s="11">
        <f>'2020'!N121-'2008'!N121</f>
        <v>2.1840681008283951E-3</v>
      </c>
      <c r="O121" s="11">
        <f>'2020'!O121-'2008'!O121</f>
        <v>1.4427661879268389E-3</v>
      </c>
      <c r="P121" s="15">
        <f>'2020'!P121-'2008'!P121</f>
        <v>-7.0708259282946107E-3</v>
      </c>
      <c r="Q121" s="14">
        <f>'2020'!Q121-'2008'!Q121</f>
        <v>-4.9481166561379797E-3</v>
      </c>
      <c r="R121" s="14">
        <f>'2020'!R121-'2008'!R121</f>
        <v>-2.122709272156624E-3</v>
      </c>
      <c r="S121" s="16">
        <f>'2020'!S121-'2008'!S121</f>
        <v>3.6313123470983893E-3</v>
      </c>
      <c r="T121" s="10">
        <f>'2020'!T121-'2008'!T121</f>
        <v>3.2386138432960385E-3</v>
      </c>
      <c r="U121" s="10">
        <f>'2020'!U121-'2008'!U121</f>
        <v>3.9269850380234395E-4</v>
      </c>
      <c r="V121" s="7">
        <f>'2020'!V121-'2008'!V121</f>
        <v>1.028995176514047E-2</v>
      </c>
      <c r="W121" s="12">
        <f>'2020'!W121-'2008'!W121</f>
        <v>1.6072227506341245E-3</v>
      </c>
      <c r="X121" s="12">
        <f>'2020'!X121-'2008'!X121</f>
        <v>6.4978769997158063E-3</v>
      </c>
      <c r="Y121" s="12">
        <f>'2020'!Y121-'2008'!Y121</f>
        <v>7.6286899617768883E-4</v>
      </c>
      <c r="Z121" s="12">
        <f>'2020'!Z121-'2008'!Z121</f>
        <v>1.421983018612849E-3</v>
      </c>
    </row>
    <row r="122" spans="1:26" x14ac:dyDescent="0.3">
      <c r="A122">
        <v>14020</v>
      </c>
      <c r="B122" t="s">
        <v>135</v>
      </c>
      <c r="C122">
        <v>39.241736000000003</v>
      </c>
      <c r="D122">
        <v>-86.671754000000007</v>
      </c>
      <c r="E122">
        <f>'2020'!E122</f>
        <v>47400</v>
      </c>
      <c r="F122" s="1">
        <f>'2020'!F122-'2008'!F122</f>
        <v>3.4021152280775901E-2</v>
      </c>
      <c r="G122" s="2">
        <f>'2020'!G122-'2008'!G122</f>
        <v>3.6717783553283048E-2</v>
      </c>
      <c r="H122" s="8">
        <f>'2020'!H122-'2008'!H122</f>
        <v>1.0904135846373439E-2</v>
      </c>
      <c r="I122" s="9">
        <f>'2020'!I122-'2008'!I122</f>
        <v>4.214480806704942E-3</v>
      </c>
      <c r="J122" s="9">
        <f>'2020'!J122-'2008'!J122</f>
        <v>1.233862749923096E-2</v>
      </c>
      <c r="K122" s="9">
        <f>'2020'!K122-'2008'!K122</f>
        <v>9.2605394009737073E-3</v>
      </c>
      <c r="L122" s="5">
        <f>'2020'!L122-'2008'!L122</f>
        <v>2.3436225055510934E-2</v>
      </c>
      <c r="M122" s="11">
        <f>'2020'!M122-'2008'!M122</f>
        <v>1.4558466356223584E-2</v>
      </c>
      <c r="N122" s="11">
        <f>'2020'!N122-'2008'!N122</f>
        <v>5.6766422254517362E-3</v>
      </c>
      <c r="O122" s="11">
        <f>'2020'!O122-'2008'!O122</f>
        <v>3.201116473835617E-3</v>
      </c>
      <c r="P122" s="15">
        <f>'2020'!P122-'2008'!P122</f>
        <v>-4.1966204295564025E-4</v>
      </c>
      <c r="Q122" s="14">
        <f>'2020'!Q122-'2008'!Q122</f>
        <v>-2.3773066092006231E-3</v>
      </c>
      <c r="R122" s="14">
        <f>'2020'!R122-'2008'!R122</f>
        <v>1.9576445662449898E-3</v>
      </c>
      <c r="S122" s="16">
        <f>'2020'!S122-'2008'!S122</f>
        <v>-1.184959550507575E-2</v>
      </c>
      <c r="T122" s="10">
        <f>'2020'!T122-'2008'!T122</f>
        <v>-5.7632616423922839E-3</v>
      </c>
      <c r="U122" s="10">
        <f>'2020'!U122-'2008'!U122</f>
        <v>-6.0863338626834587E-3</v>
      </c>
      <c r="V122" s="7">
        <f>'2020'!V122-'2008'!V122</f>
        <v>-1.3863598779986705E-2</v>
      </c>
      <c r="W122" s="12">
        <f>'2020'!W122-'2008'!W122</f>
        <v>-1.5778960678484479E-3</v>
      </c>
      <c r="X122" s="12">
        <f>'2020'!X122-'2008'!X122</f>
        <v>-4.4225339831311106E-3</v>
      </c>
      <c r="Y122" s="12">
        <f>'2020'!Y122-'2008'!Y122</f>
        <v>-2.6659545083406212E-3</v>
      </c>
      <c r="Z122" s="12">
        <f>'2020'!Z122-'2008'!Z122</f>
        <v>-5.1972142206665357E-3</v>
      </c>
    </row>
    <row r="123" spans="1:26" x14ac:dyDescent="0.3">
      <c r="A123">
        <v>18020</v>
      </c>
      <c r="B123" t="s">
        <v>136</v>
      </c>
      <c r="C123">
        <v>39.205843000000002</v>
      </c>
      <c r="D123">
        <v>-85.897998999999999</v>
      </c>
      <c r="E123">
        <f>'2020'!E123</f>
        <v>33600</v>
      </c>
      <c r="F123" s="1">
        <f>'2020'!F123-'2008'!F123</f>
        <v>2.4761314940699386E-2</v>
      </c>
      <c r="G123" s="2">
        <f>'2020'!G123-'2008'!G123</f>
        <v>3.3402830466886455E-2</v>
      </c>
      <c r="H123" s="8">
        <f>'2020'!H123-'2008'!H123</f>
        <v>1.0962771998894179E-2</v>
      </c>
      <c r="I123" s="9">
        <f>'2020'!I123-'2008'!I123</f>
        <v>5.3093571856604634E-3</v>
      </c>
      <c r="J123" s="9">
        <f>'2020'!J123-'2008'!J123</f>
        <v>8.7990121020361176E-3</v>
      </c>
      <c r="K123" s="9">
        <f>'2020'!K123-'2008'!K123</f>
        <v>8.3316891802956948E-3</v>
      </c>
      <c r="L123" s="5">
        <f>'2020'!L123-'2008'!L123</f>
        <v>1.5663444876906518E-2</v>
      </c>
      <c r="M123" s="11">
        <f>'2020'!M123-'2008'!M123</f>
        <v>1.2508687394231097E-2</v>
      </c>
      <c r="N123" s="11">
        <f>'2020'!N123-'2008'!N123</f>
        <v>1.6977914901737667E-3</v>
      </c>
      <c r="O123" s="11">
        <f>'2020'!O123-'2008'!O123</f>
        <v>1.45696599250166E-3</v>
      </c>
      <c r="P123" s="15">
        <f>'2020'!P123-'2008'!P123</f>
        <v>-7.1057510935977342E-3</v>
      </c>
      <c r="Q123" s="14">
        <f>'2020'!Q123-'2008'!Q123</f>
        <v>-6.3305598383944159E-3</v>
      </c>
      <c r="R123" s="14">
        <f>'2020'!R123-'2008'!R123</f>
        <v>-7.7519125520331134E-4</v>
      </c>
      <c r="S123" s="16">
        <f>'2020'!S123-'2008'!S123</f>
        <v>-7.7246279301917686E-3</v>
      </c>
      <c r="T123" s="10">
        <f>'2020'!T123-'2008'!T123</f>
        <v>-4.2867851999715892E-3</v>
      </c>
      <c r="U123" s="10">
        <f>'2020'!U123-'2008'!U123</f>
        <v>-3.4378427302201933E-3</v>
      </c>
      <c r="V123" s="7">
        <f>'2020'!V123-'2008'!V123</f>
        <v>-9.4745813793041395E-3</v>
      </c>
      <c r="W123" s="12">
        <f>'2020'!W123-'2008'!W123</f>
        <v>-1.1860921580452675E-3</v>
      </c>
      <c r="X123" s="12">
        <f>'2020'!X123-'2008'!X123</f>
        <v>-4.4669391312571749E-3</v>
      </c>
      <c r="Y123" s="12">
        <f>'2020'!Y123-'2008'!Y123</f>
        <v>-1.5185391304851741E-3</v>
      </c>
      <c r="Z123" s="12">
        <f>'2020'!Z123-'2008'!Z123</f>
        <v>-2.303010959516523E-3</v>
      </c>
    </row>
    <row r="124" spans="1:26" x14ac:dyDescent="0.3">
      <c r="A124">
        <v>21140</v>
      </c>
      <c r="B124" t="s">
        <v>137</v>
      </c>
      <c r="C124">
        <v>41.600693</v>
      </c>
      <c r="D124">
        <v>-85.863985999999997</v>
      </c>
      <c r="E124">
        <f>'2020'!E124</f>
        <v>111830</v>
      </c>
      <c r="F124" s="1">
        <f>'2020'!F124-'2008'!F124</f>
        <v>2.6231405840580702E-2</v>
      </c>
      <c r="G124" s="2">
        <f>'2020'!G124-'2008'!G124</f>
        <v>1.5115016005267184E-2</v>
      </c>
      <c r="H124" s="8">
        <f>'2020'!H124-'2008'!H124</f>
        <v>3.3879583405726048E-3</v>
      </c>
      <c r="I124" s="9">
        <f>'2020'!I124-'2008'!I124</f>
        <v>5.2576857846095178E-3</v>
      </c>
      <c r="J124" s="9">
        <f>'2020'!J124-'2008'!J124</f>
        <v>3.614997879387391E-3</v>
      </c>
      <c r="K124" s="9">
        <f>'2020'!K124-'2008'!K124</f>
        <v>2.8543740006976848E-3</v>
      </c>
      <c r="L124" s="5">
        <f>'2020'!L124-'2008'!L124</f>
        <v>2.0496821794625461E-3</v>
      </c>
      <c r="M124" s="11">
        <f>'2020'!M124-'2008'!M124</f>
        <v>4.0216265483573946E-3</v>
      </c>
      <c r="N124" s="11">
        <f>'2020'!N124-'2008'!N124</f>
        <v>-1.0767650872772431E-3</v>
      </c>
      <c r="O124" s="11">
        <f>'2020'!O124-'2008'!O124</f>
        <v>-8.9517928161761059E-4</v>
      </c>
      <c r="P124" s="15">
        <f>'2020'!P124-'2008'!P124</f>
        <v>-1.3826587422381131E-3</v>
      </c>
      <c r="Q124" s="14">
        <f>'2020'!Q124-'2008'!Q124</f>
        <v>7.9078602571794332E-4</v>
      </c>
      <c r="R124" s="14">
        <f>'2020'!R124-'2008'!R124</f>
        <v>-2.1734447679560634E-3</v>
      </c>
      <c r="S124" s="16">
        <f>'2020'!S124-'2008'!S124</f>
        <v>5.290905584308947E-4</v>
      </c>
      <c r="T124" s="10">
        <f>'2020'!T124-'2008'!T124</f>
        <v>-6.6316547809446014E-4</v>
      </c>
      <c r="U124" s="10">
        <f>'2020'!U124-'2008'!U124</f>
        <v>1.1922560365253548E-3</v>
      </c>
      <c r="V124" s="7">
        <f>'2020'!V124-'2008'!V124</f>
        <v>9.920275839658127E-3</v>
      </c>
      <c r="W124" s="12">
        <f>'2020'!W124-'2008'!W124</f>
        <v>2.4799762074991724E-3</v>
      </c>
      <c r="X124" s="12">
        <f>'2020'!X124-'2008'!X124</f>
        <v>-1.4420225719660035E-3</v>
      </c>
      <c r="Y124" s="12">
        <f>'2020'!Y124-'2008'!Y124</f>
        <v>4.8290784127157926E-3</v>
      </c>
      <c r="Z124" s="12">
        <f>'2020'!Z124-'2008'!Z124</f>
        <v>4.0532437914091793E-3</v>
      </c>
    </row>
    <row r="125" spans="1:26" x14ac:dyDescent="0.3">
      <c r="A125">
        <v>21780</v>
      </c>
      <c r="B125" t="s">
        <v>138</v>
      </c>
      <c r="C125">
        <v>38.020069999999997</v>
      </c>
      <c r="D125">
        <v>-87.586166000000006</v>
      </c>
      <c r="E125">
        <f>'2020'!E125</f>
        <v>126620</v>
      </c>
      <c r="F125" s="1">
        <f>'2020'!F125-'2008'!F125</f>
        <v>2.8216216057775634E-2</v>
      </c>
      <c r="G125" s="2">
        <f>'2020'!G125-'2008'!G125</f>
        <v>2.853750633983379E-2</v>
      </c>
      <c r="H125" s="8">
        <f>'2020'!H125-'2008'!H125</f>
        <v>8.578933280144023E-3</v>
      </c>
      <c r="I125" s="9">
        <f>'2020'!I125-'2008'!I125</f>
        <v>4.304463316684241E-3</v>
      </c>
      <c r="J125" s="9">
        <f>'2020'!J125-'2008'!J125</f>
        <v>1.0085752099416711E-2</v>
      </c>
      <c r="K125" s="9">
        <f>'2020'!K125-'2008'!K125</f>
        <v>5.5683576435888102E-3</v>
      </c>
      <c r="L125" s="5">
        <f>'2020'!L125-'2008'!L125</f>
        <v>7.6191705072959914E-3</v>
      </c>
      <c r="M125" s="11">
        <f>'2020'!M125-'2008'!M125</f>
        <v>8.0425134476856328E-3</v>
      </c>
      <c r="N125" s="11">
        <f>'2020'!N125-'2008'!N125</f>
        <v>-1.5323931463051381E-4</v>
      </c>
      <c r="O125" s="11">
        <f>'2020'!O125-'2008'!O125</f>
        <v>-2.7010362575912925E-4</v>
      </c>
      <c r="P125" s="15">
        <f>'2020'!P125-'2008'!P125</f>
        <v>-5.3709774149218598E-3</v>
      </c>
      <c r="Q125" s="14">
        <f>'2020'!Q125-'2008'!Q125</f>
        <v>-4.0224479816724223E-3</v>
      </c>
      <c r="R125" s="14">
        <f>'2020'!R125-'2008'!R125</f>
        <v>-1.3485294332494305E-3</v>
      </c>
      <c r="S125" s="16">
        <f>'2020'!S125-'2008'!S125</f>
        <v>-1.1844963718436463E-3</v>
      </c>
      <c r="T125" s="10">
        <f>'2020'!T125-'2008'!T125</f>
        <v>-7.3972131655466317E-4</v>
      </c>
      <c r="U125" s="10">
        <f>'2020'!U125-'2008'!U125</f>
        <v>-4.4477505528899008E-4</v>
      </c>
      <c r="V125" s="7">
        <f>'2020'!V125-'2008'!V125</f>
        <v>-1.3849870025886835E-3</v>
      </c>
      <c r="W125" s="12">
        <f>'2020'!W125-'2008'!W125</f>
        <v>-1.4652199555169436E-3</v>
      </c>
      <c r="X125" s="12">
        <f>'2020'!X125-'2008'!X125</f>
        <v>1.2994158844079756E-3</v>
      </c>
      <c r="Y125" s="12">
        <f>'2020'!Y125-'2008'!Y125</f>
        <v>-2.393780076691901E-4</v>
      </c>
      <c r="Z125" s="12">
        <f>'2020'!Z125-'2008'!Z125</f>
        <v>-9.7980492381052886E-4</v>
      </c>
    </row>
    <row r="126" spans="1:26" x14ac:dyDescent="0.3">
      <c r="A126">
        <v>23060</v>
      </c>
      <c r="B126" t="s">
        <v>139</v>
      </c>
      <c r="C126">
        <v>41.006999</v>
      </c>
      <c r="D126">
        <v>-85.216424000000004</v>
      </c>
      <c r="E126">
        <f>'2020'!E126</f>
        <v>183760</v>
      </c>
      <c r="F126" s="1">
        <f>'2020'!F126-'2008'!F126</f>
        <v>2.3299569801246589E-2</v>
      </c>
      <c r="G126" s="2">
        <f>'2020'!G126-'2008'!G126</f>
        <v>2.0702852709371999E-2</v>
      </c>
      <c r="H126" s="8">
        <f>'2020'!H126-'2008'!H126</f>
        <v>4.8513070278921738E-3</v>
      </c>
      <c r="I126" s="9">
        <f>'2020'!I126-'2008'!I126</f>
        <v>4.0527242062692991E-3</v>
      </c>
      <c r="J126" s="9">
        <f>'2020'!J126-'2008'!J126</f>
        <v>6.7969978617068438E-3</v>
      </c>
      <c r="K126" s="9">
        <f>'2020'!K126-'2008'!K126</f>
        <v>5.0018236135036843E-3</v>
      </c>
      <c r="L126" s="5">
        <f>'2020'!L126-'2008'!L126</f>
        <v>5.4337927567069816E-3</v>
      </c>
      <c r="M126" s="11">
        <f>'2020'!M126-'2008'!M126</f>
        <v>5.4170537909451061E-3</v>
      </c>
      <c r="N126" s="11">
        <f>'2020'!N126-'2008'!N126</f>
        <v>4.2680578215910023E-4</v>
      </c>
      <c r="O126" s="11">
        <f>'2020'!O126-'2008'!O126</f>
        <v>-4.1006681639720391E-4</v>
      </c>
      <c r="P126" s="15">
        <f>'2020'!P126-'2008'!P126</f>
        <v>-6.996775011820916E-3</v>
      </c>
      <c r="Q126" s="14">
        <f>'2020'!Q126-'2008'!Q126</f>
        <v>-4.2662681085451695E-3</v>
      </c>
      <c r="R126" s="14">
        <f>'2020'!R126-'2008'!R126</f>
        <v>-2.7305069032757465E-3</v>
      </c>
      <c r="S126" s="16">
        <f>'2020'!S126-'2008'!S126</f>
        <v>-1.8259969545084132E-4</v>
      </c>
      <c r="T126" s="10">
        <f>'2020'!T126-'2008'!T126</f>
        <v>8.9645672677853006E-4</v>
      </c>
      <c r="U126" s="10">
        <f>'2020'!U126-'2008'!U126</f>
        <v>-1.0790564222293714E-3</v>
      </c>
      <c r="V126" s="7">
        <f>'2020'!V126-'2008'!V126</f>
        <v>4.3422990424393099E-3</v>
      </c>
      <c r="W126" s="12">
        <f>'2020'!W126-'2008'!W126</f>
        <v>9.4793285098409424E-4</v>
      </c>
      <c r="X126" s="12">
        <f>'2020'!X126-'2008'!X126</f>
        <v>1.6259620389480894E-3</v>
      </c>
      <c r="Y126" s="12">
        <f>'2020'!Y126-'2008'!Y126</f>
        <v>7.4693555574899262E-4</v>
      </c>
      <c r="Z126" s="12">
        <f>'2020'!Z126-'2008'!Z126</f>
        <v>1.0214685967581301E-3</v>
      </c>
    </row>
    <row r="127" spans="1:26" x14ac:dyDescent="0.3">
      <c r="A127">
        <v>26900</v>
      </c>
      <c r="B127" t="s">
        <v>140</v>
      </c>
      <c r="C127">
        <v>39.748669999999997</v>
      </c>
      <c r="D127">
        <v>-86.212382000000005</v>
      </c>
      <c r="E127">
        <f>'2020'!E127</f>
        <v>918400</v>
      </c>
      <c r="F127" s="1">
        <f>'2020'!F127-'2008'!F127</f>
        <v>3.2896057641554233E-2</v>
      </c>
      <c r="G127" s="2">
        <f>'2020'!G127-'2008'!G127</f>
        <v>2.2936651538544128E-2</v>
      </c>
      <c r="H127" s="8">
        <f>'2020'!H127-'2008'!H127</f>
        <v>5.9976546330658062E-3</v>
      </c>
      <c r="I127" s="9">
        <f>'2020'!I127-'2008'!I127</f>
        <v>4.3463669725283781E-3</v>
      </c>
      <c r="J127" s="9">
        <f>'2020'!J127-'2008'!J127</f>
        <v>7.3136389333499988E-3</v>
      </c>
      <c r="K127" s="9">
        <f>'2020'!K127-'2008'!K127</f>
        <v>5.2789909995999557E-3</v>
      </c>
      <c r="L127" s="5">
        <f>'2020'!L127-'2008'!L127</f>
        <v>1.0946429117341061E-2</v>
      </c>
      <c r="M127" s="11">
        <f>'2020'!M127-'2008'!M127</f>
        <v>7.7718484399668733E-3</v>
      </c>
      <c r="N127" s="11">
        <f>'2020'!N127-'2008'!N127</f>
        <v>1.9785277860541912E-3</v>
      </c>
      <c r="O127" s="11">
        <f>'2020'!O127-'2008'!O127</f>
        <v>1.1960528913199896E-3</v>
      </c>
      <c r="P127" s="15">
        <f>'2020'!P127-'2008'!P127</f>
        <v>-5.2864560983802433E-3</v>
      </c>
      <c r="Q127" s="14">
        <f>'2020'!Q127-'2008'!Q127</f>
        <v>-4.1697934920053165E-3</v>
      </c>
      <c r="R127" s="14">
        <f>'2020'!R127-'2008'!R127</f>
        <v>-1.1166626063749269E-3</v>
      </c>
      <c r="S127" s="16">
        <f>'2020'!S127-'2008'!S127</f>
        <v>-1.4181666555042327E-3</v>
      </c>
      <c r="T127" s="10">
        <f>'2020'!T127-'2008'!T127</f>
        <v>-3.0846755870714282E-5</v>
      </c>
      <c r="U127" s="10">
        <f>'2020'!U127-'2008'!U127</f>
        <v>-1.3873198996335184E-3</v>
      </c>
      <c r="V127" s="7">
        <f>'2020'!V127-'2008'!V127</f>
        <v>5.7175997395535472E-3</v>
      </c>
      <c r="W127" s="12">
        <f>'2020'!W127-'2008'!W127</f>
        <v>7.0639757655998128E-4</v>
      </c>
      <c r="X127" s="12">
        <f>'2020'!X127-'2008'!X127</f>
        <v>3.2082765825461323E-3</v>
      </c>
      <c r="Y127" s="12">
        <f>'2020'!Y127-'2008'!Y127</f>
        <v>1.047488928013058E-3</v>
      </c>
      <c r="Z127" s="12">
        <f>'2020'!Z127-'2008'!Z127</f>
        <v>7.5543665243437905E-4</v>
      </c>
    </row>
    <row r="128" spans="1:26" x14ac:dyDescent="0.3">
      <c r="A128">
        <v>29020</v>
      </c>
      <c r="B128" t="s">
        <v>141</v>
      </c>
      <c r="C128">
        <v>40.483536999999998</v>
      </c>
      <c r="D128">
        <v>-86.114118000000005</v>
      </c>
      <c r="E128">
        <f>'2020'!E128</f>
        <v>20920</v>
      </c>
      <c r="F128" s="1">
        <f>'2020'!F128-'2008'!F128</f>
        <v>2.9831401232766952E-2</v>
      </c>
      <c r="G128" s="2">
        <f>'2020'!G128-'2008'!G128</f>
        <v>2.9971833182180455E-2</v>
      </c>
      <c r="H128" s="8">
        <f>'2020'!H128-'2008'!H128</f>
        <v>9.5046198848903959E-3</v>
      </c>
      <c r="I128" s="9">
        <f>'2020'!I128-'2008'!I128</f>
        <v>4.9513614005425033E-3</v>
      </c>
      <c r="J128" s="9">
        <f>'2020'!J128-'2008'!J128</f>
        <v>9.7222491356285246E-3</v>
      </c>
      <c r="K128" s="9">
        <f>'2020'!K128-'2008'!K128</f>
        <v>5.7936027611190342E-3</v>
      </c>
      <c r="L128" s="5">
        <f>'2020'!L128-'2008'!L128</f>
        <v>-1.1342797551913697E-4</v>
      </c>
      <c r="M128" s="11">
        <f>'2020'!M128-'2008'!M128</f>
        <v>2.8457929412322516E-3</v>
      </c>
      <c r="N128" s="11">
        <f>'2020'!N128-'2008'!N128</f>
        <v>-4.205252587730305E-4</v>
      </c>
      <c r="O128" s="11">
        <f>'2020'!O128-'2008'!O128</f>
        <v>-2.5386956579783616E-3</v>
      </c>
      <c r="P128" s="15">
        <f>'2020'!P128-'2008'!P128</f>
        <v>-1.3433207514699605E-2</v>
      </c>
      <c r="Q128" s="14">
        <f>'2020'!Q128-'2008'!Q128</f>
        <v>-7.9525374788879527E-3</v>
      </c>
      <c r="R128" s="14">
        <f>'2020'!R128-'2008'!R128</f>
        <v>-5.4806700358116488E-3</v>
      </c>
      <c r="S128" s="16">
        <f>'2020'!S128-'2008'!S128</f>
        <v>1.9999512996702606E-3</v>
      </c>
      <c r="T128" s="10">
        <f>'2020'!T128-'2008'!T128</f>
        <v>3.9533966897418449E-3</v>
      </c>
      <c r="U128" s="10">
        <f>'2020'!U128-'2008'!U128</f>
        <v>-1.9534453900715773E-3</v>
      </c>
      <c r="V128" s="7">
        <f>'2020'!V128-'2008'!V128</f>
        <v>1.1406252241134937E-2</v>
      </c>
      <c r="W128" s="12">
        <f>'2020'!W128-'2008'!W128</f>
        <v>2.6354322595370065E-3</v>
      </c>
      <c r="X128" s="12">
        <f>'2020'!X128-'2008'!X128</f>
        <v>3.7431937642995183E-3</v>
      </c>
      <c r="Y128" s="12">
        <f>'2020'!Y128-'2008'!Y128</f>
        <v>1.9369053188780481E-3</v>
      </c>
      <c r="Z128" s="12">
        <f>'2020'!Z128-'2008'!Z128</f>
        <v>3.0907208984203675E-3</v>
      </c>
    </row>
    <row r="129" spans="1:26" x14ac:dyDescent="0.3">
      <c r="A129">
        <v>29200</v>
      </c>
      <c r="B129" t="s">
        <v>142</v>
      </c>
      <c r="C129">
        <v>40.514716999999997</v>
      </c>
      <c r="D129">
        <v>-86.930475000000001</v>
      </c>
      <c r="E129">
        <f>'2020'!E129</f>
        <v>70940</v>
      </c>
      <c r="F129" s="1">
        <f>'2020'!F129-'2008'!F129</f>
        <v>1.5980706804159084E-2</v>
      </c>
      <c r="G129" s="2">
        <f>'2020'!G129-'2008'!G129</f>
        <v>2.6516889751947867E-2</v>
      </c>
      <c r="H129" s="8">
        <f>'2020'!H129-'2008'!H129</f>
        <v>5.4868244259894255E-3</v>
      </c>
      <c r="I129" s="9">
        <f>'2020'!I129-'2008'!I129</f>
        <v>4.3371652993587917E-3</v>
      </c>
      <c r="J129" s="9">
        <f>'2020'!J129-'2008'!J129</f>
        <v>8.7660689282818352E-3</v>
      </c>
      <c r="K129" s="9">
        <f>'2020'!K129-'2008'!K129</f>
        <v>7.9268310983178006E-3</v>
      </c>
      <c r="L129" s="5">
        <f>'2020'!L129-'2008'!L129</f>
        <v>6.6549252087776817E-3</v>
      </c>
      <c r="M129" s="11">
        <f>'2020'!M129-'2008'!M129</f>
        <v>2.0204345566868301E-3</v>
      </c>
      <c r="N129" s="11">
        <f>'2020'!N129-'2008'!N129</f>
        <v>2.5232733559110987E-3</v>
      </c>
      <c r="O129" s="11">
        <f>'2020'!O129-'2008'!O129</f>
        <v>2.1112172961797477E-3</v>
      </c>
      <c r="P129" s="15">
        <f>'2020'!P129-'2008'!P129</f>
        <v>-9.0751132012088925E-3</v>
      </c>
      <c r="Q129" s="14">
        <f>'2020'!Q129-'2008'!Q129</f>
        <v>-7.6544074831735379E-3</v>
      </c>
      <c r="R129" s="14">
        <f>'2020'!R129-'2008'!R129</f>
        <v>-1.4207057180353477E-3</v>
      </c>
      <c r="S129" s="16">
        <f>'2020'!S129-'2008'!S129</f>
        <v>-5.4174134530911161E-3</v>
      </c>
      <c r="T129" s="10">
        <f>'2020'!T129-'2008'!T129</f>
        <v>-2.9142109024681492E-3</v>
      </c>
      <c r="U129" s="10">
        <f>'2020'!U129-'2008'!U129</f>
        <v>-2.5032025506229599E-3</v>
      </c>
      <c r="V129" s="7">
        <f>'2020'!V129-'2008'!V129</f>
        <v>-2.6985815022664283E-3</v>
      </c>
      <c r="W129" s="12">
        <f>'2020'!W129-'2008'!W129</f>
        <v>-3.2046201874019395E-4</v>
      </c>
      <c r="X129" s="12">
        <f>'2020'!X129-'2008'!X129</f>
        <v>-2.993944742044688E-3</v>
      </c>
      <c r="Y129" s="12">
        <f>'2020'!Y129-'2008'!Y129</f>
        <v>7.8492823820275337E-4</v>
      </c>
      <c r="Z129" s="12">
        <f>'2020'!Z129-'2008'!Z129</f>
        <v>-1.6910297968429633E-4</v>
      </c>
    </row>
    <row r="130" spans="1:26" x14ac:dyDescent="0.3">
      <c r="A130">
        <v>33140</v>
      </c>
      <c r="B130" t="s">
        <v>143</v>
      </c>
      <c r="C130">
        <v>41.549013000000002</v>
      </c>
      <c r="D130">
        <v>-86.744738999999996</v>
      </c>
      <c r="E130">
        <f>'2020'!E130</f>
        <v>29730</v>
      </c>
      <c r="F130" s="1">
        <f>'2020'!F130-'2008'!F130</f>
        <v>2.2462492831007763E-2</v>
      </c>
      <c r="G130" s="2">
        <f>'2020'!G130-'2008'!G130</f>
        <v>3.3664085964891094E-2</v>
      </c>
      <c r="H130" s="8">
        <f>'2020'!H130-'2008'!H130</f>
        <v>1.0208224522563314E-2</v>
      </c>
      <c r="I130" s="9">
        <f>'2020'!I130-'2008'!I130</f>
        <v>5.3407243182878265E-3</v>
      </c>
      <c r="J130" s="9">
        <f>'2020'!J130-'2008'!J130</f>
        <v>1.0203060954128255E-2</v>
      </c>
      <c r="K130" s="9">
        <f>'2020'!K130-'2008'!K130</f>
        <v>7.9120761699117068E-3</v>
      </c>
      <c r="L130" s="5">
        <f>'2020'!L130-'2008'!L130</f>
        <v>7.596235453107128E-3</v>
      </c>
      <c r="M130" s="11">
        <f>'2020'!M130-'2008'!M130</f>
        <v>5.8390143359458788E-3</v>
      </c>
      <c r="N130" s="11">
        <f>'2020'!N130-'2008'!N130</f>
        <v>1.5227833666629602E-3</v>
      </c>
      <c r="O130" s="11">
        <f>'2020'!O130-'2008'!O130</f>
        <v>2.3443775049829078E-4</v>
      </c>
      <c r="P130" s="15">
        <f>'2020'!P130-'2008'!P130</f>
        <v>-8.4757868656976515E-3</v>
      </c>
      <c r="Q130" s="14">
        <f>'2020'!Q130-'2008'!Q130</f>
        <v>-5.3271546891984906E-3</v>
      </c>
      <c r="R130" s="14">
        <f>'2020'!R130-'2008'!R130</f>
        <v>-3.1486321764991713E-3</v>
      </c>
      <c r="S130" s="16">
        <f>'2020'!S130-'2008'!S130</f>
        <v>-1.278625718810944E-2</v>
      </c>
      <c r="T130" s="10">
        <f>'2020'!T130-'2008'!T130</f>
        <v>-5.6039709166341573E-3</v>
      </c>
      <c r="U130" s="10">
        <f>'2020'!U130-'2008'!U130</f>
        <v>-7.1822862714752758E-3</v>
      </c>
      <c r="V130" s="7">
        <f>'2020'!V130-'2008'!V130</f>
        <v>2.4642154668165911E-3</v>
      </c>
      <c r="W130" s="12">
        <f>'2020'!W130-'2008'!W130</f>
        <v>7.5912178905946509E-5</v>
      </c>
      <c r="X130" s="12">
        <f>'2020'!X130-'2008'!X130</f>
        <v>-2.734986098549691E-4</v>
      </c>
      <c r="Y130" s="12">
        <f>'2020'!Y130-'2008'!Y130</f>
        <v>1.788352168458001E-3</v>
      </c>
      <c r="Z130" s="12">
        <f>'2020'!Z130-'2008'!Z130</f>
        <v>8.7344972930760226E-4</v>
      </c>
    </row>
    <row r="131" spans="1:26" x14ac:dyDescent="0.3">
      <c r="A131">
        <v>34620</v>
      </c>
      <c r="B131" t="s">
        <v>144</v>
      </c>
      <c r="C131">
        <v>40.227542999999997</v>
      </c>
      <c r="D131">
        <v>-85.399261999999993</v>
      </c>
      <c r="E131">
        <f>'2020'!E131</f>
        <v>32310</v>
      </c>
      <c r="F131" s="1">
        <f>'2020'!F131-'2008'!F131</f>
        <v>2.6686680938827645E-2</v>
      </c>
      <c r="G131" s="2">
        <f>'2020'!G131-'2008'!G131</f>
        <v>2.7731800563544615E-2</v>
      </c>
      <c r="H131" s="8">
        <f>'2020'!H131-'2008'!H131</f>
        <v>8.9874867171349793E-3</v>
      </c>
      <c r="I131" s="9">
        <f>'2020'!I131-'2008'!I131</f>
        <v>4.6474328398906067E-3</v>
      </c>
      <c r="J131" s="9">
        <f>'2020'!J131-'2008'!J131</f>
        <v>7.0699773625164178E-3</v>
      </c>
      <c r="K131" s="9">
        <f>'2020'!K131-'2008'!K131</f>
        <v>7.0269036440026161E-3</v>
      </c>
      <c r="L131" s="5">
        <f>'2020'!L131-'2008'!L131</f>
        <v>6.8395467273176108E-3</v>
      </c>
      <c r="M131" s="11">
        <f>'2020'!M131-'2008'!M131</f>
        <v>5.4738970602824094E-3</v>
      </c>
      <c r="N131" s="11">
        <f>'2020'!N131-'2008'!N131</f>
        <v>1.504139381550737E-3</v>
      </c>
      <c r="O131" s="11">
        <f>'2020'!O131-'2008'!O131</f>
        <v>-1.3848971451552866E-4</v>
      </c>
      <c r="P131" s="15">
        <f>'2020'!P131-'2008'!P131</f>
        <v>-1.5835519150341704E-2</v>
      </c>
      <c r="Q131" s="14">
        <f>'2020'!Q131-'2008'!Q131</f>
        <v>-1.0056122022269708E-2</v>
      </c>
      <c r="R131" s="14">
        <f>'2020'!R131-'2008'!R131</f>
        <v>-5.7793971280719926E-3</v>
      </c>
      <c r="S131" s="16">
        <f>'2020'!S131-'2008'!S131</f>
        <v>-4.8460098574246019E-3</v>
      </c>
      <c r="T131" s="10">
        <f>'2020'!T131-'2008'!T131</f>
        <v>2.7864896870493511E-4</v>
      </c>
      <c r="U131" s="10">
        <f>'2020'!U131-'2008'!U131</f>
        <v>-5.1246588261295301E-3</v>
      </c>
      <c r="V131" s="7">
        <f>'2020'!V131-'2008'!V131</f>
        <v>1.2796862655731725E-2</v>
      </c>
      <c r="W131" s="12">
        <f>'2020'!W131-'2008'!W131</f>
        <v>2.0013800382418477E-3</v>
      </c>
      <c r="X131" s="12">
        <f>'2020'!X131-'2008'!X131</f>
        <v>6.7120943060243361E-3</v>
      </c>
      <c r="Y131" s="12">
        <f>'2020'!Y131-'2008'!Y131</f>
        <v>9.3250165333638377E-4</v>
      </c>
      <c r="Z131" s="12">
        <f>'2020'!Z131-'2008'!Z131</f>
        <v>3.1508866581291504E-3</v>
      </c>
    </row>
    <row r="132" spans="1:26" x14ac:dyDescent="0.3">
      <c r="A132">
        <v>43780</v>
      </c>
      <c r="B132" t="s">
        <v>145</v>
      </c>
      <c r="C132">
        <v>41.774980999999997</v>
      </c>
      <c r="D132">
        <v>-86.123013999999998</v>
      </c>
      <c r="E132">
        <f>'2020'!E132</f>
        <v>111220</v>
      </c>
      <c r="F132" s="1">
        <f>'2020'!F132-'2008'!F132</f>
        <v>2.8459859568439549E-2</v>
      </c>
      <c r="G132" s="2">
        <f>'2020'!G132-'2008'!G132</f>
        <v>2.7673343962965502E-2</v>
      </c>
      <c r="H132" s="8">
        <f>'2020'!H132-'2008'!H132</f>
        <v>7.6520565271664537E-3</v>
      </c>
      <c r="I132" s="9">
        <f>'2020'!I132-'2008'!I132</f>
        <v>4.1213801211421961E-3</v>
      </c>
      <c r="J132" s="9">
        <f>'2020'!J132-'2008'!J132</f>
        <v>9.4367001859244487E-3</v>
      </c>
      <c r="K132" s="9">
        <f>'2020'!K132-'2008'!K132</f>
        <v>6.4632071287323914E-3</v>
      </c>
      <c r="L132" s="5">
        <f>'2020'!L132-'2008'!L132</f>
        <v>5.3711226923553457E-3</v>
      </c>
      <c r="M132" s="11">
        <f>'2020'!M132-'2008'!M132</f>
        <v>3.5634064276340305E-3</v>
      </c>
      <c r="N132" s="11">
        <f>'2020'!N132-'2008'!N132</f>
        <v>1.3012580170119852E-3</v>
      </c>
      <c r="O132" s="11">
        <f>'2020'!O132-'2008'!O132</f>
        <v>5.0645824770933698E-4</v>
      </c>
      <c r="P132" s="15">
        <f>'2020'!P132-'2008'!P132</f>
        <v>-7.421117340546346E-3</v>
      </c>
      <c r="Q132" s="14">
        <f>'2020'!Q132-'2008'!Q132</f>
        <v>-5.6554640544268231E-3</v>
      </c>
      <c r="R132" s="14">
        <f>'2020'!R132-'2008'!R132</f>
        <v>-1.7656532861195159E-3</v>
      </c>
      <c r="S132" s="16">
        <f>'2020'!S132-'2008'!S132</f>
        <v>-3.1554084570207946E-3</v>
      </c>
      <c r="T132" s="10">
        <f>'2020'!T132-'2008'!T132</f>
        <v>-1.5516152800332805E-3</v>
      </c>
      <c r="U132" s="10">
        <f>'2020'!U132-'2008'!U132</f>
        <v>-1.6037931769875072E-3</v>
      </c>
      <c r="V132" s="7">
        <f>'2020'!V132-'2008'!V132</f>
        <v>5.9919187106859118E-3</v>
      </c>
      <c r="W132" s="12">
        <f>'2020'!W132-'2008'!W132</f>
        <v>1.0515149486601885E-3</v>
      </c>
      <c r="X132" s="12">
        <f>'2020'!X132-'2008'!X132</f>
        <v>3.211041725832281E-3</v>
      </c>
      <c r="Y132" s="12">
        <f>'2020'!Y132-'2008'!Y132</f>
        <v>1.0839736222764997E-3</v>
      </c>
      <c r="Z132" s="12">
        <f>'2020'!Z132-'2008'!Z132</f>
        <v>6.4538841391693566E-4</v>
      </c>
    </row>
    <row r="133" spans="1:26" x14ac:dyDescent="0.3">
      <c r="A133">
        <v>45460</v>
      </c>
      <c r="B133" t="s">
        <v>146</v>
      </c>
      <c r="C133">
        <v>39.392389000000001</v>
      </c>
      <c r="D133">
        <v>-87.347095999999993</v>
      </c>
      <c r="E133">
        <f>'2020'!E133</f>
        <v>52250</v>
      </c>
      <c r="F133" s="1">
        <f>'2020'!F133-'2008'!F133</f>
        <v>2.945654541767101E-2</v>
      </c>
      <c r="G133" s="2">
        <f>'2020'!G133-'2008'!G133</f>
        <v>3.3215057023375225E-2</v>
      </c>
      <c r="H133" s="8">
        <f>'2020'!H133-'2008'!H133</f>
        <v>8.8023535047225612E-3</v>
      </c>
      <c r="I133" s="9">
        <f>'2020'!I133-'2008'!I133</f>
        <v>5.3013028735083307E-3</v>
      </c>
      <c r="J133" s="9">
        <f>'2020'!J133-'2008'!J133</f>
        <v>1.1601349196789769E-2</v>
      </c>
      <c r="K133" s="9">
        <f>'2020'!K133-'2008'!K133</f>
        <v>7.5100514483545586E-3</v>
      </c>
      <c r="L133" s="5">
        <f>'2020'!L133-'2008'!L133</f>
        <v>9.9093756098153213E-3</v>
      </c>
      <c r="M133" s="11">
        <f>'2020'!M133-'2008'!M133</f>
        <v>7.1068868401909305E-3</v>
      </c>
      <c r="N133" s="11">
        <f>'2020'!N133-'2008'!N133</f>
        <v>1.4569877682850847E-3</v>
      </c>
      <c r="O133" s="11">
        <f>'2020'!O133-'2008'!O133</f>
        <v>1.3455010013393148E-3</v>
      </c>
      <c r="P133" s="15">
        <f>'2020'!P133-'2008'!P133</f>
        <v>-7.1563198391557115E-3</v>
      </c>
      <c r="Q133" s="14">
        <f>'2020'!Q133-'2008'!Q133</f>
        <v>-5.252458947897172E-3</v>
      </c>
      <c r="R133" s="14">
        <f>'2020'!R133-'2008'!R133</f>
        <v>-1.9038608912585395E-3</v>
      </c>
      <c r="S133" s="16">
        <f>'2020'!S133-'2008'!S133</f>
        <v>-3.5413613877461753E-3</v>
      </c>
      <c r="T133" s="10">
        <f>'2020'!T133-'2008'!T133</f>
        <v>-6.2209897639179529E-4</v>
      </c>
      <c r="U133" s="10">
        <f>'2020'!U133-'2008'!U133</f>
        <v>-2.9192624113543869E-3</v>
      </c>
      <c r="V133" s="7">
        <f>'2020'!V133-'2008'!V133</f>
        <v>-2.9702059886176219E-3</v>
      </c>
      <c r="W133" s="12">
        <f>'2020'!W133-'2008'!W133</f>
        <v>-1.2692460027449379E-4</v>
      </c>
      <c r="X133" s="12">
        <f>'2020'!X133-'2008'!X133</f>
        <v>-1.3242823100118387E-3</v>
      </c>
      <c r="Y133" s="12">
        <f>'2020'!Y133-'2008'!Y133</f>
        <v>-1.2609531179676864E-5</v>
      </c>
      <c r="Z133" s="12">
        <f>'2020'!Z133-'2008'!Z133</f>
        <v>-1.5063895471516126E-3</v>
      </c>
    </row>
    <row r="134" spans="1:26" x14ac:dyDescent="0.3">
      <c r="A134">
        <v>29940</v>
      </c>
      <c r="B134" t="s">
        <v>147</v>
      </c>
      <c r="C134">
        <v>38.896417</v>
      </c>
      <c r="D134">
        <v>-95.290947000000003</v>
      </c>
      <c r="E134">
        <f>'2020'!E134</f>
        <v>32990</v>
      </c>
      <c r="F134" s="1">
        <f>'2020'!F134-'2008'!F134</f>
        <v>1.6884714569053549E-2</v>
      </c>
      <c r="G134" s="2">
        <f>'2020'!G134-'2008'!G134</f>
        <v>2.9364609198527E-2</v>
      </c>
      <c r="H134" s="8">
        <f>'2020'!H134-'2008'!H134</f>
        <v>7.8384198958142345E-3</v>
      </c>
      <c r="I134" s="9">
        <f>'2020'!I134-'2008'!I134</f>
        <v>4.9005998524433228E-3</v>
      </c>
      <c r="J134" s="9">
        <f>'2020'!J134-'2008'!J134</f>
        <v>8.813091157423153E-3</v>
      </c>
      <c r="K134" s="9">
        <f>'2020'!K134-'2008'!K134</f>
        <v>7.8124982928462969E-3</v>
      </c>
      <c r="L134" s="5">
        <f>'2020'!L134-'2008'!L134</f>
        <v>5.4111203239245453E-3</v>
      </c>
      <c r="M134" s="11">
        <f>'2020'!M134-'2008'!M134</f>
        <v>6.257611979058747E-4</v>
      </c>
      <c r="N134" s="11">
        <f>'2020'!N134-'2008'!N134</f>
        <v>3.5390859024312261E-3</v>
      </c>
      <c r="O134" s="11">
        <f>'2020'!O134-'2008'!O134</f>
        <v>1.2462732235874394E-3</v>
      </c>
      <c r="P134" s="15">
        <f>'2020'!P134-'2008'!P134</f>
        <v>-1.2856314395714274E-2</v>
      </c>
      <c r="Q134" s="14">
        <f>'2020'!Q134-'2008'!Q134</f>
        <v>-1.025227647016061E-2</v>
      </c>
      <c r="R134" s="14">
        <f>'2020'!R134-'2008'!R134</f>
        <v>-2.6040379255536615E-3</v>
      </c>
      <c r="S134" s="16">
        <f>'2020'!S134-'2008'!S134</f>
        <v>-3.7603843184884217E-3</v>
      </c>
      <c r="T134" s="10">
        <f>'2020'!T134-'2008'!T134</f>
        <v>1.1807692108427303E-4</v>
      </c>
      <c r="U134" s="10">
        <f>'2020'!U134-'2008'!U134</f>
        <v>-3.8784612395727017E-3</v>
      </c>
      <c r="V134" s="7">
        <f>'2020'!V134-'2008'!V134</f>
        <v>-1.2743162391953E-3</v>
      </c>
      <c r="W134" s="12">
        <f>'2020'!W134-'2008'!W134</f>
        <v>1.1111146426423645E-3</v>
      </c>
      <c r="X134" s="12">
        <f>'2020'!X134-'2008'!X134</f>
        <v>-2.2806064529804077E-3</v>
      </c>
      <c r="Y134" s="12">
        <f>'2020'!Y134-'2008'!Y134</f>
        <v>-3.7918965155420842E-4</v>
      </c>
      <c r="Z134" s="12">
        <f>'2020'!Z134-'2008'!Z134</f>
        <v>2.7436522269694633E-4</v>
      </c>
    </row>
    <row r="135" spans="1:26" x14ac:dyDescent="0.3">
      <c r="A135">
        <v>45820</v>
      </c>
      <c r="B135" t="s">
        <v>148</v>
      </c>
      <c r="C135">
        <v>39.041389000000002</v>
      </c>
      <c r="D135">
        <v>-95.802638999999999</v>
      </c>
      <c r="E135">
        <f>'2020'!E135</f>
        <v>89140</v>
      </c>
      <c r="F135" s="1">
        <f>'2020'!F135-'2008'!F135</f>
        <v>3.3517495502334405E-2</v>
      </c>
      <c r="G135" s="2">
        <f>'2020'!G135-'2008'!G135</f>
        <v>2.3989700227593225E-2</v>
      </c>
      <c r="H135" s="8">
        <f>'2020'!H135-'2008'!H135</f>
        <v>8.0858043479010433E-3</v>
      </c>
      <c r="I135" s="9">
        <f>'2020'!I135-'2008'!I135</f>
        <v>3.6676123440744363E-3</v>
      </c>
      <c r="J135" s="9">
        <f>'2020'!J135-'2008'!J135</f>
        <v>7.6384657841419984E-3</v>
      </c>
      <c r="K135" s="9">
        <f>'2020'!K135-'2008'!K135</f>
        <v>4.5978177514757676E-3</v>
      </c>
      <c r="L135" s="5">
        <f>'2020'!L135-'2008'!L135</f>
        <v>9.3690632837055282E-3</v>
      </c>
      <c r="M135" s="11">
        <f>'2020'!M135-'2008'!M135</f>
        <v>6.5668589682007089E-3</v>
      </c>
      <c r="N135" s="11">
        <f>'2020'!N135-'2008'!N135</f>
        <v>2.6575304375299827E-3</v>
      </c>
      <c r="O135" s="11">
        <f>'2020'!O135-'2008'!O135</f>
        <v>1.446738779748262E-4</v>
      </c>
      <c r="P135" s="15">
        <f>'2020'!P135-'2008'!P135</f>
        <v>-7.1756587773637165E-3</v>
      </c>
      <c r="Q135" s="14">
        <f>'2020'!Q135-'2008'!Q135</f>
        <v>-6.2011893140670807E-3</v>
      </c>
      <c r="R135" s="14">
        <f>'2020'!R135-'2008'!R135</f>
        <v>-9.7446946329663581E-4</v>
      </c>
      <c r="S135" s="16">
        <f>'2020'!S135-'2008'!S135</f>
        <v>9.7140738697190643E-4</v>
      </c>
      <c r="T135" s="10">
        <f>'2020'!T135-'2008'!T135</f>
        <v>1.1568016838322884E-3</v>
      </c>
      <c r="U135" s="10">
        <f>'2020'!U135-'2008'!U135</f>
        <v>-1.8539429686036807E-4</v>
      </c>
      <c r="V135" s="7">
        <f>'2020'!V135-'2008'!V135</f>
        <v>6.3629833814274755E-3</v>
      </c>
      <c r="W135" s="12">
        <f>'2020'!W135-'2008'!W135</f>
        <v>1.1394440299992339E-3</v>
      </c>
      <c r="X135" s="12">
        <f>'2020'!X135-'2008'!X135</f>
        <v>2.2336900841761972E-3</v>
      </c>
      <c r="Y135" s="12">
        <f>'2020'!Y135-'2008'!Y135</f>
        <v>1.0632607077621196E-3</v>
      </c>
      <c r="Z135" s="12">
        <f>'2020'!Z135-'2008'!Z135</f>
        <v>1.9265885594899092E-3</v>
      </c>
    </row>
    <row r="136" spans="1:26" x14ac:dyDescent="0.3">
      <c r="A136">
        <v>48620</v>
      </c>
      <c r="B136" t="s">
        <v>149</v>
      </c>
      <c r="C136">
        <v>37.629831000000003</v>
      </c>
      <c r="D136">
        <v>-97.398831999999999</v>
      </c>
      <c r="E136">
        <f>'2020'!E136</f>
        <v>249410</v>
      </c>
      <c r="F136" s="1">
        <f>'2020'!F136-'2008'!F136</f>
        <v>2.3647360089936176E-2</v>
      </c>
      <c r="G136" s="2">
        <f>'2020'!G136-'2008'!G136</f>
        <v>2.908731361237514E-2</v>
      </c>
      <c r="H136" s="8">
        <f>'2020'!H136-'2008'!H136</f>
        <v>1.0456772861294386E-2</v>
      </c>
      <c r="I136" s="9">
        <f>'2020'!I136-'2008'!I136</f>
        <v>3.9144540164104385E-3</v>
      </c>
      <c r="J136" s="9">
        <f>'2020'!J136-'2008'!J136</f>
        <v>9.4096442750598239E-3</v>
      </c>
      <c r="K136" s="9">
        <f>'2020'!K136-'2008'!K136</f>
        <v>5.3064424596105005E-3</v>
      </c>
      <c r="L136" s="5">
        <f>'2020'!L136-'2008'!L136</f>
        <v>8.2499324103012389E-3</v>
      </c>
      <c r="M136" s="11">
        <f>'2020'!M136-'2008'!M136</f>
        <v>8.0464651545425758E-3</v>
      </c>
      <c r="N136" s="11">
        <f>'2020'!N136-'2008'!N136</f>
        <v>4.4715091524343865E-4</v>
      </c>
      <c r="O136" s="11">
        <f>'2020'!O136-'2008'!O136</f>
        <v>-2.4368365948476342E-4</v>
      </c>
      <c r="P136" s="15">
        <f>'2020'!P136-'2008'!P136</f>
        <v>-9.6056772062993595E-3</v>
      </c>
      <c r="Q136" s="14">
        <f>'2020'!Q136-'2008'!Q136</f>
        <v>-6.7853878661493019E-3</v>
      </c>
      <c r="R136" s="14">
        <f>'2020'!R136-'2008'!R136</f>
        <v>-2.8202893401500645E-3</v>
      </c>
      <c r="S136" s="16">
        <f>'2020'!S136-'2008'!S136</f>
        <v>-2.087592165044283E-4</v>
      </c>
      <c r="T136" s="10">
        <f>'2020'!T136-'2008'!T136</f>
        <v>-1.4838485680404578E-4</v>
      </c>
      <c r="U136" s="10">
        <f>'2020'!U136-'2008'!U136</f>
        <v>-6.0374359700368641E-5</v>
      </c>
      <c r="V136" s="7">
        <f>'2020'!V136-'2008'!V136</f>
        <v>-3.8754495099363462E-3</v>
      </c>
      <c r="W136" s="12">
        <f>'2020'!W136-'2008'!W136</f>
        <v>-1.1327129736243141E-3</v>
      </c>
      <c r="X136" s="12">
        <f>'2020'!X136-'2008'!X136</f>
        <v>-1.1391910517203688E-3</v>
      </c>
      <c r="Y136" s="12">
        <f>'2020'!Y136-'2008'!Y136</f>
        <v>-3.2527343570207951E-4</v>
      </c>
      <c r="Z136" s="12">
        <f>'2020'!Z136-'2008'!Z136</f>
        <v>-1.278272048889563E-3</v>
      </c>
    </row>
    <row r="137" spans="1:26" x14ac:dyDescent="0.3">
      <c r="A137">
        <v>14540</v>
      </c>
      <c r="B137" t="s">
        <v>150</v>
      </c>
      <c r="C137">
        <v>37.046821000000001</v>
      </c>
      <c r="D137">
        <v>-86.397068000000004</v>
      </c>
      <c r="E137">
        <f>'2020'!E137</f>
        <v>54440</v>
      </c>
      <c r="F137" s="1">
        <f>'2020'!F137-'2008'!F137</f>
        <v>2.2724718725329218E-2</v>
      </c>
      <c r="G137" s="2">
        <f>'2020'!G137-'2008'!G137</f>
        <v>2.8919201133263475E-2</v>
      </c>
      <c r="H137" s="8">
        <f>'2020'!H137-'2008'!H137</f>
        <v>8.8252933333652986E-3</v>
      </c>
      <c r="I137" s="9">
        <f>'2020'!I137-'2008'!I137</f>
        <v>4.7019321026745865E-3</v>
      </c>
      <c r="J137" s="9">
        <f>'2020'!J137-'2008'!J137</f>
        <v>9.4559558961679405E-3</v>
      </c>
      <c r="K137" s="9">
        <f>'2020'!K137-'2008'!K137</f>
        <v>5.9360198010556288E-3</v>
      </c>
      <c r="L137" s="5">
        <f>'2020'!L137-'2008'!L137</f>
        <v>6.1354621363499812E-3</v>
      </c>
      <c r="M137" s="11">
        <f>'2020'!M137-'2008'!M137</f>
        <v>5.1118198564882172E-3</v>
      </c>
      <c r="N137" s="11">
        <f>'2020'!N137-'2008'!N137</f>
        <v>1.2906308064354766E-3</v>
      </c>
      <c r="O137" s="11">
        <f>'2020'!O137-'2008'!O137</f>
        <v>-2.669885265737075E-4</v>
      </c>
      <c r="P137" s="15">
        <f>'2020'!P137-'2008'!P137</f>
        <v>-1.0999105443122714E-2</v>
      </c>
      <c r="Q137" s="14">
        <f>'2020'!Q137-'2008'!Q137</f>
        <v>-7.3501959637750428E-3</v>
      </c>
      <c r="R137" s="14">
        <f>'2020'!R137-'2008'!R137</f>
        <v>-3.6489094793476784E-3</v>
      </c>
      <c r="S137" s="16">
        <f>'2020'!S137-'2008'!S137</f>
        <v>-6.8046452932590124E-3</v>
      </c>
      <c r="T137" s="10">
        <f>'2020'!T137-'2008'!T137</f>
        <v>-2.7843361405099562E-3</v>
      </c>
      <c r="U137" s="10">
        <f>'2020'!U137-'2008'!U137</f>
        <v>-4.0203091527490561E-3</v>
      </c>
      <c r="V137" s="7">
        <f>'2020'!V137-'2008'!V137</f>
        <v>5.4738061920974607E-3</v>
      </c>
      <c r="W137" s="12">
        <f>'2020'!W137-'2008'!W137</f>
        <v>1.0797430796166338E-3</v>
      </c>
      <c r="X137" s="12">
        <f>'2020'!X137-'2008'!X137</f>
        <v>2.3757893467195104E-3</v>
      </c>
      <c r="Y137" s="12">
        <f>'2020'!Y137-'2008'!Y137</f>
        <v>1.8164398798773858E-3</v>
      </c>
      <c r="Z137" s="12">
        <f>'2020'!Z137-'2008'!Z137</f>
        <v>2.0183388588393067E-4</v>
      </c>
    </row>
    <row r="138" spans="1:26" x14ac:dyDescent="0.3">
      <c r="A138">
        <v>21060</v>
      </c>
      <c r="B138" t="s">
        <v>151</v>
      </c>
      <c r="C138">
        <v>37.732979999999998</v>
      </c>
      <c r="D138">
        <v>-85.972171000000003</v>
      </c>
      <c r="E138">
        <f>'2020'!E138</f>
        <v>41130</v>
      </c>
      <c r="F138" s="1">
        <f>'2020'!F138-'2008'!F138</f>
        <v>4.306959021542478E-2</v>
      </c>
      <c r="G138" s="2">
        <f>'2020'!G138-'2008'!G138</f>
        <v>3.8590377259365205E-2</v>
      </c>
      <c r="H138" s="8">
        <f>'2020'!H138-'2008'!H138</f>
        <v>1.2356589205004279E-2</v>
      </c>
      <c r="I138" s="9">
        <f>'2020'!I138-'2008'!I138</f>
        <v>5.6365423402767022E-3</v>
      </c>
      <c r="J138" s="9">
        <f>'2020'!J138-'2008'!J138</f>
        <v>1.3155870922663494E-2</v>
      </c>
      <c r="K138" s="9">
        <f>'2020'!K138-'2008'!K138</f>
        <v>7.4413747914207247E-3</v>
      </c>
      <c r="L138" s="5">
        <f>'2020'!L138-'2008'!L138</f>
        <v>2.567204904056837E-2</v>
      </c>
      <c r="M138" s="11">
        <f>'2020'!M138-'2008'!M138</f>
        <v>1.9560657272566943E-2</v>
      </c>
      <c r="N138" s="11">
        <f>'2020'!N138-'2008'!N138</f>
        <v>3.9832295902263882E-3</v>
      </c>
      <c r="O138" s="11">
        <f>'2020'!O138-'2008'!O138</f>
        <v>2.128162177775032E-3</v>
      </c>
      <c r="P138" s="15">
        <f>'2020'!P138-'2008'!P138</f>
        <v>4.1023509765026472E-3</v>
      </c>
      <c r="Q138" s="14">
        <f>'2020'!Q138-'2008'!Q138</f>
        <v>1.2397924721483308E-3</v>
      </c>
      <c r="R138" s="14">
        <f>'2020'!R138-'2008'!R138</f>
        <v>2.8625585043543129E-3</v>
      </c>
      <c r="S138" s="16">
        <f>'2020'!S138-'2008'!S138</f>
        <v>-1.5670198938722957E-2</v>
      </c>
      <c r="T138" s="10">
        <f>'2020'!T138-'2008'!T138</f>
        <v>-7.2765078826079257E-3</v>
      </c>
      <c r="U138" s="10">
        <f>'2020'!U138-'2008'!U138</f>
        <v>-8.393691056115038E-3</v>
      </c>
      <c r="V138" s="7">
        <f>'2020'!V138-'2008'!V138</f>
        <v>-9.6249881222884998E-3</v>
      </c>
      <c r="W138" s="12">
        <f>'2020'!W138-'2008'!W138</f>
        <v>-1.3535436646127663E-3</v>
      </c>
      <c r="X138" s="12">
        <f>'2020'!X138-'2008'!X138</f>
        <v>-4.119878579529522E-3</v>
      </c>
      <c r="Y138" s="12">
        <f>'2020'!Y138-'2008'!Y138</f>
        <v>7.0248354085797327E-5</v>
      </c>
      <c r="Z138" s="12">
        <f>'2020'!Z138-'2008'!Z138</f>
        <v>-4.2218142322320122E-3</v>
      </c>
    </row>
    <row r="139" spans="1:26" x14ac:dyDescent="0.3">
      <c r="A139">
        <v>30460</v>
      </c>
      <c r="B139" t="s">
        <v>152</v>
      </c>
      <c r="C139">
        <v>38.102876000000002</v>
      </c>
      <c r="D139">
        <v>-84.438545000000005</v>
      </c>
      <c r="E139">
        <f>'2020'!E139</f>
        <v>223950</v>
      </c>
      <c r="F139" s="1">
        <f>'2020'!F139-'2008'!F139</f>
        <v>3.2118978735442394E-2</v>
      </c>
      <c r="G139" s="2">
        <f>'2020'!G139-'2008'!G139</f>
        <v>2.6083109646890451E-2</v>
      </c>
      <c r="H139" s="8">
        <f>'2020'!H139-'2008'!H139</f>
        <v>8.5531216051744144E-3</v>
      </c>
      <c r="I139" s="9">
        <f>'2020'!I139-'2008'!I139</f>
        <v>3.9785820679156536E-3</v>
      </c>
      <c r="J139" s="9">
        <f>'2020'!J139-'2008'!J139</f>
        <v>7.6826036122611685E-3</v>
      </c>
      <c r="K139" s="9">
        <f>'2020'!K139-'2008'!K139</f>
        <v>5.8688023615392181E-3</v>
      </c>
      <c r="L139" s="5">
        <f>'2020'!L139-'2008'!L139</f>
        <v>1.0985358602493375E-2</v>
      </c>
      <c r="M139" s="11">
        <f>'2020'!M139-'2008'!M139</f>
        <v>9.5409786457284831E-3</v>
      </c>
      <c r="N139" s="11">
        <f>'2020'!N139-'2008'!N139</f>
        <v>1.0096650072334793E-3</v>
      </c>
      <c r="O139" s="11">
        <f>'2020'!O139-'2008'!O139</f>
        <v>4.3471494953142148E-4</v>
      </c>
      <c r="P139" s="15">
        <f>'2020'!P139-'2008'!P139</f>
        <v>-5.333664901392976E-3</v>
      </c>
      <c r="Q139" s="14">
        <f>'2020'!Q139-'2008'!Q139</f>
        <v>-4.5509179392878296E-3</v>
      </c>
      <c r="R139" s="14">
        <f>'2020'!R139-'2008'!R139</f>
        <v>-7.8274696210515332E-4</v>
      </c>
      <c r="S139" s="16">
        <f>'2020'!S139-'2008'!S139</f>
        <v>-2.3160658448954652E-3</v>
      </c>
      <c r="T139" s="10">
        <f>'2020'!T139-'2008'!T139</f>
        <v>-1.9716110083175392E-4</v>
      </c>
      <c r="U139" s="10">
        <f>'2020'!U139-'2008'!U139</f>
        <v>-2.1189047440637113E-3</v>
      </c>
      <c r="V139" s="7">
        <f>'2020'!V139-'2008'!V139</f>
        <v>2.700241232346981E-3</v>
      </c>
      <c r="W139" s="12">
        <f>'2020'!W139-'2008'!W139</f>
        <v>4.989038111226432E-4</v>
      </c>
      <c r="X139" s="12">
        <f>'2020'!X139-'2008'!X139</f>
        <v>1.0134529939075793E-3</v>
      </c>
      <c r="Y139" s="12">
        <f>'2020'!Y139-'2008'!Y139</f>
        <v>9.3237727511124441E-4</v>
      </c>
      <c r="Z139" s="12">
        <f>'2020'!Z139-'2008'!Z139</f>
        <v>2.5550715220552453E-4</v>
      </c>
    </row>
    <row r="140" spans="1:26" x14ac:dyDescent="0.3">
      <c r="A140">
        <v>31140</v>
      </c>
      <c r="B140" t="s">
        <v>153</v>
      </c>
      <c r="C140">
        <v>38.335239999999999</v>
      </c>
      <c r="D140">
        <v>-85.668941000000004</v>
      </c>
      <c r="E140">
        <f>'2020'!E140</f>
        <v>548540</v>
      </c>
      <c r="F140" s="1">
        <f>'2020'!F140-'2008'!F140</f>
        <v>3.343908711652116E-2</v>
      </c>
      <c r="G140" s="2">
        <f>'2020'!G140-'2008'!G140</f>
        <v>2.186386612993102E-2</v>
      </c>
      <c r="H140" s="8">
        <f>'2020'!H140-'2008'!H140</f>
        <v>6.1328595340477479E-3</v>
      </c>
      <c r="I140" s="9">
        <f>'2020'!I140-'2008'!I140</f>
        <v>4.0461881740407549E-3</v>
      </c>
      <c r="J140" s="9">
        <f>'2020'!J140-'2008'!J140</f>
        <v>7.1322152789887183E-3</v>
      </c>
      <c r="K140" s="9">
        <f>'2020'!K140-'2008'!K140</f>
        <v>4.5526031428538144E-3</v>
      </c>
      <c r="L140" s="5">
        <f>'2020'!L140-'2008'!L140</f>
        <v>9.9373112109435169E-3</v>
      </c>
      <c r="M140" s="11">
        <f>'2020'!M140-'2008'!M140</f>
        <v>8.8408849949449739E-3</v>
      </c>
      <c r="N140" s="11">
        <f>'2020'!N140-'2008'!N140</f>
        <v>1.1052671459163277E-3</v>
      </c>
      <c r="O140" s="11">
        <f>'2020'!O140-'2008'!O140</f>
        <v>-8.8409299177708012E-6</v>
      </c>
      <c r="P140" s="15">
        <f>'2020'!P140-'2008'!P140</f>
        <v>-5.0218223768156572E-3</v>
      </c>
      <c r="Q140" s="14">
        <f>'2020'!Q140-'2008'!Q140</f>
        <v>-3.766181669066386E-3</v>
      </c>
      <c r="R140" s="14">
        <f>'2020'!R140-'2008'!R140</f>
        <v>-1.2556407077492712E-3</v>
      </c>
      <c r="S140" s="16">
        <f>'2020'!S140-'2008'!S140</f>
        <v>1.1772206094180226E-3</v>
      </c>
      <c r="T140" s="10">
        <f>'2020'!T140-'2008'!T140</f>
        <v>6.2022767581672994E-4</v>
      </c>
      <c r="U140" s="10">
        <f>'2020'!U140-'2008'!U140</f>
        <v>5.5699293360129964E-4</v>
      </c>
      <c r="V140" s="7">
        <f>'2020'!V140-'2008'!V140</f>
        <v>5.4825115430442994E-3</v>
      </c>
      <c r="W140" s="12">
        <f>'2020'!W140-'2008'!W140</f>
        <v>1.1022037976336739E-3</v>
      </c>
      <c r="X140" s="12">
        <f>'2020'!X140-'2008'!X140</f>
        <v>3.0024399753168923E-3</v>
      </c>
      <c r="Y140" s="12">
        <f>'2020'!Y140-'2008'!Y140</f>
        <v>1.2340892342328699E-3</v>
      </c>
      <c r="Z140" s="12">
        <f>'2020'!Z140-'2008'!Z140</f>
        <v>1.4377853586085634E-4</v>
      </c>
    </row>
    <row r="141" spans="1:26" x14ac:dyDescent="0.3">
      <c r="A141">
        <v>36980</v>
      </c>
      <c r="B141" t="s">
        <v>154</v>
      </c>
      <c r="C141">
        <v>37.693722999999999</v>
      </c>
      <c r="D141">
        <v>-87.077057999999994</v>
      </c>
      <c r="E141">
        <f>'2020'!E141</f>
        <v>34230</v>
      </c>
      <c r="F141" s="1">
        <f>'2020'!F141-'2008'!F141</f>
        <v>2.9803818644776436E-2</v>
      </c>
      <c r="G141" s="2">
        <f>'2020'!G141-'2008'!G141</f>
        <v>2.8671560020370773E-2</v>
      </c>
      <c r="H141" s="8">
        <f>'2020'!H141-'2008'!H141</f>
        <v>9.8420721013041251E-3</v>
      </c>
      <c r="I141" s="9">
        <f>'2020'!I141-'2008'!I141</f>
        <v>4.3316629390906802E-3</v>
      </c>
      <c r="J141" s="9">
        <f>'2020'!J141-'2008'!J141</f>
        <v>8.9372363883019265E-3</v>
      </c>
      <c r="K141" s="9">
        <f>'2020'!K141-'2008'!K141</f>
        <v>5.5605885916740448E-3</v>
      </c>
      <c r="L141" s="5">
        <f>'2020'!L141-'2008'!L141</f>
        <v>1.2530463767082292E-2</v>
      </c>
      <c r="M141" s="11">
        <f>'2020'!M141-'2008'!M141</f>
        <v>1.0564226413551488E-2</v>
      </c>
      <c r="N141" s="11">
        <f>'2020'!N141-'2008'!N141</f>
        <v>1.4785223555095935E-3</v>
      </c>
      <c r="O141" s="11">
        <f>'2020'!O141-'2008'!O141</f>
        <v>4.8771499802119887E-4</v>
      </c>
      <c r="P141" s="15">
        <f>'2020'!P141-'2008'!P141</f>
        <v>-8.7372771118024856E-3</v>
      </c>
      <c r="Q141" s="14">
        <f>'2020'!Q141-'2008'!Q141</f>
        <v>-6.9079037740733054E-3</v>
      </c>
      <c r="R141" s="14">
        <f>'2020'!R141-'2008'!R141</f>
        <v>-1.8293733377291732E-3</v>
      </c>
      <c r="S141" s="16">
        <f>'2020'!S141-'2008'!S141</f>
        <v>-5.7910769537928147E-3</v>
      </c>
      <c r="T141" s="10">
        <f>'2020'!T141-'2008'!T141</f>
        <v>-3.5593880866593638E-3</v>
      </c>
      <c r="U141" s="10">
        <f>'2020'!U141-'2008'!U141</f>
        <v>-2.2316888671334509E-3</v>
      </c>
      <c r="V141" s="7">
        <f>'2020'!V141-'2008'!V141</f>
        <v>3.1301489229187129E-3</v>
      </c>
      <c r="W141" s="12">
        <f>'2020'!W141-'2008'!W141</f>
        <v>6.3277129822684325E-5</v>
      </c>
      <c r="X141" s="12">
        <f>'2020'!X141-'2008'!X141</f>
        <v>4.970107526391411E-3</v>
      </c>
      <c r="Y141" s="12">
        <f>'2020'!Y141-'2008'!Y141</f>
        <v>-6.0691614595950044E-4</v>
      </c>
      <c r="Z141" s="12">
        <f>'2020'!Z141-'2008'!Z141</f>
        <v>-1.296319587335882E-3</v>
      </c>
    </row>
    <row r="142" spans="1:26" x14ac:dyDescent="0.3">
      <c r="A142">
        <v>10780</v>
      </c>
      <c r="B142" t="s">
        <v>155</v>
      </c>
      <c r="C142">
        <v>31.325348000000002</v>
      </c>
      <c r="D142">
        <v>-92.546802999999997</v>
      </c>
      <c r="E142">
        <f>'2020'!E142</f>
        <v>42710</v>
      </c>
      <c r="F142" s="1">
        <f>'2020'!F142-'2008'!F142</f>
        <v>3.5344867085934206E-2</v>
      </c>
      <c r="G142" s="2">
        <f>'2020'!G142-'2008'!G142</f>
        <v>3.2072901520552075E-2</v>
      </c>
      <c r="H142" s="8">
        <f>'2020'!H142-'2008'!H142</f>
        <v>1.1697702116925154E-2</v>
      </c>
      <c r="I142" s="9">
        <f>'2020'!I142-'2008'!I142</f>
        <v>4.8012622399215589E-3</v>
      </c>
      <c r="J142" s="9">
        <f>'2020'!J142-'2008'!J142</f>
        <v>1.0882285172531828E-2</v>
      </c>
      <c r="K142" s="9">
        <f>'2020'!K142-'2008'!K142</f>
        <v>4.6916519911735267E-3</v>
      </c>
      <c r="L142" s="5">
        <f>'2020'!L142-'2008'!L142</f>
        <v>1.2586095034031949E-2</v>
      </c>
      <c r="M142" s="11">
        <f>'2020'!M142-'2008'!M142</f>
        <v>1.2234953821086816E-2</v>
      </c>
      <c r="N142" s="11">
        <f>'2020'!N142-'2008'!N142</f>
        <v>1.7641366459461919E-4</v>
      </c>
      <c r="O142" s="11">
        <f>'2020'!O142-'2008'!O142</f>
        <v>1.7472754835051382E-4</v>
      </c>
      <c r="P142" s="15">
        <f>'2020'!P142-'2008'!P142</f>
        <v>-2.7021530002717259E-3</v>
      </c>
      <c r="Q142" s="14">
        <f>'2020'!Q142-'2008'!Q142</f>
        <v>-4.5874656129540406E-3</v>
      </c>
      <c r="R142" s="14">
        <f>'2020'!R142-'2008'!R142</f>
        <v>1.8853126126823078E-3</v>
      </c>
      <c r="S142" s="16">
        <f>'2020'!S142-'2008'!S142</f>
        <v>1.5352019263416283E-3</v>
      </c>
      <c r="T142" s="10">
        <f>'2020'!T142-'2008'!T142</f>
        <v>1.5398451185509518E-3</v>
      </c>
      <c r="U142" s="10">
        <f>'2020'!U142-'2008'!U142</f>
        <v>-4.6431922093165268E-6</v>
      </c>
      <c r="V142" s="7">
        <f>'2020'!V142-'2008'!V142</f>
        <v>-8.1471783947196785E-3</v>
      </c>
      <c r="W142" s="12">
        <f>'2020'!W142-'2008'!W142</f>
        <v>-1.2147827774765564E-3</v>
      </c>
      <c r="X142" s="12">
        <f>'2020'!X142-'2008'!X142</f>
        <v>-4.8355819381527138E-3</v>
      </c>
      <c r="Y142" s="12">
        <f>'2020'!Y142-'2008'!Y142</f>
        <v>-3.6164157267694688E-4</v>
      </c>
      <c r="Z142" s="12">
        <f>'2020'!Z142-'2008'!Z142</f>
        <v>-1.7351721064134684E-3</v>
      </c>
    </row>
    <row r="143" spans="1:26" x14ac:dyDescent="0.3">
      <c r="A143">
        <v>12940</v>
      </c>
      <c r="B143" t="s">
        <v>156</v>
      </c>
      <c r="C143">
        <v>30.570889999999999</v>
      </c>
      <c r="D143">
        <v>-91.134533000000005</v>
      </c>
      <c r="E143">
        <f>'2020'!E143</f>
        <v>309720</v>
      </c>
      <c r="F143" s="1">
        <f>'2020'!F143-'2008'!F143</f>
        <v>3.7207389821095005E-2</v>
      </c>
      <c r="G143" s="2">
        <f>'2020'!G143-'2008'!G143</f>
        <v>2.6486527938045429E-2</v>
      </c>
      <c r="H143" s="8">
        <f>'2020'!H143-'2008'!H143</f>
        <v>8.2115210289097212E-3</v>
      </c>
      <c r="I143" s="9">
        <f>'2020'!I143-'2008'!I143</f>
        <v>4.0231872637463591E-3</v>
      </c>
      <c r="J143" s="9">
        <f>'2020'!J143-'2008'!J143</f>
        <v>8.5191175313761511E-3</v>
      </c>
      <c r="K143" s="9">
        <f>'2020'!K143-'2008'!K143</f>
        <v>5.7327021140131974E-3</v>
      </c>
      <c r="L143" s="5">
        <f>'2020'!L143-'2008'!L143</f>
        <v>7.9051413473127663E-3</v>
      </c>
      <c r="M143" s="11">
        <f>'2020'!M143-'2008'!M143</f>
        <v>5.5286245410023707E-3</v>
      </c>
      <c r="N143" s="11">
        <f>'2020'!N143-'2008'!N143</f>
        <v>1.0748064608085053E-3</v>
      </c>
      <c r="O143" s="11">
        <f>'2020'!O143-'2008'!O143</f>
        <v>1.3017103455018955E-3</v>
      </c>
      <c r="P143" s="15">
        <f>'2020'!P143-'2008'!P143</f>
        <v>-6.6119997192178037E-3</v>
      </c>
      <c r="Q143" s="14">
        <f>'2020'!Q143-'2008'!Q143</f>
        <v>-5.658600494781188E-3</v>
      </c>
      <c r="R143" s="14">
        <f>'2020'!R143-'2008'!R143</f>
        <v>-9.5339922443661573E-4</v>
      </c>
      <c r="S143" s="16">
        <f>'2020'!S143-'2008'!S143</f>
        <v>3.5927185157154651E-3</v>
      </c>
      <c r="T143" s="10">
        <f>'2020'!T143-'2008'!T143</f>
        <v>1.80283660425163E-3</v>
      </c>
      <c r="U143" s="10">
        <f>'2020'!U143-'2008'!U143</f>
        <v>1.7898819114638212E-3</v>
      </c>
      <c r="V143" s="7">
        <f>'2020'!V143-'2008'!V143</f>
        <v>5.8350017392390929E-3</v>
      </c>
      <c r="W143" s="12">
        <f>'2020'!W143-'2008'!W143</f>
        <v>3.2386914349330151E-4</v>
      </c>
      <c r="X143" s="12">
        <f>'2020'!X143-'2008'!X143</f>
        <v>3.3044694916462003E-3</v>
      </c>
      <c r="Y143" s="12">
        <f>'2020'!Y143-'2008'!Y143</f>
        <v>9.1985801425783012E-4</v>
      </c>
      <c r="Z143" s="12">
        <f>'2020'!Z143-'2008'!Z143</f>
        <v>1.2868050898417679E-3</v>
      </c>
    </row>
    <row r="144" spans="1:26" x14ac:dyDescent="0.3">
      <c r="A144">
        <v>26380</v>
      </c>
      <c r="B144" t="s">
        <v>157</v>
      </c>
      <c r="C144">
        <v>29.334129999999998</v>
      </c>
      <c r="D144">
        <v>-90.843673999999993</v>
      </c>
      <c r="E144">
        <f>'2020'!E144</f>
        <v>61340</v>
      </c>
      <c r="F144" s="1">
        <f>'2020'!F144-'2008'!F144</f>
        <v>3.5154605218347845E-2</v>
      </c>
      <c r="G144" s="2">
        <f>'2020'!G144-'2008'!G144</f>
        <v>3.2609615814446297E-2</v>
      </c>
      <c r="H144" s="8">
        <f>'2020'!H144-'2008'!H144</f>
        <v>1.1677961948352814E-2</v>
      </c>
      <c r="I144" s="9">
        <f>'2020'!I144-'2008'!I144</f>
        <v>4.919202142921365E-3</v>
      </c>
      <c r="J144" s="9">
        <f>'2020'!J144-'2008'!J144</f>
        <v>1.0728647248876164E-2</v>
      </c>
      <c r="K144" s="9">
        <f>'2020'!K144-'2008'!K144</f>
        <v>5.2838044742959597E-3</v>
      </c>
      <c r="L144" s="5">
        <f>'2020'!L144-'2008'!L144</f>
        <v>1.0153001685857921E-2</v>
      </c>
      <c r="M144" s="11">
        <f>'2020'!M144-'2008'!M144</f>
        <v>1.0178027340642389E-2</v>
      </c>
      <c r="N144" s="11">
        <f>'2020'!N144-'2008'!N144</f>
        <v>1.198389380349732E-4</v>
      </c>
      <c r="O144" s="11">
        <f>'2020'!O144-'2008'!O144</f>
        <v>-1.448645928194426E-4</v>
      </c>
      <c r="P144" s="15">
        <f>'2020'!P144-'2008'!P144</f>
        <v>-4.3396727647295325E-3</v>
      </c>
      <c r="Q144" s="14">
        <f>'2020'!Q144-'2008'!Q144</f>
        <v>-4.5496229480732966E-3</v>
      </c>
      <c r="R144" s="14">
        <f>'2020'!R144-'2008'!R144</f>
        <v>2.0995018334376767E-4</v>
      </c>
      <c r="S144" s="16">
        <f>'2020'!S144-'2008'!S144</f>
        <v>4.2338850082388468E-3</v>
      </c>
      <c r="T144" s="10">
        <f>'2020'!T144-'2008'!T144</f>
        <v>1.5871320661006369E-3</v>
      </c>
      <c r="U144" s="10">
        <f>'2020'!U144-'2008'!U144</f>
        <v>2.6467529421382099E-3</v>
      </c>
      <c r="V144" s="7">
        <f>'2020'!V144-'2008'!V144</f>
        <v>-7.502224525465645E-3</v>
      </c>
      <c r="W144" s="12">
        <f>'2020'!W144-'2008'!W144</f>
        <v>-5.2885778304370343E-4</v>
      </c>
      <c r="X144" s="12">
        <f>'2020'!X144-'2008'!X144</f>
        <v>-4.3256735687479259E-3</v>
      </c>
      <c r="Y144" s="12">
        <f>'2020'!Y144-'2008'!Y144</f>
        <v>-1.24946425278636E-4</v>
      </c>
      <c r="Z144" s="12">
        <f>'2020'!Z144-'2008'!Z144</f>
        <v>-2.5227467483953589E-3</v>
      </c>
    </row>
    <row r="145" spans="1:26" x14ac:dyDescent="0.3">
      <c r="A145">
        <v>29180</v>
      </c>
      <c r="B145" t="s">
        <v>158</v>
      </c>
      <c r="C145">
        <v>29.957773</v>
      </c>
      <c r="D145">
        <v>-92.049350000000004</v>
      </c>
      <c r="E145">
        <f>'2020'!E145</f>
        <v>153300</v>
      </c>
      <c r="F145" s="1">
        <f>'2020'!F145-'2008'!F145</f>
        <v>3.8194248385208629E-2</v>
      </c>
      <c r="G145" s="2">
        <f>'2020'!G145-'2008'!G145</f>
        <v>3.2830576018009733E-2</v>
      </c>
      <c r="H145" s="8">
        <f>'2020'!H145-'2008'!H145</f>
        <v>9.9985754569919677E-3</v>
      </c>
      <c r="I145" s="9">
        <f>'2020'!I145-'2008'!I145</f>
        <v>4.9788754386728279E-3</v>
      </c>
      <c r="J145" s="9">
        <f>'2020'!J145-'2008'!J145</f>
        <v>1.162656332279283E-2</v>
      </c>
      <c r="K145" s="9">
        <f>'2020'!K145-'2008'!K145</f>
        <v>6.2265617995521244E-3</v>
      </c>
      <c r="L145" s="5">
        <f>'2020'!L145-'2008'!L145</f>
        <v>9.1543732637623387E-3</v>
      </c>
      <c r="M145" s="11">
        <f>'2020'!M145-'2008'!M145</f>
        <v>7.4390825422367968E-3</v>
      </c>
      <c r="N145" s="11">
        <f>'2020'!N145-'2008'!N145</f>
        <v>1.3781110291292628E-4</v>
      </c>
      <c r="O145" s="11">
        <f>'2020'!O145-'2008'!O145</f>
        <v>1.5774796186126087E-3</v>
      </c>
      <c r="P145" s="15">
        <f>'2020'!P145-'2008'!P145</f>
        <v>-8.9085582920935685E-3</v>
      </c>
      <c r="Q145" s="14">
        <f>'2020'!Q145-'2008'!Q145</f>
        <v>-7.2168744260260667E-3</v>
      </c>
      <c r="R145" s="14">
        <f>'2020'!R145-'2008'!R145</f>
        <v>-1.6916838660675088E-3</v>
      </c>
      <c r="S145" s="16">
        <f>'2020'!S145-'2008'!S145</f>
        <v>5.4652084051643735E-3</v>
      </c>
      <c r="T145" s="10">
        <f>'2020'!T145-'2008'!T145</f>
        <v>3.4078343349540144E-3</v>
      </c>
      <c r="U145" s="10">
        <f>'2020'!U145-'2008'!U145</f>
        <v>2.0573740702103591E-3</v>
      </c>
      <c r="V145" s="7">
        <f>'2020'!V145-'2008'!V145</f>
        <v>-3.4735100963420584E-4</v>
      </c>
      <c r="W145" s="12">
        <f>'2020'!W145-'2008'!W145</f>
        <v>-6.1075680016323824E-4</v>
      </c>
      <c r="X145" s="12">
        <f>'2020'!X145-'2008'!X145</f>
        <v>-1.9568111840811975E-5</v>
      </c>
      <c r="Y145" s="12">
        <f>'2020'!Y145-'2008'!Y145</f>
        <v>2.0798526323050071E-5</v>
      </c>
      <c r="Z145" s="12">
        <f>'2020'!Z145-'2008'!Z145</f>
        <v>2.6217537604679084E-4</v>
      </c>
    </row>
    <row r="146" spans="1:26" x14ac:dyDescent="0.3">
      <c r="A146">
        <v>29340</v>
      </c>
      <c r="B146" t="s">
        <v>159</v>
      </c>
      <c r="C146">
        <v>29.978755</v>
      </c>
      <c r="D146">
        <v>-93.253242999999998</v>
      </c>
      <c r="E146">
        <f>'2020'!E146</f>
        <v>77030</v>
      </c>
      <c r="F146" s="1">
        <f>'2020'!F146-'2008'!F146</f>
        <v>3.2235101336483718E-2</v>
      </c>
      <c r="G146" s="2">
        <f>'2020'!G146-'2008'!G146</f>
        <v>2.2665758145158796E-2</v>
      </c>
      <c r="H146" s="8">
        <f>'2020'!H146-'2008'!H146</f>
        <v>5.8844090985776115E-3</v>
      </c>
      <c r="I146" s="9">
        <f>'2020'!I146-'2008'!I146</f>
        <v>4.650948583412166E-3</v>
      </c>
      <c r="J146" s="9">
        <f>'2020'!J146-'2008'!J146</f>
        <v>6.109803117870273E-3</v>
      </c>
      <c r="K146" s="9">
        <f>'2020'!K146-'2008'!K146</f>
        <v>6.0205973452987435E-3</v>
      </c>
      <c r="L146" s="5">
        <f>'2020'!L146-'2008'!L146</f>
        <v>7.3838136948275179E-3</v>
      </c>
      <c r="M146" s="11">
        <f>'2020'!M146-'2008'!M146</f>
        <v>5.6510933612760397E-3</v>
      </c>
      <c r="N146" s="11">
        <f>'2020'!N146-'2008'!N146</f>
        <v>9.749484332371959E-4</v>
      </c>
      <c r="O146" s="11">
        <f>'2020'!O146-'2008'!O146</f>
        <v>7.5777190031427362E-4</v>
      </c>
      <c r="P146" s="15">
        <f>'2020'!P146-'2008'!P146</f>
        <v>-9.4941565623197499E-3</v>
      </c>
      <c r="Q146" s="14">
        <f>'2020'!Q146-'2008'!Q146</f>
        <v>-7.1844911408971285E-3</v>
      </c>
      <c r="R146" s="14">
        <f>'2020'!R146-'2008'!R146</f>
        <v>-2.3096654214226353E-3</v>
      </c>
      <c r="S146" s="16">
        <f>'2020'!S146-'2008'!S146</f>
        <v>3.0078908898355794E-3</v>
      </c>
      <c r="T146" s="10">
        <f>'2020'!T146-'2008'!T146</f>
        <v>2.00122233056476E-3</v>
      </c>
      <c r="U146" s="10">
        <f>'2020'!U146-'2008'!U146</f>
        <v>1.0066685592708333E-3</v>
      </c>
      <c r="V146" s="7">
        <f>'2020'!V146-'2008'!V146</f>
        <v>8.6717951689816025E-3</v>
      </c>
      <c r="W146" s="12">
        <f>'2020'!W146-'2008'!W146</f>
        <v>2.4736667712427392E-3</v>
      </c>
      <c r="X146" s="12">
        <f>'2020'!X146-'2008'!X146</f>
        <v>2.85832448495138E-3</v>
      </c>
      <c r="Y146" s="12">
        <f>'2020'!Y146-'2008'!Y146</f>
        <v>1.4332036768880223E-3</v>
      </c>
      <c r="Z146" s="12">
        <f>'2020'!Z146-'2008'!Z146</f>
        <v>1.9066002358994541E-3</v>
      </c>
    </row>
    <row r="147" spans="1:26" x14ac:dyDescent="0.3">
      <c r="A147">
        <v>33740</v>
      </c>
      <c r="B147" t="s">
        <v>160</v>
      </c>
      <c r="C147">
        <v>32.690477000000001</v>
      </c>
      <c r="D147">
        <v>-92.262793000000002</v>
      </c>
      <c r="E147">
        <f>'2020'!E147</f>
        <v>55120</v>
      </c>
      <c r="F147" s="1">
        <f>'2020'!F147-'2008'!F147</f>
        <v>3.3983759765890076E-2</v>
      </c>
      <c r="G147" s="2">
        <f>'2020'!G147-'2008'!G147</f>
        <v>3.604288318093099E-2</v>
      </c>
      <c r="H147" s="8">
        <f>'2020'!H147-'2008'!H147</f>
        <v>1.2516417101112211E-2</v>
      </c>
      <c r="I147" s="9">
        <f>'2020'!I147-'2008'!I147</f>
        <v>5.1568020162292248E-3</v>
      </c>
      <c r="J147" s="9">
        <f>'2020'!J147-'2008'!J147</f>
        <v>1.2408907332550886E-2</v>
      </c>
      <c r="K147" s="9">
        <f>'2020'!K147-'2008'!K147</f>
        <v>5.9607567310386474E-3</v>
      </c>
      <c r="L147" s="5">
        <f>'2020'!L147-'2008'!L147</f>
        <v>1.326832733352265E-2</v>
      </c>
      <c r="M147" s="11">
        <f>'2020'!M147-'2008'!M147</f>
        <v>9.9930620822641647E-3</v>
      </c>
      <c r="N147" s="11">
        <f>'2020'!N147-'2008'!N147</f>
        <v>1.7904272621377098E-3</v>
      </c>
      <c r="O147" s="11">
        <f>'2020'!O147-'2008'!O147</f>
        <v>1.4848379891207637E-3</v>
      </c>
      <c r="P147" s="15">
        <f>'2020'!P147-'2008'!P147</f>
        <v>-6.2039674370988063E-3</v>
      </c>
      <c r="Q147" s="14">
        <f>'2020'!Q147-'2008'!Q147</f>
        <v>-5.6148475243241527E-3</v>
      </c>
      <c r="R147" s="14">
        <f>'2020'!R147-'2008'!R147</f>
        <v>-5.8911991277465353E-4</v>
      </c>
      <c r="S147" s="16">
        <f>'2020'!S147-'2008'!S147</f>
        <v>-1.1955695810875883E-3</v>
      </c>
      <c r="T147" s="10">
        <f>'2020'!T147-'2008'!T147</f>
        <v>3.0704814754982379E-4</v>
      </c>
      <c r="U147" s="10">
        <f>'2020'!U147-'2008'!U147</f>
        <v>-1.5026177286374121E-3</v>
      </c>
      <c r="V147" s="7">
        <f>'2020'!V147-'2008'!V147</f>
        <v>-7.9279137303771841E-3</v>
      </c>
      <c r="W147" s="12">
        <f>'2020'!W147-'2008'!W147</f>
        <v>-1.0954074084849313E-3</v>
      </c>
      <c r="X147" s="12">
        <f>'2020'!X147-'2008'!X147</f>
        <v>-3.413779547171987E-3</v>
      </c>
      <c r="Y147" s="12">
        <f>'2020'!Y147-'2008'!Y147</f>
        <v>-1.3538380095638458E-3</v>
      </c>
      <c r="Z147" s="12">
        <f>'2020'!Z147-'2008'!Z147</f>
        <v>-2.0648887651564217E-3</v>
      </c>
    </row>
    <row r="148" spans="1:26" x14ac:dyDescent="0.3">
      <c r="A148">
        <v>35380</v>
      </c>
      <c r="B148" t="s">
        <v>161</v>
      </c>
      <c r="C148">
        <v>29.805531999999999</v>
      </c>
      <c r="D148">
        <v>-89.701381999999995</v>
      </c>
      <c r="E148">
        <f>'2020'!E148</f>
        <v>438530</v>
      </c>
      <c r="F148" s="1">
        <f>'2020'!F148-'2008'!F148</f>
        <v>4.0961630888855516E-2</v>
      </c>
      <c r="G148" s="2">
        <f>'2020'!G148-'2008'!G148</f>
        <v>3.3071064826638741E-2</v>
      </c>
      <c r="H148" s="8">
        <f>'2020'!H148-'2008'!H148</f>
        <v>1.0388199977790821E-2</v>
      </c>
      <c r="I148" s="9">
        <f>'2020'!I148-'2008'!I148</f>
        <v>4.699125045091717E-3</v>
      </c>
      <c r="J148" s="9">
        <f>'2020'!J148-'2008'!J148</f>
        <v>1.0372931478016857E-2</v>
      </c>
      <c r="K148" s="9">
        <f>'2020'!K148-'2008'!K148</f>
        <v>7.6108083257393523E-3</v>
      </c>
      <c r="L148" s="5">
        <f>'2020'!L148-'2008'!L148</f>
        <v>1.3398601170586957E-2</v>
      </c>
      <c r="M148" s="11">
        <f>'2020'!M148-'2008'!M148</f>
        <v>9.157157068201506E-3</v>
      </c>
      <c r="N148" s="11">
        <f>'2020'!N148-'2008'!N148</f>
        <v>2.1557698560327569E-3</v>
      </c>
      <c r="O148" s="11">
        <f>'2020'!O148-'2008'!O148</f>
        <v>2.0856742463527048E-3</v>
      </c>
      <c r="P148" s="15">
        <f>'2020'!P148-'2008'!P148</f>
        <v>-3.8576160091756129E-3</v>
      </c>
      <c r="Q148" s="14">
        <f>'2020'!Q148-'2008'!Q148</f>
        <v>-3.5070896553765843E-3</v>
      </c>
      <c r="R148" s="14">
        <f>'2020'!R148-'2008'!R148</f>
        <v>-3.5052635379902164E-4</v>
      </c>
      <c r="S148" s="16">
        <f>'2020'!S148-'2008'!S148</f>
        <v>1.9651723168809809E-3</v>
      </c>
      <c r="T148" s="10">
        <f>'2020'!T148-'2008'!T148</f>
        <v>1.0262826591941193E-3</v>
      </c>
      <c r="U148" s="10">
        <f>'2020'!U148-'2008'!U148</f>
        <v>9.3888965768686161E-4</v>
      </c>
      <c r="V148" s="7">
        <f>'2020'!V148-'2008'!V148</f>
        <v>-3.6155914160755503E-3</v>
      </c>
      <c r="W148" s="12">
        <f>'2020'!W148-'2008'!W148</f>
        <v>-9.3448722615249724E-4</v>
      </c>
      <c r="X148" s="12">
        <f>'2020'!X148-'2008'!X148</f>
        <v>-1.4314143297539592E-3</v>
      </c>
      <c r="Y148" s="12">
        <f>'2020'!Y148-'2008'!Y148</f>
        <v>-3.1098832114560479E-4</v>
      </c>
      <c r="Z148" s="12">
        <f>'2020'!Z148-'2008'!Z148</f>
        <v>-9.387015390234961E-4</v>
      </c>
    </row>
    <row r="149" spans="1:26" x14ac:dyDescent="0.3">
      <c r="A149">
        <v>43340</v>
      </c>
      <c r="B149" t="s">
        <v>162</v>
      </c>
      <c r="C149">
        <v>32.490637999999997</v>
      </c>
      <c r="D149">
        <v>-93.671190999999993</v>
      </c>
      <c r="E149">
        <f>'2020'!E149</f>
        <v>130700</v>
      </c>
      <c r="F149" s="1">
        <f>'2020'!F149-'2008'!F149</f>
        <v>3.2818060805286375E-2</v>
      </c>
      <c r="G149" s="2">
        <f>'2020'!G149-'2008'!G149</f>
        <v>2.9895698776245566E-2</v>
      </c>
      <c r="H149" s="8">
        <f>'2020'!H149-'2008'!H149</f>
        <v>1.1347726951310401E-2</v>
      </c>
      <c r="I149" s="9">
        <f>'2020'!I149-'2008'!I149</f>
        <v>4.5505295030443451E-3</v>
      </c>
      <c r="J149" s="9">
        <f>'2020'!J149-'2008'!J149</f>
        <v>9.0975478078958172E-3</v>
      </c>
      <c r="K149" s="9">
        <f>'2020'!K149-'2008'!K149</f>
        <v>4.8998945139949873E-3</v>
      </c>
      <c r="L149" s="5">
        <f>'2020'!L149-'2008'!L149</f>
        <v>9.8737388549333116E-3</v>
      </c>
      <c r="M149" s="11">
        <f>'2020'!M149-'2008'!M149</f>
        <v>9.2366691393423947E-3</v>
      </c>
      <c r="N149" s="11">
        <f>'2020'!N149-'2008'!N149</f>
        <v>6.9859448140596921E-4</v>
      </c>
      <c r="O149" s="11">
        <f>'2020'!O149-'2008'!O149</f>
        <v>-6.1524765815067911E-5</v>
      </c>
      <c r="P149" s="15">
        <f>'2020'!P149-'2008'!P149</f>
        <v>-9.2827404088714205E-3</v>
      </c>
      <c r="Q149" s="14">
        <f>'2020'!Q149-'2008'!Q149</f>
        <v>-6.4139688708706177E-3</v>
      </c>
      <c r="R149" s="14">
        <f>'2020'!R149-'2008'!R149</f>
        <v>-2.8687715380007889E-3</v>
      </c>
      <c r="S149" s="16">
        <f>'2020'!S149-'2008'!S149</f>
        <v>1.1211840545450324E-3</v>
      </c>
      <c r="T149" s="10">
        <f>'2020'!T149-'2008'!T149</f>
        <v>5.6550748058668138E-4</v>
      </c>
      <c r="U149" s="10">
        <f>'2020'!U149-'2008'!U149</f>
        <v>5.5567657395834413E-4</v>
      </c>
      <c r="V149" s="7">
        <f>'2020'!V149-'2008'!V149</f>
        <v>1.2101795284339828E-3</v>
      </c>
      <c r="W149" s="12">
        <f>'2020'!W149-'2008'!W149</f>
        <v>3.4684820862072169E-4</v>
      </c>
      <c r="X149" s="12">
        <f>'2020'!X149-'2008'!X149</f>
        <v>7.3182283660810227E-4</v>
      </c>
      <c r="Y149" s="12">
        <f>'2020'!Y149-'2008'!Y149</f>
        <v>2.1733092593149983E-4</v>
      </c>
      <c r="Z149" s="12">
        <f>'2020'!Z149-'2008'!Z149</f>
        <v>-8.5822442726330578E-5</v>
      </c>
    </row>
    <row r="150" spans="1:26" x14ac:dyDescent="0.3">
      <c r="A150">
        <v>70900</v>
      </c>
      <c r="B150" t="s">
        <v>163</v>
      </c>
      <c r="C150">
        <v>41.799014</v>
      </c>
      <c r="D150">
        <v>-70.211879999999994</v>
      </c>
      <c r="E150">
        <f>'2020'!E150</f>
        <v>80860</v>
      </c>
      <c r="F150" s="1">
        <f>'2020'!F150-'2008'!F150</f>
        <v>2.3343529036905675E-2</v>
      </c>
      <c r="G150" s="2">
        <f>'2020'!G150-'2008'!G150</f>
        <v>2.5537733195498291E-2</v>
      </c>
      <c r="H150" s="8">
        <f>'2020'!H150-'2008'!H150</f>
        <v>6.4882452713867361E-3</v>
      </c>
      <c r="I150" s="9">
        <f>'2020'!I150-'2008'!I150</f>
        <v>3.7183337188975204E-3</v>
      </c>
      <c r="J150" s="9">
        <f>'2020'!J150-'2008'!J150</f>
        <v>7.1708843410101183E-3</v>
      </c>
      <c r="K150" s="9">
        <f>'2020'!K150-'2008'!K150</f>
        <v>8.1602698642039041E-3</v>
      </c>
      <c r="L150" s="5">
        <f>'2020'!L150-'2008'!L150</f>
        <v>8.0304772906076571E-3</v>
      </c>
      <c r="M150" s="11">
        <f>'2020'!M150-'2008'!M150</f>
        <v>5.8244180941838322E-3</v>
      </c>
      <c r="N150" s="11">
        <f>'2020'!N150-'2008'!N150</f>
        <v>2.5705111435921271E-3</v>
      </c>
      <c r="O150" s="11">
        <f>'2020'!O150-'2008'!O150</f>
        <v>-3.6445194716830387E-4</v>
      </c>
      <c r="P150" s="15">
        <f>'2020'!P150-'2008'!P150</f>
        <v>-8.4154346397973812E-3</v>
      </c>
      <c r="Q150" s="14">
        <f>'2020'!Q150-'2008'!Q150</f>
        <v>-6.0540501446853592E-3</v>
      </c>
      <c r="R150" s="14">
        <f>'2020'!R150-'2008'!R150</f>
        <v>-2.3613844951120219E-3</v>
      </c>
      <c r="S150" s="16">
        <f>'2020'!S150-'2008'!S150</f>
        <v>-4.129741440237783E-3</v>
      </c>
      <c r="T150" s="10">
        <f>'2020'!T150-'2008'!T150</f>
        <v>2.1180789897658342E-3</v>
      </c>
      <c r="U150" s="10">
        <f>'2020'!U150-'2008'!U150</f>
        <v>-6.2478204300036033E-3</v>
      </c>
      <c r="V150" s="7">
        <f>'2020'!V150-'2008'!V150</f>
        <v>2.3204946308348906E-3</v>
      </c>
      <c r="W150" s="12">
        <f>'2020'!W150-'2008'!W150</f>
        <v>-8.255975401797247E-5</v>
      </c>
      <c r="X150" s="12">
        <f>'2020'!X150-'2008'!X150</f>
        <v>1.7518453449426111E-3</v>
      </c>
      <c r="Y150" s="12">
        <f>'2020'!Y150-'2008'!Y150</f>
        <v>5.7605857910975056E-4</v>
      </c>
      <c r="Z150" s="12">
        <f>'2020'!Z150-'2008'!Z150</f>
        <v>7.5150460800508384E-5</v>
      </c>
    </row>
    <row r="151" spans="1:26" x14ac:dyDescent="0.3">
      <c r="A151">
        <v>71650</v>
      </c>
      <c r="B151" t="s">
        <v>164</v>
      </c>
      <c r="C151">
        <v>42.517606000000001</v>
      </c>
      <c r="D151">
        <v>-71.021992999999995</v>
      </c>
      <c r="E151">
        <f>'2020'!E151</f>
        <v>2375520</v>
      </c>
      <c r="F151" s="1">
        <f>'2020'!F151-'2008'!F151</f>
        <v>2.8518905888456458E-2</v>
      </c>
      <c r="G151" s="2">
        <f>'2020'!G151-'2008'!G151</f>
        <v>2.5265937647722267E-2</v>
      </c>
      <c r="H151" s="8">
        <f>'2020'!H151-'2008'!H151</f>
        <v>6.1000970837675333E-3</v>
      </c>
      <c r="I151" s="9">
        <f>'2020'!I151-'2008'!I151</f>
        <v>3.6928472520962544E-3</v>
      </c>
      <c r="J151" s="9">
        <f>'2020'!J151-'2008'!J151</f>
        <v>7.5442585915833915E-3</v>
      </c>
      <c r="K151" s="9">
        <f>'2020'!K151-'2008'!K151</f>
        <v>7.9287347202750928E-3</v>
      </c>
      <c r="L151" s="5">
        <f>'2020'!L151-'2008'!L151</f>
        <v>1.3906119860275915E-2</v>
      </c>
      <c r="M151" s="11">
        <f>'2020'!M151-'2008'!M151</f>
        <v>7.6972966392284264E-3</v>
      </c>
      <c r="N151" s="11">
        <f>'2020'!N151-'2008'!N151</f>
        <v>3.8742170892882843E-3</v>
      </c>
      <c r="O151" s="11">
        <f>'2020'!O151-'2008'!O151</f>
        <v>2.3346061317592107E-3</v>
      </c>
      <c r="P151" s="15">
        <f>'2020'!P151-'2008'!P151</f>
        <v>-5.114323767969553E-3</v>
      </c>
      <c r="Q151" s="14">
        <f>'2020'!Q151-'2008'!Q151</f>
        <v>-5.8417643742552441E-3</v>
      </c>
      <c r="R151" s="14">
        <f>'2020'!R151-'2008'!R151</f>
        <v>7.2744060628569113E-4</v>
      </c>
      <c r="S151" s="16">
        <f>'2020'!S151-'2008'!S151</f>
        <v>-4.2242666420170133E-3</v>
      </c>
      <c r="T151" s="10">
        <f>'2020'!T151-'2008'!T151</f>
        <v>-1.5311575813070424E-3</v>
      </c>
      <c r="U151" s="10">
        <f>'2020'!U151-'2008'!U151</f>
        <v>-2.6931090607099639E-3</v>
      </c>
      <c r="V151" s="7">
        <f>'2020'!V151-'2008'!V151</f>
        <v>-1.3145612095550874E-3</v>
      </c>
      <c r="W151" s="12">
        <f>'2020'!W151-'2008'!W151</f>
        <v>-9.1874024081094359E-4</v>
      </c>
      <c r="X151" s="12">
        <f>'2020'!X151-'2008'!X151</f>
        <v>-2.100155646580365E-4</v>
      </c>
      <c r="Y151" s="12">
        <f>'2020'!Y151-'2008'!Y151</f>
        <v>-9.5456210695503418E-5</v>
      </c>
      <c r="Z151" s="12">
        <f>'2020'!Z151-'2008'!Z151</f>
        <v>-9.0349193390605598E-5</v>
      </c>
    </row>
    <row r="152" spans="1:26" x14ac:dyDescent="0.3">
      <c r="A152">
        <v>76600</v>
      </c>
      <c r="B152" t="s">
        <v>165</v>
      </c>
      <c r="C152">
        <v>42.371493000000001</v>
      </c>
      <c r="D152">
        <v>-73.217928000000001</v>
      </c>
      <c r="E152">
        <f>'2020'!E152</f>
        <v>27550</v>
      </c>
      <c r="F152" s="1">
        <f>'2020'!F152-'2008'!F152</f>
        <v>2.3995749662856003E-2</v>
      </c>
      <c r="G152" s="2">
        <f>'2020'!G152-'2008'!G152</f>
        <v>2.6075942313482869E-2</v>
      </c>
      <c r="H152" s="8">
        <f>'2020'!H152-'2008'!H152</f>
        <v>5.6197504526606865E-3</v>
      </c>
      <c r="I152" s="9">
        <f>'2020'!I152-'2008'!I152</f>
        <v>4.004167140797649E-3</v>
      </c>
      <c r="J152" s="9">
        <f>'2020'!J152-'2008'!J152</f>
        <v>9.4506755086342931E-3</v>
      </c>
      <c r="K152" s="9">
        <f>'2020'!K152-'2008'!K152</f>
        <v>7.0013492113902322E-3</v>
      </c>
      <c r="L152" s="5">
        <f>'2020'!L152-'2008'!L152</f>
        <v>5.8316463562848447E-3</v>
      </c>
      <c r="M152" s="11">
        <f>'2020'!M152-'2008'!M152</f>
        <v>2.9543950816864548E-3</v>
      </c>
      <c r="N152" s="11">
        <f>'2020'!N152-'2008'!N152</f>
        <v>4.3591232787026594E-3</v>
      </c>
      <c r="O152" s="11">
        <f>'2020'!O152-'2008'!O152</f>
        <v>-1.4818720041042746E-3</v>
      </c>
      <c r="P152" s="15">
        <f>'2020'!P152-'2008'!P152</f>
        <v>-9.3366213928507136E-3</v>
      </c>
      <c r="Q152" s="14">
        <f>'2020'!Q152-'2008'!Q152</f>
        <v>-8.1175753201678871E-3</v>
      </c>
      <c r="R152" s="14">
        <f>'2020'!R152-'2008'!R152</f>
        <v>-1.2190460726828264E-3</v>
      </c>
      <c r="S152" s="16">
        <f>'2020'!S152-'2008'!S152</f>
        <v>-2.3001232285581041E-3</v>
      </c>
      <c r="T152" s="10">
        <f>'2020'!T152-'2008'!T152</f>
        <v>4.0297304785810728E-4</v>
      </c>
      <c r="U152" s="10">
        <f>'2020'!U152-'2008'!U152</f>
        <v>-2.7030962764162114E-3</v>
      </c>
      <c r="V152" s="7">
        <f>'2020'!V152-'2008'!V152</f>
        <v>3.7249056144970788E-3</v>
      </c>
      <c r="W152" s="12">
        <f>'2020'!W152-'2008'!W152</f>
        <v>1.7213909997557553E-3</v>
      </c>
      <c r="X152" s="12">
        <f>'2020'!X152-'2008'!X152</f>
        <v>-9.0710260028838141E-4</v>
      </c>
      <c r="Y152" s="12">
        <f>'2020'!Y152-'2008'!Y152</f>
        <v>1.8785532180060557E-3</v>
      </c>
      <c r="Z152" s="12">
        <f>'2020'!Z152-'2008'!Z152</f>
        <v>1.032063997023637E-3</v>
      </c>
    </row>
    <row r="153" spans="1:26" x14ac:dyDescent="0.3">
      <c r="A153">
        <v>78100</v>
      </c>
      <c r="B153" t="s">
        <v>166</v>
      </c>
      <c r="C153">
        <v>42.247799999999998</v>
      </c>
      <c r="D153">
        <v>-72.632108000000002</v>
      </c>
      <c r="E153">
        <f>'2020'!E153</f>
        <v>274870</v>
      </c>
      <c r="F153" s="1">
        <f>'2020'!F153-'2008'!F153</f>
        <v>2.5033756324702672E-2</v>
      </c>
      <c r="G153" s="2">
        <f>'2020'!G153-'2008'!G153</f>
        <v>2.5702298085251873E-2</v>
      </c>
      <c r="H153" s="8">
        <f>'2020'!H153-'2008'!H153</f>
        <v>7.0447890096878504E-3</v>
      </c>
      <c r="I153" s="9">
        <f>'2020'!I153-'2008'!I153</f>
        <v>3.502800659967097E-3</v>
      </c>
      <c r="J153" s="9">
        <f>'2020'!J153-'2008'!J153</f>
        <v>8.9968869129172513E-3</v>
      </c>
      <c r="K153" s="9">
        <f>'2020'!K153-'2008'!K153</f>
        <v>6.1578215026796695E-3</v>
      </c>
      <c r="L153" s="5">
        <f>'2020'!L153-'2008'!L153</f>
        <v>1.0768959412247106E-2</v>
      </c>
      <c r="M153" s="11">
        <f>'2020'!M153-'2008'!M153</f>
        <v>7.598582694183946E-3</v>
      </c>
      <c r="N153" s="11">
        <f>'2020'!N153-'2008'!N153</f>
        <v>2.2310172163698492E-3</v>
      </c>
      <c r="O153" s="11">
        <f>'2020'!O153-'2008'!O153</f>
        <v>9.3935950169331262E-4</v>
      </c>
      <c r="P153" s="15">
        <f>'2020'!P153-'2008'!P153</f>
        <v>-8.711214987101118E-3</v>
      </c>
      <c r="Q153" s="14">
        <f>'2020'!Q153-'2008'!Q153</f>
        <v>-7.118853599609079E-3</v>
      </c>
      <c r="R153" s="14">
        <f>'2020'!R153-'2008'!R153</f>
        <v>-1.5923613874920459E-3</v>
      </c>
      <c r="S153" s="16">
        <f>'2020'!S153-'2008'!S153</f>
        <v>-9.7086009244508331E-4</v>
      </c>
      <c r="T153" s="10">
        <f>'2020'!T153-'2008'!T153</f>
        <v>-3.0048804258477751E-4</v>
      </c>
      <c r="U153" s="10">
        <f>'2020'!U153-'2008'!U153</f>
        <v>-6.7037204986029886E-4</v>
      </c>
      <c r="V153" s="7">
        <f>'2020'!V153-'2008'!V153</f>
        <v>-1.7554260932500787E-3</v>
      </c>
      <c r="W153" s="12">
        <f>'2020'!W153-'2008'!W153</f>
        <v>-4.2901948808501608E-4</v>
      </c>
      <c r="X153" s="12">
        <f>'2020'!X153-'2008'!X153</f>
        <v>-6.8186488069185702E-4</v>
      </c>
      <c r="Y153" s="12">
        <f>'2020'!Y153-'2008'!Y153</f>
        <v>3.387295178849288E-4</v>
      </c>
      <c r="Z153" s="12">
        <f>'2020'!Z153-'2008'!Z153</f>
        <v>-9.832712423581344E-4</v>
      </c>
    </row>
    <row r="154" spans="1:26" x14ac:dyDescent="0.3">
      <c r="A154">
        <v>79600</v>
      </c>
      <c r="B154" t="s">
        <v>167</v>
      </c>
      <c r="C154">
        <v>42.217311000000002</v>
      </c>
      <c r="D154">
        <v>-71.925534999999996</v>
      </c>
      <c r="E154">
        <f>'2020'!E154</f>
        <v>237760</v>
      </c>
      <c r="F154" s="1">
        <f>'2020'!F154-'2008'!F154</f>
        <v>2.2689431457130427E-2</v>
      </c>
      <c r="G154" s="2">
        <f>'2020'!G154-'2008'!G154</f>
        <v>2.1067837526023106E-2</v>
      </c>
      <c r="H154" s="8">
        <f>'2020'!H154-'2008'!H154</f>
        <v>4.7894560627488869E-3</v>
      </c>
      <c r="I154" s="9">
        <f>'2020'!I154-'2008'!I154</f>
        <v>2.9303603969273451E-3</v>
      </c>
      <c r="J154" s="9">
        <f>'2020'!J154-'2008'!J154</f>
        <v>7.459198496736652E-3</v>
      </c>
      <c r="K154" s="9">
        <f>'2020'!K154-'2008'!K154</f>
        <v>5.8888225696102151E-3</v>
      </c>
      <c r="L154" s="5">
        <f>'2020'!L154-'2008'!L154</f>
        <v>6.0524620688627156E-3</v>
      </c>
      <c r="M154" s="11">
        <f>'2020'!M154-'2008'!M154</f>
        <v>3.3376638819741927E-3</v>
      </c>
      <c r="N154" s="11">
        <f>'2020'!N154-'2008'!N154</f>
        <v>1.8198501989170751E-3</v>
      </c>
      <c r="O154" s="11">
        <f>'2020'!O154-'2008'!O154</f>
        <v>8.9494798797144781E-4</v>
      </c>
      <c r="P154" s="15">
        <f>'2020'!P154-'2008'!P154</f>
        <v>-9.0560771252483074E-3</v>
      </c>
      <c r="Q154" s="14">
        <f>'2020'!Q154-'2008'!Q154</f>
        <v>-7.2385457912870418E-3</v>
      </c>
      <c r="R154" s="14">
        <f>'2020'!R154-'2008'!R154</f>
        <v>-1.8175313339612795E-3</v>
      </c>
      <c r="S154" s="16">
        <f>'2020'!S154-'2008'!S154</f>
        <v>-8.4328859609406059E-4</v>
      </c>
      <c r="T154" s="10">
        <f>'2020'!T154-'2008'!T154</f>
        <v>4.3916764754499404E-4</v>
      </c>
      <c r="U154" s="10">
        <f>'2020'!U154-'2008'!U154</f>
        <v>-1.2824562436390408E-3</v>
      </c>
      <c r="V154" s="7">
        <f>'2020'!V154-'2008'!V154</f>
        <v>5.4684975835868899E-3</v>
      </c>
      <c r="W154" s="12">
        <f>'2020'!W154-'2008'!W154</f>
        <v>3.5811058545467608E-4</v>
      </c>
      <c r="X154" s="12">
        <f>'2020'!X154-'2008'!X154</f>
        <v>2.1700238472857659E-3</v>
      </c>
      <c r="Y154" s="12">
        <f>'2020'!Y154-'2008'!Y154</f>
        <v>1.4457481951158334E-3</v>
      </c>
      <c r="Z154" s="12">
        <f>'2020'!Z154-'2008'!Z154</f>
        <v>1.4946149557306075E-3</v>
      </c>
    </row>
    <row r="155" spans="1:26" x14ac:dyDescent="0.3">
      <c r="A155">
        <v>12580</v>
      </c>
      <c r="B155" t="s">
        <v>168</v>
      </c>
      <c r="C155">
        <v>39.304361</v>
      </c>
      <c r="D155">
        <v>-76.549501000000006</v>
      </c>
      <c r="E155">
        <f>'2020'!E155</f>
        <v>1110050</v>
      </c>
      <c r="F155" s="1">
        <f>'2020'!F155-'2008'!F155</f>
        <v>3.5844375241897375E-2</v>
      </c>
      <c r="G155" s="2">
        <f>'2020'!G155-'2008'!G155</f>
        <v>2.34878797476782E-2</v>
      </c>
      <c r="H155" s="8">
        <f>'2020'!H155-'2008'!H155</f>
        <v>6.9802879992480749E-3</v>
      </c>
      <c r="I155" s="9">
        <f>'2020'!I155-'2008'!I155</f>
        <v>3.7293890723924129E-3</v>
      </c>
      <c r="J155" s="9">
        <f>'2020'!J155-'2008'!J155</f>
        <v>6.9975191753374119E-3</v>
      </c>
      <c r="K155" s="9">
        <f>'2020'!K155-'2008'!K155</f>
        <v>5.7806835007002955E-3</v>
      </c>
      <c r="L155" s="5">
        <f>'2020'!L155-'2008'!L155</f>
        <v>1.445928862014724E-2</v>
      </c>
      <c r="M155" s="11">
        <f>'2020'!M155-'2008'!M155</f>
        <v>9.4393672848081464E-3</v>
      </c>
      <c r="N155" s="11">
        <f>'2020'!N155-'2008'!N155</f>
        <v>3.3852205463686322E-3</v>
      </c>
      <c r="O155" s="11">
        <f>'2020'!O155-'2008'!O155</f>
        <v>1.634700788970482E-3</v>
      </c>
      <c r="P155" s="15">
        <f>'2020'!P155-'2008'!P155</f>
        <v>-3.3074331676788415E-3</v>
      </c>
      <c r="Q155" s="14">
        <f>'2020'!Q155-'2008'!Q155</f>
        <v>-2.798416339837427E-3</v>
      </c>
      <c r="R155" s="14">
        <f>'2020'!R155-'2008'!R155</f>
        <v>-5.0901682784140756E-4</v>
      </c>
      <c r="S155" s="16">
        <f>'2020'!S155-'2008'!S155</f>
        <v>-1.1500988370602011E-3</v>
      </c>
      <c r="T155" s="10">
        <f>'2020'!T155-'2008'!T155</f>
        <v>3.5231828286982209E-4</v>
      </c>
      <c r="U155" s="10">
        <f>'2020'!U155-'2008'!U155</f>
        <v>-1.5024171199300163E-3</v>
      </c>
      <c r="V155" s="7">
        <f>'2020'!V155-'2008'!V155</f>
        <v>2.3547388788109913E-3</v>
      </c>
      <c r="W155" s="12">
        <f>'2020'!W155-'2008'!W155</f>
        <v>7.528898927928046E-4</v>
      </c>
      <c r="X155" s="12">
        <f>'2020'!X155-'2008'!X155</f>
        <v>1.610817496029808E-3</v>
      </c>
      <c r="Y155" s="12">
        <f>'2020'!Y155-'2008'!Y155</f>
        <v>1.9734141572205766E-5</v>
      </c>
      <c r="Z155" s="12">
        <f>'2020'!Z155-'2008'!Z155</f>
        <v>-2.8702651583834005E-5</v>
      </c>
    </row>
    <row r="156" spans="1:26" x14ac:dyDescent="0.3">
      <c r="A156">
        <v>19060</v>
      </c>
      <c r="B156" t="s">
        <v>169</v>
      </c>
      <c r="C156">
        <v>39.532184999999998</v>
      </c>
      <c r="D156">
        <v>-78.807081999999994</v>
      </c>
      <c r="E156">
        <f>'2020'!E156</f>
        <v>23300</v>
      </c>
      <c r="F156" s="1">
        <f>'2020'!F156-'2008'!F156</f>
        <v>2.1271797761489797E-2</v>
      </c>
      <c r="G156" s="2">
        <f>'2020'!G156-'2008'!G156</f>
        <v>3.4418912905958832E-2</v>
      </c>
      <c r="H156" s="8">
        <f>'2020'!H156-'2008'!H156</f>
        <v>1.4102019334424995E-2</v>
      </c>
      <c r="I156" s="9">
        <f>'2020'!I156-'2008'!I156</f>
        <v>4.2010119078514426E-3</v>
      </c>
      <c r="J156" s="9">
        <f>'2020'!J156-'2008'!J156</f>
        <v>8.8893852790892097E-3</v>
      </c>
      <c r="K156" s="9">
        <f>'2020'!K156-'2008'!K156</f>
        <v>7.226496384593193E-3</v>
      </c>
      <c r="L156" s="5">
        <f>'2020'!L156-'2008'!L156</f>
        <v>1.4129088237598314E-2</v>
      </c>
      <c r="M156" s="11">
        <f>'2020'!M156-'2008'!M156</f>
        <v>1.042424758634191E-2</v>
      </c>
      <c r="N156" s="11">
        <f>'2020'!N156-'2008'!N156</f>
        <v>3.1078230285319242E-3</v>
      </c>
      <c r="O156" s="11">
        <f>'2020'!O156-'2008'!O156</f>
        <v>5.9701762272449006E-4</v>
      </c>
      <c r="P156" s="15">
        <f>'2020'!P156-'2008'!P156</f>
        <v>-1.2155755482583297E-2</v>
      </c>
      <c r="Q156" s="14">
        <f>'2020'!Q156-'2008'!Q156</f>
        <v>-9.3081425086199571E-3</v>
      </c>
      <c r="R156" s="14">
        <f>'2020'!R156-'2008'!R156</f>
        <v>-2.847612973963326E-3</v>
      </c>
      <c r="S156" s="16">
        <f>'2020'!S156-'2008'!S156</f>
        <v>-6.8008262105640482E-3</v>
      </c>
      <c r="T156" s="10">
        <f>'2020'!T156-'2008'!T156</f>
        <v>-1.5933169439076647E-3</v>
      </c>
      <c r="U156" s="10">
        <f>'2020'!U156-'2008'!U156</f>
        <v>-5.2075092666563697E-3</v>
      </c>
      <c r="V156" s="7">
        <f>'2020'!V156-'2008'!V156</f>
        <v>-8.319621688919962E-3</v>
      </c>
      <c r="W156" s="12">
        <f>'2020'!W156-'2008'!W156</f>
        <v>3.6678095661204363E-4</v>
      </c>
      <c r="X156" s="12">
        <f>'2020'!X156-'2008'!X156</f>
        <v>-3.0960359356089866E-3</v>
      </c>
      <c r="Y156" s="12">
        <f>'2020'!Y156-'2008'!Y156</f>
        <v>-2.5449807792768779E-3</v>
      </c>
      <c r="Z156" s="12">
        <f>'2020'!Z156-'2008'!Z156</f>
        <v>-3.0453859306461446E-3</v>
      </c>
    </row>
    <row r="157" spans="1:26" x14ac:dyDescent="0.3">
      <c r="A157">
        <v>25180</v>
      </c>
      <c r="B157" t="s">
        <v>170</v>
      </c>
      <c r="C157">
        <v>39.542152000000002</v>
      </c>
      <c r="D157">
        <v>-77.899766999999997</v>
      </c>
      <c r="E157">
        <f>'2020'!E157</f>
        <v>77660</v>
      </c>
      <c r="F157" s="1">
        <f>'2020'!F157-'2008'!F157</f>
        <v>2.812859439770965E-2</v>
      </c>
      <c r="G157" s="2">
        <f>'2020'!G157-'2008'!G157</f>
        <v>3.4556733644926854E-2</v>
      </c>
      <c r="H157" s="8">
        <f>'2020'!H157-'2008'!H157</f>
        <v>1.0503132484165199E-2</v>
      </c>
      <c r="I157" s="9">
        <f>'2020'!I157-'2008'!I157</f>
        <v>4.9556036461399482E-3</v>
      </c>
      <c r="J157" s="9">
        <f>'2020'!J157-'2008'!J157</f>
        <v>1.1002218791857254E-2</v>
      </c>
      <c r="K157" s="9">
        <f>'2020'!K157-'2008'!K157</f>
        <v>8.0957787227644643E-3</v>
      </c>
      <c r="L157" s="5">
        <f>'2020'!L157-'2008'!L157</f>
        <v>1.1495183007343035E-2</v>
      </c>
      <c r="M157" s="11">
        <f>'2020'!M157-'2008'!M157</f>
        <v>7.8241531700530692E-3</v>
      </c>
      <c r="N157" s="11">
        <f>'2020'!N157-'2008'!N157</f>
        <v>3.0122988194388987E-3</v>
      </c>
      <c r="O157" s="11">
        <f>'2020'!O157-'2008'!O157</f>
        <v>6.5873101785107399E-4</v>
      </c>
      <c r="P157" s="15">
        <f>'2020'!P157-'2008'!P157</f>
        <v>-6.9924983179317363E-3</v>
      </c>
      <c r="Q157" s="14">
        <f>'2020'!Q157-'2008'!Q157</f>
        <v>-4.6171083051809378E-3</v>
      </c>
      <c r="R157" s="14">
        <f>'2020'!R157-'2008'!R157</f>
        <v>-2.3753900127507915E-3</v>
      </c>
      <c r="S157" s="16">
        <f>'2020'!S157-'2008'!S157</f>
        <v>-1.4424595794249997E-2</v>
      </c>
      <c r="T157" s="10">
        <f>'2020'!T157-'2008'!T157</f>
        <v>-8.1432195426820037E-3</v>
      </c>
      <c r="U157" s="10">
        <f>'2020'!U157-'2008'!U157</f>
        <v>-6.2813762515679869E-3</v>
      </c>
      <c r="V157" s="7">
        <f>'2020'!V157-'2008'!V157</f>
        <v>3.4937718576215221E-3</v>
      </c>
      <c r="W157" s="12">
        <f>'2020'!W157-'2008'!W157</f>
        <v>1.3991676594416295E-3</v>
      </c>
      <c r="X157" s="12">
        <f>'2020'!X157-'2008'!X157</f>
        <v>2.3913568993017623E-3</v>
      </c>
      <c r="Y157" s="12">
        <f>'2020'!Y157-'2008'!Y157</f>
        <v>2.59990365864049E-4</v>
      </c>
      <c r="Z157" s="12">
        <f>'2020'!Z157-'2008'!Z157</f>
        <v>-5.5674306698590831E-4</v>
      </c>
    </row>
    <row r="158" spans="1:26" x14ac:dyDescent="0.3">
      <c r="A158">
        <v>41540</v>
      </c>
      <c r="B158" t="s">
        <v>171</v>
      </c>
      <c r="C158">
        <v>38.399521</v>
      </c>
      <c r="D158">
        <v>-75.478262000000001</v>
      </c>
      <c r="E158">
        <f>'2020'!E158</f>
        <v>132470</v>
      </c>
      <c r="F158" s="1">
        <f>'2020'!F158-'2008'!F158</f>
        <v>2.5829351158244584E-2</v>
      </c>
      <c r="G158" s="2">
        <f>'2020'!G158-'2008'!G158</f>
        <v>2.1084562837439536E-2</v>
      </c>
      <c r="H158" s="8">
        <f>'2020'!H158-'2008'!H158</f>
        <v>3.7719358526230456E-3</v>
      </c>
      <c r="I158" s="9">
        <f>'2020'!I158-'2008'!I158</f>
        <v>3.6257736247694919E-3</v>
      </c>
      <c r="J158" s="9">
        <f>'2020'!J158-'2008'!J158</f>
        <v>8.7132749028509884E-3</v>
      </c>
      <c r="K158" s="9">
        <f>'2020'!K158-'2008'!K158</f>
        <v>4.9735784571960304E-3</v>
      </c>
      <c r="L158" s="5">
        <f>'2020'!L158-'2008'!L158</f>
        <v>-1.6216485971427413E-3</v>
      </c>
      <c r="M158" s="11">
        <f>'2020'!M158-'2008'!M158</f>
        <v>-8.1012835057964888E-4</v>
      </c>
      <c r="N158" s="11">
        <f>'2020'!N158-'2008'!N158</f>
        <v>4.2999718010959358E-4</v>
      </c>
      <c r="O158" s="11">
        <f>'2020'!O158-'2008'!O158</f>
        <v>-1.2415174266726843E-3</v>
      </c>
      <c r="P158" s="15">
        <f>'2020'!P158-'2008'!P158</f>
        <v>-1.275300465004979E-2</v>
      </c>
      <c r="Q158" s="14">
        <f>'2020'!Q158-'2008'!Q158</f>
        <v>-7.674782098148869E-3</v>
      </c>
      <c r="R158" s="14">
        <f>'2020'!R158-'2008'!R158</f>
        <v>-5.0782225519009176E-3</v>
      </c>
      <c r="S158" s="16">
        <f>'2020'!S158-'2008'!S158</f>
        <v>4.0099882254942959E-3</v>
      </c>
      <c r="T158" s="10">
        <f>'2020'!T158-'2008'!T158</f>
        <v>3.3949186050194133E-3</v>
      </c>
      <c r="U158" s="10">
        <f>'2020'!U158-'2008'!U158</f>
        <v>6.1506962047488956E-4</v>
      </c>
      <c r="V158" s="7">
        <f>'2020'!V158-'2008'!V158</f>
        <v>1.5109453342503257E-2</v>
      </c>
      <c r="W158" s="12">
        <f>'2020'!W158-'2008'!W158</f>
        <v>1.3402067778740621E-3</v>
      </c>
      <c r="X158" s="12">
        <f>'2020'!X158-'2008'!X158</f>
        <v>5.8573180066489178E-3</v>
      </c>
      <c r="Y158" s="12">
        <f>'2020'!Y158-'2008'!Y158</f>
        <v>3.1876933067712665E-3</v>
      </c>
      <c r="Z158" s="12">
        <f>'2020'!Z158-'2008'!Z158</f>
        <v>4.7242352512090191E-3</v>
      </c>
    </row>
    <row r="159" spans="1:26" x14ac:dyDescent="0.3">
      <c r="A159">
        <v>70750</v>
      </c>
      <c r="B159" t="s">
        <v>172</v>
      </c>
      <c r="C159">
        <v>45.409284</v>
      </c>
      <c r="D159">
        <v>-68.666616000000005</v>
      </c>
      <c r="E159">
        <f>'2020'!E159</f>
        <v>49170</v>
      </c>
      <c r="F159" s="1">
        <f>'2020'!F159-'2008'!F159</f>
        <v>2.5785421333044567E-2</v>
      </c>
      <c r="G159" s="2">
        <f>'2020'!G159-'2008'!G159</f>
        <v>2.7912321197714696E-2</v>
      </c>
      <c r="H159" s="8">
        <f>'2020'!H159-'2008'!H159</f>
        <v>7.9669211623707575E-3</v>
      </c>
      <c r="I159" s="9">
        <f>'2020'!I159-'2008'!I159</f>
        <v>4.172377134976802E-3</v>
      </c>
      <c r="J159" s="9">
        <f>'2020'!J159-'2008'!J159</f>
        <v>9.7067869306960708E-3</v>
      </c>
      <c r="K159" s="9">
        <f>'2020'!K159-'2008'!K159</f>
        <v>6.0662359696710619E-3</v>
      </c>
      <c r="L159" s="5">
        <f>'2020'!L159-'2008'!L159</f>
        <v>9.5484504535967574E-3</v>
      </c>
      <c r="M159" s="11">
        <f>'2020'!M159-'2008'!M159</f>
        <v>7.9498220588446536E-3</v>
      </c>
      <c r="N159" s="11">
        <f>'2020'!N159-'2008'!N159</f>
        <v>1.7048276683446738E-3</v>
      </c>
      <c r="O159" s="11">
        <f>'2020'!O159-'2008'!O159</f>
        <v>-1.0619927359258041E-4</v>
      </c>
      <c r="P159" s="15">
        <f>'2020'!P159-'2008'!P159</f>
        <v>-7.6157628694740326E-3</v>
      </c>
      <c r="Q159" s="14">
        <f>'2020'!Q159-'2008'!Q159</f>
        <v>-5.9856279315789185E-3</v>
      </c>
      <c r="R159" s="14">
        <f>'2020'!R159-'2008'!R159</f>
        <v>-1.6301349378951141E-3</v>
      </c>
      <c r="S159" s="16">
        <f>'2020'!S159-'2008'!S159</f>
        <v>5.0960740670252802E-4</v>
      </c>
      <c r="T159" s="10">
        <f>'2020'!T159-'2008'!T159</f>
        <v>1.5102633092308124E-3</v>
      </c>
      <c r="U159" s="10">
        <f>'2020'!U159-'2008'!U159</f>
        <v>-1.0006559025282843E-3</v>
      </c>
      <c r="V159" s="7">
        <f>'2020'!V159-'2008'!V159</f>
        <v>-4.5691948554953399E-3</v>
      </c>
      <c r="W159" s="12">
        <f>'2020'!W159-'2008'!W159</f>
        <v>-6.5979700925328927E-6</v>
      </c>
      <c r="X159" s="12">
        <f>'2020'!X159-'2008'!X159</f>
        <v>-3.341247966297492E-3</v>
      </c>
      <c r="Y159" s="12">
        <f>'2020'!Y159-'2008'!Y159</f>
        <v>-3.4343861912792054E-4</v>
      </c>
      <c r="Z159" s="12">
        <f>'2020'!Z159-'2008'!Z159</f>
        <v>-8.779102999773962E-4</v>
      </c>
    </row>
    <row r="160" spans="1:26" x14ac:dyDescent="0.3">
      <c r="A160">
        <v>74650</v>
      </c>
      <c r="B160" t="s">
        <v>173</v>
      </c>
      <c r="C160">
        <v>44.167681000000002</v>
      </c>
      <c r="D160">
        <v>-70.207435000000004</v>
      </c>
      <c r="E160">
        <f>'2020'!E160</f>
        <v>37770</v>
      </c>
      <c r="F160" s="1">
        <f>'2020'!F160-'2008'!F160</f>
        <v>2.1265521242206875E-2</v>
      </c>
      <c r="G160" s="2">
        <f>'2020'!G160-'2008'!G160</f>
        <v>1.8186959265910477E-2</v>
      </c>
      <c r="H160" s="8">
        <f>'2020'!H160-'2008'!H160</f>
        <v>4.5242370260190276E-3</v>
      </c>
      <c r="I160" s="9">
        <f>'2020'!I160-'2008'!I160</f>
        <v>3.265341429143415E-3</v>
      </c>
      <c r="J160" s="9">
        <f>'2020'!J160-'2008'!J160</f>
        <v>6.1163031074515789E-3</v>
      </c>
      <c r="K160" s="9">
        <f>'2020'!K160-'2008'!K160</f>
        <v>4.2810777032964639E-3</v>
      </c>
      <c r="L160" s="5">
        <f>'2020'!L160-'2008'!L160</f>
        <v>7.0625512257279921E-3</v>
      </c>
      <c r="M160" s="11">
        <f>'2020'!M160-'2008'!M160</f>
        <v>6.4086104521036413E-3</v>
      </c>
      <c r="N160" s="11">
        <f>'2020'!N160-'2008'!N160</f>
        <v>1.541174248780983E-3</v>
      </c>
      <c r="O160" s="11">
        <f>'2020'!O160-'2008'!O160</f>
        <v>-8.8723347515664089E-4</v>
      </c>
      <c r="P160" s="15">
        <f>'2020'!P160-'2008'!P160</f>
        <v>-1.0645764490581452E-2</v>
      </c>
      <c r="Q160" s="14">
        <f>'2020'!Q160-'2008'!Q160</f>
        <v>-7.7447672655401312E-3</v>
      </c>
      <c r="R160" s="14">
        <f>'2020'!R160-'2008'!R160</f>
        <v>-2.9009972250413144E-3</v>
      </c>
      <c r="S160" s="16">
        <f>'2020'!S160-'2008'!S160</f>
        <v>-2.5302520059618944E-3</v>
      </c>
      <c r="T160" s="10">
        <f>'2020'!T160-'2008'!T160</f>
        <v>3.2123666654240018E-4</v>
      </c>
      <c r="U160" s="10">
        <f>'2020'!U160-'2008'!U160</f>
        <v>-2.8514886725043015E-3</v>
      </c>
      <c r="V160" s="7">
        <f>'2020'!V160-'2008'!V160</f>
        <v>9.1920272471117531E-3</v>
      </c>
      <c r="W160" s="12">
        <f>'2020'!W160-'2008'!W160</f>
        <v>1.6211306001844231E-3</v>
      </c>
      <c r="X160" s="12">
        <f>'2020'!X160-'2008'!X160</f>
        <v>5.3305923671179284E-3</v>
      </c>
      <c r="Y160" s="12">
        <f>'2020'!Y160-'2008'!Y160</f>
        <v>9.8477861998850363E-4</v>
      </c>
      <c r="Z160" s="12">
        <f>'2020'!Z160-'2008'!Z160</f>
        <v>1.2555256598208893E-3</v>
      </c>
    </row>
    <row r="161" spans="1:26" x14ac:dyDescent="0.3">
      <c r="A161">
        <v>76750</v>
      </c>
      <c r="B161" t="s">
        <v>174</v>
      </c>
      <c r="C161">
        <v>43.651417000000002</v>
      </c>
      <c r="D161">
        <v>-70.418374999999997</v>
      </c>
      <c r="E161">
        <f>'2020'!E161</f>
        <v>173640</v>
      </c>
      <c r="F161" s="1">
        <f>'2020'!F161-'2008'!F161</f>
        <v>2.9435092840055022E-2</v>
      </c>
      <c r="G161" s="2">
        <f>'2020'!G161-'2008'!G161</f>
        <v>2.5743899903449108E-2</v>
      </c>
      <c r="H161" s="8">
        <f>'2020'!H161-'2008'!H161</f>
        <v>7.5206132424148614E-3</v>
      </c>
      <c r="I161" s="9">
        <f>'2020'!I161-'2008'!I161</f>
        <v>3.8381126203377667E-3</v>
      </c>
      <c r="J161" s="9">
        <f>'2020'!J161-'2008'!J161</f>
        <v>7.9862486147794787E-3</v>
      </c>
      <c r="K161" s="9">
        <f>'2020'!K161-'2008'!K161</f>
        <v>6.3989254259169959E-3</v>
      </c>
      <c r="L161" s="5">
        <f>'2020'!L161-'2008'!L161</f>
        <v>1.4669033754563396E-2</v>
      </c>
      <c r="M161" s="11">
        <f>'2020'!M161-'2008'!M161</f>
        <v>1.0763380122921683E-2</v>
      </c>
      <c r="N161" s="11">
        <f>'2020'!N161-'2008'!N161</f>
        <v>2.6692096037871735E-3</v>
      </c>
      <c r="O161" s="11">
        <f>'2020'!O161-'2008'!O161</f>
        <v>1.2364440278545483E-3</v>
      </c>
      <c r="P161" s="15">
        <f>'2020'!P161-'2008'!P161</f>
        <v>-5.9708951283641426E-3</v>
      </c>
      <c r="Q161" s="14">
        <f>'2020'!Q161-'2008'!Q161</f>
        <v>-5.5056317671195523E-3</v>
      </c>
      <c r="R161" s="14">
        <f>'2020'!R161-'2008'!R161</f>
        <v>-4.6526336124459028E-4</v>
      </c>
      <c r="S161" s="16">
        <f>'2020'!S161-'2008'!S161</f>
        <v>-2.5129999420370197E-4</v>
      </c>
      <c r="T161" s="10">
        <f>'2020'!T161-'2008'!T161</f>
        <v>1.1326823990095228E-3</v>
      </c>
      <c r="U161" s="10">
        <f>'2020'!U161-'2008'!U161</f>
        <v>-1.3839823932132247E-3</v>
      </c>
      <c r="V161" s="7">
        <f>'2020'!V161-'2008'!V161</f>
        <v>-4.7556456953896514E-3</v>
      </c>
      <c r="W161" s="12">
        <f>'2020'!W161-'2008'!W161</f>
        <v>-5.2603917595499088E-4</v>
      </c>
      <c r="X161" s="12">
        <f>'2020'!X161-'2008'!X161</f>
        <v>-3.2522284733748907E-3</v>
      </c>
      <c r="Y161" s="12">
        <f>'2020'!Y161-'2008'!Y161</f>
        <v>-4.434781984854648E-4</v>
      </c>
      <c r="Z161" s="12">
        <f>'2020'!Z161-'2008'!Z161</f>
        <v>-5.3389984757430675E-4</v>
      </c>
    </row>
    <row r="162" spans="1:26" x14ac:dyDescent="0.3">
      <c r="A162">
        <v>11460</v>
      </c>
      <c r="B162" t="s">
        <v>175</v>
      </c>
      <c r="C162">
        <v>42.252217000000002</v>
      </c>
      <c r="D162">
        <v>-83.843423000000001</v>
      </c>
      <c r="E162">
        <f>'2020'!E162</f>
        <v>177170</v>
      </c>
      <c r="F162" s="1">
        <f>'2020'!F162-'2008'!F162</f>
        <v>3.520147677520824E-2</v>
      </c>
      <c r="G162" s="2">
        <f>'2020'!G162-'2008'!G162</f>
        <v>2.7730657539937004E-2</v>
      </c>
      <c r="H162" s="8">
        <f>'2020'!H162-'2008'!H162</f>
        <v>5.4876314261749076E-3</v>
      </c>
      <c r="I162" s="9">
        <f>'2020'!I162-'2008'!I162</f>
        <v>4.2758407950290473E-3</v>
      </c>
      <c r="J162" s="9">
        <f>'2020'!J162-'2008'!J162</f>
        <v>5.6431217779984028E-3</v>
      </c>
      <c r="K162" s="9">
        <f>'2020'!K162-'2008'!K162</f>
        <v>1.2324063540734658E-2</v>
      </c>
      <c r="L162" s="5">
        <f>'2020'!L162-'2008'!L162</f>
        <v>2.9814713231158987E-2</v>
      </c>
      <c r="M162" s="11">
        <f>'2020'!M162-'2008'!M162</f>
        <v>1.6840800519560398E-2</v>
      </c>
      <c r="N162" s="11">
        <f>'2020'!N162-'2008'!N162</f>
        <v>4.6763416519264508E-3</v>
      </c>
      <c r="O162" s="11">
        <f>'2020'!O162-'2008'!O162</f>
        <v>8.2975710596721527E-3</v>
      </c>
      <c r="P162" s="15">
        <f>'2020'!P162-'2008'!P162</f>
        <v>-6.329125914301334E-3</v>
      </c>
      <c r="Q162" s="14">
        <f>'2020'!Q162-'2008'!Q162</f>
        <v>-6.768673177977004E-3</v>
      </c>
      <c r="R162" s="14">
        <f>'2020'!R162-'2008'!R162</f>
        <v>4.3954726367567698E-4</v>
      </c>
      <c r="S162" s="16">
        <f>'2020'!S162-'2008'!S162</f>
        <v>-9.7978541987113338E-3</v>
      </c>
      <c r="T162" s="10">
        <f>'2020'!T162-'2008'!T162</f>
        <v>-3.0343955987718468E-3</v>
      </c>
      <c r="U162" s="10">
        <f>'2020'!U162-'2008'!U162</f>
        <v>-6.76345859993948E-3</v>
      </c>
      <c r="V162" s="7">
        <f>'2020'!V162-'2008'!V162</f>
        <v>-6.2169138828750137E-3</v>
      </c>
      <c r="W162" s="12">
        <f>'2020'!W162-'2008'!W162</f>
        <v>-4.1917906140900157E-4</v>
      </c>
      <c r="X162" s="12">
        <f>'2020'!X162-'2008'!X162</f>
        <v>-3.482410222359858E-3</v>
      </c>
      <c r="Y162" s="12">
        <f>'2020'!Y162-'2008'!Y162</f>
        <v>-1.6378098529132891E-3</v>
      </c>
      <c r="Z162" s="12">
        <f>'2020'!Z162-'2008'!Z162</f>
        <v>-6.7751474619285462E-4</v>
      </c>
    </row>
    <row r="163" spans="1:26" x14ac:dyDescent="0.3">
      <c r="A163">
        <v>12980</v>
      </c>
      <c r="B163" t="s">
        <v>176</v>
      </c>
      <c r="C163">
        <v>42.242989999999999</v>
      </c>
      <c r="D163">
        <v>-85.012384999999995</v>
      </c>
      <c r="E163">
        <f>'2020'!E163</f>
        <v>37010</v>
      </c>
      <c r="F163" s="1">
        <f>'2020'!F163-'2008'!F163</f>
        <v>4.3640827194959098E-2</v>
      </c>
      <c r="G163" s="2">
        <f>'2020'!G163-'2008'!G163</f>
        <v>2.6164736919737086E-2</v>
      </c>
      <c r="H163" s="8">
        <f>'2020'!H163-'2008'!H163</f>
        <v>6.339730329651426E-3</v>
      </c>
      <c r="I163" s="9">
        <f>'2020'!I163-'2008'!I163</f>
        <v>5.067226388364314E-3</v>
      </c>
      <c r="J163" s="9">
        <f>'2020'!J163-'2008'!J163</f>
        <v>9.1250307129656857E-3</v>
      </c>
      <c r="K163" s="9">
        <f>'2020'!K163-'2008'!K163</f>
        <v>5.6327494887556777E-3</v>
      </c>
      <c r="L163" s="5">
        <f>'2020'!L163-'2008'!L163</f>
        <v>3.3977137669323615E-3</v>
      </c>
      <c r="M163" s="11">
        <f>'2020'!M163-'2008'!M163</f>
        <v>3.791155137274016E-3</v>
      </c>
      <c r="N163" s="11">
        <f>'2020'!N163-'2008'!N163</f>
        <v>8.8348119366369118E-4</v>
      </c>
      <c r="O163" s="11">
        <f>'2020'!O163-'2008'!O163</f>
        <v>-1.2769225640053457E-3</v>
      </c>
      <c r="P163" s="15">
        <f>'2020'!P163-'2008'!P163</f>
        <v>-5.3632311170284663E-3</v>
      </c>
      <c r="Q163" s="14">
        <f>'2020'!Q163-'2008'!Q163</f>
        <v>-2.8991946655159348E-3</v>
      </c>
      <c r="R163" s="14">
        <f>'2020'!R163-'2008'!R163</f>
        <v>-2.4640364515125315E-3</v>
      </c>
      <c r="S163" s="16">
        <f>'2020'!S163-'2008'!S163</f>
        <v>6.7389771296778311E-3</v>
      </c>
      <c r="T163" s="10">
        <f>'2020'!T163-'2008'!T163</f>
        <v>6.6095631948400527E-3</v>
      </c>
      <c r="U163" s="10">
        <f>'2020'!U163-'2008'!U163</f>
        <v>1.2941393483777847E-4</v>
      </c>
      <c r="V163" s="7">
        <f>'2020'!V163-'2008'!V163</f>
        <v>1.2702630495640285E-2</v>
      </c>
      <c r="W163" s="12">
        <f>'2020'!W163-'2008'!W163</f>
        <v>1.7945611079742685E-3</v>
      </c>
      <c r="X163" s="12">
        <f>'2020'!X163-'2008'!X163</f>
        <v>1.1149570941247633E-3</v>
      </c>
      <c r="Y163" s="12">
        <f>'2020'!Y163-'2008'!Y163</f>
        <v>4.4493506557863223E-3</v>
      </c>
      <c r="Z163" s="12">
        <f>'2020'!Z163-'2008'!Z163</f>
        <v>5.3437616377549242E-3</v>
      </c>
    </row>
    <row r="164" spans="1:26" x14ac:dyDescent="0.3">
      <c r="A164">
        <v>13020</v>
      </c>
      <c r="B164" t="s">
        <v>177</v>
      </c>
      <c r="C164">
        <v>43.699711000000001</v>
      </c>
      <c r="D164">
        <v>-83.978701000000001</v>
      </c>
      <c r="E164">
        <f>'2020'!E164</f>
        <v>22270</v>
      </c>
      <c r="F164" s="1">
        <f>'2020'!F164-'2008'!F164</f>
        <v>3.7045332023040389E-2</v>
      </c>
      <c r="G164" s="2">
        <f>'2020'!G164-'2008'!G164</f>
        <v>3.4893756800193396E-2</v>
      </c>
      <c r="H164" s="8">
        <f>'2020'!H164-'2008'!H164</f>
        <v>1.0262718223302054E-2</v>
      </c>
      <c r="I164" s="9">
        <f>'2020'!I164-'2008'!I164</f>
        <v>4.8770860799905169E-3</v>
      </c>
      <c r="J164" s="9">
        <f>'2020'!J164-'2008'!J164</f>
        <v>9.5777741119854598E-3</v>
      </c>
      <c r="K164" s="9">
        <f>'2020'!K164-'2008'!K164</f>
        <v>1.0176178384915358E-2</v>
      </c>
      <c r="L164" s="5">
        <f>'2020'!L164-'2008'!L164</f>
        <v>1.757648932548804E-2</v>
      </c>
      <c r="M164" s="11">
        <f>'2020'!M164-'2008'!M164</f>
        <v>1.2740760897177239E-2</v>
      </c>
      <c r="N164" s="11">
        <f>'2020'!N164-'2008'!N164</f>
        <v>3.3918558080061369E-3</v>
      </c>
      <c r="O164" s="11">
        <f>'2020'!O164-'2008'!O164</f>
        <v>1.4438726203046693E-3</v>
      </c>
      <c r="P164" s="15">
        <f>'2020'!P164-'2008'!P164</f>
        <v>-4.8345888805215731E-3</v>
      </c>
      <c r="Q164" s="14">
        <f>'2020'!Q164-'2008'!Q164</f>
        <v>-4.485982816732785E-3</v>
      </c>
      <c r="R164" s="14">
        <f>'2020'!R164-'2008'!R164</f>
        <v>-3.4860606378878112E-4</v>
      </c>
      <c r="S164" s="16">
        <f>'2020'!S164-'2008'!S164</f>
        <v>-1.2335416160430449E-2</v>
      </c>
      <c r="T164" s="10">
        <f>'2020'!T164-'2008'!T164</f>
        <v>-2.762293043821154E-3</v>
      </c>
      <c r="U164" s="10">
        <f>'2020'!U164-'2008'!U164</f>
        <v>-9.5731231166092876E-3</v>
      </c>
      <c r="V164" s="7">
        <f>'2020'!V164-'2008'!V164</f>
        <v>1.7450909383110169E-3</v>
      </c>
      <c r="W164" s="12">
        <f>'2020'!W164-'2008'!W164</f>
        <v>1.7411193239757639E-3</v>
      </c>
      <c r="X164" s="12">
        <f>'2020'!X164-'2008'!X164</f>
        <v>4.2379905094914322E-4</v>
      </c>
      <c r="Y164" s="12">
        <f>'2020'!Y164-'2008'!Y164</f>
        <v>3.1459804996148213E-4</v>
      </c>
      <c r="Z164" s="12">
        <f>'2020'!Z164-'2008'!Z164</f>
        <v>-7.3442548657538451E-4</v>
      </c>
    </row>
    <row r="165" spans="1:26" x14ac:dyDescent="0.3">
      <c r="A165">
        <v>19820</v>
      </c>
      <c r="B165" t="s">
        <v>178</v>
      </c>
      <c r="C165">
        <v>42.721848000000001</v>
      </c>
      <c r="D165">
        <v>-83.200845999999999</v>
      </c>
      <c r="E165">
        <f>'2020'!E165</f>
        <v>1622440</v>
      </c>
      <c r="F165" s="1">
        <f>'2020'!F165-'2008'!F165</f>
        <v>3.9686002803087872E-2</v>
      </c>
      <c r="G165" s="2">
        <f>'2020'!G165-'2008'!G165</f>
        <v>2.2598553477095773E-2</v>
      </c>
      <c r="H165" s="8">
        <f>'2020'!H165-'2008'!H165</f>
        <v>6.00971879452767E-3</v>
      </c>
      <c r="I165" s="9">
        <f>'2020'!I165-'2008'!I165</f>
        <v>4.3924607664199318E-3</v>
      </c>
      <c r="J165" s="9">
        <f>'2020'!J165-'2008'!J165</f>
        <v>6.5600785148880528E-3</v>
      </c>
      <c r="K165" s="9">
        <f>'2020'!K165-'2008'!K165</f>
        <v>5.6362954012601045E-3</v>
      </c>
      <c r="L165" s="5">
        <f>'2020'!L165-'2008'!L165</f>
        <v>1.4142835726397698E-2</v>
      </c>
      <c r="M165" s="11">
        <f>'2020'!M165-'2008'!M165</f>
        <v>9.5109323340250088E-3</v>
      </c>
      <c r="N165" s="11">
        <f>'2020'!N165-'2008'!N165</f>
        <v>2.9267513397269046E-3</v>
      </c>
      <c r="O165" s="11">
        <f>'2020'!O165-'2008'!O165</f>
        <v>1.7051520526457954E-3</v>
      </c>
      <c r="P165" s="15">
        <f>'2020'!P165-'2008'!P165</f>
        <v>-1.3858385753324209E-3</v>
      </c>
      <c r="Q165" s="14">
        <f>'2020'!Q165-'2008'!Q165</f>
        <v>-1.6006710163019439E-3</v>
      </c>
      <c r="R165" s="14">
        <f>'2020'!R165-'2008'!R165</f>
        <v>2.1483244096952292E-4</v>
      </c>
      <c r="S165" s="16">
        <f>'2020'!S165-'2008'!S165</f>
        <v>-2.3915104343776028E-3</v>
      </c>
      <c r="T165" s="10">
        <f>'2020'!T165-'2008'!T165</f>
        <v>3.6597125177563472E-4</v>
      </c>
      <c r="U165" s="10">
        <f>'2020'!U165-'2008'!U165</f>
        <v>-2.7574816861532236E-3</v>
      </c>
      <c r="V165" s="7">
        <f>'2020'!V165-'2008'!V165</f>
        <v>6.7219626093044105E-3</v>
      </c>
      <c r="W165" s="12">
        <f>'2020'!W165-'2008'!W165</f>
        <v>2.2043765694899804E-3</v>
      </c>
      <c r="X165" s="12">
        <f>'2020'!X165-'2008'!X165</f>
        <v>9.9150141231895556E-4</v>
      </c>
      <c r="Y165" s="12">
        <f>'2020'!Y165-'2008'!Y165</f>
        <v>1.7678459503526513E-3</v>
      </c>
      <c r="Z165" s="12">
        <f>'2020'!Z165-'2008'!Z165</f>
        <v>1.7582386771428302E-3</v>
      </c>
    </row>
    <row r="166" spans="1:26" x14ac:dyDescent="0.3">
      <c r="A166">
        <v>22420</v>
      </c>
      <c r="B166" t="s">
        <v>179</v>
      </c>
      <c r="C166">
        <v>43.021076999999998</v>
      </c>
      <c r="D166">
        <v>-83.706372000000002</v>
      </c>
      <c r="E166">
        <f>'2020'!E166</f>
        <v>100110</v>
      </c>
      <c r="F166" s="1">
        <f>'2020'!F166-'2008'!F166</f>
        <v>4.0677191827329873E-2</v>
      </c>
      <c r="G166" s="2">
        <f>'2020'!G166-'2008'!G166</f>
        <v>2.912387073882787E-2</v>
      </c>
      <c r="H166" s="8">
        <f>'2020'!H166-'2008'!H166</f>
        <v>8.2434494725431226E-3</v>
      </c>
      <c r="I166" s="9">
        <f>'2020'!I166-'2008'!I166</f>
        <v>4.471078440418828E-3</v>
      </c>
      <c r="J166" s="9">
        <f>'2020'!J166-'2008'!J166</f>
        <v>9.6252106427719628E-3</v>
      </c>
      <c r="K166" s="9">
        <f>'2020'!K166-'2008'!K166</f>
        <v>6.7841321830939688E-3</v>
      </c>
      <c r="L166" s="5">
        <f>'2020'!L166-'2008'!L166</f>
        <v>1.1364889776694101E-2</v>
      </c>
      <c r="M166" s="11">
        <f>'2020'!M166-'2008'!M166</f>
        <v>9.5437208897681397E-3</v>
      </c>
      <c r="N166" s="11">
        <f>'2020'!N166-'2008'!N166</f>
        <v>2.0894879393664276E-3</v>
      </c>
      <c r="O166" s="11">
        <f>'2020'!O166-'2008'!O166</f>
        <v>-2.6831905244045773E-4</v>
      </c>
      <c r="P166" s="15">
        <f>'2020'!P166-'2008'!P166</f>
        <v>-5.8082429033254196E-3</v>
      </c>
      <c r="Q166" s="14">
        <f>'2020'!Q166-'2008'!Q166</f>
        <v>-3.6443783129969237E-3</v>
      </c>
      <c r="R166" s="14">
        <f>'2020'!R166-'2008'!R166</f>
        <v>-2.1638645903284959E-3</v>
      </c>
      <c r="S166" s="16">
        <f>'2020'!S166-'2008'!S166</f>
        <v>-2.6609703452421529E-3</v>
      </c>
      <c r="T166" s="10">
        <f>'2020'!T166-'2008'!T166</f>
        <v>1.3612580396503704E-3</v>
      </c>
      <c r="U166" s="10">
        <f>'2020'!U166-'2008'!U166</f>
        <v>-4.0222283848925233E-3</v>
      </c>
      <c r="V166" s="7">
        <f>'2020'!V166-'2008'!V166</f>
        <v>8.6576445603754881E-3</v>
      </c>
      <c r="W166" s="12">
        <f>'2020'!W166-'2008'!W166</f>
        <v>2.3118275735933731E-3</v>
      </c>
      <c r="X166" s="12">
        <f>'2020'!X166-'2008'!X166</f>
        <v>3.2932328394316424E-3</v>
      </c>
      <c r="Y166" s="12">
        <f>'2020'!Y166-'2008'!Y166</f>
        <v>1.01805910113845E-3</v>
      </c>
      <c r="Z166" s="12">
        <f>'2020'!Z166-'2008'!Z166</f>
        <v>2.0345250462120087E-3</v>
      </c>
    </row>
    <row r="167" spans="1:26" x14ac:dyDescent="0.3">
      <c r="A167">
        <v>24340</v>
      </c>
      <c r="B167" t="s">
        <v>180</v>
      </c>
      <c r="C167">
        <v>42.978631999999998</v>
      </c>
      <c r="D167">
        <v>-85.811207999999993</v>
      </c>
      <c r="E167">
        <f>'2020'!E167</f>
        <v>460380</v>
      </c>
      <c r="F167" s="1">
        <f>'2020'!F167-'2008'!F167</f>
        <v>4.4790965283161566E-2</v>
      </c>
      <c r="G167" s="2">
        <f>'2020'!G167-'2008'!G167</f>
        <v>2.1754919059394556E-2</v>
      </c>
      <c r="H167" s="8">
        <f>'2020'!H167-'2008'!H167</f>
        <v>4.5681383858071634E-3</v>
      </c>
      <c r="I167" s="9">
        <f>'2020'!I167-'2008'!I167</f>
        <v>4.6968378863641996E-3</v>
      </c>
      <c r="J167" s="9">
        <f>'2020'!J167-'2008'!J167</f>
        <v>6.8525877416092673E-3</v>
      </c>
      <c r="K167" s="9">
        <f>'2020'!K167-'2008'!K167</f>
        <v>5.6373550456139086E-3</v>
      </c>
      <c r="L167" s="5">
        <f>'2020'!L167-'2008'!L167</f>
        <v>9.0660438745385208E-3</v>
      </c>
      <c r="M167" s="11">
        <f>'2020'!M167-'2008'!M167</f>
        <v>5.976438208633042E-3</v>
      </c>
      <c r="N167" s="11">
        <f>'2020'!N167-'2008'!N167</f>
        <v>2.0926529723547908E-3</v>
      </c>
      <c r="O167" s="11">
        <f>'2020'!O167-'2008'!O167</f>
        <v>9.9695269355069838E-4</v>
      </c>
      <c r="P167" s="15">
        <f>'2020'!P167-'2008'!P167</f>
        <v>-6.4199446275629291E-3</v>
      </c>
      <c r="Q167" s="14">
        <f>'2020'!Q167-'2008'!Q167</f>
        <v>-4.2525659260798099E-3</v>
      </c>
      <c r="R167" s="14">
        <f>'2020'!R167-'2008'!R167</f>
        <v>-2.1673787014831192E-3</v>
      </c>
      <c r="S167" s="16">
        <f>'2020'!S167-'2008'!S167</f>
        <v>6.3054533668028406E-3</v>
      </c>
      <c r="T167" s="10">
        <f>'2020'!T167-'2008'!T167</f>
        <v>3.3272146499736602E-3</v>
      </c>
      <c r="U167" s="10">
        <f>'2020'!U167-'2008'!U167</f>
        <v>2.9782387168291805E-3</v>
      </c>
      <c r="V167" s="7">
        <f>'2020'!V167-'2008'!V167</f>
        <v>1.4084493609988591E-2</v>
      </c>
      <c r="W167" s="12">
        <f>'2020'!W167-'2008'!W167</f>
        <v>2.5770805129477076E-3</v>
      </c>
      <c r="X167" s="12">
        <f>'2020'!X167-'2008'!X167</f>
        <v>4.7011686307648695E-3</v>
      </c>
      <c r="Y167" s="12">
        <f>'2020'!Y167-'2008'!Y167</f>
        <v>2.5210444118737851E-3</v>
      </c>
      <c r="Z167" s="12">
        <f>'2020'!Z167-'2008'!Z167</f>
        <v>4.2852000544022148E-3</v>
      </c>
    </row>
    <row r="168" spans="1:26" x14ac:dyDescent="0.3">
      <c r="A168">
        <v>27100</v>
      </c>
      <c r="B168" t="s">
        <v>181</v>
      </c>
      <c r="C168">
        <v>42.248474000000002</v>
      </c>
      <c r="D168">
        <v>-84.420867999999999</v>
      </c>
      <c r="E168">
        <f>'2020'!E168</f>
        <v>35210</v>
      </c>
      <c r="F168" s="1">
        <f>'2020'!F168-'2008'!F168</f>
        <v>4.1331212644374227E-2</v>
      </c>
      <c r="G168" s="2">
        <f>'2020'!G168-'2008'!G168</f>
        <v>2.3853100914740535E-2</v>
      </c>
      <c r="H168" s="8">
        <f>'2020'!H168-'2008'!H168</f>
        <v>6.4400089896404084E-3</v>
      </c>
      <c r="I168" s="9">
        <f>'2020'!I168-'2008'!I168</f>
        <v>5.003260983994888E-3</v>
      </c>
      <c r="J168" s="9">
        <f>'2020'!J168-'2008'!J168</f>
        <v>6.8642867050012352E-3</v>
      </c>
      <c r="K168" s="9">
        <f>'2020'!K168-'2008'!K168</f>
        <v>5.5455442361040039E-3</v>
      </c>
      <c r="L168" s="5">
        <f>'2020'!L168-'2008'!L168</f>
        <v>4.4885766161363722E-3</v>
      </c>
      <c r="M168" s="11">
        <f>'2020'!M168-'2008'!M168</f>
        <v>4.4467819609648462E-3</v>
      </c>
      <c r="N168" s="11">
        <f>'2020'!N168-'2008'!N168</f>
        <v>1.1664347943324202E-3</v>
      </c>
      <c r="O168" s="11">
        <f>'2020'!O168-'2008'!O168</f>
        <v>-1.1246401391608943E-3</v>
      </c>
      <c r="P168" s="15">
        <f>'2020'!P168-'2008'!P168</f>
        <v>-5.7884165444840041E-3</v>
      </c>
      <c r="Q168" s="14">
        <f>'2020'!Q168-'2008'!Q168</f>
        <v>-2.2156397904668987E-3</v>
      </c>
      <c r="R168" s="14">
        <f>'2020'!R168-'2008'!R168</f>
        <v>-3.572776754017102E-3</v>
      </c>
      <c r="S168" s="16">
        <f>'2020'!S168-'2008'!S168</f>
        <v>6.7940203694914769E-4</v>
      </c>
      <c r="T168" s="10">
        <f>'2020'!T168-'2008'!T168</f>
        <v>3.5606338085915554E-3</v>
      </c>
      <c r="U168" s="10">
        <f>'2020'!U168-'2008'!U168</f>
        <v>-2.8812317716424007E-3</v>
      </c>
      <c r="V168" s="7">
        <f>'2020'!V168-'2008'!V168</f>
        <v>1.8098549621032217E-2</v>
      </c>
      <c r="W168" s="12">
        <f>'2020'!W168-'2008'!W168</f>
        <v>5.2072237647508186E-3</v>
      </c>
      <c r="X168" s="12">
        <f>'2020'!X168-'2008'!X168</f>
        <v>4.194078055926552E-3</v>
      </c>
      <c r="Y168" s="12">
        <f>'2020'!Y168-'2008'!Y168</f>
        <v>3.7762179993127767E-3</v>
      </c>
      <c r="Z168" s="12">
        <f>'2020'!Z168-'2008'!Z168</f>
        <v>4.9210298010420525E-3</v>
      </c>
    </row>
    <row r="169" spans="1:26" x14ac:dyDescent="0.3">
      <c r="A169">
        <v>28020</v>
      </c>
      <c r="B169" t="s">
        <v>182</v>
      </c>
      <c r="C169">
        <v>42.268870999999997</v>
      </c>
      <c r="D169">
        <v>-86.037373000000002</v>
      </c>
      <c r="E169">
        <f>'2020'!E169</f>
        <v>112600</v>
      </c>
      <c r="F169" s="1">
        <f>'2020'!F169-'2008'!F169</f>
        <v>4.5439739894616193E-2</v>
      </c>
      <c r="G169" s="2">
        <f>'2020'!G169-'2008'!G169</f>
        <v>3.1614814314784134E-2</v>
      </c>
      <c r="H169" s="8">
        <f>'2020'!H169-'2008'!H169</f>
        <v>1.0335362095130154E-2</v>
      </c>
      <c r="I169" s="9">
        <f>'2020'!I169-'2008'!I169</f>
        <v>4.6259618551018726E-3</v>
      </c>
      <c r="J169" s="9">
        <f>'2020'!J169-'2008'!J169</f>
        <v>8.7337830939716241E-3</v>
      </c>
      <c r="K169" s="9">
        <f>'2020'!K169-'2008'!K169</f>
        <v>7.9197072705804727E-3</v>
      </c>
      <c r="L169" s="5">
        <f>'2020'!L169-'2008'!L169</f>
        <v>1.6215810556828275E-2</v>
      </c>
      <c r="M169" s="11">
        <f>'2020'!M169-'2008'!M169</f>
        <v>1.2061587512896307E-2</v>
      </c>
      <c r="N169" s="11">
        <f>'2020'!N169-'2008'!N169</f>
        <v>2.7807881314490784E-3</v>
      </c>
      <c r="O169" s="11">
        <f>'2020'!O169-'2008'!O169</f>
        <v>1.373434912482898E-3</v>
      </c>
      <c r="P169" s="15">
        <f>'2020'!P169-'2008'!P169</f>
        <v>-4.5628414422242136E-3</v>
      </c>
      <c r="Q169" s="14">
        <f>'2020'!Q169-'2008'!Q169</f>
        <v>-3.4664633389138166E-3</v>
      </c>
      <c r="R169" s="14">
        <f>'2020'!R169-'2008'!R169</f>
        <v>-1.09637810331039E-3</v>
      </c>
      <c r="S169" s="16">
        <f>'2020'!S169-'2008'!S169</f>
        <v>-9.8710279132863121E-4</v>
      </c>
      <c r="T169" s="10">
        <f>'2020'!T169-'2008'!T169</f>
        <v>9.1564596942654564E-4</v>
      </c>
      <c r="U169" s="10">
        <f>'2020'!U169-'2008'!U169</f>
        <v>-1.9027487607551768E-3</v>
      </c>
      <c r="V169" s="7">
        <f>'2020'!V169-'2008'!V169</f>
        <v>3.159059256556615E-3</v>
      </c>
      <c r="W169" s="12">
        <f>'2020'!W169-'2008'!W169</f>
        <v>1.490189619313062E-3</v>
      </c>
      <c r="X169" s="12">
        <f>'2020'!X169-'2008'!X169</f>
        <v>9.355509585348698E-5</v>
      </c>
      <c r="Y169" s="12">
        <f>'2020'!Y169-'2008'!Y169</f>
        <v>4.7938606443740511E-4</v>
      </c>
      <c r="Z169" s="12">
        <f>'2020'!Z169-'2008'!Z169</f>
        <v>1.0959284769526574E-3</v>
      </c>
    </row>
    <row r="170" spans="1:26" x14ac:dyDescent="0.3">
      <c r="A170">
        <v>29620</v>
      </c>
      <c r="B170" t="s">
        <v>183</v>
      </c>
      <c r="C170">
        <v>42.713659</v>
      </c>
      <c r="D170">
        <v>-84.605372000000003</v>
      </c>
      <c r="E170">
        <f>'2020'!E170</f>
        <v>162600</v>
      </c>
      <c r="F170" s="1">
        <f>'2020'!F170-'2008'!F170</f>
        <v>3.5471863159358741E-2</v>
      </c>
      <c r="G170" s="2">
        <f>'2020'!G170-'2008'!G170</f>
        <v>2.5892905862399493E-2</v>
      </c>
      <c r="H170" s="8">
        <f>'2020'!H170-'2008'!H170</f>
        <v>7.4998543756454664E-3</v>
      </c>
      <c r="I170" s="9">
        <f>'2020'!I170-'2008'!I170</f>
        <v>4.9122174442541335E-3</v>
      </c>
      <c r="J170" s="9">
        <f>'2020'!J170-'2008'!J170</f>
        <v>6.3300280072746754E-3</v>
      </c>
      <c r="K170" s="9">
        <f>'2020'!K170-'2008'!K170</f>
        <v>7.1508060352252004E-3</v>
      </c>
      <c r="L170" s="5">
        <f>'2020'!L170-'2008'!L170</f>
        <v>2.2830785643862678E-2</v>
      </c>
      <c r="M170" s="11">
        <f>'2020'!M170-'2008'!M170</f>
        <v>1.5192063871815181E-2</v>
      </c>
      <c r="N170" s="11">
        <f>'2020'!N170-'2008'!N170</f>
        <v>5.337171447976595E-3</v>
      </c>
      <c r="O170" s="11">
        <f>'2020'!O170-'2008'!O170</f>
        <v>2.3015503240709015E-3</v>
      </c>
      <c r="P170" s="15">
        <f>'2020'!P170-'2008'!P170</f>
        <v>-4.1923869269596958E-3</v>
      </c>
      <c r="Q170" s="14">
        <f>'2020'!Q170-'2008'!Q170</f>
        <v>-4.1596590294341526E-3</v>
      </c>
      <c r="R170" s="14">
        <f>'2020'!R170-'2008'!R170</f>
        <v>-3.2727897525543226E-5</v>
      </c>
      <c r="S170" s="16">
        <f>'2020'!S170-'2008'!S170</f>
        <v>-8.1231269207260454E-3</v>
      </c>
      <c r="T170" s="10">
        <f>'2020'!T170-'2008'!T170</f>
        <v>-2.3784094304408754E-3</v>
      </c>
      <c r="U170" s="10">
        <f>'2020'!U170-'2008'!U170</f>
        <v>-5.7447174902851769E-3</v>
      </c>
      <c r="V170" s="7">
        <f>'2020'!V170-'2008'!V170</f>
        <v>-9.3631449921774412E-4</v>
      </c>
      <c r="W170" s="12">
        <f>'2020'!W170-'2008'!W170</f>
        <v>1.7558623075619537E-3</v>
      </c>
      <c r="X170" s="12">
        <f>'2020'!X170-'2008'!X170</f>
        <v>-7.7245149313703507E-4</v>
      </c>
      <c r="Y170" s="12">
        <f>'2020'!Y170-'2008'!Y170</f>
        <v>-1.2020152051147558E-3</v>
      </c>
      <c r="Z170" s="12">
        <f>'2020'!Z170-'2008'!Z170</f>
        <v>-7.177101085279157E-4</v>
      </c>
    </row>
    <row r="171" spans="1:26" x14ac:dyDescent="0.3">
      <c r="A171">
        <v>33780</v>
      </c>
      <c r="B171" t="s">
        <v>184</v>
      </c>
      <c r="C171">
        <v>41.916097000000001</v>
      </c>
      <c r="D171">
        <v>-83.487105999999997</v>
      </c>
      <c r="E171">
        <f>'2020'!E171</f>
        <v>27060</v>
      </c>
      <c r="F171" s="1">
        <f>'2020'!F171-'2008'!F171</f>
        <v>3.4537715385900891E-2</v>
      </c>
      <c r="G171" s="2">
        <f>'2020'!G171-'2008'!G171</f>
        <v>2.5997277948806879E-2</v>
      </c>
      <c r="H171" s="8">
        <f>'2020'!H171-'2008'!H171</f>
        <v>7.814057085116434E-3</v>
      </c>
      <c r="I171" s="9">
        <f>'2020'!I171-'2008'!I171</f>
        <v>5.2657140980651978E-3</v>
      </c>
      <c r="J171" s="9">
        <f>'2020'!J171-'2008'!J171</f>
        <v>7.1069218050238067E-3</v>
      </c>
      <c r="K171" s="9">
        <f>'2020'!K171-'2008'!K171</f>
        <v>5.8105849606014427E-3</v>
      </c>
      <c r="L171" s="5">
        <f>'2020'!L171-'2008'!L171</f>
        <v>1.4085607155200713E-2</v>
      </c>
      <c r="M171" s="11">
        <f>'2020'!M171-'2008'!M171</f>
        <v>1.0079830690613488E-2</v>
      </c>
      <c r="N171" s="11">
        <f>'2020'!N171-'2008'!N171</f>
        <v>3.3972739275047563E-3</v>
      </c>
      <c r="O171" s="11">
        <f>'2020'!O171-'2008'!O171</f>
        <v>6.0850253708246219E-4</v>
      </c>
      <c r="P171" s="15">
        <f>'2020'!P171-'2008'!P171</f>
        <v>-4.7125463824004982E-3</v>
      </c>
      <c r="Q171" s="14">
        <f>'2020'!Q171-'2008'!Q171</f>
        <v>-2.3990342559298966E-3</v>
      </c>
      <c r="R171" s="14">
        <f>'2020'!R171-'2008'!R171</f>
        <v>-2.3135121264705946E-3</v>
      </c>
      <c r="S171" s="16">
        <f>'2020'!S171-'2008'!S171</f>
        <v>-8.6887641766715262E-3</v>
      </c>
      <c r="T171" s="10">
        <f>'2020'!T171-'2008'!T171</f>
        <v>-2.1727713334359425E-3</v>
      </c>
      <c r="U171" s="10">
        <f>'2020'!U171-'2008'!U171</f>
        <v>-6.5159928432355838E-3</v>
      </c>
      <c r="V171" s="7">
        <f>'2020'!V171-'2008'!V171</f>
        <v>7.8561408409653088E-3</v>
      </c>
      <c r="W171" s="12">
        <f>'2020'!W171-'2008'!W171</f>
        <v>3.4052660411495392E-3</v>
      </c>
      <c r="X171" s="12">
        <f>'2020'!X171-'2008'!X171</f>
        <v>2.1715538216004124E-3</v>
      </c>
      <c r="Y171" s="12">
        <f>'2020'!Y171-'2008'!Y171</f>
        <v>1.9213760337246817E-3</v>
      </c>
      <c r="Z171" s="12">
        <f>'2020'!Z171-'2008'!Z171</f>
        <v>3.5794494449065475E-4</v>
      </c>
    </row>
    <row r="172" spans="1:26" x14ac:dyDescent="0.3">
      <c r="A172">
        <v>34740</v>
      </c>
      <c r="B172" t="s">
        <v>185</v>
      </c>
      <c r="C172">
        <v>43.289257999999997</v>
      </c>
      <c r="D172">
        <v>-86.751891999999998</v>
      </c>
      <c r="E172">
        <f>'2020'!E172</f>
        <v>38160</v>
      </c>
      <c r="F172" s="1">
        <f>'2020'!F172-'2008'!F172</f>
        <v>3.5503721310975678E-2</v>
      </c>
      <c r="G172" s="2">
        <f>'2020'!G172-'2008'!G172</f>
        <v>3.4232460220411126E-2</v>
      </c>
      <c r="H172" s="8">
        <f>'2020'!H172-'2008'!H172</f>
        <v>1.2006519110426626E-2</v>
      </c>
      <c r="I172" s="9">
        <f>'2020'!I172-'2008'!I172</f>
        <v>6.2774479651545347E-3</v>
      </c>
      <c r="J172" s="9">
        <f>'2020'!J172-'2008'!J172</f>
        <v>8.9180061366500307E-3</v>
      </c>
      <c r="K172" s="9">
        <f>'2020'!K172-'2008'!K172</f>
        <v>7.0304870081799309E-3</v>
      </c>
      <c r="L172" s="5">
        <f>'2020'!L172-'2008'!L172</f>
        <v>6.7946037056334785E-3</v>
      </c>
      <c r="M172" s="11">
        <f>'2020'!M172-'2008'!M172</f>
        <v>6.2035882439203591E-3</v>
      </c>
      <c r="N172" s="11">
        <f>'2020'!N172-'2008'!N172</f>
        <v>1.0261833323158571E-3</v>
      </c>
      <c r="O172" s="11">
        <f>'2020'!O172-'2008'!O172</f>
        <v>-4.3516787060274287E-4</v>
      </c>
      <c r="P172" s="15">
        <f>'2020'!P172-'2008'!P172</f>
        <v>-1.555707744461346E-2</v>
      </c>
      <c r="Q172" s="14">
        <f>'2020'!Q172-'2008'!Q172</f>
        <v>-8.0831147571836168E-3</v>
      </c>
      <c r="R172" s="14">
        <f>'2020'!R172-'2008'!R172</f>
        <v>-7.4739626874298429E-3</v>
      </c>
      <c r="S172" s="16">
        <f>'2020'!S172-'2008'!S172</f>
        <v>-2.8628989275040484E-3</v>
      </c>
      <c r="T172" s="10">
        <f>'2020'!T172-'2008'!T172</f>
        <v>3.9116862465751051E-4</v>
      </c>
      <c r="U172" s="10">
        <f>'2020'!U172-'2008'!U172</f>
        <v>-3.2540675521615589E-3</v>
      </c>
      <c r="V172" s="7">
        <f>'2020'!V172-'2008'!V172</f>
        <v>1.289663375704854E-2</v>
      </c>
      <c r="W172" s="12">
        <f>'2020'!W172-'2008'!W172</f>
        <v>1.7025460944762802E-3</v>
      </c>
      <c r="X172" s="12">
        <f>'2020'!X172-'2008'!X172</f>
        <v>8.5883450332205902E-3</v>
      </c>
      <c r="Y172" s="12">
        <f>'2020'!Y172-'2008'!Y172</f>
        <v>2.2816901131992445E-4</v>
      </c>
      <c r="Z172" s="12">
        <f>'2020'!Z172-'2008'!Z172</f>
        <v>2.3775736180317482E-3</v>
      </c>
    </row>
    <row r="173" spans="1:26" x14ac:dyDescent="0.3">
      <c r="A173">
        <v>35660</v>
      </c>
      <c r="B173" t="s">
        <v>186</v>
      </c>
      <c r="C173">
        <v>41.791381999999999</v>
      </c>
      <c r="D173">
        <v>-86.742542999999998</v>
      </c>
      <c r="E173">
        <f>'2020'!E173</f>
        <v>42160</v>
      </c>
      <c r="F173" s="1">
        <f>'2020'!F173-'2008'!F173</f>
        <v>3.8180107043904843E-2</v>
      </c>
      <c r="G173" s="2">
        <f>'2020'!G173-'2008'!G173</f>
        <v>3.2973833831574317E-2</v>
      </c>
      <c r="H173" s="8">
        <f>'2020'!H173-'2008'!H173</f>
        <v>1.2009036752168203E-2</v>
      </c>
      <c r="I173" s="9">
        <f>'2020'!I173-'2008'!I173</f>
        <v>5.0139448457330229E-3</v>
      </c>
      <c r="J173" s="9">
        <f>'2020'!J173-'2008'!J173</f>
        <v>1.0398835429272342E-2</v>
      </c>
      <c r="K173" s="9">
        <f>'2020'!K173-'2008'!K173</f>
        <v>5.5520168044007438E-3</v>
      </c>
      <c r="L173" s="5">
        <f>'2020'!L173-'2008'!L173</f>
        <v>1.6111918753894949E-3</v>
      </c>
      <c r="M173" s="11">
        <f>'2020'!M173-'2008'!M173</f>
        <v>3.2873392011953939E-3</v>
      </c>
      <c r="N173" s="11">
        <f>'2020'!N173-'2008'!N173</f>
        <v>-4.8996661445115629E-4</v>
      </c>
      <c r="O173" s="11">
        <f>'2020'!O173-'2008'!O173</f>
        <v>-1.1861807113547479E-3</v>
      </c>
      <c r="P173" s="15">
        <f>'2020'!P173-'2008'!P173</f>
        <v>-1.4649613915641985E-2</v>
      </c>
      <c r="Q173" s="14">
        <f>'2020'!Q173-'2008'!Q173</f>
        <v>-8.4219281766529722E-3</v>
      </c>
      <c r="R173" s="14">
        <f>'2020'!R173-'2008'!R173</f>
        <v>-6.227685738989016E-3</v>
      </c>
      <c r="S173" s="16">
        <f>'2020'!S173-'2008'!S173</f>
        <v>7.7360013346234185E-3</v>
      </c>
      <c r="T173" s="10">
        <f>'2020'!T173-'2008'!T173</f>
        <v>4.7406762784798911E-3</v>
      </c>
      <c r="U173" s="10">
        <f>'2020'!U173-'2008'!U173</f>
        <v>2.9953250561435205E-3</v>
      </c>
      <c r="V173" s="7">
        <f>'2020'!V173-'2008'!V173</f>
        <v>1.0508693917959527E-2</v>
      </c>
      <c r="W173" s="12">
        <f>'2020'!W173-'2008'!W173</f>
        <v>1.3332416849149466E-3</v>
      </c>
      <c r="X173" s="12">
        <f>'2020'!X173-'2008'!X173</f>
        <v>3.4438669102901248E-3</v>
      </c>
      <c r="Y173" s="12">
        <f>'2020'!Y173-'2008'!Y173</f>
        <v>2.5266453530825295E-3</v>
      </c>
      <c r="Z173" s="12">
        <f>'2020'!Z173-'2008'!Z173</f>
        <v>3.2049399696719091E-3</v>
      </c>
    </row>
    <row r="174" spans="1:26" x14ac:dyDescent="0.3">
      <c r="A174">
        <v>40980</v>
      </c>
      <c r="B174" t="s">
        <v>187</v>
      </c>
      <c r="C174">
        <v>43.328266999999997</v>
      </c>
      <c r="D174">
        <v>-84.055409999999995</v>
      </c>
      <c r="E174">
        <f>'2020'!E174</f>
        <v>59640</v>
      </c>
      <c r="F174" s="1">
        <f>'2020'!F174-'2008'!F174</f>
        <v>3.2467104800743107E-2</v>
      </c>
      <c r="G174" s="2">
        <f>'2020'!G174-'2008'!G174</f>
        <v>3.4928233228660982E-2</v>
      </c>
      <c r="H174" s="8">
        <f>'2020'!H174-'2008'!H174</f>
        <v>1.361776501527226E-2</v>
      </c>
      <c r="I174" s="9">
        <f>'2020'!I174-'2008'!I174</f>
        <v>4.5480087835327362E-3</v>
      </c>
      <c r="J174" s="9">
        <f>'2020'!J174-'2008'!J174</f>
        <v>1.1841204929885864E-2</v>
      </c>
      <c r="K174" s="9">
        <f>'2020'!K174-'2008'!K174</f>
        <v>4.9212544999701138E-3</v>
      </c>
      <c r="L174" s="5">
        <f>'2020'!L174-'2008'!L174</f>
        <v>7.9535295081250013E-3</v>
      </c>
      <c r="M174" s="11">
        <f>'2020'!M174-'2008'!M174</f>
        <v>8.7495826770337473E-3</v>
      </c>
      <c r="N174" s="11">
        <f>'2020'!N174-'2008'!N174</f>
        <v>2.2118339924418265E-5</v>
      </c>
      <c r="O174" s="11">
        <f>'2020'!O174-'2008'!O174</f>
        <v>-8.1817150883316259E-4</v>
      </c>
      <c r="P174" s="15">
        <f>'2020'!P174-'2008'!P174</f>
        <v>-1.0681629284111413E-2</v>
      </c>
      <c r="Q174" s="14">
        <f>'2020'!Q174-'2008'!Q174</f>
        <v>-5.4692331118061516E-3</v>
      </c>
      <c r="R174" s="14">
        <f>'2020'!R174-'2008'!R174</f>
        <v>-5.2123961723052614E-3</v>
      </c>
      <c r="S174" s="16">
        <f>'2020'!S174-'2008'!S174</f>
        <v>-7.1503333968067628E-4</v>
      </c>
      <c r="T174" s="10">
        <f>'2020'!T174-'2008'!T174</f>
        <v>6.9514302251171695E-4</v>
      </c>
      <c r="U174" s="10">
        <f>'2020'!U174-'2008'!U174</f>
        <v>-1.4101763621923932E-3</v>
      </c>
      <c r="V174" s="7">
        <f>'2020'!V174-'2008'!V174</f>
        <v>9.8200468774915783E-4</v>
      </c>
      <c r="W174" s="12">
        <f>'2020'!W174-'2008'!W174</f>
        <v>-1.4756973480209087E-4</v>
      </c>
      <c r="X174" s="12">
        <f>'2020'!X174-'2008'!X174</f>
        <v>-5.0773339884332969E-5</v>
      </c>
      <c r="Y174" s="12">
        <f>'2020'!Y174-'2008'!Y174</f>
        <v>1.1020769716311059E-3</v>
      </c>
      <c r="Z174" s="12">
        <f>'2020'!Z174-'2008'!Z174</f>
        <v>7.8270790804475798E-5</v>
      </c>
    </row>
    <row r="175" spans="1:26" x14ac:dyDescent="0.3">
      <c r="A175">
        <v>20260</v>
      </c>
      <c r="B175" t="s">
        <v>188</v>
      </c>
      <c r="C175">
        <v>47.329703000000002</v>
      </c>
      <c r="D175">
        <v>-92.376270000000005</v>
      </c>
      <c r="E175">
        <f>'2020'!E175</f>
        <v>101050</v>
      </c>
      <c r="F175" s="1">
        <f>'2020'!F175-'2008'!F175</f>
        <v>4.0356136914404039E-2</v>
      </c>
      <c r="G175" s="2">
        <f>'2020'!G175-'2008'!G175</f>
        <v>3.1359713943425224E-2</v>
      </c>
      <c r="H175" s="8">
        <f>'2020'!H175-'2008'!H175</f>
        <v>1.0155887383068128E-2</v>
      </c>
      <c r="I175" s="9">
        <f>'2020'!I175-'2008'!I175</f>
        <v>3.9636688512002614E-3</v>
      </c>
      <c r="J175" s="9">
        <f>'2020'!J175-'2008'!J175</f>
        <v>9.922295939537959E-3</v>
      </c>
      <c r="K175" s="9">
        <f>'2020'!K175-'2008'!K175</f>
        <v>7.317861769618874E-3</v>
      </c>
      <c r="L175" s="5">
        <f>'2020'!L175-'2008'!L175</f>
        <v>1.4701324964551996E-2</v>
      </c>
      <c r="M175" s="11">
        <f>'2020'!M175-'2008'!M175</f>
        <v>1.0240173589226187E-2</v>
      </c>
      <c r="N175" s="11">
        <f>'2020'!N175-'2008'!N175</f>
        <v>2.7990501283224993E-3</v>
      </c>
      <c r="O175" s="11">
        <f>'2020'!O175-'2008'!O175</f>
        <v>1.6621012470033024E-3</v>
      </c>
      <c r="P175" s="15">
        <f>'2020'!P175-'2008'!P175</f>
        <v>-3.1621393705929396E-3</v>
      </c>
      <c r="Q175" s="14">
        <f>'2020'!Q175-'2008'!Q175</f>
        <v>-4.2143381337856403E-3</v>
      </c>
      <c r="R175" s="14">
        <f>'2020'!R175-'2008'!R175</f>
        <v>1.0521987631926938E-3</v>
      </c>
      <c r="S175" s="16">
        <f>'2020'!S175-'2008'!S175</f>
        <v>-1.6280036499763811E-3</v>
      </c>
      <c r="T175" s="10">
        <f>'2020'!T175-'2008'!T175</f>
        <v>9.4430689481877356E-4</v>
      </c>
      <c r="U175" s="10">
        <f>'2020'!U175-'2008'!U175</f>
        <v>-2.5723105447951478E-3</v>
      </c>
      <c r="V175" s="7">
        <f>'2020'!V175-'2008'!V175</f>
        <v>-9.147589730037764E-4</v>
      </c>
      <c r="W175" s="12">
        <f>'2020'!W175-'2008'!W175</f>
        <v>1.2018396226077376E-3</v>
      </c>
      <c r="X175" s="12">
        <f>'2020'!X175-'2008'!X175</f>
        <v>-1.5585334432991274E-3</v>
      </c>
      <c r="Y175" s="12">
        <f>'2020'!Y175-'2008'!Y175</f>
        <v>3.6737600858645705E-4</v>
      </c>
      <c r="Z175" s="12">
        <f>'2020'!Z175-'2008'!Z175</f>
        <v>-9.2544116089884193E-4</v>
      </c>
    </row>
    <row r="176" spans="1:26" x14ac:dyDescent="0.3">
      <c r="A176">
        <v>33460</v>
      </c>
      <c r="B176" t="s">
        <v>189</v>
      </c>
      <c r="C176">
        <v>45.060982000000003</v>
      </c>
      <c r="D176">
        <v>-93.351369000000005</v>
      </c>
      <c r="E176">
        <f>'2020'!E176</f>
        <v>1693150</v>
      </c>
      <c r="F176" s="1">
        <f>'2020'!F176-'2008'!F176</f>
        <v>4.6214192575162072E-2</v>
      </c>
      <c r="G176" s="2">
        <f>'2020'!G176-'2008'!G176</f>
        <v>2.7636205795400964E-2</v>
      </c>
      <c r="H176" s="8">
        <f>'2020'!H176-'2008'!H176</f>
        <v>8.2248485374701516E-3</v>
      </c>
      <c r="I176" s="9">
        <f>'2020'!I176-'2008'!I176</f>
        <v>3.7825257981178705E-3</v>
      </c>
      <c r="J176" s="9">
        <f>'2020'!J176-'2008'!J176</f>
        <v>9.5167342438939873E-3</v>
      </c>
      <c r="K176" s="9">
        <f>'2020'!K176-'2008'!K176</f>
        <v>6.1120972159189532E-3</v>
      </c>
      <c r="L176" s="5">
        <f>'2020'!L176-'2008'!L176</f>
        <v>1.5783413668381152E-2</v>
      </c>
      <c r="M176" s="11">
        <f>'2020'!M176-'2008'!M176</f>
        <v>1.0419493650244527E-2</v>
      </c>
      <c r="N176" s="11">
        <f>'2020'!N176-'2008'!N176</f>
        <v>3.1314684399487286E-3</v>
      </c>
      <c r="O176" s="11">
        <f>'2020'!O176-'2008'!O176</f>
        <v>2.2324515781879072E-3</v>
      </c>
      <c r="P176" s="15">
        <f>'2020'!P176-'2008'!P176</f>
        <v>-1.4237831189822525E-3</v>
      </c>
      <c r="Q176" s="14">
        <f>'2020'!Q176-'2008'!Q176</f>
        <v>-2.6973278422743538E-3</v>
      </c>
      <c r="R176" s="14">
        <f>'2020'!R176-'2008'!R176</f>
        <v>1.2735447232921013E-3</v>
      </c>
      <c r="S176" s="16">
        <f>'2020'!S176-'2008'!S176</f>
        <v>1.2842326873417353E-3</v>
      </c>
      <c r="T176" s="10">
        <f>'2020'!T176-'2008'!T176</f>
        <v>1.213711932125966E-3</v>
      </c>
      <c r="U176" s="10">
        <f>'2020'!U176-'2008'!U176</f>
        <v>7.0520755215783271E-5</v>
      </c>
      <c r="V176" s="7">
        <f>'2020'!V176-'2008'!V176</f>
        <v>2.9341235430205143E-3</v>
      </c>
      <c r="W176" s="12">
        <f>'2020'!W176-'2008'!W176</f>
        <v>3.019754710916582E-4</v>
      </c>
      <c r="X176" s="12">
        <f>'2020'!X176-'2008'!X176</f>
        <v>6.5497181723949902E-4</v>
      </c>
      <c r="Y176" s="12">
        <f>'2020'!Y176-'2008'!Y176</f>
        <v>8.6947222524958248E-4</v>
      </c>
      <c r="Z176" s="12">
        <f>'2020'!Z176-'2008'!Z176</f>
        <v>1.1077040294397641E-3</v>
      </c>
    </row>
    <row r="177" spans="1:26" x14ac:dyDescent="0.3">
      <c r="A177">
        <v>40340</v>
      </c>
      <c r="B177" t="s">
        <v>190</v>
      </c>
      <c r="C177">
        <v>43.949635999999998</v>
      </c>
      <c r="D177">
        <v>-92.336070000000007</v>
      </c>
      <c r="E177">
        <f>'2020'!E177</f>
        <v>82550</v>
      </c>
      <c r="F177" s="1">
        <f>'2020'!F177-'2008'!F177</f>
        <v>3.6182316278415505E-2</v>
      </c>
      <c r="G177" s="2">
        <f>'2020'!G177-'2008'!G177</f>
        <v>3.242656732353727E-2</v>
      </c>
      <c r="H177" s="8">
        <f>'2020'!H177-'2008'!H177</f>
        <v>9.2504840893025617E-3</v>
      </c>
      <c r="I177" s="9">
        <f>'2020'!I177-'2008'!I177</f>
        <v>4.4508646992142391E-3</v>
      </c>
      <c r="J177" s="9">
        <f>'2020'!J177-'2008'!J177</f>
        <v>1.2362231124523101E-2</v>
      </c>
      <c r="K177" s="9">
        <f>'2020'!K177-'2008'!K177</f>
        <v>6.3629874104973658E-3</v>
      </c>
      <c r="L177" s="5">
        <f>'2020'!L177-'2008'!L177</f>
        <v>2.7128762337632478E-3</v>
      </c>
      <c r="M177" s="11">
        <f>'2020'!M177-'2008'!M177</f>
        <v>1.1540749706528061E-3</v>
      </c>
      <c r="N177" s="11">
        <f>'2020'!N177-'2008'!N177</f>
        <v>4.6985654081864447E-6</v>
      </c>
      <c r="O177" s="11">
        <f>'2020'!O177-'2008'!O177</f>
        <v>1.5541026977022449E-3</v>
      </c>
      <c r="P177" s="15">
        <f>'2020'!P177-'2008'!P177</f>
        <v>-1.014949519780374E-2</v>
      </c>
      <c r="Q177" s="14">
        <f>'2020'!Q177-'2008'!Q177</f>
        <v>-7.0946339400693517E-3</v>
      </c>
      <c r="R177" s="14">
        <f>'2020'!R177-'2008'!R177</f>
        <v>-3.0548612577343884E-3</v>
      </c>
      <c r="S177" s="16">
        <f>'2020'!S177-'2008'!S177</f>
        <v>6.1033983339728315E-3</v>
      </c>
      <c r="T177" s="10">
        <f>'2020'!T177-'2008'!T177</f>
        <v>4.0594626700936054E-3</v>
      </c>
      <c r="U177" s="10">
        <f>'2020'!U177-'2008'!U177</f>
        <v>2.0439356638792261E-3</v>
      </c>
      <c r="V177" s="7">
        <f>'2020'!V177-'2008'!V177</f>
        <v>5.0889695849458821E-3</v>
      </c>
      <c r="W177" s="12">
        <f>'2020'!W177-'2008'!W177</f>
        <v>1.0396767655532387E-4</v>
      </c>
      <c r="X177" s="12">
        <f>'2020'!X177-'2008'!X177</f>
        <v>1.7224388051858899E-3</v>
      </c>
      <c r="Y177" s="12">
        <f>'2020'!Y177-'2008'!Y177</f>
        <v>1.640141972935362E-3</v>
      </c>
      <c r="Z177" s="12">
        <f>'2020'!Z177-'2008'!Z177</f>
        <v>1.6224211302693116E-3</v>
      </c>
    </row>
    <row r="178" spans="1:26" x14ac:dyDescent="0.3">
      <c r="A178">
        <v>41060</v>
      </c>
      <c r="B178" t="s">
        <v>191</v>
      </c>
      <c r="C178">
        <v>45.593031000000003</v>
      </c>
      <c r="D178">
        <v>-94.488363000000007</v>
      </c>
      <c r="E178">
        <f>'2020'!E178</f>
        <v>83320</v>
      </c>
      <c r="F178" s="1">
        <f>'2020'!F178-'2008'!F178</f>
        <v>4.4228285015471047E-2</v>
      </c>
      <c r="G178" s="2">
        <f>'2020'!G178-'2008'!G178</f>
        <v>2.8097189697961211E-2</v>
      </c>
      <c r="H178" s="8">
        <f>'2020'!H178-'2008'!H178</f>
        <v>9.3732022735059164E-3</v>
      </c>
      <c r="I178" s="9">
        <f>'2020'!I178-'2008'!I178</f>
        <v>4.1023098346393977E-3</v>
      </c>
      <c r="J178" s="9">
        <f>'2020'!J178-'2008'!J178</f>
        <v>8.9914458604939129E-3</v>
      </c>
      <c r="K178" s="9">
        <f>'2020'!K178-'2008'!K178</f>
        <v>5.6302317293219911E-3</v>
      </c>
      <c r="L178" s="5">
        <f>'2020'!L178-'2008'!L178</f>
        <v>1.3694798635843664E-2</v>
      </c>
      <c r="M178" s="11">
        <f>'2020'!M178-'2008'!M178</f>
        <v>1.155214368929685E-2</v>
      </c>
      <c r="N178" s="11">
        <f>'2020'!N178-'2008'!N178</f>
        <v>1.9098123191164697E-3</v>
      </c>
      <c r="O178" s="11">
        <f>'2020'!O178-'2008'!O178</f>
        <v>2.3284262743033038E-4</v>
      </c>
      <c r="P178" s="15">
        <f>'2020'!P178-'2008'!P178</f>
        <v>-1.8006530169786816E-3</v>
      </c>
      <c r="Q178" s="14">
        <f>'2020'!Q178-'2008'!Q178</f>
        <v>-1.6598310189938625E-3</v>
      </c>
      <c r="R178" s="14">
        <f>'2020'!R178-'2008'!R178</f>
        <v>-1.4082199798481909E-4</v>
      </c>
      <c r="S178" s="16">
        <f>'2020'!S178-'2008'!S178</f>
        <v>-3.8763553550211216E-3</v>
      </c>
      <c r="T178" s="10">
        <f>'2020'!T178-'2008'!T178</f>
        <v>-4.2751686601261163E-4</v>
      </c>
      <c r="U178" s="10">
        <f>'2020'!U178-'2008'!U178</f>
        <v>-3.44883848900851E-3</v>
      </c>
      <c r="V178" s="7">
        <f>'2020'!V178-'2008'!V178</f>
        <v>8.1133050536659895E-3</v>
      </c>
      <c r="W178" s="12">
        <f>'2020'!W178-'2008'!W178</f>
        <v>2.1076695395133849E-3</v>
      </c>
      <c r="X178" s="12">
        <f>'2020'!X178-'2008'!X178</f>
        <v>3.4938563335303388E-3</v>
      </c>
      <c r="Y178" s="12">
        <f>'2020'!Y178-'2008'!Y178</f>
        <v>1.4628682257817813E-3</v>
      </c>
      <c r="Z178" s="12">
        <f>'2020'!Z178-'2008'!Z178</f>
        <v>1.0489109548404742E-3</v>
      </c>
    </row>
    <row r="179" spans="1:26" x14ac:dyDescent="0.3">
      <c r="A179">
        <v>17860</v>
      </c>
      <c r="B179" t="s">
        <v>192</v>
      </c>
      <c r="C179">
        <v>38.989860999999998</v>
      </c>
      <c r="D179">
        <v>-92.310202000000004</v>
      </c>
      <c r="E179">
        <f>'2020'!E179</f>
        <v>66620</v>
      </c>
      <c r="F179" s="1">
        <f>'2020'!F179-'2008'!F179</f>
        <v>2.4208288439978354E-2</v>
      </c>
      <c r="G179" s="2">
        <f>'2020'!G179-'2008'!G179</f>
        <v>2.6997065889009395E-2</v>
      </c>
      <c r="H179" s="8">
        <f>'2020'!H179-'2008'!H179</f>
        <v>7.4674274800828888E-3</v>
      </c>
      <c r="I179" s="9">
        <f>'2020'!I179-'2008'!I179</f>
        <v>3.1644279960787586E-3</v>
      </c>
      <c r="J179" s="9">
        <f>'2020'!J179-'2008'!J179</f>
        <v>8.7155082904187761E-3</v>
      </c>
      <c r="K179" s="9">
        <f>'2020'!K179-'2008'!K179</f>
        <v>7.6497021224289537E-3</v>
      </c>
      <c r="L179" s="5">
        <f>'2020'!L179-'2008'!L179</f>
        <v>1.2917334230157937E-2</v>
      </c>
      <c r="M179" s="11">
        <f>'2020'!M179-'2008'!M179</f>
        <v>7.923657314417798E-3</v>
      </c>
      <c r="N179" s="11">
        <f>'2020'!N179-'2008'!N179</f>
        <v>3.2839636823726957E-3</v>
      </c>
      <c r="O179" s="11">
        <f>'2020'!O179-'2008'!O179</f>
        <v>1.7097132333674554E-3</v>
      </c>
      <c r="P179" s="15">
        <f>'2020'!P179-'2008'!P179</f>
        <v>-7.3564398549686716E-3</v>
      </c>
      <c r="Q179" s="14">
        <f>'2020'!Q179-'2008'!Q179</f>
        <v>-6.2085545276663184E-3</v>
      </c>
      <c r="R179" s="14">
        <f>'2020'!R179-'2008'!R179</f>
        <v>-1.1478853273023462E-3</v>
      </c>
      <c r="S179" s="16">
        <f>'2020'!S179-'2008'!S179</f>
        <v>-3.3375283051612081E-3</v>
      </c>
      <c r="T179" s="10">
        <f>'2020'!T179-'2008'!T179</f>
        <v>7.1745733101372805E-4</v>
      </c>
      <c r="U179" s="10">
        <f>'2020'!U179-'2008'!U179</f>
        <v>-4.0549856361749292E-3</v>
      </c>
      <c r="V179" s="7">
        <f>'2020'!V179-'2008'!V179</f>
        <v>-5.0121435190590979E-3</v>
      </c>
      <c r="W179" s="12">
        <f>'2020'!W179-'2008'!W179</f>
        <v>-6.3685084760034018E-4</v>
      </c>
      <c r="X179" s="12">
        <f>'2020'!X179-'2008'!X179</f>
        <v>-2.0647576798291795E-3</v>
      </c>
      <c r="Y179" s="12">
        <f>'2020'!Y179-'2008'!Y179</f>
        <v>-6.5667246739002649E-4</v>
      </c>
      <c r="Z179" s="12">
        <f>'2020'!Z179-'2008'!Z179</f>
        <v>-1.6538625242395466E-3</v>
      </c>
    </row>
    <row r="180" spans="1:26" x14ac:dyDescent="0.3">
      <c r="A180">
        <v>27620</v>
      </c>
      <c r="B180" t="s">
        <v>193</v>
      </c>
      <c r="C180">
        <v>38.637121</v>
      </c>
      <c r="D180">
        <v>-92.089226999999994</v>
      </c>
      <c r="E180">
        <f>'2020'!E180</f>
        <v>55910</v>
      </c>
      <c r="F180" s="1">
        <f>'2020'!F180-'2008'!F180</f>
        <v>3.4175603397839815E-2</v>
      </c>
      <c r="G180" s="2">
        <f>'2020'!G180-'2008'!G180</f>
        <v>3.2148068909415961E-2</v>
      </c>
      <c r="H180" s="8">
        <f>'2020'!H180-'2008'!H180</f>
        <v>1.1193190287395245E-2</v>
      </c>
      <c r="I180" s="9">
        <f>'2020'!I180-'2008'!I180</f>
        <v>3.7986012659715247E-3</v>
      </c>
      <c r="J180" s="9">
        <f>'2020'!J180-'2008'!J180</f>
        <v>1.1170939152323898E-2</v>
      </c>
      <c r="K180" s="9">
        <f>'2020'!K180-'2008'!K180</f>
        <v>5.9853382037253176E-3</v>
      </c>
      <c r="L180" s="5">
        <f>'2020'!L180-'2008'!L180</f>
        <v>1.8310415528265872E-2</v>
      </c>
      <c r="M180" s="11">
        <f>'2020'!M180-'2008'!M180</f>
        <v>1.5000142080476821E-2</v>
      </c>
      <c r="N180" s="11">
        <f>'2020'!N180-'2008'!N180</f>
        <v>1.7004878374947269E-3</v>
      </c>
      <c r="O180" s="11">
        <f>'2020'!O180-'2008'!O180</f>
        <v>1.6097856102943418E-3</v>
      </c>
      <c r="P180" s="15">
        <f>'2020'!P180-'2008'!P180</f>
        <v>-6.7762882631648702E-3</v>
      </c>
      <c r="Q180" s="14">
        <f>'2020'!Q180-'2008'!Q180</f>
        <v>-5.6316094113428514E-3</v>
      </c>
      <c r="R180" s="14">
        <f>'2020'!R180-'2008'!R180</f>
        <v>-1.1446788518220188E-3</v>
      </c>
      <c r="S180" s="16">
        <f>'2020'!S180-'2008'!S180</f>
        <v>-2.9856888077658128E-3</v>
      </c>
      <c r="T180" s="10">
        <f>'2020'!T180-'2008'!T180</f>
        <v>-7.669966707154266E-4</v>
      </c>
      <c r="U180" s="10">
        <f>'2020'!U180-'2008'!U180</f>
        <v>-2.2186921370503862E-3</v>
      </c>
      <c r="V180" s="7">
        <f>'2020'!V180-'2008'!V180</f>
        <v>-6.5209039689113901E-3</v>
      </c>
      <c r="W180" s="12">
        <f>'2020'!W180-'2008'!W180</f>
        <v>-6.3845526350684613E-4</v>
      </c>
      <c r="X180" s="12">
        <f>'2020'!X180-'2008'!X180</f>
        <v>-3.4537934782342405E-3</v>
      </c>
      <c r="Y180" s="12">
        <f>'2020'!Y180-'2008'!Y180</f>
        <v>-4.9080904408763809E-4</v>
      </c>
      <c r="Z180" s="12">
        <f>'2020'!Z180-'2008'!Z180</f>
        <v>-1.9378461830826636E-3</v>
      </c>
    </row>
    <row r="181" spans="1:26" x14ac:dyDescent="0.3">
      <c r="A181">
        <v>27900</v>
      </c>
      <c r="B181" t="s">
        <v>194</v>
      </c>
      <c r="C181">
        <v>37.055546</v>
      </c>
      <c r="D181">
        <v>-94.339736000000002</v>
      </c>
      <c r="E181">
        <f>'2020'!E181</f>
        <v>64400</v>
      </c>
      <c r="F181" s="1">
        <f>'2020'!F181-'2008'!F181</f>
        <v>2.974617377581118E-2</v>
      </c>
      <c r="G181" s="2">
        <f>'2020'!G181-'2008'!G181</f>
        <v>2.781680051216133E-2</v>
      </c>
      <c r="H181" s="8">
        <f>'2020'!H181-'2008'!H181</f>
        <v>8.0903086356267015E-3</v>
      </c>
      <c r="I181" s="9">
        <f>'2020'!I181-'2008'!I181</f>
        <v>4.7178129464343164E-3</v>
      </c>
      <c r="J181" s="9">
        <f>'2020'!J181-'2008'!J181</f>
        <v>8.496745012422556E-3</v>
      </c>
      <c r="K181" s="9">
        <f>'2020'!K181-'2008'!K181</f>
        <v>6.5119339176777542E-3</v>
      </c>
      <c r="L181" s="5">
        <f>'2020'!L181-'2008'!L181</f>
        <v>1.0188145050338035E-2</v>
      </c>
      <c r="M181" s="11">
        <f>'2020'!M181-'2008'!M181</f>
        <v>7.5934152155420279E-3</v>
      </c>
      <c r="N181" s="11">
        <f>'2020'!N181-'2008'!N181</f>
        <v>1.6674606281159698E-3</v>
      </c>
      <c r="O181" s="11">
        <f>'2020'!O181-'2008'!O181</f>
        <v>9.2726920668001651E-4</v>
      </c>
      <c r="P181" s="15">
        <f>'2020'!P181-'2008'!P181</f>
        <v>-7.8400911736175305E-3</v>
      </c>
      <c r="Q181" s="14">
        <f>'2020'!Q181-'2008'!Q181</f>
        <v>-4.4875104049436343E-3</v>
      </c>
      <c r="R181" s="14">
        <f>'2020'!R181-'2008'!R181</f>
        <v>-3.3525807686738927E-3</v>
      </c>
      <c r="S181" s="16">
        <f>'2020'!S181-'2008'!S181</f>
        <v>-4.7881679267346849E-3</v>
      </c>
      <c r="T181" s="10">
        <f>'2020'!T181-'2008'!T181</f>
        <v>-2.3287938154977136E-3</v>
      </c>
      <c r="U181" s="10">
        <f>'2020'!U181-'2008'!U181</f>
        <v>-2.4593741112369644E-3</v>
      </c>
      <c r="V181" s="7">
        <f>'2020'!V181-'2008'!V181</f>
        <v>4.3694873136640583E-3</v>
      </c>
      <c r="W181" s="12">
        <f>'2020'!W181-'2008'!W181</f>
        <v>1.1271137129368128E-3</v>
      </c>
      <c r="X181" s="12">
        <f>'2020'!X181-'2008'!X181</f>
        <v>-5.3984706647059594E-4</v>
      </c>
      <c r="Y181" s="12">
        <f>'2020'!Y181-'2008'!Y181</f>
        <v>1.9217123004508681E-3</v>
      </c>
      <c r="Z181" s="12">
        <f>'2020'!Z181-'2008'!Z181</f>
        <v>1.8605083667469803E-3</v>
      </c>
    </row>
    <row r="182" spans="1:26" x14ac:dyDescent="0.3">
      <c r="A182">
        <v>28140</v>
      </c>
      <c r="B182" t="s">
        <v>195</v>
      </c>
      <c r="C182">
        <v>38.931849</v>
      </c>
      <c r="D182">
        <v>-94.443824000000006</v>
      </c>
      <c r="E182">
        <f>'2020'!E182</f>
        <v>926760</v>
      </c>
      <c r="F182" s="1">
        <f>'2020'!F182-'2008'!F182</f>
        <v>3.1777697406533911E-2</v>
      </c>
      <c r="G182" s="2">
        <f>'2020'!G182-'2008'!G182</f>
        <v>2.3894014319024812E-2</v>
      </c>
      <c r="H182" s="8">
        <f>'2020'!H182-'2008'!H182</f>
        <v>6.6206072703866789E-3</v>
      </c>
      <c r="I182" s="9">
        <f>'2020'!I182-'2008'!I182</f>
        <v>3.7610136836626409E-3</v>
      </c>
      <c r="J182" s="9">
        <f>'2020'!J182-'2008'!J182</f>
        <v>7.9548035587151192E-3</v>
      </c>
      <c r="K182" s="9">
        <f>'2020'!K182-'2008'!K182</f>
        <v>5.5575898062603588E-3</v>
      </c>
      <c r="L182" s="5">
        <f>'2020'!L182-'2008'!L182</f>
        <v>1.0376867448281216E-2</v>
      </c>
      <c r="M182" s="11">
        <f>'2020'!M182-'2008'!M182</f>
        <v>7.3230459052204058E-3</v>
      </c>
      <c r="N182" s="11">
        <f>'2020'!N182-'2008'!N182</f>
        <v>2.1768639725791815E-3</v>
      </c>
      <c r="O182" s="11">
        <f>'2020'!O182-'2008'!O182</f>
        <v>8.7695757048163181E-4</v>
      </c>
      <c r="P182" s="15">
        <f>'2020'!P182-'2008'!P182</f>
        <v>-5.8054194402222536E-3</v>
      </c>
      <c r="Q182" s="14">
        <f>'2020'!Q182-'2008'!Q182</f>
        <v>-4.9578600861756653E-3</v>
      </c>
      <c r="R182" s="14">
        <f>'2020'!R182-'2008'!R182</f>
        <v>-8.4755935404659533E-4</v>
      </c>
      <c r="S182" s="16">
        <f>'2020'!S182-'2008'!S182</f>
        <v>-4.3867675132452932E-5</v>
      </c>
      <c r="T182" s="10">
        <f>'2020'!T182-'2008'!T182</f>
        <v>5.821102897875588E-4</v>
      </c>
      <c r="U182" s="10">
        <f>'2020'!U182-'2008'!U182</f>
        <v>-6.2597796492001173E-4</v>
      </c>
      <c r="V182" s="7">
        <f>'2020'!V182-'2008'!V182</f>
        <v>3.3561027545825628E-3</v>
      </c>
      <c r="W182" s="12">
        <f>'2020'!W182-'2008'!W182</f>
        <v>6.2360706389328127E-4</v>
      </c>
      <c r="X182" s="12">
        <f>'2020'!X182-'2008'!X182</f>
        <v>1.214101952528579E-3</v>
      </c>
      <c r="Y182" s="12">
        <f>'2020'!Y182-'2008'!Y182</f>
        <v>9.7817358407246632E-4</v>
      </c>
      <c r="Z182" s="12">
        <f>'2020'!Z182-'2008'!Z182</f>
        <v>5.4022015408823967E-4</v>
      </c>
    </row>
    <row r="183" spans="1:26" x14ac:dyDescent="0.3">
      <c r="A183">
        <v>41140</v>
      </c>
      <c r="B183" t="s">
        <v>196</v>
      </c>
      <c r="C183">
        <v>39.834842999999999</v>
      </c>
      <c r="D183">
        <v>-94.783754000000002</v>
      </c>
      <c r="E183">
        <f>'2020'!E183</f>
        <v>38490</v>
      </c>
      <c r="F183" s="1">
        <f>'2020'!F183-'2008'!F183</f>
        <v>2.4605530123845587E-2</v>
      </c>
      <c r="G183" s="2">
        <f>'2020'!G183-'2008'!G183</f>
        <v>2.6411537689604386E-2</v>
      </c>
      <c r="H183" s="8">
        <f>'2020'!H183-'2008'!H183</f>
        <v>6.4845667091181503E-3</v>
      </c>
      <c r="I183" s="9">
        <f>'2020'!I183-'2008'!I183</f>
        <v>3.7504637834757E-3</v>
      </c>
      <c r="J183" s="9">
        <f>'2020'!J183-'2008'!J183</f>
        <v>1.0726310040248439E-2</v>
      </c>
      <c r="K183" s="9">
        <f>'2020'!K183-'2008'!K183</f>
        <v>5.4501971567620933E-3</v>
      </c>
      <c r="L183" s="5">
        <f>'2020'!L183-'2008'!L183</f>
        <v>1.6003631580610841E-2</v>
      </c>
      <c r="M183" s="11">
        <f>'2020'!M183-'2008'!M183</f>
        <v>1.3263112274891631E-2</v>
      </c>
      <c r="N183" s="11">
        <f>'2020'!N183-'2008'!N183</f>
        <v>2.2573847469861234E-3</v>
      </c>
      <c r="O183" s="11">
        <f>'2020'!O183-'2008'!O183</f>
        <v>4.8313455873308202E-4</v>
      </c>
      <c r="P183" s="15">
        <f>'2020'!P183-'2008'!P183</f>
        <v>-7.0862345385335895E-3</v>
      </c>
      <c r="Q183" s="14">
        <f>'2020'!Q183-'2008'!Q183</f>
        <v>-4.0316533866942353E-3</v>
      </c>
      <c r="R183" s="14">
        <f>'2020'!R183-'2008'!R183</f>
        <v>-3.0545811518393577E-3</v>
      </c>
      <c r="S183" s="16">
        <f>'2020'!S183-'2008'!S183</f>
        <v>-1.3422999642420386E-2</v>
      </c>
      <c r="T183" s="10">
        <f>'2020'!T183-'2008'!T183</f>
        <v>-6.04272729384292E-3</v>
      </c>
      <c r="U183" s="10">
        <f>'2020'!U183-'2008'!U183</f>
        <v>-7.3802723485774657E-3</v>
      </c>
      <c r="V183" s="7">
        <f>'2020'!V183-'2008'!V183</f>
        <v>2.6995950345843067E-3</v>
      </c>
      <c r="W183" s="12">
        <f>'2020'!W183-'2008'!W183</f>
        <v>1.5817807291560702E-3</v>
      </c>
      <c r="X183" s="12">
        <f>'2020'!X183-'2008'!X183</f>
        <v>1.8976957589199039E-3</v>
      </c>
      <c r="Y183" s="12">
        <f>'2020'!Y183-'2008'!Y183</f>
        <v>7.7320855902818578E-4</v>
      </c>
      <c r="Z183" s="12">
        <f>'2020'!Z183-'2008'!Z183</f>
        <v>-1.5530900125198567E-3</v>
      </c>
    </row>
    <row r="184" spans="1:26" x14ac:dyDescent="0.3">
      <c r="A184">
        <v>41180</v>
      </c>
      <c r="B184" t="s">
        <v>197</v>
      </c>
      <c r="C184">
        <v>38.740372000000001</v>
      </c>
      <c r="D184">
        <v>-90.345956000000001</v>
      </c>
      <c r="E184">
        <f>'2020'!E184</f>
        <v>1187830</v>
      </c>
      <c r="F184" s="1">
        <f>'2020'!F184-'2008'!F184</f>
        <v>3.5407335073844748E-2</v>
      </c>
      <c r="G184" s="2">
        <f>'2020'!G184-'2008'!G184</f>
        <v>2.6946114695694662E-2</v>
      </c>
      <c r="H184" s="8">
        <f>'2020'!H184-'2008'!H184</f>
        <v>7.0467588954986962E-3</v>
      </c>
      <c r="I184" s="9">
        <f>'2020'!I184-'2008'!I184</f>
        <v>4.2439309651077142E-3</v>
      </c>
      <c r="J184" s="9">
        <f>'2020'!J184-'2008'!J184</f>
        <v>8.8014032085414126E-3</v>
      </c>
      <c r="K184" s="9">
        <f>'2020'!K184-'2008'!K184</f>
        <v>6.8540216265468544E-3</v>
      </c>
      <c r="L184" s="5">
        <f>'2020'!L184-'2008'!L184</f>
        <v>1.3451949297791713E-2</v>
      </c>
      <c r="M184" s="11">
        <f>'2020'!M184-'2008'!M184</f>
        <v>9.9523811247114596E-3</v>
      </c>
      <c r="N184" s="11">
        <f>'2020'!N184-'2008'!N184</f>
        <v>2.365767443422177E-3</v>
      </c>
      <c r="O184" s="11">
        <f>'2020'!O184-'2008'!O184</f>
        <v>1.1338007296580743E-3</v>
      </c>
      <c r="P184" s="15">
        <f>'2020'!P184-'2008'!P184</f>
        <v>-3.8723198323633856E-3</v>
      </c>
      <c r="Q184" s="14">
        <f>'2020'!Q184-'2008'!Q184</f>
        <v>-3.2837751618288516E-3</v>
      </c>
      <c r="R184" s="14">
        <f>'2020'!R184-'2008'!R184</f>
        <v>-5.8854467053453402E-4</v>
      </c>
      <c r="S184" s="16">
        <f>'2020'!S184-'2008'!S184</f>
        <v>-2.6598127005940664E-3</v>
      </c>
      <c r="T184" s="10">
        <f>'2020'!T184-'2008'!T184</f>
        <v>-3.8013584149143576E-4</v>
      </c>
      <c r="U184" s="10">
        <f>'2020'!U184-'2008'!U184</f>
        <v>-2.2796768591026237E-3</v>
      </c>
      <c r="V184" s="7">
        <f>'2020'!V184-'2008'!V184</f>
        <v>1.5414036133157977E-3</v>
      </c>
      <c r="W184" s="12">
        <f>'2020'!W184-'2008'!W184</f>
        <v>3.8614284311851849E-4</v>
      </c>
      <c r="X184" s="12">
        <f>'2020'!X184-'2008'!X184</f>
        <v>1.7659902382032022E-4</v>
      </c>
      <c r="Y184" s="12">
        <f>'2020'!Y184-'2008'!Y184</f>
        <v>8.6788431238626201E-4</v>
      </c>
      <c r="Z184" s="12">
        <f>'2020'!Z184-'2008'!Z184</f>
        <v>1.1077743399069001E-4</v>
      </c>
    </row>
    <row r="185" spans="1:26" x14ac:dyDescent="0.3">
      <c r="A185">
        <v>44180</v>
      </c>
      <c r="B185" t="s">
        <v>198</v>
      </c>
      <c r="C185">
        <v>37.360869999999998</v>
      </c>
      <c r="D185">
        <v>-93.180261999999999</v>
      </c>
      <c r="E185">
        <f>'2020'!E185</f>
        <v>175150</v>
      </c>
      <c r="F185" s="1">
        <f>'2020'!F185-'2008'!F185</f>
        <v>2.8650872668444183E-2</v>
      </c>
      <c r="G185" s="2">
        <f>'2020'!G185-'2008'!G185</f>
        <v>2.8691966537751856E-2</v>
      </c>
      <c r="H185" s="8">
        <f>'2020'!H185-'2008'!H185</f>
        <v>7.9124004725850683E-3</v>
      </c>
      <c r="I185" s="9">
        <f>'2020'!I185-'2008'!I185</f>
        <v>4.1885543380041999E-3</v>
      </c>
      <c r="J185" s="9">
        <f>'2020'!J185-'2008'!J185</f>
        <v>9.7112122714972451E-3</v>
      </c>
      <c r="K185" s="9">
        <f>'2020'!K185-'2008'!K185</f>
        <v>6.8797994556653273E-3</v>
      </c>
      <c r="L185" s="5">
        <f>'2020'!L185-'2008'!L185</f>
        <v>9.6449182811585571E-3</v>
      </c>
      <c r="M185" s="11">
        <f>'2020'!M185-'2008'!M185</f>
        <v>8.0915565612267315E-3</v>
      </c>
      <c r="N185" s="11">
        <f>'2020'!N185-'2008'!N185</f>
        <v>1.7691478908346894E-3</v>
      </c>
      <c r="O185" s="11">
        <f>'2020'!O185-'2008'!O185</f>
        <v>-2.1578617090286037E-4</v>
      </c>
      <c r="P185" s="15">
        <f>'2020'!P185-'2008'!P185</f>
        <v>-9.6438953905301633E-3</v>
      </c>
      <c r="Q185" s="14">
        <f>'2020'!Q185-'2008'!Q185</f>
        <v>-5.8592949330114399E-3</v>
      </c>
      <c r="R185" s="14">
        <f>'2020'!R185-'2008'!R185</f>
        <v>-3.7846004575187164E-3</v>
      </c>
      <c r="S185" s="16">
        <f>'2020'!S185-'2008'!S185</f>
        <v>-1.1128980714772141E-3</v>
      </c>
      <c r="T185" s="10">
        <f>'2020'!T185-'2008'!T185</f>
        <v>6.980369203554368E-4</v>
      </c>
      <c r="U185" s="10">
        <f>'2020'!U185-'2008'!U185</f>
        <v>-1.8109349918326578E-3</v>
      </c>
      <c r="V185" s="7">
        <f>'2020'!V185-'2008'!V185</f>
        <v>1.0707813115411746E-3</v>
      </c>
      <c r="W185" s="12">
        <f>'2020'!W185-'2008'!W185</f>
        <v>-2.4965743788026018E-6</v>
      </c>
      <c r="X185" s="12">
        <f>'2020'!X185-'2008'!X185</f>
        <v>1.7737005923560145E-3</v>
      </c>
      <c r="Y185" s="12">
        <f>'2020'!Y185-'2008'!Y185</f>
        <v>2.6226635298363249E-5</v>
      </c>
      <c r="Z185" s="12">
        <f>'2020'!Z185-'2008'!Z185</f>
        <v>-7.2664934173439014E-4</v>
      </c>
    </row>
    <row r="186" spans="1:26" x14ac:dyDescent="0.3">
      <c r="A186">
        <v>25060</v>
      </c>
      <c r="B186" t="s">
        <v>199</v>
      </c>
      <c r="C186">
        <v>30.430244999999999</v>
      </c>
      <c r="D186">
        <v>-88.979736000000003</v>
      </c>
      <c r="E186">
        <f>'2020'!E186</f>
        <v>124190</v>
      </c>
      <c r="F186" s="1">
        <f>'2020'!F186-'2008'!F186</f>
        <v>2.0316169035956677E-2</v>
      </c>
      <c r="G186" s="2">
        <f>'2020'!G186-'2008'!G186</f>
        <v>2.1510603967717645E-2</v>
      </c>
      <c r="H186" s="8">
        <f>'2020'!H186-'2008'!H186</f>
        <v>6.6474135563413389E-3</v>
      </c>
      <c r="I186" s="9">
        <f>'2020'!I186-'2008'!I186</f>
        <v>3.4819807326188605E-3</v>
      </c>
      <c r="J186" s="9">
        <f>'2020'!J186-'2008'!J186</f>
        <v>6.7026465408164815E-3</v>
      </c>
      <c r="K186" s="9">
        <f>'2020'!K186-'2008'!K186</f>
        <v>4.6785631379409609E-3</v>
      </c>
      <c r="L186" s="5">
        <f>'2020'!L186-'2008'!L186</f>
        <v>7.8252416867143904E-3</v>
      </c>
      <c r="M186" s="11">
        <f>'2020'!M186-'2008'!M186</f>
        <v>5.1383076128152516E-3</v>
      </c>
      <c r="N186" s="11">
        <f>'2020'!N186-'2008'!N186</f>
        <v>2.0225462587389817E-3</v>
      </c>
      <c r="O186" s="11">
        <f>'2020'!O186-'2008'!O186</f>
        <v>6.6438781516017092E-4</v>
      </c>
      <c r="P186" s="15">
        <f>'2020'!P186-'2008'!P186</f>
        <v>-9.1909825401367273E-3</v>
      </c>
      <c r="Q186" s="14">
        <f>'2020'!Q186-'2008'!Q186</f>
        <v>-6.3594343200017375E-3</v>
      </c>
      <c r="R186" s="14">
        <f>'2020'!R186-'2008'!R186</f>
        <v>-2.8315482201349967E-3</v>
      </c>
      <c r="S186" s="16">
        <f>'2020'!S186-'2008'!S186</f>
        <v>-8.642007032842236E-3</v>
      </c>
      <c r="T186" s="10">
        <f>'2020'!T186-'2008'!T186</f>
        <v>-3.5921409657526937E-3</v>
      </c>
      <c r="U186" s="10">
        <f>'2020'!U186-'2008'!U186</f>
        <v>-5.0498660670895354E-3</v>
      </c>
      <c r="V186" s="7">
        <f>'2020'!V186-'2008'!V186</f>
        <v>8.8133129545036326E-3</v>
      </c>
      <c r="W186" s="12">
        <f>'2020'!W186-'2008'!W186</f>
        <v>3.8454463132266761E-3</v>
      </c>
      <c r="X186" s="12">
        <f>'2020'!X186-'2008'!X186</f>
        <v>2.7750359393178617E-3</v>
      </c>
      <c r="Y186" s="12">
        <f>'2020'!Y186-'2008'!Y186</f>
        <v>2.4126767648613295E-3</v>
      </c>
      <c r="Z186" s="12">
        <f>'2020'!Z186-'2008'!Z186</f>
        <v>-2.1984606290223474E-4</v>
      </c>
    </row>
    <row r="187" spans="1:26" x14ac:dyDescent="0.3">
      <c r="A187">
        <v>25620</v>
      </c>
      <c r="B187" t="s">
        <v>200</v>
      </c>
      <c r="C187">
        <v>31.188441000000001</v>
      </c>
      <c r="D187">
        <v>-89.232741000000004</v>
      </c>
      <c r="E187">
        <f>'2020'!E187</f>
        <v>48030</v>
      </c>
      <c r="F187" s="1">
        <f>'2020'!F187-'2008'!F187</f>
        <v>1.9692343287261105E-2</v>
      </c>
      <c r="G187" s="2">
        <f>'2020'!G187-'2008'!G187</f>
        <v>3.1697977802763261E-2</v>
      </c>
      <c r="H187" s="8">
        <f>'2020'!H187-'2008'!H187</f>
        <v>1.1923663501543232E-2</v>
      </c>
      <c r="I187" s="9">
        <f>'2020'!I187-'2008'!I187</f>
        <v>4.5326145481552199E-3</v>
      </c>
      <c r="J187" s="9">
        <f>'2020'!J187-'2008'!J187</f>
        <v>9.7344524737808316E-3</v>
      </c>
      <c r="K187" s="9">
        <f>'2020'!K187-'2008'!K187</f>
        <v>5.5072472792839881E-3</v>
      </c>
      <c r="L187" s="5">
        <f>'2020'!L187-'2008'!L187</f>
        <v>9.4810913701853933E-3</v>
      </c>
      <c r="M187" s="11">
        <f>'2020'!M187-'2008'!M187</f>
        <v>8.7126323634740058E-3</v>
      </c>
      <c r="N187" s="11">
        <f>'2020'!N187-'2008'!N187</f>
        <v>9.7596820043493841E-4</v>
      </c>
      <c r="O187" s="11">
        <f>'2020'!O187-'2008'!O187</f>
        <v>-2.0750919372354917E-4</v>
      </c>
      <c r="P187" s="15">
        <f>'2020'!P187-'2008'!P187</f>
        <v>-1.2569267917782692E-2</v>
      </c>
      <c r="Q187" s="14">
        <f>'2020'!Q187-'2008'!Q187</f>
        <v>-8.2562813542774519E-3</v>
      </c>
      <c r="R187" s="14">
        <f>'2020'!R187-'2008'!R187</f>
        <v>-4.3129865635052472E-3</v>
      </c>
      <c r="S187" s="16">
        <f>'2020'!S187-'2008'!S187</f>
        <v>-7.5813000459991065E-3</v>
      </c>
      <c r="T187" s="10">
        <f>'2020'!T187-'2008'!T187</f>
        <v>-2.7832913175593679E-3</v>
      </c>
      <c r="U187" s="10">
        <f>'2020'!U187-'2008'!U187</f>
        <v>-4.7980087284397524E-3</v>
      </c>
      <c r="V187" s="7">
        <f>'2020'!V187-'2008'!V187</f>
        <v>-1.3361579219057784E-3</v>
      </c>
      <c r="W187" s="12">
        <f>'2020'!W187-'2008'!W187</f>
        <v>2.9739595593380325E-4</v>
      </c>
      <c r="X187" s="12">
        <f>'2020'!X187-'2008'!X187</f>
        <v>1.701067412367141E-5</v>
      </c>
      <c r="Y187" s="12">
        <f>'2020'!Y187-'2008'!Y187</f>
        <v>2.7208930755395072E-4</v>
      </c>
      <c r="Z187" s="12">
        <f>'2020'!Z187-'2008'!Z187</f>
        <v>-1.9226538595172107E-3</v>
      </c>
    </row>
    <row r="188" spans="1:26" x14ac:dyDescent="0.3">
      <c r="A188">
        <v>27140</v>
      </c>
      <c r="B188" t="s">
        <v>201</v>
      </c>
      <c r="C188">
        <v>32.316001</v>
      </c>
      <c r="D188">
        <v>-90.220839999999995</v>
      </c>
      <c r="E188">
        <f>'2020'!E188</f>
        <v>221540</v>
      </c>
      <c r="F188" s="1">
        <f>'2020'!F188-'2008'!F188</f>
        <v>1.766559023190023E-2</v>
      </c>
      <c r="G188" s="2">
        <f>'2020'!G188-'2008'!G188</f>
        <v>2.6272570278487256E-2</v>
      </c>
      <c r="H188" s="8">
        <f>'2020'!H188-'2008'!H188</f>
        <v>8.1009945540662445E-3</v>
      </c>
      <c r="I188" s="9">
        <f>'2020'!I188-'2008'!I188</f>
        <v>3.6968520117455928E-3</v>
      </c>
      <c r="J188" s="9">
        <f>'2020'!J188-'2008'!J188</f>
        <v>9.4091700226897057E-3</v>
      </c>
      <c r="K188" s="9">
        <f>'2020'!K188-'2008'!K188</f>
        <v>5.0655536899857113E-3</v>
      </c>
      <c r="L188" s="5">
        <f>'2020'!L188-'2008'!L188</f>
        <v>5.8523460367386759E-3</v>
      </c>
      <c r="M188" s="11">
        <f>'2020'!M188-'2008'!M188</f>
        <v>4.3878437294835385E-3</v>
      </c>
      <c r="N188" s="11">
        <f>'2020'!N188-'2008'!N188</f>
        <v>1.18552809189784E-3</v>
      </c>
      <c r="O188" s="11">
        <f>'2020'!O188-'2008'!O188</f>
        <v>2.7897421535731312E-4</v>
      </c>
      <c r="P188" s="15">
        <f>'2020'!P188-'2008'!P188</f>
        <v>-9.7882000598026181E-3</v>
      </c>
      <c r="Q188" s="14">
        <f>'2020'!Q188-'2008'!Q188</f>
        <v>-8.5922915913912573E-3</v>
      </c>
      <c r="R188" s="14">
        <f>'2020'!R188-'2008'!R188</f>
        <v>-1.1959084684113608E-3</v>
      </c>
      <c r="S188" s="16">
        <f>'2020'!S188-'2008'!S188</f>
        <v>-2.448749390531052E-3</v>
      </c>
      <c r="T188" s="10">
        <f>'2020'!T188-'2008'!T188</f>
        <v>-2.5709979907839325E-3</v>
      </c>
      <c r="U188" s="10">
        <f>'2020'!U188-'2008'!U188</f>
        <v>1.2224860025288053E-4</v>
      </c>
      <c r="V188" s="7">
        <f>'2020'!V188-'2008'!V188</f>
        <v>-2.2223766329919903E-3</v>
      </c>
      <c r="W188" s="12">
        <f>'2020'!W188-'2008'!W188</f>
        <v>-1.0219314501083709E-5</v>
      </c>
      <c r="X188" s="12">
        <f>'2020'!X188-'2008'!X188</f>
        <v>4.0027923069059501E-4</v>
      </c>
      <c r="Y188" s="12">
        <f>'2020'!Y188-'2008'!Y188</f>
        <v>-2.4477249935067613E-4</v>
      </c>
      <c r="Z188" s="12">
        <f>'2020'!Z188-'2008'!Z188</f>
        <v>-2.367664049830822E-3</v>
      </c>
    </row>
    <row r="189" spans="1:26" x14ac:dyDescent="0.3">
      <c r="A189">
        <v>13740</v>
      </c>
      <c r="B189" t="s">
        <v>202</v>
      </c>
      <c r="C189">
        <v>45.775174999999997</v>
      </c>
      <c r="D189">
        <v>-108.72653699999999</v>
      </c>
      <c r="E189">
        <f>'2020'!E189</f>
        <v>69450</v>
      </c>
      <c r="F189" s="1">
        <f>'2020'!F189-'2008'!F189</f>
        <v>2.6771440387672041E-2</v>
      </c>
      <c r="G189" s="2">
        <f>'2020'!G189-'2008'!G189</f>
        <v>2.9920130652901111E-2</v>
      </c>
      <c r="H189" s="8">
        <f>'2020'!H189-'2008'!H189</f>
        <v>7.6694251030473837E-3</v>
      </c>
      <c r="I189" s="9">
        <f>'2020'!I189-'2008'!I189</f>
        <v>4.9146667404477793E-3</v>
      </c>
      <c r="J189" s="9">
        <f>'2020'!J189-'2008'!J189</f>
        <v>1.042450564660069E-2</v>
      </c>
      <c r="K189" s="9">
        <f>'2020'!K189-'2008'!K189</f>
        <v>6.9115331628052633E-3</v>
      </c>
      <c r="L189" s="5">
        <f>'2020'!L189-'2008'!L189</f>
        <v>1.0847028207432538E-2</v>
      </c>
      <c r="M189" s="11">
        <f>'2020'!M189-'2008'!M189</f>
        <v>8.5356617527544629E-3</v>
      </c>
      <c r="N189" s="11">
        <f>'2020'!N189-'2008'!N189</f>
        <v>2.1778182048505044E-3</v>
      </c>
      <c r="O189" s="11">
        <f>'2020'!O189-'2008'!O189</f>
        <v>1.3354824982757946E-4</v>
      </c>
      <c r="P189" s="15">
        <f>'2020'!P189-'2008'!P189</f>
        <v>-4.839225059722882E-3</v>
      </c>
      <c r="Q189" s="14">
        <f>'2020'!Q189-'2008'!Q189</f>
        <v>-4.8385607287895621E-3</v>
      </c>
      <c r="R189" s="14">
        <f>'2020'!R189-'2008'!R189</f>
        <v>-6.643309333198566E-7</v>
      </c>
      <c r="S189" s="16">
        <f>'2020'!S189-'2008'!S189</f>
        <v>-5.5946468856728215E-3</v>
      </c>
      <c r="T189" s="10">
        <f>'2020'!T189-'2008'!T189</f>
        <v>-7.0097006328428968E-4</v>
      </c>
      <c r="U189" s="10">
        <f>'2020'!U189-'2008'!U189</f>
        <v>-4.8936768223885319E-3</v>
      </c>
      <c r="V189" s="7">
        <f>'2020'!V189-'2008'!V189</f>
        <v>-3.5618465272659189E-3</v>
      </c>
      <c r="W189" s="12">
        <f>'2020'!W189-'2008'!W189</f>
        <v>1.0181322493115902E-3</v>
      </c>
      <c r="X189" s="12">
        <f>'2020'!X189-'2008'!X189</f>
        <v>-5.6189443913847725E-3</v>
      </c>
      <c r="Y189" s="12">
        <f>'2020'!Y189-'2008'!Y189</f>
        <v>1.094819799667076E-3</v>
      </c>
      <c r="Z189" s="12">
        <f>'2020'!Z189-'2008'!Z189</f>
        <v>-5.5854184859819439E-5</v>
      </c>
    </row>
    <row r="190" spans="1:26" x14ac:dyDescent="0.3">
      <c r="A190">
        <v>24500</v>
      </c>
      <c r="B190" t="s">
        <v>203</v>
      </c>
      <c r="C190">
        <v>47.316575</v>
      </c>
      <c r="D190">
        <v>-111.350262</v>
      </c>
      <c r="E190">
        <f>'2020'!E190</f>
        <v>24750</v>
      </c>
      <c r="F190" s="1">
        <f>'2020'!F190-'2008'!F190</f>
        <v>2.6599513166919497E-2</v>
      </c>
      <c r="G190" s="2">
        <f>'2020'!G190-'2008'!G190</f>
        <v>2.382436826004497E-2</v>
      </c>
      <c r="H190" s="8">
        <f>'2020'!H190-'2008'!H190</f>
        <v>5.5675203902681644E-3</v>
      </c>
      <c r="I190" s="9">
        <f>'2020'!I190-'2008'!I190</f>
        <v>5.1868128147426543E-3</v>
      </c>
      <c r="J190" s="9">
        <f>'2020'!J190-'2008'!J190</f>
        <v>7.3388410074624877E-3</v>
      </c>
      <c r="K190" s="9">
        <f>'2020'!K190-'2008'!K190</f>
        <v>5.7311940475716777E-3</v>
      </c>
      <c r="L190" s="5">
        <f>'2020'!L190-'2008'!L190</f>
        <v>6.7985989880631065E-3</v>
      </c>
      <c r="M190" s="11">
        <f>'2020'!M190-'2008'!M190</f>
        <v>6.4667799101145035E-3</v>
      </c>
      <c r="N190" s="11">
        <f>'2020'!N190-'2008'!N190</f>
        <v>1.2241808459661149E-3</v>
      </c>
      <c r="O190" s="11">
        <f>'2020'!O190-'2008'!O190</f>
        <v>-8.9236176801750153E-4</v>
      </c>
      <c r="P190" s="15">
        <f>'2020'!P190-'2008'!P190</f>
        <v>-1.3484858633185159E-2</v>
      </c>
      <c r="Q190" s="14">
        <f>'2020'!Q190-'2008'!Q190</f>
        <v>-8.6647854068862135E-3</v>
      </c>
      <c r="R190" s="14">
        <f>'2020'!R190-'2008'!R190</f>
        <v>-4.8200732262989425E-3</v>
      </c>
      <c r="S190" s="16">
        <f>'2020'!S190-'2008'!S190</f>
        <v>-6.4118579733069003E-4</v>
      </c>
      <c r="T190" s="10">
        <f>'2020'!T190-'2008'!T190</f>
        <v>3.395400302713604E-3</v>
      </c>
      <c r="U190" s="10">
        <f>'2020'!U190-'2008'!U190</f>
        <v>-4.036586100044301E-3</v>
      </c>
      <c r="V190" s="7">
        <f>'2020'!V190-'2008'!V190</f>
        <v>1.010259034932727E-2</v>
      </c>
      <c r="W190" s="12">
        <f>'2020'!W190-'2008'!W190</f>
        <v>3.286229888372353E-3</v>
      </c>
      <c r="X190" s="12">
        <f>'2020'!X190-'2008'!X190</f>
        <v>1.7179701801743677E-3</v>
      </c>
      <c r="Y190" s="12">
        <f>'2020'!Y190-'2008'!Y190</f>
        <v>2.39699087227584E-3</v>
      </c>
      <c r="Z190" s="12">
        <f>'2020'!Z190-'2008'!Z190</f>
        <v>2.7013994085046955E-3</v>
      </c>
    </row>
    <row r="191" spans="1:26" x14ac:dyDescent="0.3">
      <c r="A191">
        <v>33540</v>
      </c>
      <c r="B191" t="s">
        <v>204</v>
      </c>
      <c r="C191">
        <v>47.027262999999998</v>
      </c>
      <c r="D191">
        <v>-113.892691</v>
      </c>
      <c r="E191">
        <f>'2020'!E191</f>
        <v>46780</v>
      </c>
      <c r="F191" s="1">
        <f>'2020'!F191-'2008'!F191</f>
        <v>1.674116858196989E-2</v>
      </c>
      <c r="G191" s="2">
        <f>'2020'!G191-'2008'!G191</f>
        <v>2.7038599953686099E-2</v>
      </c>
      <c r="H191" s="8">
        <f>'2020'!H191-'2008'!H191</f>
        <v>7.010557760282192E-3</v>
      </c>
      <c r="I191" s="9">
        <f>'2020'!I191-'2008'!I191</f>
        <v>4.0983175129831444E-3</v>
      </c>
      <c r="J191" s="9">
        <f>'2020'!J191-'2008'!J191</f>
        <v>9.866013716979323E-3</v>
      </c>
      <c r="K191" s="9">
        <f>'2020'!K191-'2008'!K191</f>
        <v>6.0637109634414516E-3</v>
      </c>
      <c r="L191" s="5">
        <f>'2020'!L191-'2008'!L191</f>
        <v>8.3944797570103258E-3</v>
      </c>
      <c r="M191" s="11">
        <f>'2020'!M191-'2008'!M191</f>
        <v>5.9905551641063967E-3</v>
      </c>
      <c r="N191" s="11">
        <f>'2020'!N191-'2008'!N191</f>
        <v>2.6657195308623042E-3</v>
      </c>
      <c r="O191" s="11">
        <f>'2020'!O191-'2008'!O191</f>
        <v>-2.6179493795837686E-4</v>
      </c>
      <c r="P191" s="15">
        <f>'2020'!P191-'2008'!P191</f>
        <v>-1.2486556773480734E-2</v>
      </c>
      <c r="Q191" s="14">
        <f>'2020'!Q191-'2008'!Q191</f>
        <v>-9.4656649734006226E-3</v>
      </c>
      <c r="R191" s="14">
        <f>'2020'!R191-'2008'!R191</f>
        <v>-3.0208918000801041E-3</v>
      </c>
      <c r="S191" s="16">
        <f>'2020'!S191-'2008'!S191</f>
        <v>-2.6491679835163595E-3</v>
      </c>
      <c r="T191" s="10">
        <f>'2020'!T191-'2008'!T191</f>
        <v>3.5104434962032749E-6</v>
      </c>
      <c r="U191" s="10">
        <f>'2020'!U191-'2008'!U191</f>
        <v>-2.6526784270125628E-3</v>
      </c>
      <c r="V191" s="7">
        <f>'2020'!V191-'2008'!V191</f>
        <v>-3.5561863717293862E-3</v>
      </c>
      <c r="W191" s="12">
        <f>'2020'!W191-'2008'!W191</f>
        <v>1.3221683510729713E-3</v>
      </c>
      <c r="X191" s="12">
        <f>'2020'!X191-'2008'!X191</f>
        <v>-2.4747959205566883E-3</v>
      </c>
      <c r="Y191" s="12">
        <f>'2020'!Y191-'2008'!Y191</f>
        <v>-1.2783026898661905E-3</v>
      </c>
      <c r="Z191" s="12">
        <f>'2020'!Z191-'2008'!Z191</f>
        <v>-1.1252561123794996E-3</v>
      </c>
    </row>
    <row r="192" spans="1:26" x14ac:dyDescent="0.3">
      <c r="A192">
        <v>11700</v>
      </c>
      <c r="B192" t="s">
        <v>205</v>
      </c>
      <c r="C192">
        <v>35.595669000000001</v>
      </c>
      <c r="D192">
        <v>-82.681614999999994</v>
      </c>
      <c r="E192">
        <f>'2020'!E192</f>
        <v>157610</v>
      </c>
      <c r="F192" s="1">
        <f>'2020'!F192-'2008'!F192</f>
        <v>2.3182511267295258E-2</v>
      </c>
      <c r="G192" s="2">
        <f>'2020'!G192-'2008'!G192</f>
        <v>2.2917914761410571E-2</v>
      </c>
      <c r="H192" s="8">
        <f>'2020'!H192-'2008'!H192</f>
        <v>7.1851711078293398E-3</v>
      </c>
      <c r="I192" s="9">
        <f>'2020'!I192-'2008'!I192</f>
        <v>4.1607482428680717E-3</v>
      </c>
      <c r="J192" s="9">
        <f>'2020'!J192-'2008'!J192</f>
        <v>6.6409012776937268E-3</v>
      </c>
      <c r="K192" s="9">
        <f>'2020'!K192-'2008'!K192</f>
        <v>4.9310941330194501E-3</v>
      </c>
      <c r="L192" s="5">
        <f>'2020'!L192-'2008'!L192</f>
        <v>8.3529069095901604E-3</v>
      </c>
      <c r="M192" s="11">
        <f>'2020'!M192-'2008'!M192</f>
        <v>7.2080428554351927E-3</v>
      </c>
      <c r="N192" s="11">
        <f>'2020'!N192-'2008'!N192</f>
        <v>8.2275043799158801E-4</v>
      </c>
      <c r="O192" s="11">
        <f>'2020'!O192-'2008'!O192</f>
        <v>3.2211361616339002E-4</v>
      </c>
      <c r="P192" s="15">
        <f>'2020'!P192-'2008'!P192</f>
        <v>-7.8559827007239069E-3</v>
      </c>
      <c r="Q192" s="14">
        <f>'2020'!Q192-'2008'!Q192</f>
        <v>-5.7716014270178737E-3</v>
      </c>
      <c r="R192" s="14">
        <f>'2020'!R192-'2008'!R192</f>
        <v>-2.0843812737060402E-3</v>
      </c>
      <c r="S192" s="16">
        <f>'2020'!S192-'2008'!S192</f>
        <v>-3.1703275200989922E-3</v>
      </c>
      <c r="T192" s="10">
        <f>'2020'!T192-'2008'!T192</f>
        <v>2.0493222218330442E-5</v>
      </c>
      <c r="U192" s="10">
        <f>'2020'!U192-'2008'!U192</f>
        <v>-3.1908207423173157E-3</v>
      </c>
      <c r="V192" s="7">
        <f>'2020'!V192-'2008'!V192</f>
        <v>2.9379998171174815E-3</v>
      </c>
      <c r="W192" s="12">
        <f>'2020'!W192-'2008'!W192</f>
        <v>1.2982514190320212E-3</v>
      </c>
      <c r="X192" s="12">
        <f>'2020'!X192-'2008'!X192</f>
        <v>3.9782819392356755E-4</v>
      </c>
      <c r="Y192" s="12">
        <f>'2020'!Y192-'2008'!Y192</f>
        <v>9.639129062322116E-4</v>
      </c>
      <c r="Z192" s="12">
        <f>'2020'!Z192-'2008'!Z192</f>
        <v>2.7800729792966383E-4</v>
      </c>
    </row>
    <row r="193" spans="1:26" x14ac:dyDescent="0.3">
      <c r="A193">
        <v>15500</v>
      </c>
      <c r="B193" t="s">
        <v>206</v>
      </c>
      <c r="C193">
        <v>36.043953999999999</v>
      </c>
      <c r="D193">
        <v>-79.400572999999994</v>
      </c>
      <c r="E193">
        <f>'2020'!E193</f>
        <v>49150</v>
      </c>
      <c r="F193" s="1">
        <f>'2020'!F193-'2008'!F193</f>
        <v>2.882973613571016E-2</v>
      </c>
      <c r="G193" s="2">
        <f>'2020'!G193-'2008'!G193</f>
        <v>2.9035044086315562E-2</v>
      </c>
      <c r="H193" s="8">
        <f>'2020'!H193-'2008'!H193</f>
        <v>8.5274986319666193E-3</v>
      </c>
      <c r="I193" s="9">
        <f>'2020'!I193-'2008'!I193</f>
        <v>5.464766434534531E-3</v>
      </c>
      <c r="J193" s="9">
        <f>'2020'!J193-'2008'!J193</f>
        <v>9.8215427628230781E-3</v>
      </c>
      <c r="K193" s="9">
        <f>'2020'!K193-'2008'!K193</f>
        <v>5.2212362569913282E-3</v>
      </c>
      <c r="L193" s="5">
        <f>'2020'!L193-'2008'!L193</f>
        <v>4.9239074910838038E-3</v>
      </c>
      <c r="M193" s="11">
        <f>'2020'!M193-'2008'!M193</f>
        <v>3.7932255851727895E-3</v>
      </c>
      <c r="N193" s="11">
        <f>'2020'!N193-'2008'!N193</f>
        <v>2.0720748390973785E-4</v>
      </c>
      <c r="O193" s="11">
        <f>'2020'!O193-'2008'!O193</f>
        <v>9.2347442200128686E-4</v>
      </c>
      <c r="P193" s="15">
        <f>'2020'!P193-'2008'!P193</f>
        <v>-6.6157469373189087E-3</v>
      </c>
      <c r="Q193" s="14">
        <f>'2020'!Q193-'2008'!Q193</f>
        <v>-4.2843693429967175E-3</v>
      </c>
      <c r="R193" s="14">
        <f>'2020'!R193-'2008'!R193</f>
        <v>-2.3313775943221808E-3</v>
      </c>
      <c r="S193" s="16">
        <f>'2020'!S193-'2008'!S193</f>
        <v>-4.0266803231990556E-3</v>
      </c>
      <c r="T193" s="10">
        <f>'2020'!T193-'2008'!T193</f>
        <v>-1.7723953054158206E-3</v>
      </c>
      <c r="U193" s="10">
        <f>'2020'!U193-'2008'!U193</f>
        <v>-2.254285017783228E-3</v>
      </c>
      <c r="V193" s="7">
        <f>'2020'!V193-'2008'!V193</f>
        <v>5.5132118188288143E-3</v>
      </c>
      <c r="W193" s="12">
        <f>'2020'!W193-'2008'!W193</f>
        <v>1.5504258587370444E-3</v>
      </c>
      <c r="X193" s="12">
        <f>'2020'!X193-'2008'!X193</f>
        <v>-1.3941997912956389E-4</v>
      </c>
      <c r="Y193" s="12">
        <f>'2020'!Y193-'2008'!Y193</f>
        <v>2.55595964354444E-3</v>
      </c>
      <c r="Z193" s="12">
        <f>'2020'!Z193-'2008'!Z193</f>
        <v>1.5462462956768903E-3</v>
      </c>
    </row>
    <row r="194" spans="1:26" x14ac:dyDescent="0.3">
      <c r="A194">
        <v>16740</v>
      </c>
      <c r="B194" t="s">
        <v>207</v>
      </c>
      <c r="C194">
        <v>35.187294999999999</v>
      </c>
      <c r="D194">
        <v>-80.867491000000001</v>
      </c>
      <c r="E194">
        <f>'2020'!E194</f>
        <v>1108480</v>
      </c>
      <c r="F194" s="1">
        <f>'2020'!F194-'2008'!F194</f>
        <v>2.7951409702390684E-2</v>
      </c>
      <c r="G194" s="2">
        <f>'2020'!G194-'2008'!G194</f>
        <v>2.1245472972743498E-2</v>
      </c>
      <c r="H194" s="8">
        <f>'2020'!H194-'2008'!H194</f>
        <v>6.19515880066146E-3</v>
      </c>
      <c r="I194" s="9">
        <f>'2020'!I194-'2008'!I194</f>
        <v>3.7818012999874095E-3</v>
      </c>
      <c r="J194" s="9">
        <f>'2020'!J194-'2008'!J194</f>
        <v>6.914975832244534E-3</v>
      </c>
      <c r="K194" s="9">
        <f>'2020'!K194-'2008'!K194</f>
        <v>4.353537039850093E-3</v>
      </c>
      <c r="L194" s="5">
        <f>'2020'!L194-'2008'!L194</f>
        <v>1.1436430611548698E-2</v>
      </c>
      <c r="M194" s="11">
        <f>'2020'!M194-'2008'!M194</f>
        <v>8.0708608370201329E-3</v>
      </c>
      <c r="N194" s="11">
        <f>'2020'!N194-'2008'!N194</f>
        <v>2.1942506211707173E-3</v>
      </c>
      <c r="O194" s="11">
        <f>'2020'!O194-'2008'!O194</f>
        <v>1.1713191533578547E-3</v>
      </c>
      <c r="P194" s="15">
        <f>'2020'!P194-'2008'!P194</f>
        <v>-4.3023576026837845E-3</v>
      </c>
      <c r="Q194" s="14">
        <f>'2020'!Q194-'2008'!Q194</f>
        <v>-4.4140546275780942E-3</v>
      </c>
      <c r="R194" s="14">
        <f>'2020'!R194-'2008'!R194</f>
        <v>1.1169702489430278E-4</v>
      </c>
      <c r="S194" s="16">
        <f>'2020'!S194-'2008'!S194</f>
        <v>-3.2173561811500995E-3</v>
      </c>
      <c r="T194" s="10">
        <f>'2020'!T194-'2008'!T194</f>
        <v>-1.0847614679535475E-3</v>
      </c>
      <c r="U194" s="10">
        <f>'2020'!U194-'2008'!U194</f>
        <v>-2.1325947131965658E-3</v>
      </c>
      <c r="V194" s="7">
        <f>'2020'!V194-'2008'!V194</f>
        <v>2.7892199019323716E-3</v>
      </c>
      <c r="W194" s="12">
        <f>'2020'!W194-'2008'!W194</f>
        <v>8.5932747227133663E-4</v>
      </c>
      <c r="X194" s="12">
        <f>'2020'!X194-'2008'!X194</f>
        <v>8.5153738595045159E-4</v>
      </c>
      <c r="Y194" s="12">
        <f>'2020'!Y194-'2008'!Y194</f>
        <v>1.0958819900832896E-3</v>
      </c>
      <c r="Z194" s="12">
        <f>'2020'!Z194-'2008'!Z194</f>
        <v>-1.7526946372706242E-5</v>
      </c>
    </row>
    <row r="195" spans="1:26" x14ac:dyDescent="0.3">
      <c r="A195">
        <v>20500</v>
      </c>
      <c r="B195" t="s">
        <v>208</v>
      </c>
      <c r="C195">
        <v>35.995536000000001</v>
      </c>
      <c r="D195">
        <v>-79.096990000000005</v>
      </c>
      <c r="E195">
        <f>'2020'!E195</f>
        <v>252640</v>
      </c>
      <c r="F195" s="1">
        <f>'2020'!F195-'2008'!F195</f>
        <v>4.0720616581773394E-2</v>
      </c>
      <c r="G195" s="2">
        <f>'2020'!G195-'2008'!G195</f>
        <v>2.7591343321086564E-2</v>
      </c>
      <c r="H195" s="8">
        <f>'2020'!H195-'2008'!H195</f>
        <v>8.8927015603965515E-3</v>
      </c>
      <c r="I195" s="9">
        <f>'2020'!I195-'2008'!I195</f>
        <v>3.7151393301686781E-3</v>
      </c>
      <c r="J195" s="9">
        <f>'2020'!J195-'2008'!J195</f>
        <v>9.1194270366156856E-3</v>
      </c>
      <c r="K195" s="9">
        <f>'2020'!K195-'2008'!K195</f>
        <v>5.864075393905651E-3</v>
      </c>
      <c r="L195" s="5">
        <f>'2020'!L195-'2008'!L195</f>
        <v>1.6418966156500542E-2</v>
      </c>
      <c r="M195" s="11">
        <f>'2020'!M195-'2008'!M195</f>
        <v>1.1352490403924435E-2</v>
      </c>
      <c r="N195" s="11">
        <f>'2020'!N195-'2008'!N195</f>
        <v>2.1286018021214326E-3</v>
      </c>
      <c r="O195" s="11">
        <f>'2020'!O195-'2008'!O195</f>
        <v>2.9378739504546669E-3</v>
      </c>
      <c r="P195" s="15">
        <f>'2020'!P195-'2008'!P195</f>
        <v>-1.9308923147932089E-3</v>
      </c>
      <c r="Q195" s="14">
        <f>'2020'!Q195-'2008'!Q195</f>
        <v>-2.8585618810422347E-3</v>
      </c>
      <c r="R195" s="14">
        <f>'2020'!R195-'2008'!R195</f>
        <v>9.2766956624902586E-4</v>
      </c>
      <c r="S195" s="16">
        <f>'2020'!S195-'2008'!S195</f>
        <v>-1.8424232596366968E-3</v>
      </c>
      <c r="T195" s="10">
        <f>'2020'!T195-'2008'!T195</f>
        <v>-3.341716582503651E-4</v>
      </c>
      <c r="U195" s="10">
        <f>'2020'!U195-'2008'!U195</f>
        <v>-1.5082516013863387E-3</v>
      </c>
      <c r="V195" s="7">
        <f>'2020'!V195-'2008'!V195</f>
        <v>4.8362267861615238E-4</v>
      </c>
      <c r="W195" s="12">
        <f>'2020'!W195-'2008'!W195</f>
        <v>-1.2266133560940411E-3</v>
      </c>
      <c r="X195" s="12">
        <f>'2020'!X195-'2008'!X195</f>
        <v>1.080019923924997E-3</v>
      </c>
      <c r="Y195" s="12">
        <f>'2020'!Y195-'2008'!Y195</f>
        <v>5.5786422736200589E-4</v>
      </c>
      <c r="Z195" s="12">
        <f>'2020'!Z195-'2008'!Z195</f>
        <v>7.2351883423183577E-5</v>
      </c>
    </row>
    <row r="196" spans="1:26" x14ac:dyDescent="0.3">
      <c r="A196">
        <v>22180</v>
      </c>
      <c r="B196" t="s">
        <v>209</v>
      </c>
      <c r="C196">
        <v>35.037956000000001</v>
      </c>
      <c r="D196">
        <v>-78.982208999999997</v>
      </c>
      <c r="E196">
        <f>'2020'!E196</f>
        <v>100720</v>
      </c>
      <c r="F196" s="1">
        <f>'2020'!F196-'2008'!F196</f>
        <v>3.7368755570089729E-2</v>
      </c>
      <c r="G196" s="2">
        <f>'2020'!G196-'2008'!G196</f>
        <v>3.1762562036289632E-2</v>
      </c>
      <c r="H196" s="8">
        <f>'2020'!H196-'2008'!H196</f>
        <v>1.0671628274429079E-2</v>
      </c>
      <c r="I196" s="9">
        <f>'2020'!I196-'2008'!I196</f>
        <v>4.8777251116422938E-3</v>
      </c>
      <c r="J196" s="9">
        <f>'2020'!J196-'2008'!J196</f>
        <v>9.1783345717424275E-3</v>
      </c>
      <c r="K196" s="9">
        <f>'2020'!K196-'2008'!K196</f>
        <v>7.0348740784758265E-3</v>
      </c>
      <c r="L196" s="5">
        <f>'2020'!L196-'2008'!L196</f>
        <v>1.6701663105367054E-2</v>
      </c>
      <c r="M196" s="11">
        <f>'2020'!M196-'2008'!M196</f>
        <v>1.1785642514456428E-2</v>
      </c>
      <c r="N196" s="11">
        <f>'2020'!N196-'2008'!N196</f>
        <v>2.4570973303478065E-3</v>
      </c>
      <c r="O196" s="11">
        <f>'2020'!O196-'2008'!O196</f>
        <v>2.4589232605628196E-3</v>
      </c>
      <c r="P196" s="15">
        <f>'2020'!P196-'2008'!P196</f>
        <v>-1.9182972309026436E-3</v>
      </c>
      <c r="Q196" s="14">
        <f>'2020'!Q196-'2008'!Q196</f>
        <v>-1.7137256603745599E-3</v>
      </c>
      <c r="R196" s="14">
        <f>'2020'!R196-'2008'!R196</f>
        <v>-2.0457157052809066E-4</v>
      </c>
      <c r="S196" s="16">
        <f>'2020'!S196-'2008'!S196</f>
        <v>-6.1734365302144045E-3</v>
      </c>
      <c r="T196" s="10">
        <f>'2020'!T196-'2008'!T196</f>
        <v>-1.1441318093611264E-3</v>
      </c>
      <c r="U196" s="10">
        <f>'2020'!U196-'2008'!U196</f>
        <v>-5.0293047208532782E-3</v>
      </c>
      <c r="V196" s="7">
        <f>'2020'!V196-'2008'!V196</f>
        <v>-3.0037358104498535E-3</v>
      </c>
      <c r="W196" s="12">
        <f>'2020'!W196-'2008'!W196</f>
        <v>-6.575905220538962E-5</v>
      </c>
      <c r="X196" s="12">
        <f>'2020'!X196-'2008'!X196</f>
        <v>-3.1349895403742986E-3</v>
      </c>
      <c r="Y196" s="12">
        <f>'2020'!Y196-'2008'!Y196</f>
        <v>8.9825413476630339E-4</v>
      </c>
      <c r="Z196" s="12">
        <f>'2020'!Z196-'2008'!Z196</f>
        <v>-7.0124135263645998E-4</v>
      </c>
    </row>
    <row r="197" spans="1:26" x14ac:dyDescent="0.3">
      <c r="A197">
        <v>24140</v>
      </c>
      <c r="B197" t="s">
        <v>210</v>
      </c>
      <c r="C197">
        <v>35.354190000000003</v>
      </c>
      <c r="D197">
        <v>-78.008669999999995</v>
      </c>
      <c r="E197">
        <f>'2020'!E197</f>
        <v>30870</v>
      </c>
      <c r="F197" s="1">
        <f>'2020'!F197-'2008'!F197</f>
        <v>1.7151847695036138E-2</v>
      </c>
      <c r="G197" s="2">
        <f>'2020'!G197-'2008'!G197</f>
        <v>2.4857761751712032E-2</v>
      </c>
      <c r="H197" s="8">
        <f>'2020'!H197-'2008'!H197</f>
        <v>8.2790948885630364E-3</v>
      </c>
      <c r="I197" s="9">
        <f>'2020'!I197-'2008'!I197</f>
        <v>5.48582048004931E-3</v>
      </c>
      <c r="J197" s="9">
        <f>'2020'!J197-'2008'!J197</f>
        <v>5.7225811271177235E-3</v>
      </c>
      <c r="K197" s="9">
        <f>'2020'!K197-'2008'!K197</f>
        <v>5.3702652559819777E-3</v>
      </c>
      <c r="L197" s="5">
        <f>'2020'!L197-'2008'!L197</f>
        <v>1.1966970037334226E-2</v>
      </c>
      <c r="M197" s="11">
        <f>'2020'!M197-'2008'!M197</f>
        <v>7.0287650504186963E-3</v>
      </c>
      <c r="N197" s="11">
        <f>'2020'!N197-'2008'!N197</f>
        <v>2.1033109369793732E-3</v>
      </c>
      <c r="O197" s="11">
        <f>'2020'!O197-'2008'!O197</f>
        <v>2.8348940499361604E-3</v>
      </c>
      <c r="P197" s="15">
        <f>'2020'!P197-'2008'!P197</f>
        <v>-3.6979506096690568E-3</v>
      </c>
      <c r="Q197" s="14">
        <f>'2020'!Q197-'2008'!Q197</f>
        <v>-3.6974824712330684E-3</v>
      </c>
      <c r="R197" s="14">
        <f>'2020'!R197-'2008'!R197</f>
        <v>-4.6813843598836336E-7</v>
      </c>
      <c r="S197" s="16">
        <f>'2020'!S197-'2008'!S197</f>
        <v>-1.3864397924118144E-2</v>
      </c>
      <c r="T197" s="10">
        <f>'2020'!T197-'2008'!T197</f>
        <v>-7.3063412265577596E-3</v>
      </c>
      <c r="U197" s="10">
        <f>'2020'!U197-'2008'!U197</f>
        <v>-6.5580566975603771E-3</v>
      </c>
      <c r="V197" s="7">
        <f>'2020'!V197-'2008'!V197</f>
        <v>-2.1105355602229481E-3</v>
      </c>
      <c r="W197" s="12">
        <f>'2020'!W197-'2008'!W197</f>
        <v>9.4358420623794938E-4</v>
      </c>
      <c r="X197" s="12">
        <f>'2020'!X197-'2008'!X197</f>
        <v>-2.308827377309336E-3</v>
      </c>
      <c r="Y197" s="12">
        <f>'2020'!Y197-'2008'!Y197</f>
        <v>8.2010529278872188E-4</v>
      </c>
      <c r="Z197" s="12">
        <f>'2020'!Z197-'2008'!Z197</f>
        <v>-1.5653976819402921E-3</v>
      </c>
    </row>
    <row r="198" spans="1:26" x14ac:dyDescent="0.3">
      <c r="A198">
        <v>24660</v>
      </c>
      <c r="B198" t="s">
        <v>211</v>
      </c>
      <c r="C198">
        <v>36.025204000000002</v>
      </c>
      <c r="D198">
        <v>-79.792632999999995</v>
      </c>
      <c r="E198">
        <f>'2020'!E198</f>
        <v>312860</v>
      </c>
      <c r="F198" s="1">
        <f>'2020'!F198-'2008'!F198</f>
        <v>2.7494180785333E-2</v>
      </c>
      <c r="G198" s="2">
        <f>'2020'!G198-'2008'!G198</f>
        <v>2.2252716364849406E-2</v>
      </c>
      <c r="H198" s="8">
        <f>'2020'!H198-'2008'!H198</f>
        <v>6.9546338443594452E-3</v>
      </c>
      <c r="I198" s="9">
        <f>'2020'!I198-'2008'!I198</f>
        <v>4.0081491696235816E-3</v>
      </c>
      <c r="J198" s="9">
        <f>'2020'!J198-'2008'!J198</f>
        <v>6.6094228705486924E-3</v>
      </c>
      <c r="K198" s="9">
        <f>'2020'!K198-'2008'!K198</f>
        <v>4.6805104803176664E-3</v>
      </c>
      <c r="L198" s="5">
        <f>'2020'!L198-'2008'!L198</f>
        <v>1.1084468209590415E-2</v>
      </c>
      <c r="M198" s="11">
        <f>'2020'!M198-'2008'!M198</f>
        <v>8.8741603078030459E-3</v>
      </c>
      <c r="N198" s="11">
        <f>'2020'!N198-'2008'!N198</f>
        <v>1.5018569737640791E-3</v>
      </c>
      <c r="O198" s="11">
        <f>'2020'!O198-'2008'!O198</f>
        <v>7.0845092802329646E-4</v>
      </c>
      <c r="P198" s="15">
        <f>'2020'!P198-'2008'!P198</f>
        <v>-5.3076384097847235E-3</v>
      </c>
      <c r="Q198" s="14">
        <f>'2020'!Q198-'2008'!Q198</f>
        <v>-4.4943334825122902E-3</v>
      </c>
      <c r="R198" s="14">
        <f>'2020'!R198-'2008'!R198</f>
        <v>-8.1330492727242631E-4</v>
      </c>
      <c r="S198" s="16">
        <f>'2020'!S198-'2008'!S198</f>
        <v>-4.0150164162543467E-3</v>
      </c>
      <c r="T198" s="10">
        <f>'2020'!T198-'2008'!T198</f>
        <v>-1.3825253337806584E-3</v>
      </c>
      <c r="U198" s="10">
        <f>'2020'!U198-'2008'!U198</f>
        <v>-2.6324910824736744E-3</v>
      </c>
      <c r="V198" s="7">
        <f>'2020'!V198-'2008'!V198</f>
        <v>3.4796510369322492E-3</v>
      </c>
      <c r="W198" s="12">
        <f>'2020'!W198-'2008'!W198</f>
        <v>6.5643050052949237E-4</v>
      </c>
      <c r="X198" s="12">
        <f>'2020'!X198-'2008'!X198</f>
        <v>2.3642992011791639E-3</v>
      </c>
      <c r="Y198" s="12">
        <f>'2020'!Y198-'2008'!Y198</f>
        <v>5.8520387635947399E-4</v>
      </c>
      <c r="Z198" s="12">
        <f>'2020'!Z198-'2008'!Z198</f>
        <v>-1.2628254113587062E-4</v>
      </c>
    </row>
    <row r="199" spans="1:26" x14ac:dyDescent="0.3">
      <c r="A199">
        <v>24780</v>
      </c>
      <c r="B199" t="s">
        <v>212</v>
      </c>
      <c r="C199">
        <v>35.592489999999998</v>
      </c>
      <c r="D199">
        <v>-77.372738999999996</v>
      </c>
      <c r="E199">
        <f>'2020'!E199</f>
        <v>59420</v>
      </c>
      <c r="F199" s="1">
        <f>'2020'!F199-'2008'!F199</f>
        <v>2.8570178479567665E-2</v>
      </c>
      <c r="G199" s="2">
        <f>'2020'!G199-'2008'!G199</f>
        <v>2.6469187087671181E-2</v>
      </c>
      <c r="H199" s="8">
        <f>'2020'!H199-'2008'!H199</f>
        <v>8.7294930516112895E-3</v>
      </c>
      <c r="I199" s="9">
        <f>'2020'!I199-'2008'!I199</f>
        <v>4.5994853825949804E-3</v>
      </c>
      <c r="J199" s="9">
        <f>'2020'!J199-'2008'!J199</f>
        <v>8.2322013749602727E-3</v>
      </c>
      <c r="K199" s="9">
        <f>'2020'!K199-'2008'!K199</f>
        <v>4.9080072785046419E-3</v>
      </c>
      <c r="L199" s="5">
        <f>'2020'!L199-'2008'!L199</f>
        <v>1.5347639644571698E-2</v>
      </c>
      <c r="M199" s="11">
        <f>'2020'!M199-'2008'!M199</f>
        <v>1.1409643387646759E-2</v>
      </c>
      <c r="N199" s="11">
        <f>'2020'!N199-'2008'!N199</f>
        <v>2.236896006200452E-3</v>
      </c>
      <c r="O199" s="11">
        <f>'2020'!O199-'2008'!O199</f>
        <v>1.7011002507244972E-3</v>
      </c>
      <c r="P199" s="15">
        <f>'2020'!P199-'2008'!P199</f>
        <v>-2.8424959201587552E-3</v>
      </c>
      <c r="Q199" s="14">
        <f>'2020'!Q199-'2008'!Q199</f>
        <v>-3.1077388453700228E-3</v>
      </c>
      <c r="R199" s="14">
        <f>'2020'!R199-'2008'!R199</f>
        <v>2.6524292521126064E-4</v>
      </c>
      <c r="S199" s="16">
        <f>'2020'!S199-'2008'!S199</f>
        <v>-6.2835433264201435E-3</v>
      </c>
      <c r="T199" s="10">
        <f>'2020'!T199-'2008'!T199</f>
        <v>-1.0254350883841801E-3</v>
      </c>
      <c r="U199" s="10">
        <f>'2020'!U199-'2008'!U199</f>
        <v>-5.2581082380359634E-3</v>
      </c>
      <c r="V199" s="7">
        <f>'2020'!V199-'2008'!V199</f>
        <v>-4.1206090060963707E-3</v>
      </c>
      <c r="W199" s="12">
        <f>'2020'!W199-'2008'!W199</f>
        <v>-7.0172097725367324E-4</v>
      </c>
      <c r="X199" s="12">
        <f>'2020'!X199-'2008'!X199</f>
        <v>-3.428858275332243E-3</v>
      </c>
      <c r="Y199" s="12">
        <f>'2020'!Y199-'2008'!Y199</f>
        <v>7.5958652126088821E-4</v>
      </c>
      <c r="Z199" s="12">
        <f>'2020'!Z199-'2008'!Z199</f>
        <v>-7.4961627477133919E-4</v>
      </c>
    </row>
    <row r="200" spans="1:26" x14ac:dyDescent="0.3">
      <c r="A200">
        <v>25860</v>
      </c>
      <c r="B200" t="s">
        <v>213</v>
      </c>
      <c r="C200">
        <v>35.814610999999999</v>
      </c>
      <c r="D200">
        <v>-81.457065999999998</v>
      </c>
      <c r="E200">
        <f>'2020'!E200</f>
        <v>126660</v>
      </c>
      <c r="F200" s="1">
        <f>'2020'!F200-'2008'!F200</f>
        <v>2.4094253611927297E-2</v>
      </c>
      <c r="G200" s="2">
        <f>'2020'!G200-'2008'!G200</f>
        <v>1.7951244699172433E-2</v>
      </c>
      <c r="H200" s="8">
        <f>'2020'!H200-'2008'!H200</f>
        <v>5.4949378746953492E-3</v>
      </c>
      <c r="I200" s="9">
        <f>'2020'!I200-'2008'!I200</f>
        <v>4.3425366843984504E-3</v>
      </c>
      <c r="J200" s="9">
        <f>'2020'!J200-'2008'!J200</f>
        <v>4.9064512681189429E-3</v>
      </c>
      <c r="K200" s="9">
        <f>'2020'!K200-'2008'!K200</f>
        <v>3.2073188719596891E-3</v>
      </c>
      <c r="L200" s="5">
        <f>'2020'!L200-'2008'!L200</f>
        <v>6.3991617952685875E-3</v>
      </c>
      <c r="M200" s="11">
        <f>'2020'!M200-'2008'!M200</f>
        <v>6.1712470359166494E-3</v>
      </c>
      <c r="N200" s="11">
        <f>'2020'!N200-'2008'!N200</f>
        <v>5.6912497448007894E-4</v>
      </c>
      <c r="O200" s="11">
        <f>'2020'!O200-'2008'!O200</f>
        <v>-3.4121021512815118E-4</v>
      </c>
      <c r="P200" s="15">
        <f>'2020'!P200-'2008'!P200</f>
        <v>-4.4746020477518383E-3</v>
      </c>
      <c r="Q200" s="14">
        <f>'2020'!Q200-'2008'!Q200</f>
        <v>-3.1143065839013828E-3</v>
      </c>
      <c r="R200" s="14">
        <f>'2020'!R200-'2008'!R200</f>
        <v>-1.3602954638504625E-3</v>
      </c>
      <c r="S200" s="16">
        <f>'2020'!S200-'2008'!S200</f>
        <v>-7.3158799942281416E-4</v>
      </c>
      <c r="T200" s="10">
        <f>'2020'!T200-'2008'!T200</f>
        <v>8.8516580929045435E-4</v>
      </c>
      <c r="U200" s="10">
        <f>'2020'!U200-'2008'!U200</f>
        <v>-1.6167538087132685E-3</v>
      </c>
      <c r="V200" s="7">
        <f>'2020'!V200-'2008'!V200</f>
        <v>4.9500371646609143E-3</v>
      </c>
      <c r="W200" s="12">
        <f>'2020'!W200-'2008'!W200</f>
        <v>3.0643494861160823E-3</v>
      </c>
      <c r="X200" s="12">
        <f>'2020'!X200-'2008'!X200</f>
        <v>-7.2141842590232874E-4</v>
      </c>
      <c r="Y200" s="12">
        <f>'2020'!Y200-'2008'!Y200</f>
        <v>3.0681690797573283E-3</v>
      </c>
      <c r="Z200" s="12">
        <f>'2020'!Z200-'2008'!Z200</f>
        <v>-4.6106297531015722E-4</v>
      </c>
    </row>
    <row r="201" spans="1:26" x14ac:dyDescent="0.3">
      <c r="A201">
        <v>27340</v>
      </c>
      <c r="B201" t="s">
        <v>214</v>
      </c>
      <c r="C201">
        <v>34.763109</v>
      </c>
      <c r="D201">
        <v>-77.499469000000005</v>
      </c>
      <c r="E201">
        <f>'2020'!E201</f>
        <v>37500</v>
      </c>
      <c r="F201" s="1">
        <f>'2020'!F201-'2008'!F201</f>
        <v>1.8084143797089669E-2</v>
      </c>
      <c r="G201" s="2">
        <f>'2020'!G201-'2008'!G201</f>
        <v>2.8091584839099862E-2</v>
      </c>
      <c r="H201" s="8">
        <f>'2020'!H201-'2008'!H201</f>
        <v>6.5692905325464429E-3</v>
      </c>
      <c r="I201" s="9">
        <f>'2020'!I201-'2008'!I201</f>
        <v>4.2442676108105613E-3</v>
      </c>
      <c r="J201" s="9">
        <f>'2020'!J201-'2008'!J201</f>
        <v>8.2413774744866941E-3</v>
      </c>
      <c r="K201" s="9">
        <f>'2020'!K201-'2008'!K201</f>
        <v>9.0366492212561635E-3</v>
      </c>
      <c r="L201" s="5">
        <f>'2020'!L201-'2008'!L201</f>
        <v>9.8665146666315484E-3</v>
      </c>
      <c r="M201" s="11">
        <f>'2020'!M201-'2008'!M201</f>
        <v>6.2654823511471211E-3</v>
      </c>
      <c r="N201" s="11">
        <f>'2020'!N201-'2008'!N201</f>
        <v>2.6994965057781737E-3</v>
      </c>
      <c r="O201" s="11">
        <f>'2020'!O201-'2008'!O201</f>
        <v>9.0153580970625188E-4</v>
      </c>
      <c r="P201" s="15">
        <f>'2020'!P201-'2008'!P201</f>
        <v>-1.065501155132749E-2</v>
      </c>
      <c r="Q201" s="14">
        <f>'2020'!Q201-'2008'!Q201</f>
        <v>-7.0987613784238845E-3</v>
      </c>
      <c r="R201" s="14">
        <f>'2020'!R201-'2008'!R201</f>
        <v>-3.5562501729036015E-3</v>
      </c>
      <c r="S201" s="16">
        <f>'2020'!S201-'2008'!S201</f>
        <v>-1.4743100381995555E-2</v>
      </c>
      <c r="T201" s="10">
        <f>'2020'!T201-'2008'!T201</f>
        <v>-2.1186729985812613E-3</v>
      </c>
      <c r="U201" s="10">
        <f>'2020'!U201-'2008'!U201</f>
        <v>-1.2624427383414287E-2</v>
      </c>
      <c r="V201" s="7">
        <f>'2020'!V201-'2008'!V201</f>
        <v>5.5241562246812898E-3</v>
      </c>
      <c r="W201" s="12">
        <f>'2020'!W201-'2008'!W201</f>
        <v>2.6530954544747229E-3</v>
      </c>
      <c r="X201" s="12">
        <f>'2020'!X201-'2008'!X201</f>
        <v>-2.9883902293817433E-5</v>
      </c>
      <c r="Y201" s="12">
        <f>'2020'!Y201-'2008'!Y201</f>
        <v>2.4889602902220739E-3</v>
      </c>
      <c r="Z201" s="12">
        <f>'2020'!Z201-'2008'!Z201</f>
        <v>4.1198438227830342E-4</v>
      </c>
    </row>
    <row r="202" spans="1:26" x14ac:dyDescent="0.3">
      <c r="A202">
        <v>39580</v>
      </c>
      <c r="B202" t="s">
        <v>215</v>
      </c>
      <c r="C202">
        <v>35.756746</v>
      </c>
      <c r="D202">
        <v>-78.460441000000003</v>
      </c>
      <c r="E202">
        <f>'2020'!E202</f>
        <v>557250</v>
      </c>
      <c r="F202" s="1">
        <f>'2020'!F202-'2008'!F202</f>
        <v>2.6686384688991815E-2</v>
      </c>
      <c r="G202" s="2">
        <f>'2020'!G202-'2008'!G202</f>
        <v>2.1791342850548776E-2</v>
      </c>
      <c r="H202" s="8">
        <f>'2020'!H202-'2008'!H202</f>
        <v>6.4246334207579414E-3</v>
      </c>
      <c r="I202" s="9">
        <f>'2020'!I202-'2008'!I202</f>
        <v>3.6862678728003598E-3</v>
      </c>
      <c r="J202" s="9">
        <f>'2020'!J202-'2008'!J202</f>
        <v>7.3342248121570502E-3</v>
      </c>
      <c r="K202" s="9">
        <f>'2020'!K202-'2008'!K202</f>
        <v>4.3462167448334414E-3</v>
      </c>
      <c r="L202" s="5">
        <f>'2020'!L202-'2008'!L202</f>
        <v>1.426425215991263E-2</v>
      </c>
      <c r="M202" s="11">
        <f>'2020'!M202-'2008'!M202</f>
        <v>1.0473886557360201E-2</v>
      </c>
      <c r="N202" s="11">
        <f>'2020'!N202-'2008'!N202</f>
        <v>2.4014373843827923E-3</v>
      </c>
      <c r="O202" s="11">
        <f>'2020'!O202-'2008'!O202</f>
        <v>1.3889282181696362E-3</v>
      </c>
      <c r="P202" s="15">
        <f>'2020'!P202-'2008'!P202</f>
        <v>-2.2798696155485326E-3</v>
      </c>
      <c r="Q202" s="14">
        <f>'2020'!Q202-'2008'!Q202</f>
        <v>-2.9076500022941418E-3</v>
      </c>
      <c r="R202" s="14">
        <f>'2020'!R202-'2008'!R202</f>
        <v>6.2778038674560915E-4</v>
      </c>
      <c r="S202" s="16">
        <f>'2020'!S202-'2008'!S202</f>
        <v>-5.1304744367100252E-3</v>
      </c>
      <c r="T202" s="10">
        <f>'2020'!T202-'2008'!T202</f>
        <v>-1.763683064582619E-3</v>
      </c>
      <c r="U202" s="10">
        <f>'2020'!U202-'2008'!U202</f>
        <v>-3.3667913721273993E-3</v>
      </c>
      <c r="V202" s="7">
        <f>'2020'!V202-'2008'!V202</f>
        <v>-1.958866269211032E-3</v>
      </c>
      <c r="W202" s="12">
        <f>'2020'!W202-'2008'!W202</f>
        <v>-1.3902098719043021E-4</v>
      </c>
      <c r="X202" s="12">
        <f>'2020'!X202-'2008'!X202</f>
        <v>-6.3820989211554879E-4</v>
      </c>
      <c r="Y202" s="12">
        <f>'2020'!Y202-'2008'!Y202</f>
        <v>-6.7904823015357829E-5</v>
      </c>
      <c r="Z202" s="12">
        <f>'2020'!Z202-'2008'!Z202</f>
        <v>-1.1137305668896917E-3</v>
      </c>
    </row>
    <row r="203" spans="1:26" x14ac:dyDescent="0.3">
      <c r="A203">
        <v>40580</v>
      </c>
      <c r="B203" t="s">
        <v>216</v>
      </c>
      <c r="C203">
        <v>35.941045000000003</v>
      </c>
      <c r="D203">
        <v>-77.798548999999994</v>
      </c>
      <c r="E203">
        <f>'2020'!E203</f>
        <v>40700</v>
      </c>
      <c r="F203" s="1">
        <f>'2020'!F203-'2008'!F203</f>
        <v>1.5594165593229736E-2</v>
      </c>
      <c r="G203" s="2">
        <f>'2020'!G203-'2008'!G203</f>
        <v>2.3174593771642465E-2</v>
      </c>
      <c r="H203" s="8">
        <f>'2020'!H203-'2008'!H203</f>
        <v>7.0373357906154815E-3</v>
      </c>
      <c r="I203" s="9">
        <f>'2020'!I203-'2008'!I203</f>
        <v>4.5306495573069344E-3</v>
      </c>
      <c r="J203" s="9">
        <f>'2020'!J203-'2008'!J203</f>
        <v>7.4671096570255377E-3</v>
      </c>
      <c r="K203" s="9">
        <f>'2020'!K203-'2008'!K203</f>
        <v>4.1394987666945084E-3</v>
      </c>
      <c r="L203" s="5">
        <f>'2020'!L203-'2008'!L203</f>
        <v>7.2043190524118117E-3</v>
      </c>
      <c r="M203" s="11">
        <f>'2020'!M203-'2008'!M203</f>
        <v>6.9079463403427313E-3</v>
      </c>
      <c r="N203" s="11">
        <f>'2020'!N203-'2008'!N203</f>
        <v>7.175035437022477E-5</v>
      </c>
      <c r="O203" s="11">
        <f>'2020'!O203-'2008'!O203</f>
        <v>2.2462235769885042E-4</v>
      </c>
      <c r="P203" s="15">
        <f>'2020'!P203-'2008'!P203</f>
        <v>-5.5567586179718215E-3</v>
      </c>
      <c r="Q203" s="14">
        <f>'2020'!Q203-'2008'!Q203</f>
        <v>-4.6839184847859566E-3</v>
      </c>
      <c r="R203" s="14">
        <f>'2020'!R203-'2008'!R203</f>
        <v>-8.728401331858579E-4</v>
      </c>
      <c r="S203" s="16">
        <f>'2020'!S203-'2008'!S203</f>
        <v>-6.8185719995924321E-3</v>
      </c>
      <c r="T203" s="10">
        <f>'2020'!T203-'2008'!T203</f>
        <v>-4.4103251175269323E-3</v>
      </c>
      <c r="U203" s="10">
        <f>'2020'!U203-'2008'!U203</f>
        <v>-2.4082468820655067E-3</v>
      </c>
      <c r="V203" s="7">
        <f>'2020'!V203-'2008'!V203</f>
        <v>-2.4094166132603012E-3</v>
      </c>
      <c r="W203" s="12">
        <f>'2020'!W203-'2008'!W203</f>
        <v>-9.4168014074550235E-4</v>
      </c>
      <c r="X203" s="12">
        <f>'2020'!X203-'2008'!X203</f>
        <v>3.9127402864191918E-4</v>
      </c>
      <c r="Y203" s="12">
        <f>'2020'!Y203-'2008'!Y203</f>
        <v>2.7109189449316465E-4</v>
      </c>
      <c r="Z203" s="12">
        <f>'2020'!Z203-'2008'!Z203</f>
        <v>-2.1301023956498827E-3</v>
      </c>
    </row>
    <row r="204" spans="1:26" x14ac:dyDescent="0.3">
      <c r="A204">
        <v>48900</v>
      </c>
      <c r="B204" t="s">
        <v>217</v>
      </c>
      <c r="C204">
        <v>34.426032999999997</v>
      </c>
      <c r="D204">
        <v>-77.889634000000001</v>
      </c>
      <c r="E204">
        <f>'2020'!E204</f>
        <v>109160</v>
      </c>
      <c r="F204" s="1">
        <f>'2020'!F204-'2008'!F204</f>
        <v>2.3933294981987596E-2</v>
      </c>
      <c r="G204" s="2">
        <f>'2020'!G204-'2008'!G204</f>
        <v>2.5613609482827121E-2</v>
      </c>
      <c r="H204" s="8">
        <f>'2020'!H204-'2008'!H204</f>
        <v>8.316873033703362E-3</v>
      </c>
      <c r="I204" s="9">
        <f>'2020'!I204-'2008'!I204</f>
        <v>4.0097414936644121E-3</v>
      </c>
      <c r="J204" s="9">
        <f>'2020'!J204-'2008'!J204</f>
        <v>7.526848456635031E-3</v>
      </c>
      <c r="K204" s="9">
        <f>'2020'!K204-'2008'!K204</f>
        <v>5.7601464988242951E-3</v>
      </c>
      <c r="L204" s="5">
        <f>'2020'!L204-'2008'!L204</f>
        <v>1.36355415098353E-2</v>
      </c>
      <c r="M204" s="11">
        <f>'2020'!M204-'2008'!M204</f>
        <v>9.3363496056477827E-3</v>
      </c>
      <c r="N204" s="11">
        <f>'2020'!N204-'2008'!N204</f>
        <v>2.7708797059115779E-3</v>
      </c>
      <c r="O204" s="11">
        <f>'2020'!O204-'2008'!O204</f>
        <v>1.5283121982759308E-3</v>
      </c>
      <c r="P204" s="15">
        <f>'2020'!P204-'2008'!P204</f>
        <v>-3.4701620132071842E-3</v>
      </c>
      <c r="Q204" s="14">
        <f>'2020'!Q204-'2008'!Q204</f>
        <v>-3.2605080414980711E-3</v>
      </c>
      <c r="R204" s="14">
        <f>'2020'!R204-'2008'!R204</f>
        <v>-2.096539717091131E-4</v>
      </c>
      <c r="S204" s="16">
        <f>'2020'!S204-'2008'!S204</f>
        <v>-9.3841516104304912E-3</v>
      </c>
      <c r="T204" s="10">
        <f>'2020'!T204-'2008'!T204</f>
        <v>-2.0599301385347268E-3</v>
      </c>
      <c r="U204" s="10">
        <f>'2020'!U204-'2008'!U204</f>
        <v>-7.3242214718957713E-3</v>
      </c>
      <c r="V204" s="7">
        <f>'2020'!V204-'2008'!V204</f>
        <v>-2.4615423870371633E-3</v>
      </c>
      <c r="W204" s="12">
        <f>'2020'!W204-'2008'!W204</f>
        <v>1.1543400917792285E-3</v>
      </c>
      <c r="X204" s="12">
        <f>'2020'!X204-'2008'!X204</f>
        <v>-1.9689264054124772E-3</v>
      </c>
      <c r="Y204" s="12">
        <f>'2020'!Y204-'2008'!Y204</f>
        <v>1.9623603183224758E-4</v>
      </c>
      <c r="Z204" s="12">
        <f>'2020'!Z204-'2008'!Z204</f>
        <v>-1.8431921052361605E-3</v>
      </c>
    </row>
    <row r="205" spans="1:26" x14ac:dyDescent="0.3">
      <c r="A205">
        <v>49180</v>
      </c>
      <c r="B205" t="s">
        <v>218</v>
      </c>
      <c r="C205">
        <v>36.078851999999998</v>
      </c>
      <c r="D205">
        <v>-80.345063999999994</v>
      </c>
      <c r="E205">
        <f>'2020'!E205</f>
        <v>224810</v>
      </c>
      <c r="F205" s="1">
        <f>'2020'!F205-'2008'!F205</f>
        <v>3.1101730305089503E-2</v>
      </c>
      <c r="G205" s="2">
        <f>'2020'!G205-'2008'!G205</f>
        <v>2.339994120928994E-2</v>
      </c>
      <c r="H205" s="8">
        <f>'2020'!H205-'2008'!H205</f>
        <v>7.1064777725842396E-3</v>
      </c>
      <c r="I205" s="9">
        <f>'2020'!I205-'2008'!I205</f>
        <v>4.1096686467975343E-3</v>
      </c>
      <c r="J205" s="9">
        <f>'2020'!J205-'2008'!J205</f>
        <v>8.2619001655019411E-3</v>
      </c>
      <c r="K205" s="9">
        <f>'2020'!K205-'2008'!K205</f>
        <v>3.9218946244062233E-3</v>
      </c>
      <c r="L205" s="5">
        <f>'2020'!L205-'2008'!L205</f>
        <v>8.2812619960673101E-3</v>
      </c>
      <c r="M205" s="11">
        <f>'2020'!M205-'2008'!M205</f>
        <v>6.3226272699684061E-3</v>
      </c>
      <c r="N205" s="11">
        <f>'2020'!N205-'2008'!N205</f>
        <v>9.3974435946544109E-4</v>
      </c>
      <c r="O205" s="11">
        <f>'2020'!O205-'2008'!O205</f>
        <v>1.0188903666334508E-3</v>
      </c>
      <c r="P205" s="15">
        <f>'2020'!P205-'2008'!P205</f>
        <v>-4.3698841808536837E-3</v>
      </c>
      <c r="Q205" s="14">
        <f>'2020'!Q205-'2008'!Q205</f>
        <v>-4.0446412886270267E-3</v>
      </c>
      <c r="R205" s="14">
        <f>'2020'!R205-'2008'!R205</f>
        <v>-3.2524289222665703E-4</v>
      </c>
      <c r="S205" s="16">
        <f>'2020'!S205-'2008'!S205</f>
        <v>-7.0589891830899476E-4</v>
      </c>
      <c r="T205" s="10">
        <f>'2020'!T205-'2008'!T205</f>
        <v>6.0185998781697031E-4</v>
      </c>
      <c r="U205" s="10">
        <f>'2020'!U205-'2008'!U205</f>
        <v>-1.3077589061259651E-3</v>
      </c>
      <c r="V205" s="7">
        <f>'2020'!V205-'2008'!V205</f>
        <v>4.4963101988949594E-3</v>
      </c>
      <c r="W205" s="12">
        <f>'2020'!W205-'2008'!W205</f>
        <v>7.2521835389557573E-4</v>
      </c>
      <c r="X205" s="12">
        <f>'2020'!X205-'2008'!X205</f>
        <v>6.9143459373070121E-4</v>
      </c>
      <c r="Y205" s="12">
        <f>'2020'!Y205-'2008'!Y205</f>
        <v>1.5224273320197865E-3</v>
      </c>
      <c r="Z205" s="12">
        <f>'2020'!Z205-'2008'!Z205</f>
        <v>1.5572299192488821E-3</v>
      </c>
    </row>
    <row r="206" spans="1:26" x14ac:dyDescent="0.3">
      <c r="A206">
        <v>13900</v>
      </c>
      <c r="B206" t="s">
        <v>219</v>
      </c>
      <c r="C206">
        <v>46.726593999999999</v>
      </c>
      <c r="D206">
        <v>-100.99609599999999</v>
      </c>
      <c r="E206">
        <f>'2020'!E206</f>
        <v>54730</v>
      </c>
      <c r="F206" s="1">
        <f>'2020'!F206-'2008'!F206</f>
        <v>2.4583481123591266E-2</v>
      </c>
      <c r="G206" s="2">
        <f>'2020'!G206-'2008'!G206</f>
        <v>2.7031114125823208E-2</v>
      </c>
      <c r="H206" s="8">
        <f>'2020'!H206-'2008'!H206</f>
        <v>8.5558159999672284E-3</v>
      </c>
      <c r="I206" s="9">
        <f>'2020'!I206-'2008'!I206</f>
        <v>3.8627717573634073E-3</v>
      </c>
      <c r="J206" s="9">
        <f>'2020'!J206-'2008'!J206</f>
        <v>9.2072158859918679E-3</v>
      </c>
      <c r="K206" s="9">
        <f>'2020'!K206-'2008'!K206</f>
        <v>5.4053104825007095E-3</v>
      </c>
      <c r="L206" s="5">
        <f>'2020'!L206-'2008'!L206</f>
        <v>1.2682501464886559E-2</v>
      </c>
      <c r="M206" s="11">
        <f>'2020'!M206-'2008'!M206</f>
        <v>9.5007356906054302E-3</v>
      </c>
      <c r="N206" s="11">
        <f>'2020'!N206-'2008'!N206</f>
        <v>1.9246680024338023E-3</v>
      </c>
      <c r="O206" s="11">
        <f>'2020'!O206-'2008'!O206</f>
        <v>1.2570977718473174E-3</v>
      </c>
      <c r="P206" s="15">
        <f>'2020'!P206-'2008'!P206</f>
        <v>-1.0693012542708921E-2</v>
      </c>
      <c r="Q206" s="14">
        <f>'2020'!Q206-'2008'!Q206</f>
        <v>-7.3270054550498148E-3</v>
      </c>
      <c r="R206" s="14">
        <f>'2020'!R206-'2008'!R206</f>
        <v>-3.3660070876591133E-3</v>
      </c>
      <c r="S206" s="16">
        <f>'2020'!S206-'2008'!S206</f>
        <v>-2.9073141844081218E-3</v>
      </c>
      <c r="T206" s="10">
        <f>'2020'!T206-'2008'!T206</f>
        <v>-2.9090773200729503E-4</v>
      </c>
      <c r="U206" s="10">
        <f>'2020'!U206-'2008'!U206</f>
        <v>-2.6164064524008268E-3</v>
      </c>
      <c r="V206" s="7">
        <f>'2020'!V206-'2008'!V206</f>
        <v>-1.5298077400014987E-3</v>
      </c>
      <c r="W206" s="12">
        <f>'2020'!W206-'2008'!W206</f>
        <v>1.0825927360541589E-3</v>
      </c>
      <c r="X206" s="12">
        <f>'2020'!X206-'2008'!X206</f>
        <v>-1.7853155917558795E-3</v>
      </c>
      <c r="Y206" s="12">
        <f>'2020'!Y206-'2008'!Y206</f>
        <v>-2.4722975350306708E-4</v>
      </c>
      <c r="Z206" s="12">
        <f>'2020'!Z206-'2008'!Z206</f>
        <v>-5.7985513079670051E-4</v>
      </c>
    </row>
    <row r="207" spans="1:26" x14ac:dyDescent="0.3">
      <c r="A207">
        <v>22020</v>
      </c>
      <c r="B207" t="s">
        <v>220</v>
      </c>
      <c r="C207">
        <v>46.914859</v>
      </c>
      <c r="D207">
        <v>-96.960183000000001</v>
      </c>
      <c r="E207">
        <f>'2020'!E207</f>
        <v>116120</v>
      </c>
      <c r="F207" s="1">
        <f>'2020'!F207-'2008'!F207</f>
        <v>2.6015784004060072E-2</v>
      </c>
      <c r="G207" s="2">
        <f>'2020'!G207-'2008'!G207</f>
        <v>2.7602344014812444E-2</v>
      </c>
      <c r="H207" s="8">
        <f>'2020'!H207-'2008'!H207</f>
        <v>7.6858604871524461E-3</v>
      </c>
      <c r="I207" s="9">
        <f>'2020'!I207-'2008'!I207</f>
        <v>3.8088465073002099E-3</v>
      </c>
      <c r="J207" s="9">
        <f>'2020'!J207-'2008'!J207</f>
        <v>9.793852219474472E-3</v>
      </c>
      <c r="K207" s="9">
        <f>'2020'!K207-'2008'!K207</f>
        <v>6.313784800885295E-3</v>
      </c>
      <c r="L207" s="5">
        <f>'2020'!L207-'2008'!L207</f>
        <v>1.2647972332411009E-2</v>
      </c>
      <c r="M207" s="11">
        <f>'2020'!M207-'2008'!M207</f>
        <v>9.2399320402013624E-3</v>
      </c>
      <c r="N207" s="11">
        <f>'2020'!N207-'2008'!N207</f>
        <v>2.4756600411940943E-3</v>
      </c>
      <c r="O207" s="11">
        <f>'2020'!O207-'2008'!O207</f>
        <v>9.3238025101555905E-4</v>
      </c>
      <c r="P207" s="15">
        <f>'2020'!P207-'2008'!P207</f>
        <v>-7.6208949398083731E-3</v>
      </c>
      <c r="Q207" s="14">
        <f>'2020'!Q207-'2008'!Q207</f>
        <v>-5.3899462572347401E-3</v>
      </c>
      <c r="R207" s="14">
        <f>'2020'!R207-'2008'!R207</f>
        <v>-2.2309486825736399E-3</v>
      </c>
      <c r="S207" s="16">
        <f>'2020'!S207-'2008'!S207</f>
        <v>-5.7047851382037856E-3</v>
      </c>
      <c r="T207" s="10">
        <f>'2020'!T207-'2008'!T207</f>
        <v>-1.7890112586831236E-3</v>
      </c>
      <c r="U207" s="10">
        <f>'2020'!U207-'2008'!U207</f>
        <v>-3.915773879520669E-3</v>
      </c>
      <c r="V207" s="7">
        <f>'2020'!V207-'2008'!V207</f>
        <v>-9.0885226515118045E-4</v>
      </c>
      <c r="W207" s="12">
        <f>'2020'!W207-'2008'!W207</f>
        <v>-4.5269351965759874E-4</v>
      </c>
      <c r="X207" s="12">
        <f>'2020'!X207-'2008'!X207</f>
        <v>4.397822617134492E-4</v>
      </c>
      <c r="Y207" s="12">
        <f>'2020'!Y207-'2008'!Y207</f>
        <v>1.8959236564735499E-4</v>
      </c>
      <c r="Z207" s="12">
        <f>'2020'!Z207-'2008'!Z207</f>
        <v>-1.0855333728543859E-3</v>
      </c>
    </row>
    <row r="208" spans="1:26" x14ac:dyDescent="0.3">
      <c r="A208">
        <v>24220</v>
      </c>
      <c r="B208" t="s">
        <v>221</v>
      </c>
      <c r="C208">
        <v>47.835929</v>
      </c>
      <c r="D208">
        <v>-96.842680999999999</v>
      </c>
      <c r="E208">
        <f>'2020'!E208</f>
        <v>35710</v>
      </c>
      <c r="F208" s="1">
        <f>'2020'!F208-'2008'!F208</f>
        <v>3.0469992540514412E-2</v>
      </c>
      <c r="G208" s="2">
        <f>'2020'!G208-'2008'!G208</f>
        <v>2.4602271713855928E-2</v>
      </c>
      <c r="H208" s="8">
        <f>'2020'!H208-'2008'!H208</f>
        <v>6.9219015932040079E-3</v>
      </c>
      <c r="I208" s="9">
        <f>'2020'!I208-'2008'!I208</f>
        <v>4.7147973041220901E-3</v>
      </c>
      <c r="J208" s="9">
        <f>'2020'!J208-'2008'!J208</f>
        <v>5.634200535170393E-3</v>
      </c>
      <c r="K208" s="9">
        <f>'2020'!K208-'2008'!K208</f>
        <v>7.331372281359428E-3</v>
      </c>
      <c r="L208" s="5">
        <f>'2020'!L208-'2008'!L208</f>
        <v>7.9445798966688436E-3</v>
      </c>
      <c r="M208" s="11">
        <f>'2020'!M208-'2008'!M208</f>
        <v>5.7414101397530309E-3</v>
      </c>
      <c r="N208" s="11">
        <f>'2020'!N208-'2008'!N208</f>
        <v>2.1606293258004672E-3</v>
      </c>
      <c r="O208" s="11">
        <f>'2020'!O208-'2008'!O208</f>
        <v>4.2540431115348915E-5</v>
      </c>
      <c r="P208" s="15">
        <f>'2020'!P208-'2008'!P208</f>
        <v>-1.3126701584748768E-2</v>
      </c>
      <c r="Q208" s="14">
        <f>'2020'!Q208-'2008'!Q208</f>
        <v>-7.7498498558907433E-3</v>
      </c>
      <c r="R208" s="14">
        <f>'2020'!R208-'2008'!R208</f>
        <v>-5.376851728858021E-3</v>
      </c>
      <c r="S208" s="16">
        <f>'2020'!S208-'2008'!S208</f>
        <v>-1.261419116792048E-3</v>
      </c>
      <c r="T208" s="10">
        <f>'2020'!T208-'2008'!T208</f>
        <v>2.8902585103887934E-3</v>
      </c>
      <c r="U208" s="10">
        <f>'2020'!U208-'2008'!U208</f>
        <v>-4.1516776271808484E-3</v>
      </c>
      <c r="V208" s="7">
        <f>'2020'!V208-'2008'!V208</f>
        <v>1.2311261631530512E-2</v>
      </c>
      <c r="W208" s="12">
        <f>'2020'!W208-'2008'!W208</f>
        <v>4.3272530610705476E-3</v>
      </c>
      <c r="X208" s="12">
        <f>'2020'!X208-'2008'!X208</f>
        <v>1.760339536267759E-3</v>
      </c>
      <c r="Y208" s="12">
        <f>'2020'!Y208-'2008'!Y208</f>
        <v>2.4514792066598311E-3</v>
      </c>
      <c r="Z208" s="12">
        <f>'2020'!Z208-'2008'!Z208</f>
        <v>3.7721898275323885E-3</v>
      </c>
    </row>
    <row r="209" spans="1:26" x14ac:dyDescent="0.3">
      <c r="A209">
        <v>30700</v>
      </c>
      <c r="B209" t="s">
        <v>222</v>
      </c>
      <c r="C209">
        <v>40.817458000000002</v>
      </c>
      <c r="D209">
        <v>-96.868742999999995</v>
      </c>
      <c r="E209">
        <f>'2020'!E209</f>
        <v>150990</v>
      </c>
      <c r="F209" s="1">
        <f>'2020'!F209-'2008'!F209</f>
        <v>2.8130338557945223E-2</v>
      </c>
      <c r="G209" s="2">
        <f>'2020'!G209-'2008'!G209</f>
        <v>2.8064949688181726E-2</v>
      </c>
      <c r="H209" s="8">
        <f>'2020'!H209-'2008'!H209</f>
        <v>8.0677177742870324E-3</v>
      </c>
      <c r="I209" s="9">
        <f>'2020'!I209-'2008'!I209</f>
        <v>4.086521253621897E-3</v>
      </c>
      <c r="J209" s="9">
        <f>'2020'!J209-'2008'!J209</f>
        <v>8.3072216021817594E-3</v>
      </c>
      <c r="K209" s="9">
        <f>'2020'!K209-'2008'!K209</f>
        <v>7.60348905809103E-3</v>
      </c>
      <c r="L209" s="5">
        <f>'2020'!L209-'2008'!L209</f>
        <v>1.3841676291905455E-2</v>
      </c>
      <c r="M209" s="11">
        <f>'2020'!M209-'2008'!M209</f>
        <v>9.1047108411638142E-3</v>
      </c>
      <c r="N209" s="11">
        <f>'2020'!N209-'2008'!N209</f>
        <v>3.1653528316054561E-3</v>
      </c>
      <c r="O209" s="11">
        <f>'2020'!O209-'2008'!O209</f>
        <v>1.5716126191361798E-3</v>
      </c>
      <c r="P209" s="15">
        <f>'2020'!P209-'2008'!P209</f>
        <v>-9.5012453029567345E-3</v>
      </c>
      <c r="Q209" s="14">
        <f>'2020'!Q209-'2008'!Q209</f>
        <v>-7.2725955301745221E-3</v>
      </c>
      <c r="R209" s="14">
        <f>'2020'!R209-'2008'!R209</f>
        <v>-2.2286497727822124E-3</v>
      </c>
      <c r="S209" s="16">
        <f>'2020'!S209-'2008'!S209</f>
        <v>-5.4220827307203817E-3</v>
      </c>
      <c r="T209" s="10">
        <f>'2020'!T209-'2008'!T209</f>
        <v>-2.3295935585538122E-3</v>
      </c>
      <c r="U209" s="10">
        <f>'2020'!U209-'2008'!U209</f>
        <v>-3.0924891721665765E-3</v>
      </c>
      <c r="V209" s="7">
        <f>'2020'!V209-'2008'!V209</f>
        <v>1.1470406115351856E-3</v>
      </c>
      <c r="W209" s="12">
        <f>'2020'!W209-'2008'!W209</f>
        <v>-3.6510422902792661E-5</v>
      </c>
      <c r="X209" s="12">
        <f>'2020'!X209-'2008'!X209</f>
        <v>2.2641291157738108E-3</v>
      </c>
      <c r="Y209" s="12">
        <f>'2020'!Y209-'2008'!Y209</f>
        <v>-6.6086163897737665E-4</v>
      </c>
      <c r="Z209" s="12">
        <f>'2020'!Z209-'2008'!Z209</f>
        <v>-4.1971644235845249E-4</v>
      </c>
    </row>
    <row r="210" spans="1:26" x14ac:dyDescent="0.3">
      <c r="A210">
        <v>36540</v>
      </c>
      <c r="B210" t="s">
        <v>223</v>
      </c>
      <c r="C210">
        <v>41.290458999999998</v>
      </c>
      <c r="D210">
        <v>-95.999970000000005</v>
      </c>
      <c r="E210">
        <f>'2020'!E210</f>
        <v>431290</v>
      </c>
      <c r="F210" s="1">
        <f>'2020'!F210-'2008'!F210</f>
        <v>3.5149451045442703E-2</v>
      </c>
      <c r="G210" s="2">
        <f>'2020'!G210-'2008'!G210</f>
        <v>2.83117223983579E-2</v>
      </c>
      <c r="H210" s="8">
        <f>'2020'!H210-'2008'!H210</f>
        <v>8.3363558099542046E-3</v>
      </c>
      <c r="I210" s="9">
        <f>'2020'!I210-'2008'!I210</f>
        <v>4.5979263592849096E-3</v>
      </c>
      <c r="J210" s="9">
        <f>'2020'!J210-'2008'!J210</f>
        <v>8.004142134756545E-3</v>
      </c>
      <c r="K210" s="9">
        <f>'2020'!K210-'2008'!K210</f>
        <v>7.3732980943622475E-3</v>
      </c>
      <c r="L210" s="5">
        <f>'2020'!L210-'2008'!L210</f>
        <v>1.5732359198853241E-2</v>
      </c>
      <c r="M210" s="11">
        <f>'2020'!M210-'2008'!M210</f>
        <v>1.0536107242963264E-2</v>
      </c>
      <c r="N210" s="11">
        <f>'2020'!N210-'2008'!N210</f>
        <v>3.0577518481796646E-3</v>
      </c>
      <c r="O210" s="11">
        <f>'2020'!O210-'2008'!O210</f>
        <v>2.1385001077103144E-3</v>
      </c>
      <c r="P210" s="15">
        <f>'2020'!P210-'2008'!P210</f>
        <v>-6.3699492789840578E-3</v>
      </c>
      <c r="Q210" s="14">
        <f>'2020'!Q210-'2008'!Q210</f>
        <v>-5.3727180037468764E-3</v>
      </c>
      <c r="R210" s="14">
        <f>'2020'!R210-'2008'!R210</f>
        <v>-9.9723127523718841E-4</v>
      </c>
      <c r="S210" s="16">
        <f>'2020'!S210-'2008'!S210</f>
        <v>-3.8927228634810379E-3</v>
      </c>
      <c r="T210" s="10">
        <f>'2020'!T210-'2008'!T210</f>
        <v>-1.6270829545669968E-3</v>
      </c>
      <c r="U210" s="10">
        <f>'2020'!U210-'2008'!U210</f>
        <v>-2.2656399089140342E-3</v>
      </c>
      <c r="V210" s="7">
        <f>'2020'!V210-'2008'!V210</f>
        <v>1.3680415906967558E-3</v>
      </c>
      <c r="W210" s="12">
        <f>'2020'!W210-'2008'!W210</f>
        <v>9.8229639734286403E-4</v>
      </c>
      <c r="X210" s="12">
        <f>'2020'!X210-'2008'!X210</f>
        <v>8.1749205631170829E-5</v>
      </c>
      <c r="Y210" s="12">
        <f>'2020'!Y210-'2008'!Y210</f>
        <v>1.2613605517423909E-4</v>
      </c>
      <c r="Z210" s="12">
        <f>'2020'!Z210-'2008'!Z210</f>
        <v>1.7785993254847837E-4</v>
      </c>
    </row>
    <row r="211" spans="1:26" x14ac:dyDescent="0.3">
      <c r="A211">
        <v>74950</v>
      </c>
      <c r="B211" t="s">
        <v>224</v>
      </c>
      <c r="C211">
        <v>42.911532000000001</v>
      </c>
      <c r="D211">
        <v>-71.723055000000002</v>
      </c>
      <c r="E211">
        <f>'2020'!E211</f>
        <v>93110</v>
      </c>
      <c r="F211" s="1">
        <f>'2020'!F211-'2008'!F211</f>
        <v>4.5988955957510957E-2</v>
      </c>
      <c r="G211" s="2">
        <f>'2020'!G211-'2008'!G211</f>
        <v>2.8331740411438031E-2</v>
      </c>
      <c r="H211" s="8">
        <f>'2020'!H211-'2008'!H211</f>
        <v>8.9110208028631496E-3</v>
      </c>
      <c r="I211" s="9">
        <f>'2020'!I211-'2008'!I211</f>
        <v>4.3273513803333847E-3</v>
      </c>
      <c r="J211" s="9">
        <f>'2020'!J211-'2008'!J211</f>
        <v>8.4842121466694592E-3</v>
      </c>
      <c r="K211" s="9">
        <f>'2020'!K211-'2008'!K211</f>
        <v>6.6091560815720388E-3</v>
      </c>
      <c r="L211" s="5">
        <f>'2020'!L211-'2008'!L211</f>
        <v>1.7617914773037077E-2</v>
      </c>
      <c r="M211" s="11">
        <f>'2020'!M211-'2008'!M211</f>
        <v>1.3948250228407032E-2</v>
      </c>
      <c r="N211" s="11">
        <f>'2020'!N211-'2008'!N211</f>
        <v>2.4437440848356293E-3</v>
      </c>
      <c r="O211" s="11">
        <f>'2020'!O211-'2008'!O211</f>
        <v>1.2259204597944093E-3</v>
      </c>
      <c r="P211" s="15">
        <f>'2020'!P211-'2008'!P211</f>
        <v>-2.5875330927406931E-3</v>
      </c>
      <c r="Q211" s="14">
        <f>'2020'!Q211-'2008'!Q211</f>
        <v>-1.7027049889350651E-3</v>
      </c>
      <c r="R211" s="14">
        <f>'2020'!R211-'2008'!R211</f>
        <v>-8.8482810380563492E-4</v>
      </c>
      <c r="S211" s="16">
        <f>'2020'!S211-'2008'!S211</f>
        <v>-2.3084360759897393E-3</v>
      </c>
      <c r="T211" s="10">
        <f>'2020'!T211-'2008'!T211</f>
        <v>5.9309962316712872E-5</v>
      </c>
      <c r="U211" s="10">
        <f>'2020'!U211-'2008'!U211</f>
        <v>-2.3677460383064522E-3</v>
      </c>
      <c r="V211" s="7">
        <f>'2020'!V211-'2008'!V211</f>
        <v>4.9352699417663654E-3</v>
      </c>
      <c r="W211" s="12">
        <f>'2020'!W211-'2008'!W211</f>
        <v>1.5375893299993011E-3</v>
      </c>
      <c r="X211" s="12">
        <f>'2020'!X211-'2008'!X211</f>
        <v>1.5835954401250824E-3</v>
      </c>
      <c r="Y211" s="12">
        <f>'2020'!Y211-'2008'!Y211</f>
        <v>6.0249228911113048E-4</v>
      </c>
      <c r="Z211" s="12">
        <f>'2020'!Z211-'2008'!Z211</f>
        <v>1.2115928825308375E-3</v>
      </c>
    </row>
    <row r="212" spans="1:26" x14ac:dyDescent="0.3">
      <c r="A212">
        <v>12100</v>
      </c>
      <c r="B212" t="s">
        <v>225</v>
      </c>
      <c r="C212">
        <v>39.469355</v>
      </c>
      <c r="D212">
        <v>-74.633758999999998</v>
      </c>
      <c r="E212">
        <f>'2020'!E212</f>
        <v>93470</v>
      </c>
      <c r="F212" s="1">
        <f>'2020'!F212-'2008'!F212</f>
        <v>3.7768211572204224E-2</v>
      </c>
      <c r="G212" s="2">
        <f>'2020'!G212-'2008'!G212</f>
        <v>3.320132721135502E-2</v>
      </c>
      <c r="H212" s="8">
        <f>'2020'!H212-'2008'!H212</f>
        <v>1.1435998232888489E-2</v>
      </c>
      <c r="I212" s="9">
        <f>'2020'!I212-'2008'!I212</f>
        <v>3.7296988535127206E-3</v>
      </c>
      <c r="J212" s="9">
        <f>'2020'!J212-'2008'!J212</f>
        <v>1.0121316946261581E-2</v>
      </c>
      <c r="K212" s="9">
        <f>'2020'!K212-'2008'!K212</f>
        <v>7.91431317869222E-3</v>
      </c>
      <c r="L212" s="5">
        <f>'2020'!L212-'2008'!L212</f>
        <v>1.7052689363533324E-2</v>
      </c>
      <c r="M212" s="11">
        <f>'2020'!M212-'2008'!M212</f>
        <v>1.1535790053644808E-2</v>
      </c>
      <c r="N212" s="11">
        <f>'2020'!N212-'2008'!N212</f>
        <v>3.3876064694513645E-3</v>
      </c>
      <c r="O212" s="11">
        <f>'2020'!O212-'2008'!O212</f>
        <v>2.1292928404371483E-3</v>
      </c>
      <c r="P212" s="15">
        <f>'2020'!P212-'2008'!P212</f>
        <v>-5.5823300571293949E-3</v>
      </c>
      <c r="Q212" s="14">
        <f>'2020'!Q212-'2008'!Q212</f>
        <v>-4.2419521599633969E-3</v>
      </c>
      <c r="R212" s="14">
        <f>'2020'!R212-'2008'!R212</f>
        <v>-1.3403778971660014E-3</v>
      </c>
      <c r="S212" s="16">
        <f>'2020'!S212-'2008'!S212</f>
        <v>-8.1697071538898297E-3</v>
      </c>
      <c r="T212" s="10">
        <f>'2020'!T212-'2008'!T212</f>
        <v>-3.1607088967247482E-3</v>
      </c>
      <c r="U212" s="10">
        <f>'2020'!U212-'2008'!U212</f>
        <v>-5.0089982571650885E-3</v>
      </c>
      <c r="V212" s="7">
        <f>'2020'!V212-'2008'!V212</f>
        <v>1.2662322083350774E-3</v>
      </c>
      <c r="W212" s="12">
        <f>'2020'!W212-'2008'!W212</f>
        <v>-2.7590824914171252E-4</v>
      </c>
      <c r="X212" s="12">
        <f>'2020'!X212-'2008'!X212</f>
        <v>2.9273187178691616E-3</v>
      </c>
      <c r="Y212" s="12">
        <f>'2020'!Y212-'2008'!Y212</f>
        <v>1.0844826527005996E-5</v>
      </c>
      <c r="Z212" s="12">
        <f>'2020'!Z212-'2008'!Z212</f>
        <v>-1.3960230869193672E-3</v>
      </c>
    </row>
    <row r="213" spans="1:26" x14ac:dyDescent="0.3">
      <c r="A213">
        <v>36140</v>
      </c>
      <c r="B213" t="s">
        <v>226</v>
      </c>
      <c r="C213">
        <v>39.086140999999998</v>
      </c>
      <c r="D213">
        <v>-74.847710000000006</v>
      </c>
      <c r="E213">
        <f>'2020'!E213</f>
        <v>27430</v>
      </c>
      <c r="F213" s="1">
        <f>'2020'!F213-'2008'!F213</f>
        <v>3.456214795421314E-2</v>
      </c>
      <c r="G213" s="2">
        <f>'2020'!G213-'2008'!G213</f>
        <v>3.4375883998763138E-2</v>
      </c>
      <c r="H213" s="8">
        <f>'2020'!H213-'2008'!H213</f>
        <v>1.0967062292500669E-2</v>
      </c>
      <c r="I213" s="9">
        <f>'2020'!I213-'2008'!I213</f>
        <v>4.7306315675951487E-3</v>
      </c>
      <c r="J213" s="9">
        <f>'2020'!J213-'2008'!J213</f>
        <v>1.2350092312660585E-2</v>
      </c>
      <c r="K213" s="9">
        <f>'2020'!K213-'2008'!K213</f>
        <v>6.3280978260067157E-3</v>
      </c>
      <c r="L213" s="5">
        <f>'2020'!L213-'2008'!L213</f>
        <v>2.2699625536122259E-3</v>
      </c>
      <c r="M213" s="11">
        <f>'2020'!M213-'2008'!M213</f>
        <v>3.324499587596251E-3</v>
      </c>
      <c r="N213" s="11">
        <f>'2020'!N213-'2008'!N213</f>
        <v>1.8418515096324528E-4</v>
      </c>
      <c r="O213" s="11">
        <f>'2020'!O213-'2008'!O213</f>
        <v>-1.2387221849472843E-3</v>
      </c>
      <c r="P213" s="15">
        <f>'2020'!P213-'2008'!P213</f>
        <v>-1.1775383186897678E-2</v>
      </c>
      <c r="Q213" s="14">
        <f>'2020'!Q213-'2008'!Q213</f>
        <v>-7.1715994215654985E-3</v>
      </c>
      <c r="R213" s="14">
        <f>'2020'!R213-'2008'!R213</f>
        <v>-4.6037837653321832E-3</v>
      </c>
      <c r="S213" s="16">
        <f>'2020'!S213-'2008'!S213</f>
        <v>4.5026992825841772E-3</v>
      </c>
      <c r="T213" s="10">
        <f>'2020'!T213-'2008'!T213</f>
        <v>4.3833400583576515E-3</v>
      </c>
      <c r="U213" s="10">
        <f>'2020'!U213-'2008'!U213</f>
        <v>1.1935922422653261E-4</v>
      </c>
      <c r="V213" s="7">
        <f>'2020'!V213-'2008'!V213</f>
        <v>5.1889853061512919E-3</v>
      </c>
      <c r="W213" s="12">
        <f>'2020'!W213-'2008'!W213</f>
        <v>1.5616891393506662E-3</v>
      </c>
      <c r="X213" s="12">
        <f>'2020'!X213-'2008'!X213</f>
        <v>1.1632621826157888E-3</v>
      </c>
      <c r="Y213" s="12">
        <f>'2020'!Y213-'2008'!Y213</f>
        <v>1.1907664877477096E-3</v>
      </c>
      <c r="Z213" s="12">
        <f>'2020'!Z213-'2008'!Z213</f>
        <v>1.2732674964371256E-3</v>
      </c>
    </row>
    <row r="214" spans="1:26" x14ac:dyDescent="0.3">
      <c r="A214">
        <v>45940</v>
      </c>
      <c r="B214" t="s">
        <v>227</v>
      </c>
      <c r="C214">
        <v>40.282502999999998</v>
      </c>
      <c r="D214">
        <v>-74.703723999999994</v>
      </c>
      <c r="E214">
        <f>'2020'!E214</f>
        <v>186260</v>
      </c>
      <c r="F214" s="1">
        <f>'2020'!F214-'2008'!F214</f>
        <v>4.7824388087545744E-2</v>
      </c>
      <c r="G214" s="2">
        <f>'2020'!G214-'2008'!G214</f>
        <v>2.3740213490808779E-2</v>
      </c>
      <c r="H214" s="8">
        <f>'2020'!H214-'2008'!H214</f>
        <v>6.7462770083238852E-3</v>
      </c>
      <c r="I214" s="9">
        <f>'2020'!I214-'2008'!I214</f>
        <v>3.3911598965823356E-3</v>
      </c>
      <c r="J214" s="9">
        <f>'2020'!J214-'2008'!J214</f>
        <v>7.7552168554370325E-3</v>
      </c>
      <c r="K214" s="9">
        <f>'2020'!K214-'2008'!K214</f>
        <v>5.8475597304655375E-3</v>
      </c>
      <c r="L214" s="5">
        <f>'2020'!L214-'2008'!L214</f>
        <v>1.6186151288541506E-2</v>
      </c>
      <c r="M214" s="11">
        <f>'2020'!M214-'2008'!M214</f>
        <v>9.6661504368773243E-3</v>
      </c>
      <c r="N214" s="11">
        <f>'2020'!N214-'2008'!N214</f>
        <v>3.1790569808542342E-3</v>
      </c>
      <c r="O214" s="11">
        <f>'2020'!O214-'2008'!O214</f>
        <v>3.3409438708099579E-3</v>
      </c>
      <c r="P214" s="15">
        <f>'2020'!P214-'2008'!P214</f>
        <v>-2.5576882506623544E-3</v>
      </c>
      <c r="Q214" s="14">
        <f>'2020'!Q214-'2008'!Q214</f>
        <v>-4.2801979753556013E-3</v>
      </c>
      <c r="R214" s="14">
        <f>'2020'!R214-'2008'!R214</f>
        <v>1.7225097246932608E-3</v>
      </c>
      <c r="S214" s="16">
        <f>'2020'!S214-'2008'!S214</f>
        <v>3.415054454327715E-3</v>
      </c>
      <c r="T214" s="10">
        <f>'2020'!T214-'2008'!T214</f>
        <v>2.1627780043934584E-3</v>
      </c>
      <c r="U214" s="10">
        <f>'2020'!U214-'2008'!U214</f>
        <v>1.2522764499342531E-3</v>
      </c>
      <c r="V214" s="7">
        <f>'2020'!V214-'2008'!V214</f>
        <v>7.0406571045301403E-3</v>
      </c>
      <c r="W214" s="12">
        <f>'2020'!W214-'2008'!W214</f>
        <v>-2.7440506475550665E-4</v>
      </c>
      <c r="X214" s="12">
        <f>'2020'!X214-'2008'!X214</f>
        <v>4.2645281442044748E-3</v>
      </c>
      <c r="Y214" s="12">
        <f>'2020'!Y214-'2008'!Y214</f>
        <v>9.1084188463625218E-4</v>
      </c>
      <c r="Z214" s="12">
        <f>'2020'!Z214-'2008'!Z214</f>
        <v>2.1396921404449043E-3</v>
      </c>
    </row>
    <row r="215" spans="1:26" x14ac:dyDescent="0.3">
      <c r="A215">
        <v>47220</v>
      </c>
      <c r="B215" t="s">
        <v>228</v>
      </c>
      <c r="C215">
        <v>39.328434000000001</v>
      </c>
      <c r="D215">
        <v>-75.121628000000001</v>
      </c>
      <c r="E215">
        <f>'2020'!E215</f>
        <v>47400</v>
      </c>
      <c r="F215" s="1">
        <f>'2020'!F215-'2008'!F215</f>
        <v>4.0737673085828485E-2</v>
      </c>
      <c r="G215" s="2">
        <f>'2020'!G215-'2008'!G215</f>
        <v>2.2907959326377833E-2</v>
      </c>
      <c r="H215" s="8">
        <f>'2020'!H215-'2008'!H215</f>
        <v>6.1615176754705042E-3</v>
      </c>
      <c r="I215" s="9">
        <f>'2020'!I215-'2008'!I215</f>
        <v>4.9424839577814229E-3</v>
      </c>
      <c r="J215" s="9">
        <f>'2020'!J215-'2008'!J215</f>
        <v>8.9907355693088359E-3</v>
      </c>
      <c r="K215" s="9">
        <f>'2020'!K215-'2008'!K215</f>
        <v>2.8132221238170822E-3</v>
      </c>
      <c r="L215" s="5">
        <f>'2020'!L215-'2008'!L215</f>
        <v>3.3468291627396646E-3</v>
      </c>
      <c r="M215" s="11">
        <f>'2020'!M215-'2008'!M215</f>
        <v>3.5004255952881327E-3</v>
      </c>
      <c r="N215" s="11">
        <f>'2020'!N215-'2008'!N215</f>
        <v>1.4007028612197589E-4</v>
      </c>
      <c r="O215" s="11">
        <f>'2020'!O215-'2008'!O215</f>
        <v>-2.9366671867044232E-4</v>
      </c>
      <c r="P215" s="15">
        <f>'2020'!P215-'2008'!P215</f>
        <v>-7.5039841602820567E-3</v>
      </c>
      <c r="Q215" s="14">
        <f>'2020'!Q215-'2008'!Q215</f>
        <v>-3.6020303303925874E-3</v>
      </c>
      <c r="R215" s="14">
        <f>'2020'!R215-'2008'!R215</f>
        <v>-3.9019538298894728E-3</v>
      </c>
      <c r="S215" s="16">
        <f>'2020'!S215-'2008'!S215</f>
        <v>1.4898797495651317E-3</v>
      </c>
      <c r="T215" s="10">
        <f>'2020'!T215-'2008'!T215</f>
        <v>-4.068773953225871E-4</v>
      </c>
      <c r="U215" s="10">
        <f>'2020'!U215-'2008'!U215</f>
        <v>1.8967571448877257E-3</v>
      </c>
      <c r="V215" s="7">
        <f>'2020'!V215-'2008'!V215</f>
        <v>2.0496989007427954E-2</v>
      </c>
      <c r="W215" s="12">
        <f>'2020'!W215-'2008'!W215</f>
        <v>2.074234045887852E-3</v>
      </c>
      <c r="X215" s="12">
        <f>'2020'!X215-'2008'!X215</f>
        <v>1.150526060846211E-2</v>
      </c>
      <c r="Y215" s="12">
        <f>'2020'!Y215-'2008'!Y215</f>
        <v>2.545858575836505E-3</v>
      </c>
      <c r="Z215" s="12">
        <f>'2020'!Z215-'2008'!Z215</f>
        <v>4.3716357772414817E-3</v>
      </c>
    </row>
    <row r="216" spans="1:26" x14ac:dyDescent="0.3">
      <c r="A216">
        <v>10740</v>
      </c>
      <c r="B216" t="s">
        <v>229</v>
      </c>
      <c r="C216">
        <v>35.123496000000003</v>
      </c>
      <c r="D216">
        <v>-106.458392</v>
      </c>
      <c r="E216">
        <f>'2020'!E216</f>
        <v>330360</v>
      </c>
      <c r="F216" s="1">
        <f>'2020'!F216-'2008'!F216</f>
        <v>3.0373652445973232E-2</v>
      </c>
      <c r="G216" s="2">
        <f>'2020'!G216-'2008'!G216</f>
        <v>2.9103696683638741E-2</v>
      </c>
      <c r="H216" s="8">
        <f>'2020'!H216-'2008'!H216</f>
        <v>1.0081291078868092E-2</v>
      </c>
      <c r="I216" s="9">
        <f>'2020'!I216-'2008'!I216</f>
        <v>3.281810821913941E-3</v>
      </c>
      <c r="J216" s="9">
        <f>'2020'!J216-'2008'!J216</f>
        <v>9.2669017638140061E-3</v>
      </c>
      <c r="K216" s="9">
        <f>'2020'!K216-'2008'!K216</f>
        <v>6.4736930190426659E-3</v>
      </c>
      <c r="L216" s="5">
        <f>'2020'!L216-'2008'!L216</f>
        <v>1.3182096307416041E-2</v>
      </c>
      <c r="M216" s="11">
        <f>'2020'!M216-'2008'!M216</f>
        <v>1.1120404368077971E-2</v>
      </c>
      <c r="N216" s="11">
        <f>'2020'!N216-'2008'!N216</f>
        <v>1.5451462447809185E-3</v>
      </c>
      <c r="O216" s="11">
        <f>'2020'!O216-'2008'!O216</f>
        <v>5.1654569455716198E-4</v>
      </c>
      <c r="P216" s="15">
        <f>'2020'!P216-'2008'!P216</f>
        <v>-4.0911372308791299E-3</v>
      </c>
      <c r="Q216" s="14">
        <f>'2020'!Q216-'2008'!Q216</f>
        <v>-3.9366498466350611E-3</v>
      </c>
      <c r="R216" s="14">
        <f>'2020'!R216-'2008'!R216</f>
        <v>-1.5448738424407582E-4</v>
      </c>
      <c r="S216" s="16">
        <f>'2020'!S216-'2008'!S216</f>
        <v>-4.7779475485978523E-3</v>
      </c>
      <c r="T216" s="10">
        <f>'2020'!T216-'2008'!T216</f>
        <v>-9.7353223225337543E-4</v>
      </c>
      <c r="U216" s="10">
        <f>'2020'!U216-'2008'!U216</f>
        <v>-3.8044153163444838E-3</v>
      </c>
      <c r="V216" s="7">
        <f>'2020'!V216-'2008'!V216</f>
        <v>-3.0430557656046103E-3</v>
      </c>
      <c r="W216" s="12">
        <f>'2020'!W216-'2008'!W216</f>
        <v>-7.6688348969889027E-4</v>
      </c>
      <c r="X216" s="12">
        <f>'2020'!X216-'2008'!X216</f>
        <v>-2.3887225618047722E-3</v>
      </c>
      <c r="Y216" s="12">
        <f>'2020'!Y216-'2008'!Y216</f>
        <v>1.0548696736882163E-3</v>
      </c>
      <c r="Z216" s="12">
        <f>'2020'!Z216-'2008'!Z216</f>
        <v>-9.4231938778916238E-4</v>
      </c>
    </row>
    <row r="217" spans="1:26" x14ac:dyDescent="0.3">
      <c r="A217">
        <v>22140</v>
      </c>
      <c r="B217" t="s">
        <v>230</v>
      </c>
      <c r="C217">
        <v>36.511623999999998</v>
      </c>
      <c r="D217">
        <v>-108.324578</v>
      </c>
      <c r="E217">
        <f>'2020'!E217</f>
        <v>35490</v>
      </c>
      <c r="F217" s="1">
        <f>'2020'!F217-'2008'!F217</f>
        <v>2.6597737364175589E-2</v>
      </c>
      <c r="G217" s="2">
        <f>'2020'!G217-'2008'!G217</f>
        <v>3.0780092967275879E-2</v>
      </c>
      <c r="H217" s="8">
        <f>'2020'!H217-'2008'!H217</f>
        <v>1.0323713441289066E-2</v>
      </c>
      <c r="I217" s="9">
        <f>'2020'!I217-'2008'!I217</f>
        <v>4.8356030867960816E-3</v>
      </c>
      <c r="J217" s="9">
        <f>'2020'!J217-'2008'!J217</f>
        <v>1.0651055401649102E-2</v>
      </c>
      <c r="K217" s="9">
        <f>'2020'!K217-'2008'!K217</f>
        <v>4.969721037541619E-3</v>
      </c>
      <c r="L217" s="5">
        <f>'2020'!L217-'2008'!L217</f>
        <v>7.6971164089654209E-3</v>
      </c>
      <c r="M217" s="11">
        <f>'2020'!M217-'2008'!M217</f>
        <v>7.9479208817543195E-3</v>
      </c>
      <c r="N217" s="11">
        <f>'2020'!N217-'2008'!N217</f>
        <v>3.4790770545879528E-4</v>
      </c>
      <c r="O217" s="11">
        <f>'2020'!O217-'2008'!O217</f>
        <v>-5.9871217824768869E-4</v>
      </c>
      <c r="P217" s="15">
        <f>'2020'!P217-'2008'!P217</f>
        <v>-7.3666794205560077E-3</v>
      </c>
      <c r="Q217" s="14">
        <f>'2020'!Q217-'2008'!Q217</f>
        <v>-6.0873825788192795E-3</v>
      </c>
      <c r="R217" s="14">
        <f>'2020'!R217-'2008'!R217</f>
        <v>-1.2792968417367316E-3</v>
      </c>
      <c r="S217" s="16">
        <f>'2020'!S217-'2008'!S217</f>
        <v>-1.6098523687609889E-3</v>
      </c>
      <c r="T217" s="10">
        <f>'2020'!T217-'2008'!T217</f>
        <v>-6.8399193113814066E-4</v>
      </c>
      <c r="U217" s="10">
        <f>'2020'!U217-'2008'!U217</f>
        <v>-9.2586043762284825E-4</v>
      </c>
      <c r="V217" s="7">
        <f>'2020'!V217-'2008'!V217</f>
        <v>-2.9029402227487289E-3</v>
      </c>
      <c r="W217" s="12">
        <f>'2020'!W217-'2008'!W217</f>
        <v>-9.0131652242222277E-5</v>
      </c>
      <c r="X217" s="12">
        <f>'2020'!X217-'2008'!X217</f>
        <v>-5.4561411532932369E-3</v>
      </c>
      <c r="Y217" s="12">
        <f>'2020'!Y217-'2008'!Y217</f>
        <v>2.1901555050637296E-3</v>
      </c>
      <c r="Z217" s="12">
        <f>'2020'!Z217-'2008'!Z217</f>
        <v>4.5317707772299029E-4</v>
      </c>
    </row>
    <row r="218" spans="1:26" x14ac:dyDescent="0.3">
      <c r="A218">
        <v>29740</v>
      </c>
      <c r="B218" t="s">
        <v>231</v>
      </c>
      <c r="C218">
        <v>32.349919</v>
      </c>
      <c r="D218">
        <v>-106.834968</v>
      </c>
      <c r="E218">
        <f>'2020'!E218</f>
        <v>55810</v>
      </c>
      <c r="F218" s="1">
        <f>'2020'!F218-'2008'!F218</f>
        <v>2.7247411558020129E-2</v>
      </c>
      <c r="G218" s="2">
        <f>'2020'!G218-'2008'!G218</f>
        <v>2.666593802320788E-2</v>
      </c>
      <c r="H218" s="8">
        <f>'2020'!H218-'2008'!H218</f>
        <v>8.8113374338719616E-3</v>
      </c>
      <c r="I218" s="9">
        <f>'2020'!I218-'2008'!I218</f>
        <v>3.189447228569231E-3</v>
      </c>
      <c r="J218" s="9">
        <f>'2020'!J218-'2008'!J218</f>
        <v>9.9528461343793284E-3</v>
      </c>
      <c r="K218" s="9">
        <f>'2020'!K218-'2008'!K218</f>
        <v>4.7123072263873626E-3</v>
      </c>
      <c r="L218" s="5">
        <f>'2020'!L218-'2008'!L218</f>
        <v>1.2245006334907854E-2</v>
      </c>
      <c r="M218" s="11">
        <f>'2020'!M218-'2008'!M218</f>
        <v>1.0722713417234027E-2</v>
      </c>
      <c r="N218" s="11">
        <f>'2020'!N218-'2008'!N218</f>
        <v>1.6155625547684752E-3</v>
      </c>
      <c r="O218" s="11">
        <f>'2020'!O218-'2008'!O218</f>
        <v>-9.3269637094630514E-5</v>
      </c>
      <c r="P218" s="15">
        <f>'2020'!P218-'2008'!P218</f>
        <v>-4.4341021870099445E-3</v>
      </c>
      <c r="Q218" s="14">
        <f>'2020'!Q218-'2008'!Q218</f>
        <v>-3.4335873646785461E-3</v>
      </c>
      <c r="R218" s="14">
        <f>'2020'!R218-'2008'!R218</f>
        <v>-1.0005148223313984E-3</v>
      </c>
      <c r="S218" s="16">
        <f>'2020'!S218-'2008'!S218</f>
        <v>-1.994797493022421E-3</v>
      </c>
      <c r="T218" s="10">
        <f>'2020'!T218-'2008'!T218</f>
        <v>1.0073533608566249E-3</v>
      </c>
      <c r="U218" s="10">
        <f>'2020'!U218-'2008'!U218</f>
        <v>-3.0021508538790459E-3</v>
      </c>
      <c r="V218" s="7">
        <f>'2020'!V218-'2008'!V218</f>
        <v>-5.2346331200632673E-3</v>
      </c>
      <c r="W218" s="12">
        <f>'2020'!W218-'2008'!W218</f>
        <v>-6.9532487128494587E-4</v>
      </c>
      <c r="X218" s="12">
        <f>'2020'!X218-'2008'!X218</f>
        <v>-4.5115295024597026E-3</v>
      </c>
      <c r="Y218" s="12">
        <f>'2020'!Y218-'2008'!Y218</f>
        <v>1.3821302640240722E-3</v>
      </c>
      <c r="Z218" s="12">
        <f>'2020'!Z218-'2008'!Z218</f>
        <v>-1.4099090103426824E-3</v>
      </c>
    </row>
    <row r="219" spans="1:26" x14ac:dyDescent="0.3">
      <c r="A219">
        <v>42140</v>
      </c>
      <c r="B219" t="s">
        <v>232</v>
      </c>
      <c r="C219">
        <v>35.514530000000001</v>
      </c>
      <c r="D219">
        <v>-105.963972</v>
      </c>
      <c r="E219">
        <f>'2020'!E219</f>
        <v>49000</v>
      </c>
      <c r="F219" s="1">
        <f>'2020'!F219-'2008'!F219</f>
        <v>2.862049091733937E-2</v>
      </c>
      <c r="G219" s="2">
        <f>'2020'!G219-'2008'!G219</f>
        <v>2.2676377328087888E-2</v>
      </c>
      <c r="H219" s="8">
        <f>'2020'!H219-'2008'!H219</f>
        <v>8.4852890948191179E-3</v>
      </c>
      <c r="I219" s="9">
        <f>'2020'!I219-'2008'!I219</f>
        <v>3.3276612710953501E-3</v>
      </c>
      <c r="J219" s="9">
        <f>'2020'!J219-'2008'!J219</f>
        <v>5.7968531490712183E-3</v>
      </c>
      <c r="K219" s="9">
        <f>'2020'!K219-'2008'!K219</f>
        <v>5.0665738131022015E-3</v>
      </c>
      <c r="L219" s="5">
        <f>'2020'!L219-'2008'!L219</f>
        <v>1.1666334873712172E-2</v>
      </c>
      <c r="M219" s="11">
        <f>'2020'!M219-'2008'!M219</f>
        <v>7.4060269425138547E-3</v>
      </c>
      <c r="N219" s="11">
        <f>'2020'!N219-'2008'!N219</f>
        <v>1.8757086867131935E-3</v>
      </c>
      <c r="O219" s="11">
        <f>'2020'!O219-'2008'!O219</f>
        <v>2.3845992444851243E-3</v>
      </c>
      <c r="P219" s="15">
        <f>'2020'!P219-'2008'!P219</f>
        <v>-6.9482389376523401E-3</v>
      </c>
      <c r="Q219" s="14">
        <f>'2020'!Q219-'2008'!Q219</f>
        <v>-3.622946295346853E-3</v>
      </c>
      <c r="R219" s="14">
        <f>'2020'!R219-'2008'!R219</f>
        <v>-3.3252926423054802E-3</v>
      </c>
      <c r="S219" s="16">
        <f>'2020'!S219-'2008'!S219</f>
        <v>-1.2692389947743105E-3</v>
      </c>
      <c r="T219" s="10">
        <f>'2020'!T219-'2008'!T219</f>
        <v>1.6925814122136923E-3</v>
      </c>
      <c r="U219" s="10">
        <f>'2020'!U219-'2008'!U219</f>
        <v>-2.9618204069880028E-3</v>
      </c>
      <c r="V219" s="7">
        <f>'2020'!V219-'2008'!V219</f>
        <v>2.4952566479660432E-3</v>
      </c>
      <c r="W219" s="12">
        <f>'2020'!W219-'2008'!W219</f>
        <v>5.4358585005188573E-4</v>
      </c>
      <c r="X219" s="12">
        <f>'2020'!X219-'2008'!X219</f>
        <v>1.313637766953181E-4</v>
      </c>
      <c r="Y219" s="12">
        <f>'2020'!Y219-'2008'!Y219</f>
        <v>1.4541685713785665E-3</v>
      </c>
      <c r="Z219" s="12">
        <f>'2020'!Z219-'2008'!Z219</f>
        <v>3.6613844984026769E-4</v>
      </c>
    </row>
    <row r="220" spans="1:26" x14ac:dyDescent="0.3">
      <c r="A220">
        <v>16180</v>
      </c>
      <c r="B220" t="s">
        <v>233</v>
      </c>
      <c r="C220">
        <v>39.153060000000004</v>
      </c>
      <c r="D220">
        <v>-119.747379</v>
      </c>
      <c r="E220">
        <f>'2020'!E220</f>
        <v>20520</v>
      </c>
      <c r="F220" s="1">
        <f>'2020'!F220-'2008'!F220</f>
        <v>2.8761795347765406E-2</v>
      </c>
      <c r="G220" s="2">
        <f>'2020'!G220-'2008'!G220</f>
        <v>3.1993400348195519E-2</v>
      </c>
      <c r="H220" s="8">
        <f>'2020'!H220-'2008'!H220</f>
        <v>8.9112607025988999E-3</v>
      </c>
      <c r="I220" s="9">
        <f>'2020'!I220-'2008'!I220</f>
        <v>5.1076276624959036E-3</v>
      </c>
      <c r="J220" s="9">
        <f>'2020'!J220-'2008'!J220</f>
        <v>1.1027756198513778E-2</v>
      </c>
      <c r="K220" s="9">
        <f>'2020'!K220-'2008'!K220</f>
        <v>6.9467557845869291E-3</v>
      </c>
      <c r="L220" s="5">
        <f>'2020'!L220-'2008'!L220</f>
        <v>1.274862808677911E-2</v>
      </c>
      <c r="M220" s="11">
        <f>'2020'!M220-'2008'!M220</f>
        <v>7.3685108517371478E-3</v>
      </c>
      <c r="N220" s="11">
        <f>'2020'!N220-'2008'!N220</f>
        <v>2.3863672456279558E-3</v>
      </c>
      <c r="O220" s="11">
        <f>'2020'!O220-'2008'!O220</f>
        <v>2.9937499894140025E-3</v>
      </c>
      <c r="P220" s="15">
        <f>'2020'!P220-'2008'!P220</f>
        <v>-1.2917675755685143E-2</v>
      </c>
      <c r="Q220" s="14">
        <f>'2020'!Q220-'2008'!Q220</f>
        <v>-8.7172118255534059E-3</v>
      </c>
      <c r="R220" s="14">
        <f>'2020'!R220-'2008'!R220</f>
        <v>-4.2004639301317509E-3</v>
      </c>
      <c r="S220" s="16">
        <f>'2020'!S220-'2008'!S220</f>
        <v>-5.4431697831205106E-3</v>
      </c>
      <c r="T220" s="10">
        <f>'2020'!T220-'2008'!T220</f>
        <v>-2.8394995489472441E-3</v>
      </c>
      <c r="U220" s="10">
        <f>'2020'!U220-'2008'!U220</f>
        <v>-2.6036702341732665E-3</v>
      </c>
      <c r="V220" s="7">
        <f>'2020'!V220-'2008'!V220</f>
        <v>2.3806124515964727E-3</v>
      </c>
      <c r="W220" s="12">
        <f>'2020'!W220-'2008'!W220</f>
        <v>8.9126066016452163E-4</v>
      </c>
      <c r="X220" s="12">
        <f>'2020'!X220-'2008'!X220</f>
        <v>2.9163996499417116E-3</v>
      </c>
      <c r="Y220" s="12">
        <f>'2020'!Y220-'2008'!Y220</f>
        <v>-5.6523453458499906E-4</v>
      </c>
      <c r="Z220" s="12">
        <f>'2020'!Z220-'2008'!Z220</f>
        <v>-8.618133239247823E-4</v>
      </c>
    </row>
    <row r="221" spans="1:26" x14ac:dyDescent="0.3">
      <c r="A221">
        <v>29820</v>
      </c>
      <c r="B221" t="s">
        <v>234</v>
      </c>
      <c r="C221">
        <v>36.214257000000003</v>
      </c>
      <c r="D221">
        <v>-115.013812</v>
      </c>
      <c r="E221">
        <f>'2020'!E221</f>
        <v>803310</v>
      </c>
      <c r="F221" s="1">
        <f>'2020'!F221-'2008'!F221</f>
        <v>3.3375811233365416E-2</v>
      </c>
      <c r="G221" s="2">
        <f>'2020'!G221-'2008'!G221</f>
        <v>3.1689772893643608E-2</v>
      </c>
      <c r="H221" s="8">
        <f>'2020'!H221-'2008'!H221</f>
        <v>9.9641472116559909E-3</v>
      </c>
      <c r="I221" s="9">
        <f>'2020'!I221-'2008'!I221</f>
        <v>4.0126611715425396E-3</v>
      </c>
      <c r="J221" s="9">
        <f>'2020'!J221-'2008'!J221</f>
        <v>1.0542599608179819E-2</v>
      </c>
      <c r="K221" s="9">
        <f>'2020'!K221-'2008'!K221</f>
        <v>7.1703649022652576E-3</v>
      </c>
      <c r="L221" s="5">
        <f>'2020'!L221-'2008'!L221</f>
        <v>1.3907957218288095E-2</v>
      </c>
      <c r="M221" s="11">
        <f>'2020'!M221-'2008'!M221</f>
        <v>1.0397022323297832E-2</v>
      </c>
      <c r="N221" s="11">
        <f>'2020'!N221-'2008'!N221</f>
        <v>1.9020531607759211E-3</v>
      </c>
      <c r="O221" s="11">
        <f>'2020'!O221-'2008'!O221</f>
        <v>1.608881734214352E-3</v>
      </c>
      <c r="P221" s="15">
        <f>'2020'!P221-'2008'!P221</f>
        <v>-4.69463768636251E-3</v>
      </c>
      <c r="Q221" s="14">
        <f>'2020'!Q221-'2008'!Q221</f>
        <v>-3.0516862513510074E-3</v>
      </c>
      <c r="R221" s="14">
        <f>'2020'!R221-'2008'!R221</f>
        <v>-1.6429514350115026E-3</v>
      </c>
      <c r="S221" s="16">
        <f>'2020'!S221-'2008'!S221</f>
        <v>-3.4946167148857676E-3</v>
      </c>
      <c r="T221" s="10">
        <f>'2020'!T221-'2008'!T221</f>
        <v>-1.3878926706457698E-3</v>
      </c>
      <c r="U221" s="10">
        <f>'2020'!U221-'2008'!U221</f>
        <v>-2.1067240442400048E-3</v>
      </c>
      <c r="V221" s="7">
        <f>'2020'!V221-'2008'!V221</f>
        <v>-4.0326644773179404E-3</v>
      </c>
      <c r="W221" s="12">
        <f>'2020'!W221-'2008'!W221</f>
        <v>-7.924898423108985E-4</v>
      </c>
      <c r="X221" s="12">
        <f>'2020'!X221-'2008'!X221</f>
        <v>-1.6722055641206629E-3</v>
      </c>
      <c r="Y221" s="12">
        <f>'2020'!Y221-'2008'!Y221</f>
        <v>5.2106006555952683E-4</v>
      </c>
      <c r="Z221" s="12">
        <f>'2020'!Z221-'2008'!Z221</f>
        <v>-2.0890291364459058E-3</v>
      </c>
    </row>
    <row r="222" spans="1:26" x14ac:dyDescent="0.3">
      <c r="A222">
        <v>39900</v>
      </c>
      <c r="B222" t="s">
        <v>235</v>
      </c>
      <c r="C222">
        <v>40.500794999999997</v>
      </c>
      <c r="D222">
        <v>-119.731161</v>
      </c>
      <c r="E222">
        <f>'2020'!E222</f>
        <v>189760</v>
      </c>
      <c r="F222" s="1">
        <f>'2020'!F222-'2008'!F222</f>
        <v>3.6206857389803337E-2</v>
      </c>
      <c r="G222" s="2">
        <f>'2020'!G222-'2008'!G222</f>
        <v>2.5761025323573536E-2</v>
      </c>
      <c r="H222" s="8">
        <f>'2020'!H222-'2008'!H222</f>
        <v>7.1492450579777322E-3</v>
      </c>
      <c r="I222" s="9">
        <f>'2020'!I222-'2008'!I222</f>
        <v>4.9266328316677314E-3</v>
      </c>
      <c r="J222" s="9">
        <f>'2020'!J222-'2008'!J222</f>
        <v>7.0862094136436779E-3</v>
      </c>
      <c r="K222" s="9">
        <f>'2020'!K222-'2008'!K222</f>
        <v>6.5989380202843978E-3</v>
      </c>
      <c r="L222" s="5">
        <f>'2020'!L222-'2008'!L222</f>
        <v>1.2241460880588445E-2</v>
      </c>
      <c r="M222" s="11">
        <f>'2020'!M222-'2008'!M222</f>
        <v>8.4858205193645286E-3</v>
      </c>
      <c r="N222" s="11">
        <f>'2020'!N222-'2008'!N222</f>
        <v>1.7875088227805955E-3</v>
      </c>
      <c r="O222" s="11">
        <f>'2020'!O222-'2008'!O222</f>
        <v>1.9681315384433191E-3</v>
      </c>
      <c r="P222" s="15">
        <f>'2020'!P222-'2008'!P222</f>
        <v>-6.0325456828588392E-3</v>
      </c>
      <c r="Q222" s="14">
        <f>'2020'!Q222-'2008'!Q222</f>
        <v>-4.1474789509539992E-3</v>
      </c>
      <c r="R222" s="14">
        <f>'2020'!R222-'2008'!R222</f>
        <v>-1.8850667319048366E-3</v>
      </c>
      <c r="S222" s="16">
        <f>'2020'!S222-'2008'!S222</f>
        <v>-2.0814477779384916E-3</v>
      </c>
      <c r="T222" s="10">
        <f>'2020'!T222-'2008'!T222</f>
        <v>-1.3145997345911375E-3</v>
      </c>
      <c r="U222" s="10">
        <f>'2020'!U222-'2008'!U222</f>
        <v>-7.6684804334734707E-4</v>
      </c>
      <c r="V222" s="7">
        <f>'2020'!V222-'2008'!V222</f>
        <v>6.3183646464386456E-3</v>
      </c>
      <c r="W222" s="12">
        <f>'2020'!W222-'2008'!W222</f>
        <v>4.786501177819133E-4</v>
      </c>
      <c r="X222" s="12">
        <f>'2020'!X222-'2008'!X222</f>
        <v>3.9504459756767932E-3</v>
      </c>
      <c r="Y222" s="12">
        <f>'2020'!Y222-'2008'!Y222</f>
        <v>1.1304784612234525E-3</v>
      </c>
      <c r="Z222" s="12">
        <f>'2020'!Z222-'2008'!Z222</f>
        <v>7.5879009175649006E-4</v>
      </c>
    </row>
    <row r="223" spans="1:26" x14ac:dyDescent="0.3">
      <c r="A223">
        <v>10580</v>
      </c>
      <c r="B223" t="s">
        <v>236</v>
      </c>
      <c r="C223">
        <v>42.78792</v>
      </c>
      <c r="D223">
        <v>-73.942347999999996</v>
      </c>
      <c r="E223">
        <f>'2020'!E223</f>
        <v>376820</v>
      </c>
      <c r="F223" s="1">
        <f>'2020'!F223-'2008'!F223</f>
        <v>3.6951358302938941E-2</v>
      </c>
      <c r="G223" s="2">
        <f>'2020'!G223-'2008'!G223</f>
        <v>2.6730342504700744E-2</v>
      </c>
      <c r="H223" s="8">
        <f>'2020'!H223-'2008'!H223</f>
        <v>8.3383311506872518E-3</v>
      </c>
      <c r="I223" s="9">
        <f>'2020'!I223-'2008'!I223</f>
        <v>4.2605337063770163E-3</v>
      </c>
      <c r="J223" s="9">
        <f>'2020'!J223-'2008'!J223</f>
        <v>8.017660354727979E-3</v>
      </c>
      <c r="K223" s="9">
        <f>'2020'!K223-'2008'!K223</f>
        <v>6.1138172929084758E-3</v>
      </c>
      <c r="L223" s="5">
        <f>'2020'!L223-'2008'!L223</f>
        <v>1.3287953191435636E-2</v>
      </c>
      <c r="M223" s="11">
        <f>'2020'!M223-'2008'!M223</f>
        <v>9.0122929391668466E-3</v>
      </c>
      <c r="N223" s="11">
        <f>'2020'!N223-'2008'!N223</f>
        <v>3.0279895164486703E-3</v>
      </c>
      <c r="O223" s="11">
        <f>'2020'!O223-'2008'!O223</f>
        <v>1.2476707358201264E-3</v>
      </c>
      <c r="P223" s="15">
        <f>'2020'!P223-'2008'!P223</f>
        <v>-7.9333441050873088E-3</v>
      </c>
      <c r="Q223" s="14">
        <f>'2020'!Q223-'2008'!Q223</f>
        <v>-6.7352973322845691E-3</v>
      </c>
      <c r="R223" s="14">
        <f>'2020'!R223-'2008'!R223</f>
        <v>-1.1980467728027466E-3</v>
      </c>
      <c r="S223" s="16">
        <f>'2020'!S223-'2008'!S223</f>
        <v>8.5618621982608278E-4</v>
      </c>
      <c r="T223" s="10">
        <f>'2020'!T223-'2008'!T223</f>
        <v>1.2131000631445329E-3</v>
      </c>
      <c r="U223" s="10">
        <f>'2020'!U223-'2008'!U223</f>
        <v>-3.5691384331846404E-4</v>
      </c>
      <c r="V223" s="7">
        <f>'2020'!V223-'2008'!V223</f>
        <v>4.0102204920638707E-3</v>
      </c>
      <c r="W223" s="12">
        <f>'2020'!W223-'2008'!W223</f>
        <v>1.4498500023412946E-3</v>
      </c>
      <c r="X223" s="12">
        <f>'2020'!X223-'2008'!X223</f>
        <v>4.5122058340418131E-4</v>
      </c>
      <c r="Y223" s="12">
        <f>'2020'!Y223-'2008'!Y223</f>
        <v>3.8604858069024584E-4</v>
      </c>
      <c r="Z223" s="12">
        <f>'2020'!Z223-'2008'!Z223</f>
        <v>1.7231013256281402E-3</v>
      </c>
    </row>
    <row r="224" spans="1:26" x14ac:dyDescent="0.3">
      <c r="A224">
        <v>13780</v>
      </c>
      <c r="B224" t="s">
        <v>237</v>
      </c>
      <c r="C224">
        <v>42.163927999999999</v>
      </c>
      <c r="D224">
        <v>-76.022942999999998</v>
      </c>
      <c r="E224">
        <f>'2020'!E224</f>
        <v>78630</v>
      </c>
      <c r="F224" s="1">
        <f>'2020'!F224-'2008'!F224</f>
        <v>2.4070067250179461E-2</v>
      </c>
      <c r="G224" s="2">
        <f>'2020'!G224-'2008'!G224</f>
        <v>2.6081651217323254E-2</v>
      </c>
      <c r="H224" s="8">
        <f>'2020'!H224-'2008'!H224</f>
        <v>6.6850968926625634E-3</v>
      </c>
      <c r="I224" s="9">
        <f>'2020'!I224-'2008'!I224</f>
        <v>4.7294607230388922E-3</v>
      </c>
      <c r="J224" s="9">
        <f>'2020'!J224-'2008'!J224</f>
        <v>9.6397042766453028E-3</v>
      </c>
      <c r="K224" s="9">
        <f>'2020'!K224-'2008'!K224</f>
        <v>5.0273893249764938E-3</v>
      </c>
      <c r="L224" s="5">
        <f>'2020'!L224-'2008'!L224</f>
        <v>7.6336923227402764E-3</v>
      </c>
      <c r="M224" s="11">
        <f>'2020'!M224-'2008'!M224</f>
        <v>5.6742046313664404E-3</v>
      </c>
      <c r="N224" s="11">
        <f>'2020'!N224-'2008'!N224</f>
        <v>1.5323035391735951E-3</v>
      </c>
      <c r="O224" s="11">
        <f>'2020'!O224-'2008'!O224</f>
        <v>4.2718415220024258E-4</v>
      </c>
      <c r="P224" s="15">
        <f>'2020'!P224-'2008'!P224</f>
        <v>-9.6610924834039241E-3</v>
      </c>
      <c r="Q224" s="14">
        <f>'2020'!Q224-'2008'!Q224</f>
        <v>-6.1465612765439354E-3</v>
      </c>
      <c r="R224" s="14">
        <f>'2020'!R224-'2008'!R224</f>
        <v>-3.5145312068599888E-3</v>
      </c>
      <c r="S224" s="16">
        <f>'2020'!S224-'2008'!S224</f>
        <v>-2.8098797327918423E-3</v>
      </c>
      <c r="T224" s="10">
        <f>'2020'!T224-'2008'!T224</f>
        <v>-6.3718491849866499E-4</v>
      </c>
      <c r="U224" s="10">
        <f>'2020'!U224-'2008'!U224</f>
        <v>-2.1726948142931843E-3</v>
      </c>
      <c r="V224" s="7">
        <f>'2020'!V224-'2008'!V224</f>
        <v>2.825695926311711E-3</v>
      </c>
      <c r="W224" s="12">
        <f>'2020'!W224-'2008'!W224</f>
        <v>1.4516189745989241E-4</v>
      </c>
      <c r="X224" s="12">
        <f>'2020'!X224-'2008'!X224</f>
        <v>6.1279977397123847E-4</v>
      </c>
      <c r="Y224" s="12">
        <f>'2020'!Y224-'2008'!Y224</f>
        <v>4.2695247264257913E-4</v>
      </c>
      <c r="Z224" s="12">
        <f>'2020'!Z224-'2008'!Z224</f>
        <v>1.6407817822380079E-3</v>
      </c>
    </row>
    <row r="225" spans="1:26" x14ac:dyDescent="0.3">
      <c r="A225">
        <v>15380</v>
      </c>
      <c r="B225" t="s">
        <v>238</v>
      </c>
      <c r="C225">
        <v>43.044370999999998</v>
      </c>
      <c r="D225">
        <v>-78.777334999999994</v>
      </c>
      <c r="E225">
        <f>'2020'!E225</f>
        <v>451840</v>
      </c>
      <c r="F225" s="1">
        <f>'2020'!F225-'2008'!F225</f>
        <v>3.5361721273079516E-2</v>
      </c>
      <c r="G225" s="2">
        <f>'2020'!G225-'2008'!G225</f>
        <v>3.0173296930579699E-2</v>
      </c>
      <c r="H225" s="8">
        <f>'2020'!H225-'2008'!H225</f>
        <v>9.4256891431186082E-3</v>
      </c>
      <c r="I225" s="9">
        <f>'2020'!I225-'2008'!I225</f>
        <v>4.3484994729482383E-3</v>
      </c>
      <c r="J225" s="9">
        <f>'2020'!J225-'2008'!J225</f>
        <v>9.730176438870336E-3</v>
      </c>
      <c r="K225" s="9">
        <f>'2020'!K225-'2008'!K225</f>
        <v>6.6689318756425267E-3</v>
      </c>
      <c r="L225" s="5">
        <f>'2020'!L225-'2008'!L225</f>
        <v>1.2818580656006912E-2</v>
      </c>
      <c r="M225" s="11">
        <f>'2020'!M225-'2008'!M225</f>
        <v>8.8692567976997455E-3</v>
      </c>
      <c r="N225" s="11">
        <f>'2020'!N225-'2008'!N225</f>
        <v>2.2719052853270097E-3</v>
      </c>
      <c r="O225" s="11">
        <f>'2020'!O225-'2008'!O225</f>
        <v>1.6774185729801598E-3</v>
      </c>
      <c r="P225" s="15">
        <f>'2020'!P225-'2008'!P225</f>
        <v>-6.4192320886306692E-3</v>
      </c>
      <c r="Q225" s="14">
        <f>'2020'!Q225-'2008'!Q225</f>
        <v>-5.4726296654601173E-3</v>
      </c>
      <c r="R225" s="14">
        <f>'2020'!R225-'2008'!R225</f>
        <v>-9.4660242317055887E-4</v>
      </c>
      <c r="S225" s="16">
        <f>'2020'!S225-'2008'!S225</f>
        <v>-2.8858494972908988E-3</v>
      </c>
      <c r="T225" s="10">
        <f>'2020'!T225-'2008'!T225</f>
        <v>-9.4858058410539348E-4</v>
      </c>
      <c r="U225" s="10">
        <f>'2020'!U225-'2008'!U225</f>
        <v>-1.9372689131854984E-3</v>
      </c>
      <c r="V225" s="7">
        <f>'2020'!V225-'2008'!V225</f>
        <v>1.6749252724144459E-3</v>
      </c>
      <c r="W225" s="12">
        <f>'2020'!W225-'2008'!W225</f>
        <v>5.38855828011605E-4</v>
      </c>
      <c r="X225" s="12">
        <f>'2020'!X225-'2008'!X225</f>
        <v>4.1473916417333195E-4</v>
      </c>
      <c r="Y225" s="12">
        <f>'2020'!Y225-'2008'!Y225</f>
        <v>3.0865195734320477E-4</v>
      </c>
      <c r="Z225" s="12">
        <f>'2020'!Z225-'2008'!Z225</f>
        <v>4.1267832288630416E-4</v>
      </c>
    </row>
    <row r="226" spans="1:26" x14ac:dyDescent="0.3">
      <c r="A226">
        <v>21300</v>
      </c>
      <c r="B226" t="s">
        <v>239</v>
      </c>
      <c r="C226">
        <v>42.155279999999998</v>
      </c>
      <c r="D226">
        <v>-76.747179000000003</v>
      </c>
      <c r="E226">
        <f>'2020'!E226</f>
        <v>25270</v>
      </c>
      <c r="F226" s="1">
        <f>'2020'!F226-'2008'!F226</f>
        <v>2.1994065254723472E-2</v>
      </c>
      <c r="G226" s="2">
        <f>'2020'!G226-'2008'!G226</f>
        <v>3.7195250489246046E-2</v>
      </c>
      <c r="H226" s="8">
        <f>'2020'!H226-'2008'!H226</f>
        <v>1.2352653663977406E-2</v>
      </c>
      <c r="I226" s="9">
        <f>'2020'!I226-'2008'!I226</f>
        <v>5.6658254398920978E-3</v>
      </c>
      <c r="J226" s="9">
        <f>'2020'!J226-'2008'!J226</f>
        <v>1.4703936608727736E-2</v>
      </c>
      <c r="K226" s="9">
        <f>'2020'!K226-'2008'!K226</f>
        <v>4.4728347766487923E-3</v>
      </c>
      <c r="L226" s="5">
        <f>'2020'!L226-'2008'!L226</f>
        <v>1.2106812457736288E-3</v>
      </c>
      <c r="M226" s="11">
        <f>'2020'!M226-'2008'!M226</f>
        <v>3.4143423949533208E-3</v>
      </c>
      <c r="N226" s="11">
        <f>'2020'!N226-'2008'!N226</f>
        <v>-6.4957834024764217E-4</v>
      </c>
      <c r="O226" s="11">
        <f>'2020'!O226-'2008'!O226</f>
        <v>-1.5540828089320412E-3</v>
      </c>
      <c r="P226" s="15">
        <f>'2020'!P226-'2008'!P226</f>
        <v>-1.3647341095698581E-2</v>
      </c>
      <c r="Q226" s="14">
        <f>'2020'!Q226-'2008'!Q226</f>
        <v>-6.7120722615102366E-3</v>
      </c>
      <c r="R226" s="14">
        <f>'2020'!R226-'2008'!R226</f>
        <v>-6.9352688341883413E-3</v>
      </c>
      <c r="S226" s="16">
        <f>'2020'!S226-'2008'!S226</f>
        <v>1.3454766868717938E-3</v>
      </c>
      <c r="T226" s="10">
        <f>'2020'!T226-'2008'!T226</f>
        <v>-7.473974070361239E-4</v>
      </c>
      <c r="U226" s="10">
        <f>'2020'!U226-'2008'!U226</f>
        <v>2.0928740939079107E-3</v>
      </c>
      <c r="V226" s="7">
        <f>'2020'!V226-'2008'!V226</f>
        <v>-4.1100020714694013E-3</v>
      </c>
      <c r="W226" s="12">
        <f>'2020'!W226-'2008'!W226</f>
        <v>-3.1621846164611306E-3</v>
      </c>
      <c r="X226" s="12">
        <f>'2020'!X226-'2008'!X226</f>
        <v>6.1066176802166555E-4</v>
      </c>
      <c r="Y226" s="12">
        <f>'2020'!Y226-'2008'!Y226</f>
        <v>-1.1812771351397654E-3</v>
      </c>
      <c r="Z226" s="12">
        <f>'2020'!Z226-'2008'!Z226</f>
        <v>-3.7720208789018134E-4</v>
      </c>
    </row>
    <row r="227" spans="1:26" x14ac:dyDescent="0.3">
      <c r="A227">
        <v>24020</v>
      </c>
      <c r="B227" t="s">
        <v>240</v>
      </c>
      <c r="C227">
        <v>43.440449999999998</v>
      </c>
      <c r="D227">
        <v>-73.636757000000003</v>
      </c>
      <c r="E227">
        <f>'2020'!E227</f>
        <v>38740</v>
      </c>
      <c r="F227" s="1">
        <f>'2020'!F227-'2008'!F227</f>
        <v>2.9831802207704705E-2</v>
      </c>
      <c r="G227" s="2">
        <f>'2020'!G227-'2008'!G227</f>
        <v>3.0652999815908383E-2</v>
      </c>
      <c r="H227" s="8">
        <f>'2020'!H227-'2008'!H227</f>
        <v>8.6393157774151755E-3</v>
      </c>
      <c r="I227" s="9">
        <f>'2020'!I227-'2008'!I227</f>
        <v>4.1378307951828244E-3</v>
      </c>
      <c r="J227" s="9">
        <f>'2020'!J227-'2008'!J227</f>
        <v>1.1583384943156111E-2</v>
      </c>
      <c r="K227" s="9">
        <f>'2020'!K227-'2008'!K227</f>
        <v>6.2924683001542511E-3</v>
      </c>
      <c r="L227" s="5">
        <f>'2020'!L227-'2008'!L227</f>
        <v>8.4419366906810789E-3</v>
      </c>
      <c r="M227" s="11">
        <f>'2020'!M227-'2008'!M227</f>
        <v>6.9619696570186601E-3</v>
      </c>
      <c r="N227" s="11">
        <f>'2020'!N227-'2008'!N227</f>
        <v>1.7773795129091795E-3</v>
      </c>
      <c r="O227" s="11">
        <f>'2020'!O227-'2008'!O227</f>
        <v>-2.9741247924675723E-4</v>
      </c>
      <c r="P227" s="15">
        <f>'2020'!P227-'2008'!P227</f>
        <v>-5.3281670461649E-3</v>
      </c>
      <c r="Q227" s="14">
        <f>'2020'!Q227-'2008'!Q227</f>
        <v>-4.926810889708165E-3</v>
      </c>
      <c r="R227" s="14">
        <f>'2020'!R227-'2008'!R227</f>
        <v>-4.0135615645672806E-4</v>
      </c>
      <c r="S227" s="16">
        <f>'2020'!S227-'2008'!S227</f>
        <v>-5.6335463222064314E-3</v>
      </c>
      <c r="T227" s="10">
        <f>'2020'!T227-'2008'!T227</f>
        <v>-3.1673471144680818E-3</v>
      </c>
      <c r="U227" s="10">
        <f>'2020'!U227-'2008'!U227</f>
        <v>-2.4661992077383496E-3</v>
      </c>
      <c r="V227" s="7">
        <f>'2020'!V227-'2008'!V227</f>
        <v>1.6985790694865749E-3</v>
      </c>
      <c r="W227" s="12">
        <f>'2020'!W227-'2008'!W227</f>
        <v>-1.4226105917621024E-6</v>
      </c>
      <c r="X227" s="12">
        <f>'2020'!X227-'2008'!X227</f>
        <v>1.2098571172070652E-3</v>
      </c>
      <c r="Y227" s="12">
        <f>'2020'!Y227-'2008'!Y227</f>
        <v>5.4434565568657611E-4</v>
      </c>
      <c r="Z227" s="12">
        <f>'2020'!Z227-'2008'!Z227</f>
        <v>-5.4201092815297364E-5</v>
      </c>
    </row>
    <row r="228" spans="1:26" x14ac:dyDescent="0.3">
      <c r="A228">
        <v>27060</v>
      </c>
      <c r="B228" t="s">
        <v>241</v>
      </c>
      <c r="C228">
        <v>42.453006000000002</v>
      </c>
      <c r="D228">
        <v>-76.473483000000002</v>
      </c>
      <c r="E228">
        <f>'2020'!E228</f>
        <v>33170</v>
      </c>
      <c r="F228" s="1">
        <f>'2020'!F228-'2008'!F228</f>
        <v>3.4936294082448915E-2</v>
      </c>
      <c r="G228" s="2">
        <f>'2020'!G228-'2008'!G228</f>
        <v>3.1457906832808302E-2</v>
      </c>
      <c r="H228" s="8">
        <f>'2020'!H228-'2008'!H228</f>
        <v>1.1564057389089867E-2</v>
      </c>
      <c r="I228" s="9">
        <f>'2020'!I228-'2008'!I228</f>
        <v>4.326525281348725E-3</v>
      </c>
      <c r="J228" s="9">
        <f>'2020'!J228-'2008'!J228</f>
        <v>9.2958459473661548E-3</v>
      </c>
      <c r="K228" s="9">
        <f>'2020'!K228-'2008'!K228</f>
        <v>6.2714782150035571E-3</v>
      </c>
      <c r="L228" s="5">
        <f>'2020'!L228-'2008'!L228</f>
        <v>1.9206364571188475E-2</v>
      </c>
      <c r="M228" s="11">
        <f>'2020'!M228-'2008'!M228</f>
        <v>1.4756853497055328E-2</v>
      </c>
      <c r="N228" s="11">
        <f>'2020'!N228-'2008'!N228</f>
        <v>2.8537789539488934E-3</v>
      </c>
      <c r="O228" s="11">
        <f>'2020'!O228-'2008'!O228</f>
        <v>1.5957321201842505E-3</v>
      </c>
      <c r="P228" s="15">
        <f>'2020'!P228-'2008'!P228</f>
        <v>-8.4788240451015018E-3</v>
      </c>
      <c r="Q228" s="14">
        <f>'2020'!Q228-'2008'!Q228</f>
        <v>-6.7902502449975824E-3</v>
      </c>
      <c r="R228" s="14">
        <f>'2020'!R228-'2008'!R228</f>
        <v>-1.6885738001039194E-3</v>
      </c>
      <c r="S228" s="16">
        <f>'2020'!S228-'2008'!S228</f>
        <v>-2.5887729523735165E-3</v>
      </c>
      <c r="T228" s="10">
        <f>'2020'!T228-'2008'!T228</f>
        <v>-1.283005326926677E-3</v>
      </c>
      <c r="U228" s="10">
        <f>'2020'!U228-'2008'!U228</f>
        <v>-1.3057676254468395E-3</v>
      </c>
      <c r="V228" s="7">
        <f>'2020'!V228-'2008'!V228</f>
        <v>-4.6603803240728159E-3</v>
      </c>
      <c r="W228" s="12">
        <f>'2020'!W228-'2008'!W228</f>
        <v>-7.0055320900658941E-4</v>
      </c>
      <c r="X228" s="12">
        <f>'2020'!X228-'2008'!X228</f>
        <v>-1.7543524102878842E-3</v>
      </c>
      <c r="Y228" s="12">
        <f>'2020'!Y228-'2008'!Y228</f>
        <v>-1.6010637774847482E-3</v>
      </c>
      <c r="Z228" s="12">
        <f>'2020'!Z228-'2008'!Z228</f>
        <v>-6.0441092729358534E-4</v>
      </c>
    </row>
    <row r="229" spans="1:26" x14ac:dyDescent="0.3">
      <c r="A229">
        <v>28740</v>
      </c>
      <c r="B229" t="s">
        <v>242</v>
      </c>
      <c r="C229">
        <v>41.947212</v>
      </c>
      <c r="D229">
        <v>-74.265457999999995</v>
      </c>
      <c r="E229">
        <f>'2020'!E229</f>
        <v>45480</v>
      </c>
      <c r="F229" s="1">
        <f>'2020'!F229-'2008'!F229</f>
        <v>2.4342613470554053E-2</v>
      </c>
      <c r="G229" s="2">
        <f>'2020'!G229-'2008'!G229</f>
        <v>3.1627835499204976E-2</v>
      </c>
      <c r="H229" s="8">
        <f>'2020'!H229-'2008'!H229</f>
        <v>1.1147398121687802E-2</v>
      </c>
      <c r="I229" s="9">
        <f>'2020'!I229-'2008'!I229</f>
        <v>3.9475705752038352E-3</v>
      </c>
      <c r="J229" s="9">
        <f>'2020'!J229-'2008'!J229</f>
        <v>1.1700683052276353E-2</v>
      </c>
      <c r="K229" s="9">
        <f>'2020'!K229-'2008'!K229</f>
        <v>4.8321837500369808E-3</v>
      </c>
      <c r="L229" s="5">
        <f>'2020'!L229-'2008'!L229</f>
        <v>7.4059487329680984E-3</v>
      </c>
      <c r="M229" s="11">
        <f>'2020'!M229-'2008'!M229</f>
        <v>7.4327606357252468E-3</v>
      </c>
      <c r="N229" s="11">
        <f>'2020'!N229-'2008'!N229</f>
        <v>8.401924978394832E-4</v>
      </c>
      <c r="O229" s="11">
        <f>'2020'!O229-'2008'!O229</f>
        <v>-8.6700440059664374E-4</v>
      </c>
      <c r="P229" s="15">
        <f>'2020'!P229-'2008'!P229</f>
        <v>-1.0785640451220685E-2</v>
      </c>
      <c r="Q229" s="14">
        <f>'2020'!Q229-'2008'!Q229</f>
        <v>-8.2106211323206071E-3</v>
      </c>
      <c r="R229" s="14">
        <f>'2020'!R229-'2008'!R229</f>
        <v>-2.5750193189000813E-3</v>
      </c>
      <c r="S229" s="16">
        <f>'2020'!S229-'2008'!S229</f>
        <v>-2.2038415535827055E-3</v>
      </c>
      <c r="T229" s="10">
        <f>'2020'!T229-'2008'!T229</f>
        <v>1.1563679406172839E-4</v>
      </c>
      <c r="U229" s="10">
        <f>'2020'!U229-'2008'!U229</f>
        <v>-2.319478347644427E-3</v>
      </c>
      <c r="V229" s="7">
        <f>'2020'!V229-'2008'!V229</f>
        <v>-1.701688756815728E-3</v>
      </c>
      <c r="W229" s="12">
        <f>'2020'!W229-'2008'!W229</f>
        <v>5.7164652050240537E-4</v>
      </c>
      <c r="X229" s="12">
        <f>'2020'!X229-'2008'!X229</f>
        <v>-1.2966105695901772E-3</v>
      </c>
      <c r="Y229" s="12">
        <f>'2020'!Y229-'2008'!Y229</f>
        <v>-2.549418095744091E-4</v>
      </c>
      <c r="Z229" s="12">
        <f>'2020'!Z229-'2008'!Z229</f>
        <v>-7.217828981535418E-4</v>
      </c>
    </row>
    <row r="230" spans="1:26" x14ac:dyDescent="0.3">
      <c r="A230">
        <v>35620</v>
      </c>
      <c r="B230" t="s">
        <v>243</v>
      </c>
      <c r="C230">
        <v>40.898788000000003</v>
      </c>
      <c r="D230">
        <v>-73.903130000000004</v>
      </c>
      <c r="E230">
        <f>'2020'!E230</f>
        <v>8114670</v>
      </c>
      <c r="F230" s="1">
        <f>'2020'!F230-'2008'!F230</f>
        <v>3.1824304400077386E-2</v>
      </c>
      <c r="G230" s="2">
        <f>'2020'!G230-'2008'!G230</f>
        <v>2.5951724834879258E-2</v>
      </c>
      <c r="H230" s="8">
        <f>'2020'!H230-'2008'!H230</f>
        <v>6.6462969812656827E-3</v>
      </c>
      <c r="I230" s="9">
        <f>'2020'!I230-'2008'!I230</f>
        <v>3.7985617293237652E-3</v>
      </c>
      <c r="J230" s="9">
        <f>'2020'!J230-'2008'!J230</f>
        <v>9.465835807595184E-3</v>
      </c>
      <c r="K230" s="9">
        <f>'2020'!K230-'2008'!K230</f>
        <v>6.0410303166946247E-3</v>
      </c>
      <c r="L230" s="5">
        <f>'2020'!L230-'2008'!L230</f>
        <v>1.0733137255670933E-2</v>
      </c>
      <c r="M230" s="11">
        <f>'2020'!M230-'2008'!M230</f>
        <v>6.1981219575295704E-3</v>
      </c>
      <c r="N230" s="11">
        <f>'2020'!N230-'2008'!N230</f>
        <v>2.6692947805515149E-3</v>
      </c>
      <c r="O230" s="11">
        <f>'2020'!O230-'2008'!O230</f>
        <v>1.8657205175898403E-3</v>
      </c>
      <c r="P230" s="15">
        <f>'2020'!P230-'2008'!P230</f>
        <v>-7.0096931921717759E-3</v>
      </c>
      <c r="Q230" s="14">
        <f>'2020'!Q230-'2008'!Q230</f>
        <v>-6.990283518941029E-3</v>
      </c>
      <c r="R230" s="14">
        <f>'2020'!R230-'2008'!R230</f>
        <v>-1.9409673230746938E-5</v>
      </c>
      <c r="S230" s="16">
        <f>'2020'!S230-'2008'!S230</f>
        <v>2.3981475786010176E-3</v>
      </c>
      <c r="T230" s="10">
        <f>'2020'!T230-'2008'!T230</f>
        <v>1.2000025279946605E-3</v>
      </c>
      <c r="U230" s="10">
        <f>'2020'!U230-'2008'!U230</f>
        <v>1.198145050606364E-3</v>
      </c>
      <c r="V230" s="7">
        <f>'2020'!V230-'2008'!V230</f>
        <v>-2.4901207690207483E-4</v>
      </c>
      <c r="W230" s="12">
        <f>'2020'!W230-'2008'!W230</f>
        <v>-8.1432768490778164E-4</v>
      </c>
      <c r="X230" s="12">
        <f>'2020'!X230-'2008'!X230</f>
        <v>-5.895096428593094E-6</v>
      </c>
      <c r="Y230" s="12">
        <f>'2020'!Y230-'2008'!Y230</f>
        <v>4.7666945282739265E-5</v>
      </c>
      <c r="Z230" s="12">
        <f>'2020'!Z230-'2008'!Z230</f>
        <v>5.2354375915156237E-4</v>
      </c>
    </row>
    <row r="231" spans="1:26" x14ac:dyDescent="0.3">
      <c r="A231">
        <v>40380</v>
      </c>
      <c r="B231" t="s">
        <v>244</v>
      </c>
      <c r="C231">
        <v>43.148038</v>
      </c>
      <c r="D231">
        <v>-77.523257000000001</v>
      </c>
      <c r="E231">
        <f>'2020'!E231</f>
        <v>431850</v>
      </c>
      <c r="F231" s="1">
        <f>'2020'!F231-'2008'!F231</f>
        <v>3.5243823468666446E-2</v>
      </c>
      <c r="G231" s="2">
        <f>'2020'!G231-'2008'!G231</f>
        <v>2.8283758748674268E-2</v>
      </c>
      <c r="H231" s="8">
        <f>'2020'!H231-'2008'!H231</f>
        <v>9.1569778844469846E-3</v>
      </c>
      <c r="I231" s="9">
        <f>'2020'!I231-'2008'!I231</f>
        <v>4.2226420081523941E-3</v>
      </c>
      <c r="J231" s="9">
        <f>'2020'!J231-'2008'!J231</f>
        <v>9.5833827370379945E-3</v>
      </c>
      <c r="K231" s="9">
        <f>'2020'!K231-'2008'!K231</f>
        <v>5.3207561190368978E-3</v>
      </c>
      <c r="L231" s="5">
        <f>'2020'!L231-'2008'!L231</f>
        <v>1.2689839462882629E-2</v>
      </c>
      <c r="M231" s="11">
        <f>'2020'!M231-'2008'!M231</f>
        <v>9.7900981870044437E-3</v>
      </c>
      <c r="N231" s="11">
        <f>'2020'!N231-'2008'!N231</f>
        <v>2.0797784959870509E-3</v>
      </c>
      <c r="O231" s="11">
        <f>'2020'!O231-'2008'!O231</f>
        <v>8.1996277989113825E-4</v>
      </c>
      <c r="P231" s="15">
        <f>'2020'!P231-'2008'!P231</f>
        <v>-5.1610249222216603E-3</v>
      </c>
      <c r="Q231" s="14">
        <f>'2020'!Q231-'2008'!Q231</f>
        <v>-4.5481679858874885E-3</v>
      </c>
      <c r="R231" s="14">
        <f>'2020'!R231-'2008'!R231</f>
        <v>-6.1285693633417876E-4</v>
      </c>
      <c r="S231" s="16">
        <f>'2020'!S231-'2008'!S231</f>
        <v>-2.7722426084052232E-3</v>
      </c>
      <c r="T231" s="10">
        <f>'2020'!T231-'2008'!T231</f>
        <v>-9.1872725134757582E-4</v>
      </c>
      <c r="U231" s="10">
        <f>'2020'!U231-'2008'!U231</f>
        <v>-1.8535153570576474E-3</v>
      </c>
      <c r="V231" s="7">
        <f>'2020'!V231-'2008'!V231</f>
        <v>2.203492787736433E-3</v>
      </c>
      <c r="W231" s="12">
        <f>'2020'!W231-'2008'!W231</f>
        <v>3.9160372834685583E-4</v>
      </c>
      <c r="X231" s="12">
        <f>'2020'!X231-'2008'!X231</f>
        <v>6.6083243160019664E-4</v>
      </c>
      <c r="Y231" s="12">
        <f>'2020'!Y231-'2008'!Y231</f>
        <v>1.9067493555355308E-4</v>
      </c>
      <c r="Z231" s="12">
        <f>'2020'!Z231-'2008'!Z231</f>
        <v>9.6038169223583436E-4</v>
      </c>
    </row>
    <row r="232" spans="1:26" x14ac:dyDescent="0.3">
      <c r="A232">
        <v>45060</v>
      </c>
      <c r="B232" t="s">
        <v>245</v>
      </c>
      <c r="C232">
        <v>43.006515999999998</v>
      </c>
      <c r="D232">
        <v>-76.196134000000001</v>
      </c>
      <c r="E232">
        <f>'2020'!E232</f>
        <v>255290</v>
      </c>
      <c r="F232" s="1">
        <f>'2020'!F232-'2008'!F232</f>
        <v>3.0167587411002617E-2</v>
      </c>
      <c r="G232" s="2">
        <f>'2020'!G232-'2008'!G232</f>
        <v>2.8762264346622823E-2</v>
      </c>
      <c r="H232" s="8">
        <f>'2020'!H232-'2008'!H232</f>
        <v>9.3390377471963965E-3</v>
      </c>
      <c r="I232" s="9">
        <f>'2020'!I232-'2008'!I232</f>
        <v>4.4183138619115509E-3</v>
      </c>
      <c r="J232" s="9">
        <f>'2020'!J232-'2008'!J232</f>
        <v>8.8638672392214943E-3</v>
      </c>
      <c r="K232" s="9">
        <f>'2020'!K232-'2008'!K232</f>
        <v>6.1410454982933731E-3</v>
      </c>
      <c r="L232" s="5">
        <f>'2020'!L232-'2008'!L232</f>
        <v>1.2721483001482931E-2</v>
      </c>
      <c r="M232" s="11">
        <f>'2020'!M232-'2008'!M232</f>
        <v>8.3959525727534262E-3</v>
      </c>
      <c r="N232" s="11">
        <f>'2020'!N232-'2008'!N232</f>
        <v>2.3619209614669789E-3</v>
      </c>
      <c r="O232" s="11">
        <f>'2020'!O232-'2008'!O232</f>
        <v>1.9636094672625184E-3</v>
      </c>
      <c r="P232" s="15">
        <f>'2020'!P232-'2008'!P232</f>
        <v>-7.0610476194467586E-3</v>
      </c>
      <c r="Q232" s="14">
        <f>'2020'!Q232-'2008'!Q232</f>
        <v>-5.9820870636573265E-3</v>
      </c>
      <c r="R232" s="14">
        <f>'2020'!R232-'2008'!R232</f>
        <v>-1.0789605557894461E-3</v>
      </c>
      <c r="S232" s="16">
        <f>'2020'!S232-'2008'!S232</f>
        <v>-3.2914103177040521E-3</v>
      </c>
      <c r="T232" s="10">
        <f>'2020'!T232-'2008'!T232</f>
        <v>-1.5972056661048492E-3</v>
      </c>
      <c r="U232" s="10">
        <f>'2020'!U232-'2008'!U232</f>
        <v>-1.6942046515992099E-3</v>
      </c>
      <c r="V232" s="7">
        <f>'2020'!V232-'2008'!V232</f>
        <v>-9.6370199995239603E-4</v>
      </c>
      <c r="W232" s="12">
        <f>'2020'!W232-'2008'!W232</f>
        <v>4.5288602995602681E-4</v>
      </c>
      <c r="X232" s="12">
        <f>'2020'!X232-'2008'!X232</f>
        <v>-7.2732086796206685E-4</v>
      </c>
      <c r="Y232" s="12">
        <f>'2020'!Y232-'2008'!Y232</f>
        <v>-4.5919910972520503E-4</v>
      </c>
      <c r="Z232" s="12">
        <f>'2020'!Z232-'2008'!Z232</f>
        <v>-2.3006805222113708E-4</v>
      </c>
    </row>
    <row r="233" spans="1:26" x14ac:dyDescent="0.3">
      <c r="A233">
        <v>46540</v>
      </c>
      <c r="B233" t="s">
        <v>246</v>
      </c>
      <c r="C233">
        <v>43.332279999999997</v>
      </c>
      <c r="D233">
        <v>-75.173188999999994</v>
      </c>
      <c r="E233">
        <f>'2020'!E233</f>
        <v>99720</v>
      </c>
      <c r="F233" s="1">
        <f>'2020'!F233-'2008'!F233</f>
        <v>3.0708694790400948E-2</v>
      </c>
      <c r="G233" s="2">
        <f>'2020'!G233-'2008'!G233</f>
        <v>3.3354605204779564E-2</v>
      </c>
      <c r="H233" s="8">
        <f>'2020'!H233-'2008'!H233</f>
        <v>9.2308521314717271E-3</v>
      </c>
      <c r="I233" s="9">
        <f>'2020'!I233-'2008'!I233</f>
        <v>4.2056981387721282E-3</v>
      </c>
      <c r="J233" s="9">
        <f>'2020'!J233-'2008'!J233</f>
        <v>1.4409541139349079E-2</v>
      </c>
      <c r="K233" s="9">
        <f>'2020'!K233-'2008'!K233</f>
        <v>5.5085137951866106E-3</v>
      </c>
      <c r="L233" s="5">
        <f>'2020'!L233-'2008'!L233</f>
        <v>4.223197445518509E-3</v>
      </c>
      <c r="M233" s="11">
        <f>'2020'!M233-'2008'!M233</f>
        <v>3.4070513000588817E-3</v>
      </c>
      <c r="N233" s="11">
        <f>'2020'!N233-'2008'!N233</f>
        <v>1.2310994392555098E-3</v>
      </c>
      <c r="O233" s="11">
        <f>'2020'!O233-'2008'!O233</f>
        <v>-4.1495329379586526E-4</v>
      </c>
      <c r="P233" s="15">
        <f>'2020'!P233-'2008'!P233</f>
        <v>-9.9246641049089146E-3</v>
      </c>
      <c r="Q233" s="14">
        <f>'2020'!Q233-'2008'!Q233</f>
        <v>-8.9658386781061097E-3</v>
      </c>
      <c r="R233" s="14">
        <f>'2020'!R233-'2008'!R233</f>
        <v>-9.588254268028118E-4</v>
      </c>
      <c r="S233" s="16">
        <f>'2020'!S233-'2008'!S233</f>
        <v>5.4294527617309296E-3</v>
      </c>
      <c r="T233" s="10">
        <f>'2020'!T233-'2008'!T233</f>
        <v>2.113920108308423E-3</v>
      </c>
      <c r="U233" s="10">
        <f>'2020'!U233-'2008'!U233</f>
        <v>3.3155326534225066E-3</v>
      </c>
      <c r="V233" s="7">
        <f>'2020'!V233-'2008'!V233</f>
        <v>-2.3738965167191678E-3</v>
      </c>
      <c r="W233" s="12">
        <f>'2020'!W233-'2008'!W233</f>
        <v>-1.3465711513464193E-3</v>
      </c>
      <c r="X233" s="12">
        <f>'2020'!X233-'2008'!X233</f>
        <v>-8.2489864983712261E-4</v>
      </c>
      <c r="Y233" s="12">
        <f>'2020'!Y233-'2008'!Y233</f>
        <v>-1.3405332816835563E-4</v>
      </c>
      <c r="Z233" s="12">
        <f>'2020'!Z233-'2008'!Z233</f>
        <v>-6.8373387367280658E-5</v>
      </c>
    </row>
    <row r="234" spans="1:26" x14ac:dyDescent="0.3">
      <c r="A234">
        <v>10420</v>
      </c>
      <c r="B234" t="s">
        <v>247</v>
      </c>
      <c r="C234">
        <v>41.146639</v>
      </c>
      <c r="D234">
        <v>-81.350110000000001</v>
      </c>
      <c r="E234">
        <f>'2020'!E234</f>
        <v>277900</v>
      </c>
      <c r="F234" s="1">
        <f>'2020'!F234-'2008'!F234</f>
        <v>3.5434095410234567E-2</v>
      </c>
      <c r="G234" s="2">
        <f>'2020'!G234-'2008'!G234</f>
        <v>2.576883161953189E-2</v>
      </c>
      <c r="H234" s="8">
        <f>'2020'!H234-'2008'!H234</f>
        <v>7.1500088277484386E-3</v>
      </c>
      <c r="I234" s="9">
        <f>'2020'!I234-'2008'!I234</f>
        <v>4.5929220722264515E-3</v>
      </c>
      <c r="J234" s="9">
        <f>'2020'!J234-'2008'!J234</f>
        <v>7.8003710173810692E-3</v>
      </c>
      <c r="K234" s="9">
        <f>'2020'!K234-'2008'!K234</f>
        <v>6.2255297021759359E-3</v>
      </c>
      <c r="L234" s="5">
        <f>'2020'!L234-'2008'!L234</f>
        <v>1.2111875398241961E-2</v>
      </c>
      <c r="M234" s="11">
        <f>'2020'!M234-'2008'!M234</f>
        <v>8.7607917730120055E-3</v>
      </c>
      <c r="N234" s="11">
        <f>'2020'!N234-'2008'!N234</f>
        <v>2.1929900407070043E-3</v>
      </c>
      <c r="O234" s="11">
        <f>'2020'!O234-'2008'!O234</f>
        <v>1.1580935845229394E-3</v>
      </c>
      <c r="P234" s="15">
        <f>'2020'!P234-'2008'!P234</f>
        <v>-3.9642335461425871E-3</v>
      </c>
      <c r="Q234" s="14">
        <f>'2020'!Q234-'2008'!Q234</f>
        <v>-3.5349297953675626E-3</v>
      </c>
      <c r="R234" s="14">
        <f>'2020'!R234-'2008'!R234</f>
        <v>-4.2930375077503136E-4</v>
      </c>
      <c r="S234" s="16">
        <f>'2020'!S234-'2008'!S234</f>
        <v>-1.8713078003284866E-3</v>
      </c>
      <c r="T234" s="10">
        <f>'2020'!T234-'2008'!T234</f>
        <v>-2.1271899631604418E-4</v>
      </c>
      <c r="U234" s="10">
        <f>'2020'!U234-'2008'!U234</f>
        <v>-1.6585888040124355E-3</v>
      </c>
      <c r="V234" s="7">
        <f>'2020'!V234-'2008'!V234</f>
        <v>3.3889297389318174E-3</v>
      </c>
      <c r="W234" s="12">
        <f>'2020'!W234-'2008'!W234</f>
        <v>7.5395454233162865E-4</v>
      </c>
      <c r="X234" s="12">
        <f>'2020'!X234-'2008'!X234</f>
        <v>1.3070348736612461E-3</v>
      </c>
      <c r="Y234" s="12">
        <f>'2020'!Y234-'2008'!Y234</f>
        <v>6.0580034280380626E-4</v>
      </c>
      <c r="Z234" s="12">
        <f>'2020'!Z234-'2008'!Z234</f>
        <v>7.2213998013512595E-4</v>
      </c>
    </row>
    <row r="235" spans="1:26" x14ac:dyDescent="0.3">
      <c r="A235">
        <v>15940</v>
      </c>
      <c r="B235" t="s">
        <v>248</v>
      </c>
      <c r="C235">
        <v>40.711072000000001</v>
      </c>
      <c r="D235">
        <v>-81.261474000000007</v>
      </c>
      <c r="E235">
        <f>'2020'!E235</f>
        <v>137010</v>
      </c>
      <c r="F235" s="1">
        <f>'2020'!F235-'2008'!F235</f>
        <v>3.2635244959620113E-2</v>
      </c>
      <c r="G235" s="2">
        <f>'2020'!G235-'2008'!G235</f>
        <v>2.9116143714890338E-2</v>
      </c>
      <c r="H235" s="8">
        <f>'2020'!H235-'2008'!H235</f>
        <v>8.9898124881481328E-3</v>
      </c>
      <c r="I235" s="9">
        <f>'2020'!I235-'2008'!I235</f>
        <v>4.606203205540161E-3</v>
      </c>
      <c r="J235" s="9">
        <f>'2020'!J235-'2008'!J235</f>
        <v>9.3415820082828546E-3</v>
      </c>
      <c r="K235" s="9">
        <f>'2020'!K235-'2008'!K235</f>
        <v>6.178546012919197E-3</v>
      </c>
      <c r="L235" s="5">
        <f>'2020'!L235-'2008'!L235</f>
        <v>1.0375216804561313E-2</v>
      </c>
      <c r="M235" s="11">
        <f>'2020'!M235-'2008'!M235</f>
        <v>8.4837957494183491E-3</v>
      </c>
      <c r="N235" s="11">
        <f>'2020'!N235-'2008'!N235</f>
        <v>1.1405152498199511E-3</v>
      </c>
      <c r="O235" s="11">
        <f>'2020'!O235-'2008'!O235</f>
        <v>7.509058053230197E-4</v>
      </c>
      <c r="P235" s="15">
        <f>'2020'!P235-'2008'!P235</f>
        <v>-5.2265889467005E-3</v>
      </c>
      <c r="Q235" s="14">
        <f>'2020'!Q235-'2008'!Q235</f>
        <v>-4.1187283392608437E-3</v>
      </c>
      <c r="R235" s="14">
        <f>'2020'!R235-'2008'!R235</f>
        <v>-1.1078606074396563E-3</v>
      </c>
      <c r="S235" s="16">
        <f>'2020'!S235-'2008'!S235</f>
        <v>-2.4175333473679533E-3</v>
      </c>
      <c r="T235" s="10">
        <f>'2020'!T235-'2008'!T235</f>
        <v>-3.54686112286208E-4</v>
      </c>
      <c r="U235" s="10">
        <f>'2020'!U235-'2008'!U235</f>
        <v>-2.0628472350817453E-3</v>
      </c>
      <c r="V235" s="7">
        <f>'2020'!V235-'2008'!V235</f>
        <v>7.8800673423687351E-4</v>
      </c>
      <c r="W235" s="12">
        <f>'2020'!W235-'2008'!W235</f>
        <v>5.4551803737903914E-4</v>
      </c>
      <c r="X235" s="12">
        <f>'2020'!X235-'2008'!X235</f>
        <v>-9.4045576756476845E-5</v>
      </c>
      <c r="Y235" s="12">
        <f>'2020'!Y235-'2008'!Y235</f>
        <v>7.543962979234646E-4</v>
      </c>
      <c r="Z235" s="12">
        <f>'2020'!Z235-'2008'!Z235</f>
        <v>-4.178620243091638E-4</v>
      </c>
    </row>
    <row r="236" spans="1:26" x14ac:dyDescent="0.3">
      <c r="A236">
        <v>17140</v>
      </c>
      <c r="B236" t="s">
        <v>249</v>
      </c>
      <c r="C236">
        <v>39.069457999999997</v>
      </c>
      <c r="D236">
        <v>-84.427153000000004</v>
      </c>
      <c r="E236">
        <f>'2020'!E236</f>
        <v>940420</v>
      </c>
      <c r="F236" s="1">
        <f>'2020'!F236-'2008'!F236</f>
        <v>3.5764759024171811E-2</v>
      </c>
      <c r="G236" s="2">
        <f>'2020'!G236-'2008'!G236</f>
        <v>2.427625223767349E-2</v>
      </c>
      <c r="H236" s="8">
        <f>'2020'!H236-'2008'!H236</f>
        <v>6.4262962915210761E-3</v>
      </c>
      <c r="I236" s="9">
        <f>'2020'!I236-'2008'!I236</f>
        <v>4.3415948207463032E-3</v>
      </c>
      <c r="J236" s="9">
        <f>'2020'!J236-'2008'!J236</f>
        <v>7.5247975673064932E-3</v>
      </c>
      <c r="K236" s="9">
        <f>'2020'!K236-'2008'!K236</f>
        <v>5.9835635580996055E-3</v>
      </c>
      <c r="L236" s="5">
        <f>'2020'!L236-'2008'!L236</f>
        <v>1.1899644069563869E-2</v>
      </c>
      <c r="M236" s="11">
        <f>'2020'!M236-'2008'!M236</f>
        <v>8.3576947174314256E-3</v>
      </c>
      <c r="N236" s="11">
        <f>'2020'!N236-'2008'!N236</f>
        <v>2.2818347509303734E-3</v>
      </c>
      <c r="O236" s="11">
        <f>'2020'!O236-'2008'!O236</f>
        <v>1.26011460120206E-3</v>
      </c>
      <c r="P236" s="15">
        <f>'2020'!P236-'2008'!P236</f>
        <v>-4.0686452565132925E-3</v>
      </c>
      <c r="Q236" s="14">
        <f>'2020'!Q236-'2008'!Q236</f>
        <v>-3.9021970260627106E-3</v>
      </c>
      <c r="R236" s="14">
        <f>'2020'!R236-'2008'!R236</f>
        <v>-1.6644823045058182E-4</v>
      </c>
      <c r="S236" s="16">
        <f>'2020'!S236-'2008'!S236</f>
        <v>-2.7460826564630059E-3</v>
      </c>
      <c r="T236" s="10">
        <f>'2020'!T236-'2008'!T236</f>
        <v>-7.435163585032753E-4</v>
      </c>
      <c r="U236" s="10">
        <f>'2020'!U236-'2008'!U236</f>
        <v>-2.0025662979597306E-3</v>
      </c>
      <c r="V236" s="7">
        <f>'2020'!V236-'2008'!V236</f>
        <v>6.4035906299107492E-3</v>
      </c>
      <c r="W236" s="12">
        <f>'2020'!W236-'2008'!W236</f>
        <v>1.4407286035308248E-3</v>
      </c>
      <c r="X236" s="12">
        <f>'2020'!X236-'2008'!X236</f>
        <v>2.0977891381268599E-3</v>
      </c>
      <c r="Y236" s="12">
        <f>'2020'!Y236-'2008'!Y236</f>
        <v>1.433471989125603E-3</v>
      </c>
      <c r="Z236" s="12">
        <f>'2020'!Z236-'2008'!Z236</f>
        <v>1.4316008991274685E-3</v>
      </c>
    </row>
    <row r="237" spans="1:26" x14ac:dyDescent="0.3">
      <c r="A237">
        <v>17460</v>
      </c>
      <c r="B237" t="s">
        <v>250</v>
      </c>
      <c r="C237">
        <v>41.760392000000003</v>
      </c>
      <c r="D237">
        <v>-81.724216999999996</v>
      </c>
      <c r="E237">
        <f>'2020'!E237</f>
        <v>891900</v>
      </c>
      <c r="F237" s="1">
        <f>'2020'!F237-'2008'!F237</f>
        <v>3.4612734990230654E-2</v>
      </c>
      <c r="G237" s="2">
        <f>'2020'!G237-'2008'!G237</f>
        <v>2.706036050992594E-2</v>
      </c>
      <c r="H237" s="8">
        <f>'2020'!H237-'2008'!H237</f>
        <v>8.1298287349415785E-3</v>
      </c>
      <c r="I237" s="9">
        <f>'2020'!I237-'2008'!I237</f>
        <v>4.330869964847061E-3</v>
      </c>
      <c r="J237" s="9">
        <f>'2020'!J237-'2008'!J237</f>
        <v>8.2823365797534687E-3</v>
      </c>
      <c r="K237" s="9">
        <f>'2020'!K237-'2008'!K237</f>
        <v>6.3173252303838079E-3</v>
      </c>
      <c r="L237" s="5">
        <f>'2020'!L237-'2008'!L237</f>
        <v>1.5406496271902242E-2</v>
      </c>
      <c r="M237" s="11">
        <f>'2020'!M237-'2008'!M237</f>
        <v>1.0893338131820772E-2</v>
      </c>
      <c r="N237" s="11">
        <f>'2020'!N237-'2008'!N237</f>
        <v>2.688574463815983E-3</v>
      </c>
      <c r="O237" s="11">
        <f>'2020'!O237-'2008'!O237</f>
        <v>1.8245836762654961E-3</v>
      </c>
      <c r="P237" s="15">
        <f>'2020'!P237-'2008'!P237</f>
        <v>-3.3162224231957221E-3</v>
      </c>
      <c r="Q237" s="14">
        <f>'2020'!Q237-'2008'!Q237</f>
        <v>-4.0692249626886334E-3</v>
      </c>
      <c r="R237" s="14">
        <f>'2020'!R237-'2008'!R237</f>
        <v>7.5300253949291129E-4</v>
      </c>
      <c r="S237" s="16">
        <f>'2020'!S237-'2008'!S237</f>
        <v>-4.1208861871303015E-3</v>
      </c>
      <c r="T237" s="10">
        <f>'2020'!T237-'2008'!T237</f>
        <v>-1.3202255023264317E-3</v>
      </c>
      <c r="U237" s="10">
        <f>'2020'!U237-'2008'!U237</f>
        <v>-2.8006606848038698E-3</v>
      </c>
      <c r="V237" s="7">
        <f>'2020'!V237-'2008'!V237</f>
        <v>-4.1701318127142228E-4</v>
      </c>
      <c r="W237" s="12">
        <f>'2020'!W237-'2008'!W237</f>
        <v>6.4596036332898593E-4</v>
      </c>
      <c r="X237" s="12">
        <f>'2020'!X237-'2008'!X237</f>
        <v>-1.0342692411117529E-3</v>
      </c>
      <c r="Y237" s="12">
        <f>'2020'!Y237-'2008'!Y237</f>
        <v>1.569722656921263E-4</v>
      </c>
      <c r="Z237" s="12">
        <f>'2020'!Z237-'2008'!Z237</f>
        <v>-1.8567656918078504E-4</v>
      </c>
    </row>
    <row r="238" spans="1:26" x14ac:dyDescent="0.3">
      <c r="A238">
        <v>18140</v>
      </c>
      <c r="B238" t="s">
        <v>251</v>
      </c>
      <c r="C238">
        <v>39.968561999999999</v>
      </c>
      <c r="D238">
        <v>-82.835910999999996</v>
      </c>
      <c r="E238">
        <f>'2020'!E238</f>
        <v>933140</v>
      </c>
      <c r="F238" s="1">
        <f>'2020'!F238-'2008'!F238</f>
        <v>3.6273786867337066E-2</v>
      </c>
      <c r="G238" s="2">
        <f>'2020'!G238-'2008'!G238</f>
        <v>2.7015512883483958E-2</v>
      </c>
      <c r="H238" s="8">
        <f>'2020'!H238-'2008'!H238</f>
        <v>7.5259266054377161E-3</v>
      </c>
      <c r="I238" s="9">
        <f>'2020'!I238-'2008'!I238</f>
        <v>4.2052965198590871E-3</v>
      </c>
      <c r="J238" s="9">
        <f>'2020'!J238-'2008'!J238</f>
        <v>8.7715788431572683E-3</v>
      </c>
      <c r="K238" s="9">
        <f>'2020'!K238-'2008'!K238</f>
        <v>6.512710915029897E-3</v>
      </c>
      <c r="L238" s="5">
        <f>'2020'!L238-'2008'!L238</f>
        <v>1.3134965221569206E-2</v>
      </c>
      <c r="M238" s="11">
        <f>'2020'!M238-'2008'!M238</f>
        <v>9.0586349992097179E-3</v>
      </c>
      <c r="N238" s="11">
        <f>'2020'!N238-'2008'!N238</f>
        <v>2.2516337574877004E-3</v>
      </c>
      <c r="O238" s="11">
        <f>'2020'!O238-'2008'!O238</f>
        <v>1.824696464871798E-3</v>
      </c>
      <c r="P238" s="15">
        <f>'2020'!P238-'2008'!P238</f>
        <v>-4.5736154927925321E-3</v>
      </c>
      <c r="Q238" s="14">
        <f>'2020'!Q238-'2008'!Q238</f>
        <v>-4.0922802749228243E-3</v>
      </c>
      <c r="R238" s="14">
        <f>'2020'!R238-'2008'!R238</f>
        <v>-4.8133521786971473E-4</v>
      </c>
      <c r="S238" s="16">
        <f>'2020'!S238-'2008'!S238</f>
        <v>-1.599892220384716E-3</v>
      </c>
      <c r="T238" s="10">
        <f>'2020'!T238-'2008'!T238</f>
        <v>-3.8971555858886842E-4</v>
      </c>
      <c r="U238" s="10">
        <f>'2020'!U238-'2008'!U238</f>
        <v>-1.2101766617958545E-3</v>
      </c>
      <c r="V238" s="7">
        <f>'2020'!V238-'2008'!V238</f>
        <v>2.2968164754610804E-3</v>
      </c>
      <c r="W238" s="12">
        <f>'2020'!W238-'2008'!W238</f>
        <v>-2.0874289034621477E-4</v>
      </c>
      <c r="X238" s="12">
        <f>'2020'!X238-'2008'!X238</f>
        <v>1.7472282119514251E-3</v>
      </c>
      <c r="Y238" s="12">
        <f>'2020'!Y238-'2008'!Y238</f>
        <v>3.6173383453944746E-4</v>
      </c>
      <c r="Z238" s="12">
        <f>'2020'!Z238-'2008'!Z238</f>
        <v>3.9659731931643988E-4</v>
      </c>
    </row>
    <row r="239" spans="1:26" x14ac:dyDescent="0.3">
      <c r="A239">
        <v>19380</v>
      </c>
      <c r="B239" t="s">
        <v>252</v>
      </c>
      <c r="C239">
        <v>39.828854</v>
      </c>
      <c r="D239">
        <v>-84.141812999999999</v>
      </c>
      <c r="E239">
        <f>'2020'!E239</f>
        <v>312420</v>
      </c>
      <c r="F239" s="1">
        <f>'2020'!F239-'2008'!F239</f>
        <v>3.9999284155192882E-2</v>
      </c>
      <c r="G239" s="2">
        <f>'2020'!G239-'2008'!G239</f>
        <v>2.6139346044058293E-2</v>
      </c>
      <c r="H239" s="8">
        <f>'2020'!H239-'2008'!H239</f>
        <v>7.0167907607643354E-3</v>
      </c>
      <c r="I239" s="9">
        <f>'2020'!I239-'2008'!I239</f>
        <v>4.6526000408854754E-3</v>
      </c>
      <c r="J239" s="9">
        <f>'2020'!J239-'2008'!J239</f>
        <v>8.2641509718841197E-3</v>
      </c>
      <c r="K239" s="9">
        <f>'2020'!K239-'2008'!K239</f>
        <v>6.2058042705243517E-3</v>
      </c>
      <c r="L239" s="5">
        <f>'2020'!L239-'2008'!L239</f>
        <v>1.5609895544879029E-2</v>
      </c>
      <c r="M239" s="11">
        <f>'2020'!M239-'2008'!M239</f>
        <v>1.0501264683039357E-2</v>
      </c>
      <c r="N239" s="11">
        <f>'2020'!N239-'2008'!N239</f>
        <v>3.082651782153157E-3</v>
      </c>
      <c r="O239" s="11">
        <f>'2020'!O239-'2008'!O239</f>
        <v>2.0259790796865115E-3</v>
      </c>
      <c r="P239" s="15">
        <f>'2020'!P239-'2008'!P239</f>
        <v>-1.2366150734238607E-3</v>
      </c>
      <c r="Q239" s="14">
        <f>'2020'!Q239-'2008'!Q239</f>
        <v>-1.9494187177107603E-3</v>
      </c>
      <c r="R239" s="14">
        <f>'2020'!R239-'2008'!R239</f>
        <v>7.1280364428689957E-4</v>
      </c>
      <c r="S239" s="16">
        <f>'2020'!S239-'2008'!S239</f>
        <v>-4.1113981527119842E-3</v>
      </c>
      <c r="T239" s="10">
        <f>'2020'!T239-'2008'!T239</f>
        <v>-1.3000351094889576E-3</v>
      </c>
      <c r="U239" s="10">
        <f>'2020'!U239-'2008'!U239</f>
        <v>-2.8113630432230266E-3</v>
      </c>
      <c r="V239" s="7">
        <f>'2020'!V239-'2008'!V239</f>
        <v>3.5980557923913359E-3</v>
      </c>
      <c r="W239" s="12">
        <f>'2020'!W239-'2008'!W239</f>
        <v>8.3295131561549052E-4</v>
      </c>
      <c r="X239" s="12">
        <f>'2020'!X239-'2008'!X239</f>
        <v>1.5016980249435499E-3</v>
      </c>
      <c r="Y239" s="12">
        <f>'2020'!Y239-'2008'!Y239</f>
        <v>1.0117873725010058E-3</v>
      </c>
      <c r="Z239" s="12">
        <f>'2020'!Z239-'2008'!Z239</f>
        <v>2.5161907933128266E-4</v>
      </c>
    </row>
    <row r="240" spans="1:26" x14ac:dyDescent="0.3">
      <c r="A240">
        <v>30620</v>
      </c>
      <c r="B240" t="s">
        <v>253</v>
      </c>
      <c r="C240">
        <v>40.771627000000002</v>
      </c>
      <c r="D240">
        <v>-84.106103000000004</v>
      </c>
      <c r="E240">
        <f>'2020'!E240</f>
        <v>35460</v>
      </c>
      <c r="F240" s="1">
        <f>'2020'!F240-'2008'!F240</f>
        <v>3.3932649634414613E-2</v>
      </c>
      <c r="G240" s="2">
        <f>'2020'!G240-'2008'!G240</f>
        <v>2.9664692105496965E-2</v>
      </c>
      <c r="H240" s="8">
        <f>'2020'!H240-'2008'!H240</f>
        <v>9.0598952721848425E-3</v>
      </c>
      <c r="I240" s="9">
        <f>'2020'!I240-'2008'!I240</f>
        <v>5.2878314672393338E-3</v>
      </c>
      <c r="J240" s="9">
        <f>'2020'!J240-'2008'!J240</f>
        <v>8.4257849860811598E-3</v>
      </c>
      <c r="K240" s="9">
        <f>'2020'!K240-'2008'!K240</f>
        <v>6.8911803799916044E-3</v>
      </c>
      <c r="L240" s="5">
        <f>'2020'!L240-'2008'!L240</f>
        <v>1.227591932746612E-2</v>
      </c>
      <c r="M240" s="11">
        <f>'2020'!M240-'2008'!M240</f>
        <v>7.3403958241363004E-3</v>
      </c>
      <c r="N240" s="11">
        <f>'2020'!N240-'2008'!N240</f>
        <v>2.702684255196262E-3</v>
      </c>
      <c r="O240" s="11">
        <f>'2020'!O240-'2008'!O240</f>
        <v>2.2328392481335627E-3</v>
      </c>
      <c r="P240" s="15">
        <f>'2020'!P240-'2008'!P240</f>
        <v>-4.3610821725505317E-3</v>
      </c>
      <c r="Q240" s="14">
        <f>'2020'!Q240-'2008'!Q240</f>
        <v>-2.5421979743665349E-3</v>
      </c>
      <c r="R240" s="14">
        <f>'2020'!R240-'2008'!R240</f>
        <v>-1.8188841981840037E-3</v>
      </c>
      <c r="S240" s="16">
        <f>'2020'!S240-'2008'!S240</f>
        <v>-1.0698659741633754E-2</v>
      </c>
      <c r="T240" s="10">
        <f>'2020'!T240-'2008'!T240</f>
        <v>-4.1041616536740891E-3</v>
      </c>
      <c r="U240" s="10">
        <f>'2020'!U240-'2008'!U240</f>
        <v>-6.5944980879596576E-3</v>
      </c>
      <c r="V240" s="7">
        <f>'2020'!V240-'2008'!V240</f>
        <v>7.0517801156357585E-3</v>
      </c>
      <c r="W240" s="12">
        <f>'2020'!W240-'2008'!W240</f>
        <v>3.07115749675505E-3</v>
      </c>
      <c r="X240" s="12">
        <f>'2020'!X240-'2008'!X240</f>
        <v>1.4275981188079032E-3</v>
      </c>
      <c r="Y240" s="12">
        <f>'2020'!Y240-'2008'!Y240</f>
        <v>1.3780815904751685E-3</v>
      </c>
      <c r="Z240" s="12">
        <f>'2020'!Z240-'2008'!Z240</f>
        <v>1.1749429095976351E-3</v>
      </c>
    </row>
    <row r="241" spans="1:26" x14ac:dyDescent="0.3">
      <c r="A241">
        <v>31900</v>
      </c>
      <c r="B241" t="s">
        <v>254</v>
      </c>
      <c r="C241">
        <v>40.774158999999997</v>
      </c>
      <c r="D241">
        <v>-82.542781000000005</v>
      </c>
      <c r="E241">
        <f>'2020'!E241</f>
        <v>35830</v>
      </c>
      <c r="F241" s="1">
        <f>'2020'!F241-'2008'!F241</f>
        <v>2.8541557737592982E-2</v>
      </c>
      <c r="G241" s="2">
        <f>'2020'!G241-'2008'!G241</f>
        <v>2.6785921514933142E-2</v>
      </c>
      <c r="H241" s="8">
        <f>'2020'!H241-'2008'!H241</f>
        <v>1.0175720954884615E-2</v>
      </c>
      <c r="I241" s="9">
        <f>'2020'!I241-'2008'!I241</f>
        <v>4.3184091801295923E-3</v>
      </c>
      <c r="J241" s="9">
        <f>'2020'!J241-'2008'!J241</f>
        <v>8.3506168227581168E-3</v>
      </c>
      <c r="K241" s="9">
        <f>'2020'!K241-'2008'!K241</f>
        <v>3.9411745571607919E-3</v>
      </c>
      <c r="L241" s="5">
        <f>'2020'!L241-'2008'!L241</f>
        <v>8.9576363332316417E-3</v>
      </c>
      <c r="M241" s="11">
        <f>'2020'!M241-'2008'!M241</f>
        <v>8.7309511261168538E-3</v>
      </c>
      <c r="N241" s="11">
        <f>'2020'!N241-'2008'!N241</f>
        <v>1.3385163583781376E-5</v>
      </c>
      <c r="O241" s="11">
        <f>'2020'!O241-'2008'!O241</f>
        <v>2.1330004353100826E-4</v>
      </c>
      <c r="P241" s="15">
        <f>'2020'!P241-'2008'!P241</f>
        <v>-4.874551483808845E-3</v>
      </c>
      <c r="Q241" s="14">
        <f>'2020'!Q241-'2008'!Q241</f>
        <v>-3.1232699001480513E-3</v>
      </c>
      <c r="R241" s="14">
        <f>'2020'!R241-'2008'!R241</f>
        <v>-1.7512815836608006E-3</v>
      </c>
      <c r="S241" s="16">
        <f>'2020'!S241-'2008'!S241</f>
        <v>-8.7217208082489561E-3</v>
      </c>
      <c r="T241" s="10">
        <f>'2020'!T241-'2008'!T241</f>
        <v>-3.2342240206881187E-3</v>
      </c>
      <c r="U241" s="10">
        <f>'2020'!U241-'2008'!U241</f>
        <v>-5.4874967875608374E-3</v>
      </c>
      <c r="V241" s="7">
        <f>'2020'!V241-'2008'!V241</f>
        <v>6.3942721814859993E-3</v>
      </c>
      <c r="W241" s="12">
        <f>'2020'!W241-'2008'!W241</f>
        <v>1.9136209849405679E-3</v>
      </c>
      <c r="X241" s="12">
        <f>'2020'!X241-'2008'!X241</f>
        <v>5.7838420794370515E-4</v>
      </c>
      <c r="Y241" s="12">
        <f>'2020'!Y241-'2008'!Y241</f>
        <v>3.0305022186460848E-3</v>
      </c>
      <c r="Z241" s="12">
        <f>'2020'!Z241-'2008'!Z241</f>
        <v>8.7176476995564495E-4</v>
      </c>
    </row>
    <row r="242" spans="1:26" x14ac:dyDescent="0.3">
      <c r="A242">
        <v>44220</v>
      </c>
      <c r="B242" t="s">
        <v>255</v>
      </c>
      <c r="C242">
        <v>39.917031999999999</v>
      </c>
      <c r="D242">
        <v>-83.783676</v>
      </c>
      <c r="E242">
        <f>'2020'!E242</f>
        <v>36070</v>
      </c>
      <c r="F242" s="1">
        <f>'2020'!F242-'2008'!F242</f>
        <v>2.9436271765783006E-2</v>
      </c>
      <c r="G242" s="2">
        <f>'2020'!G242-'2008'!G242</f>
        <v>2.7029322335699657E-2</v>
      </c>
      <c r="H242" s="8">
        <f>'2020'!H242-'2008'!H242</f>
        <v>8.2749749002392486E-3</v>
      </c>
      <c r="I242" s="9">
        <f>'2020'!I242-'2008'!I242</f>
        <v>4.386222120343005E-3</v>
      </c>
      <c r="J242" s="9">
        <f>'2020'!J242-'2008'!J242</f>
        <v>8.5030884748582211E-3</v>
      </c>
      <c r="K242" s="9">
        <f>'2020'!K242-'2008'!K242</f>
        <v>5.865036840259203E-3</v>
      </c>
      <c r="L242" s="5">
        <f>'2020'!L242-'2008'!L242</f>
        <v>1.2498476493499999E-2</v>
      </c>
      <c r="M242" s="11">
        <f>'2020'!M242-'2008'!M242</f>
        <v>1.0156986257165428E-2</v>
      </c>
      <c r="N242" s="11">
        <f>'2020'!N242-'2008'!N242</f>
        <v>1.7061736524935037E-3</v>
      </c>
      <c r="O242" s="11">
        <f>'2020'!O242-'2008'!O242</f>
        <v>6.3531658384106959E-4</v>
      </c>
      <c r="P242" s="15">
        <f>'2020'!P242-'2008'!P242</f>
        <v>-3.1032557306466813E-3</v>
      </c>
      <c r="Q242" s="14">
        <f>'2020'!Q242-'2008'!Q242</f>
        <v>-3.1837105594437962E-3</v>
      </c>
      <c r="R242" s="14">
        <f>'2020'!R242-'2008'!R242</f>
        <v>8.0454828797114908E-5</v>
      </c>
      <c r="S242" s="16">
        <f>'2020'!S242-'2008'!S242</f>
        <v>-1.1560676566745823E-2</v>
      </c>
      <c r="T242" s="10">
        <f>'2020'!T242-'2008'!T242</f>
        <v>-3.8730104445431901E-3</v>
      </c>
      <c r="U242" s="10">
        <f>'2020'!U242-'2008'!U242</f>
        <v>-7.6876661222026257E-3</v>
      </c>
      <c r="V242" s="7">
        <f>'2020'!V242-'2008'!V242</f>
        <v>4.5724052339758819E-3</v>
      </c>
      <c r="W242" s="12">
        <f>'2020'!W242-'2008'!W242</f>
        <v>3.1123829286866522E-4</v>
      </c>
      <c r="X242" s="12">
        <f>'2020'!X242-'2008'!X242</f>
        <v>2.2592199182711534E-3</v>
      </c>
      <c r="Y242" s="12">
        <f>'2020'!Y242-'2008'!Y242</f>
        <v>1.5341959293045451E-3</v>
      </c>
      <c r="Z242" s="12">
        <f>'2020'!Z242-'2008'!Z242</f>
        <v>4.6775109353151129E-4</v>
      </c>
    </row>
    <row r="243" spans="1:26" x14ac:dyDescent="0.3">
      <c r="A243">
        <v>45780</v>
      </c>
      <c r="B243" t="s">
        <v>256</v>
      </c>
      <c r="C243">
        <v>41.544356999999998</v>
      </c>
      <c r="D243">
        <v>-83.690776999999997</v>
      </c>
      <c r="E243">
        <f>'2020'!E243</f>
        <v>244630</v>
      </c>
      <c r="F243" s="1">
        <f>'2020'!F243-'2008'!F243</f>
        <v>3.6319914484620186E-2</v>
      </c>
      <c r="G243" s="2">
        <f>'2020'!G243-'2008'!G243</f>
        <v>2.448101941883693E-2</v>
      </c>
      <c r="H243" s="8">
        <f>'2020'!H243-'2008'!H243</f>
        <v>6.2247051778943491E-3</v>
      </c>
      <c r="I243" s="9">
        <f>'2020'!I243-'2008'!I243</f>
        <v>4.7142402467492631E-3</v>
      </c>
      <c r="J243" s="9">
        <f>'2020'!J243-'2008'!J243</f>
        <v>7.4040895352998626E-3</v>
      </c>
      <c r="K243" s="9">
        <f>'2020'!K243-'2008'!K243</f>
        <v>6.1379844588934744E-3</v>
      </c>
      <c r="L243" s="5">
        <f>'2020'!L243-'2008'!L243</f>
        <v>9.5727707875926105E-3</v>
      </c>
      <c r="M243" s="11">
        <f>'2020'!M243-'2008'!M243</f>
        <v>7.1302025894980636E-3</v>
      </c>
      <c r="N243" s="11">
        <f>'2020'!N243-'2008'!N243</f>
        <v>1.6641044105498663E-3</v>
      </c>
      <c r="O243" s="11">
        <f>'2020'!O243-'2008'!O243</f>
        <v>7.7846378754467885E-4</v>
      </c>
      <c r="P243" s="15">
        <f>'2020'!P243-'2008'!P243</f>
        <v>-2.4470235242381316E-3</v>
      </c>
      <c r="Q243" s="14">
        <f>'2020'!Q243-'2008'!Q243</f>
        <v>-2.0679504988226419E-3</v>
      </c>
      <c r="R243" s="14">
        <f>'2020'!R243-'2008'!R243</f>
        <v>-3.790730254154967E-4</v>
      </c>
      <c r="S243" s="16">
        <f>'2020'!S243-'2008'!S243</f>
        <v>-2.8690643965774837E-3</v>
      </c>
      <c r="T243" s="10">
        <f>'2020'!T243-'2008'!T243</f>
        <v>2.8069253244336623E-4</v>
      </c>
      <c r="U243" s="10">
        <f>'2020'!U243-'2008'!U243</f>
        <v>-3.149756929020843E-3</v>
      </c>
      <c r="V243" s="7">
        <f>'2020'!V243-'2008'!V243</f>
        <v>7.5822121990062191E-3</v>
      </c>
      <c r="W243" s="12">
        <f>'2020'!W243-'2008'!W243</f>
        <v>2.1560940772814598E-3</v>
      </c>
      <c r="X243" s="12">
        <f>'2020'!X243-'2008'!X243</f>
        <v>1.4098120832676045E-3</v>
      </c>
      <c r="Y243" s="12">
        <f>'2020'!Y243-'2008'!Y243</f>
        <v>1.8504814021253028E-3</v>
      </c>
      <c r="Z243" s="12">
        <f>'2020'!Z243-'2008'!Z243</f>
        <v>2.1658246363318347E-3</v>
      </c>
    </row>
    <row r="244" spans="1:26" x14ac:dyDescent="0.3">
      <c r="A244">
        <v>49660</v>
      </c>
      <c r="B244" t="s">
        <v>257</v>
      </c>
      <c r="C244">
        <v>41.236460000000001</v>
      </c>
      <c r="D244">
        <v>-80.561784000000003</v>
      </c>
      <c r="E244">
        <f>'2020'!E244</f>
        <v>171940</v>
      </c>
      <c r="F244" s="1">
        <f>'2020'!F244-'2008'!F244</f>
        <v>3.6332481475097989E-2</v>
      </c>
      <c r="G244" s="2">
        <f>'2020'!G244-'2008'!G244</f>
        <v>3.0827988444777452E-2</v>
      </c>
      <c r="H244" s="8">
        <f>'2020'!H244-'2008'!H244</f>
        <v>9.5166245882783371E-3</v>
      </c>
      <c r="I244" s="9">
        <f>'2020'!I244-'2008'!I244</f>
        <v>4.5043665687431282E-3</v>
      </c>
      <c r="J244" s="9">
        <f>'2020'!J244-'2008'!J244</f>
        <v>9.7284151887200576E-3</v>
      </c>
      <c r="K244" s="9">
        <f>'2020'!K244-'2008'!K244</f>
        <v>7.0785820990359287E-3</v>
      </c>
      <c r="L244" s="5">
        <f>'2020'!L244-'2008'!L244</f>
        <v>1.0636036151534731E-2</v>
      </c>
      <c r="M244" s="11">
        <f>'2020'!M244-'2008'!M244</f>
        <v>8.3603099977651862E-3</v>
      </c>
      <c r="N244" s="11">
        <f>'2020'!N244-'2008'!N244</f>
        <v>1.3905265952327741E-3</v>
      </c>
      <c r="O244" s="11">
        <f>'2020'!O244-'2008'!O244</f>
        <v>8.8519955853677904E-4</v>
      </c>
      <c r="P244" s="15">
        <f>'2020'!P244-'2008'!P244</f>
        <v>-6.4734734295892049E-3</v>
      </c>
      <c r="Q244" s="14">
        <f>'2020'!Q244-'2008'!Q244</f>
        <v>-4.0869590006063217E-3</v>
      </c>
      <c r="R244" s="14">
        <f>'2020'!R244-'2008'!R244</f>
        <v>-2.3865144289828902E-3</v>
      </c>
      <c r="S244" s="16">
        <f>'2020'!S244-'2008'!S244</f>
        <v>-1.4947350716775221E-3</v>
      </c>
      <c r="T244" s="10">
        <f>'2020'!T244-'2008'!T244</f>
        <v>5.9174688130245873E-4</v>
      </c>
      <c r="U244" s="10">
        <f>'2020'!U244-'2008'!U244</f>
        <v>-2.0864819529799739E-3</v>
      </c>
      <c r="V244" s="7">
        <f>'2020'!V244-'2008'!V244</f>
        <v>2.8366653800525887E-3</v>
      </c>
      <c r="W244" s="12">
        <f>'2020'!W244-'2008'!W244</f>
        <v>8.937661453388146E-4</v>
      </c>
      <c r="X244" s="12">
        <f>'2020'!X244-'2008'!X244</f>
        <v>-2.0616830738463127E-4</v>
      </c>
      <c r="Y244" s="12">
        <f>'2020'!Y244-'2008'!Y244</f>
        <v>7.9745165206685995E-4</v>
      </c>
      <c r="Z244" s="12">
        <f>'2020'!Z244-'2008'!Z244</f>
        <v>1.3516158900315489E-3</v>
      </c>
    </row>
    <row r="245" spans="1:26" x14ac:dyDescent="0.3">
      <c r="A245">
        <v>30020</v>
      </c>
      <c r="B245" t="s">
        <v>258</v>
      </c>
      <c r="C245">
        <v>34.529110000000003</v>
      </c>
      <c r="D245">
        <v>-98.430916999999994</v>
      </c>
      <c r="E245">
        <f>'2020'!E245</f>
        <v>29720</v>
      </c>
      <c r="F245" s="1">
        <f>'2020'!F245-'2008'!F245</f>
        <v>2.2581978290580729E-2</v>
      </c>
      <c r="G245" s="2">
        <f>'2020'!G245-'2008'!G245</f>
        <v>3.449100756845154E-2</v>
      </c>
      <c r="H245" s="8">
        <f>'2020'!H245-'2008'!H245</f>
        <v>1.1965053384448469E-2</v>
      </c>
      <c r="I245" s="9">
        <f>'2020'!I245-'2008'!I245</f>
        <v>4.8670823419329941E-3</v>
      </c>
      <c r="J245" s="9">
        <f>'2020'!J245-'2008'!J245</f>
        <v>9.5513382373166242E-3</v>
      </c>
      <c r="K245" s="9">
        <f>'2020'!K245-'2008'!K245</f>
        <v>8.1075336047534627E-3</v>
      </c>
      <c r="L245" s="5">
        <f>'2020'!L245-'2008'!L245</f>
        <v>1.2894441621472158E-2</v>
      </c>
      <c r="M245" s="11">
        <f>'2020'!M245-'2008'!M245</f>
        <v>7.4506039674057112E-3</v>
      </c>
      <c r="N245" s="11">
        <f>'2020'!N245-'2008'!N245</f>
        <v>2.9072368793766658E-3</v>
      </c>
      <c r="O245" s="11">
        <f>'2020'!O245-'2008'!O245</f>
        <v>2.5366007746897706E-3</v>
      </c>
      <c r="P245" s="15">
        <f>'2020'!P245-'2008'!P245</f>
        <v>-1.2405418053780926E-2</v>
      </c>
      <c r="Q245" s="14">
        <f>'2020'!Q245-'2008'!Q245</f>
        <v>-7.9573750008028743E-3</v>
      </c>
      <c r="R245" s="14">
        <f>'2020'!R245-'2008'!R245</f>
        <v>-4.4480430529780512E-3</v>
      </c>
      <c r="S245" s="16">
        <f>'2020'!S245-'2008'!S245</f>
        <v>-1.1255399587454501E-2</v>
      </c>
      <c r="T245" s="10">
        <f>'2020'!T245-'2008'!T245</f>
        <v>-5.0153402800485747E-3</v>
      </c>
      <c r="U245" s="10">
        <f>'2020'!U245-'2008'!U245</f>
        <v>-6.2400593074059263E-3</v>
      </c>
      <c r="V245" s="7">
        <f>'2020'!V245-'2008'!V245</f>
        <v>-1.1426532581075011E-3</v>
      </c>
      <c r="W245" s="12">
        <f>'2020'!W245-'2008'!W245</f>
        <v>9.4633182818243226E-4</v>
      </c>
      <c r="X245" s="12">
        <f>'2020'!X245-'2008'!X245</f>
        <v>7.3492169948524005E-4</v>
      </c>
      <c r="Y245" s="12">
        <f>'2020'!Y245-'2008'!Y245</f>
        <v>-1.0477408236846883E-3</v>
      </c>
      <c r="Z245" s="12">
        <f>'2020'!Z245-'2008'!Z245</f>
        <v>-1.7761659620904868E-3</v>
      </c>
    </row>
    <row r="246" spans="1:26" x14ac:dyDescent="0.3">
      <c r="A246">
        <v>36420</v>
      </c>
      <c r="B246" t="s">
        <v>259</v>
      </c>
      <c r="C246">
        <v>35.430968</v>
      </c>
      <c r="D246">
        <v>-97.506966000000006</v>
      </c>
      <c r="E246">
        <f>'2020'!E246</f>
        <v>555200</v>
      </c>
      <c r="F246" s="1">
        <f>'2020'!F246-'2008'!F246</f>
        <v>2.3075535486705545E-2</v>
      </c>
      <c r="G246" s="2">
        <f>'2020'!G246-'2008'!G246</f>
        <v>2.4835522549372574E-2</v>
      </c>
      <c r="H246" s="8">
        <f>'2020'!H246-'2008'!H246</f>
        <v>7.4112772760802637E-3</v>
      </c>
      <c r="I246" s="9">
        <f>'2020'!I246-'2008'!I246</f>
        <v>3.9779053861547942E-3</v>
      </c>
      <c r="J246" s="9">
        <f>'2020'!J246-'2008'!J246</f>
        <v>7.2344418073654188E-3</v>
      </c>
      <c r="K246" s="9">
        <f>'2020'!K246-'2008'!K246</f>
        <v>6.2118980797721095E-3</v>
      </c>
      <c r="L246" s="5">
        <f>'2020'!L246-'2008'!L246</f>
        <v>7.8283338138784991E-3</v>
      </c>
      <c r="M246" s="11">
        <f>'2020'!M246-'2008'!M246</f>
        <v>4.1129905127710656E-3</v>
      </c>
      <c r="N246" s="11">
        <f>'2020'!N246-'2008'!N246</f>
        <v>2.1247560892387832E-3</v>
      </c>
      <c r="O246" s="11">
        <f>'2020'!O246-'2008'!O246</f>
        <v>1.5905872118686555E-3</v>
      </c>
      <c r="P246" s="15">
        <f>'2020'!P246-'2008'!P246</f>
        <v>-1.0536160586158624E-2</v>
      </c>
      <c r="Q246" s="14">
        <f>'2020'!Q246-'2008'!Q246</f>
        <v>-7.7120312535509036E-3</v>
      </c>
      <c r="R246" s="14">
        <f>'2020'!R246-'2008'!R246</f>
        <v>-2.8241293326077277E-3</v>
      </c>
      <c r="S246" s="16">
        <f>'2020'!S246-'2008'!S246</f>
        <v>-1.7375037637613888E-4</v>
      </c>
      <c r="T246" s="10">
        <f>'2020'!T246-'2008'!T246</f>
        <v>1.2576958687970236E-4</v>
      </c>
      <c r="U246" s="10">
        <f>'2020'!U246-'2008'!U246</f>
        <v>-2.9951996325584818E-4</v>
      </c>
      <c r="V246" s="7">
        <f>'2020'!V246-'2008'!V246</f>
        <v>1.1215900859892075E-3</v>
      </c>
      <c r="W246" s="12">
        <f>'2020'!W246-'2008'!W246</f>
        <v>1.7538991735516901E-4</v>
      </c>
      <c r="X246" s="12">
        <f>'2020'!X246-'2008'!X246</f>
        <v>1.1402993880676518E-3</v>
      </c>
      <c r="Y246" s="12">
        <f>'2020'!Y246-'2008'!Y246</f>
        <v>3.5545633491177939E-4</v>
      </c>
      <c r="Z246" s="12">
        <f>'2020'!Z246-'2008'!Z246</f>
        <v>-5.4955555434539616E-4</v>
      </c>
    </row>
    <row r="247" spans="1:26" x14ac:dyDescent="0.3">
      <c r="A247">
        <v>46140</v>
      </c>
      <c r="B247" t="s">
        <v>260</v>
      </c>
      <c r="C247">
        <v>36.254429000000002</v>
      </c>
      <c r="D247">
        <v>-96.177329</v>
      </c>
      <c r="E247">
        <f>'2020'!E247</f>
        <v>389850</v>
      </c>
      <c r="F247" s="1">
        <f>'2020'!F247-'2008'!F247</f>
        <v>2.2400262190331366E-2</v>
      </c>
      <c r="G247" s="2">
        <f>'2020'!G247-'2008'!G247</f>
        <v>2.4818178880695138E-2</v>
      </c>
      <c r="H247" s="8">
        <f>'2020'!H247-'2008'!H247</f>
        <v>7.6823037107114217E-3</v>
      </c>
      <c r="I247" s="9">
        <f>'2020'!I247-'2008'!I247</f>
        <v>3.8499875902855349E-3</v>
      </c>
      <c r="J247" s="9">
        <f>'2020'!J247-'2008'!J247</f>
        <v>7.8080868888365448E-3</v>
      </c>
      <c r="K247" s="9">
        <f>'2020'!K247-'2008'!K247</f>
        <v>5.4778006908616159E-3</v>
      </c>
      <c r="L247" s="5">
        <f>'2020'!L247-'2008'!L247</f>
        <v>5.1261037824608807E-3</v>
      </c>
      <c r="M247" s="11">
        <f>'2020'!M247-'2008'!M247</f>
        <v>4.0656745558703133E-3</v>
      </c>
      <c r="N247" s="11">
        <f>'2020'!N247-'2008'!N247</f>
        <v>5.8233433074928939E-4</v>
      </c>
      <c r="O247" s="11">
        <f>'2020'!O247-'2008'!O247</f>
        <v>4.7809489584127104E-4</v>
      </c>
      <c r="P247" s="15">
        <f>'2020'!P247-'2008'!P247</f>
        <v>-9.7194544378308434E-3</v>
      </c>
      <c r="Q247" s="14">
        <f>'2020'!Q247-'2008'!Q247</f>
        <v>-6.6069585011210574E-3</v>
      </c>
      <c r="R247" s="14">
        <f>'2020'!R247-'2008'!R247</f>
        <v>-3.1124959367097929E-3</v>
      </c>
      <c r="S247" s="16">
        <f>'2020'!S247-'2008'!S247</f>
        <v>-5.530449990476527E-4</v>
      </c>
      <c r="T247" s="10">
        <f>'2020'!T247-'2008'!T247</f>
        <v>-2.4024346269640312E-4</v>
      </c>
      <c r="U247" s="10">
        <f>'2020'!U247-'2008'!U247</f>
        <v>-3.1280153635124958E-4</v>
      </c>
      <c r="V247" s="7">
        <f>'2020'!V247-'2008'!V247</f>
        <v>2.7284789640538015E-3</v>
      </c>
      <c r="W247" s="12">
        <f>'2020'!W247-'2008'!W247</f>
        <v>1.2536834953467864E-3</v>
      </c>
      <c r="X247" s="12">
        <f>'2020'!X247-'2008'!X247</f>
        <v>-7.3403119262620276E-5</v>
      </c>
      <c r="Y247" s="12">
        <f>'2020'!Y247-'2008'!Y247</f>
        <v>1.3023975780431067E-3</v>
      </c>
      <c r="Z247" s="12">
        <f>'2020'!Z247-'2008'!Z247</f>
        <v>2.4580100992652176E-4</v>
      </c>
    </row>
    <row r="248" spans="1:26" x14ac:dyDescent="0.3">
      <c r="A248">
        <v>13460</v>
      </c>
      <c r="B248" t="s">
        <v>261</v>
      </c>
      <c r="C248">
        <v>43.915118</v>
      </c>
      <c r="D248">
        <v>-121.22557500000001</v>
      </c>
      <c r="E248">
        <f>'2020'!E248</f>
        <v>66780</v>
      </c>
      <c r="F248" s="1">
        <f>'2020'!F248-'2008'!F248</f>
        <v>2.903790305202536E-2</v>
      </c>
      <c r="G248" s="2">
        <f>'2020'!G248-'2008'!G248</f>
        <v>2.823144129982752E-2</v>
      </c>
      <c r="H248" s="8">
        <f>'2020'!H248-'2008'!H248</f>
        <v>8.6726800920782499E-3</v>
      </c>
      <c r="I248" s="9">
        <f>'2020'!I248-'2008'!I248</f>
        <v>4.1430554045657104E-3</v>
      </c>
      <c r="J248" s="9">
        <f>'2020'!J248-'2008'!J248</f>
        <v>8.0908174621151727E-3</v>
      </c>
      <c r="K248" s="9">
        <f>'2020'!K248-'2008'!K248</f>
        <v>7.3248883410683696E-3</v>
      </c>
      <c r="L248" s="5">
        <f>'2020'!L248-'2008'!L248</f>
        <v>1.205413685155203E-2</v>
      </c>
      <c r="M248" s="11">
        <f>'2020'!M248-'2008'!M248</f>
        <v>9.2010920716689426E-3</v>
      </c>
      <c r="N248" s="11">
        <f>'2020'!N248-'2008'!N248</f>
        <v>3.1209853181045182E-3</v>
      </c>
      <c r="O248" s="11">
        <f>'2020'!O248-'2008'!O248</f>
        <v>-2.6794053822143393E-4</v>
      </c>
      <c r="P248" s="15">
        <f>'2020'!P248-'2008'!P248</f>
        <v>-9.0686812663366423E-3</v>
      </c>
      <c r="Q248" s="14">
        <f>'2020'!Q248-'2008'!Q248</f>
        <v>-6.3391567837537063E-3</v>
      </c>
      <c r="R248" s="14">
        <f>'2020'!R248-'2008'!R248</f>
        <v>-2.729524482582929E-3</v>
      </c>
      <c r="S248" s="16">
        <f>'2020'!S248-'2008'!S248</f>
        <v>-2.9903588351862936E-3</v>
      </c>
      <c r="T248" s="10">
        <f>'2020'!T248-'2008'!T248</f>
        <v>1.0736911962038187E-3</v>
      </c>
      <c r="U248" s="10">
        <f>'2020'!U248-'2008'!U248</f>
        <v>-4.0640500313901193E-3</v>
      </c>
      <c r="V248" s="7">
        <f>'2020'!V248-'2008'!V248</f>
        <v>8.1136500216878737E-4</v>
      </c>
      <c r="W248" s="12">
        <f>'2020'!W248-'2008'!W248</f>
        <v>3.2689749674678047E-4</v>
      </c>
      <c r="X248" s="12">
        <f>'2020'!X248-'2008'!X248</f>
        <v>-3.6202854017423208E-4</v>
      </c>
      <c r="Y248" s="12">
        <f>'2020'!Y248-'2008'!Y248</f>
        <v>1.0477998014247619E-3</v>
      </c>
      <c r="Z248" s="12">
        <f>'2020'!Z248-'2008'!Z248</f>
        <v>-2.013037558285212E-4</v>
      </c>
    </row>
    <row r="249" spans="1:26" x14ac:dyDescent="0.3">
      <c r="A249">
        <v>18700</v>
      </c>
      <c r="B249" t="s">
        <v>262</v>
      </c>
      <c r="C249">
        <v>44.493881999999999</v>
      </c>
      <c r="D249">
        <v>-123.42466400000001</v>
      </c>
      <c r="E249">
        <f>'2020'!E249</f>
        <v>22490</v>
      </c>
      <c r="F249" s="1">
        <f>'2020'!F249-'2008'!F249</f>
        <v>8.3523155233064861E-2</v>
      </c>
      <c r="G249" s="2">
        <f>'2020'!G249-'2008'!G249</f>
        <v>4.8112568023167102E-2</v>
      </c>
      <c r="H249" s="8">
        <f>'2020'!H249-'2008'!H249</f>
        <v>1.6650885438424461E-2</v>
      </c>
      <c r="I249" s="9">
        <f>'2020'!I249-'2008'!I249</f>
        <v>6.566140412639445E-3</v>
      </c>
      <c r="J249" s="9">
        <f>'2020'!J249-'2008'!J249</f>
        <v>1.3029698066132155E-2</v>
      </c>
      <c r="K249" s="9">
        <f>'2020'!K249-'2008'!K249</f>
        <v>1.1865844105971055E-2</v>
      </c>
      <c r="L249" s="5">
        <f>'2020'!L249-'2008'!L249</f>
        <v>3.1182730769479763E-2</v>
      </c>
      <c r="M249" s="11">
        <f>'2020'!M249-'2008'!M249</f>
        <v>2.1913956379039951E-2</v>
      </c>
      <c r="N249" s="11">
        <f>'2020'!N249-'2008'!N249</f>
        <v>6.0795174535029951E-3</v>
      </c>
      <c r="O249" s="11">
        <f>'2020'!O249-'2008'!O249</f>
        <v>3.1892569369368247E-3</v>
      </c>
      <c r="P249" s="15">
        <f>'2020'!P249-'2008'!P249</f>
        <v>1.662979426154898E-3</v>
      </c>
      <c r="Q249" s="14">
        <f>'2020'!Q249-'2008'!Q249</f>
        <v>-8.457009541524077E-4</v>
      </c>
      <c r="R249" s="14">
        <f>'2020'!R249-'2008'!R249</f>
        <v>2.5086803803073057E-3</v>
      </c>
      <c r="S249" s="16">
        <f>'2020'!S249-'2008'!S249</f>
        <v>4.6502147247951264E-3</v>
      </c>
      <c r="T249" s="10">
        <f>'2020'!T249-'2008'!T249</f>
        <v>3.0614934490669002E-3</v>
      </c>
      <c r="U249" s="10">
        <f>'2020'!U249-'2008'!U249</f>
        <v>1.5887212757282262E-3</v>
      </c>
      <c r="V249" s="7">
        <f>'2020'!V249-'2008'!V249</f>
        <v>-2.0853377105320842E-3</v>
      </c>
      <c r="W249" s="12">
        <f>'2020'!W249-'2008'!W249</f>
        <v>-2.5878621470956324E-3</v>
      </c>
      <c r="X249" s="12">
        <f>'2020'!X249-'2008'!X249</f>
        <v>1.1157050740970356E-3</v>
      </c>
      <c r="Y249" s="12">
        <f>'2020'!Y249-'2008'!Y249</f>
        <v>-1.6667731726966381E-3</v>
      </c>
      <c r="Z249" s="12">
        <f>'2020'!Z249-'2008'!Z249</f>
        <v>1.0535925351631593E-3</v>
      </c>
    </row>
    <row r="250" spans="1:26" x14ac:dyDescent="0.3">
      <c r="A250">
        <v>21660</v>
      </c>
      <c r="B250" t="s">
        <v>263</v>
      </c>
      <c r="C250">
        <v>43.928328999999998</v>
      </c>
      <c r="D250">
        <v>-122.89769</v>
      </c>
      <c r="E250">
        <f>'2020'!E250</f>
        <v>126710</v>
      </c>
      <c r="F250" s="1">
        <f>'2020'!F250-'2008'!F250</f>
        <v>4.6609571659145588E-2</v>
      </c>
      <c r="G250" s="2">
        <f>'2020'!G250-'2008'!G250</f>
        <v>3.4349401002172625E-2</v>
      </c>
      <c r="H250" s="8">
        <f>'2020'!H250-'2008'!H250</f>
        <v>1.0187376270316864E-2</v>
      </c>
      <c r="I250" s="9">
        <f>'2020'!I250-'2008'!I250</f>
        <v>5.0761760172027236E-3</v>
      </c>
      <c r="J250" s="9">
        <f>'2020'!J250-'2008'!J250</f>
        <v>1.1319775316814308E-2</v>
      </c>
      <c r="K250" s="9">
        <f>'2020'!K250-'2008'!K250</f>
        <v>7.766073397838729E-3</v>
      </c>
      <c r="L250" s="5">
        <f>'2020'!L250-'2008'!L250</f>
        <v>1.4573694098027876E-2</v>
      </c>
      <c r="M250" s="11">
        <f>'2020'!M250-'2008'!M250</f>
        <v>1.1776926863467339E-2</v>
      </c>
      <c r="N250" s="11">
        <f>'2020'!N250-'2008'!N250</f>
        <v>2.2915570953051471E-3</v>
      </c>
      <c r="O250" s="11">
        <f>'2020'!O250-'2008'!O250</f>
        <v>5.0521013925538399E-4</v>
      </c>
      <c r="P250" s="15">
        <f>'2020'!P250-'2008'!P250</f>
        <v>-3.0595817701067896E-3</v>
      </c>
      <c r="Q250" s="14">
        <f>'2020'!Q250-'2008'!Q250</f>
        <v>-2.7670498931191001E-3</v>
      </c>
      <c r="R250" s="14">
        <f>'2020'!R250-'2008'!R250</f>
        <v>-2.9253187698769639E-4</v>
      </c>
      <c r="S250" s="16">
        <f>'2020'!S250-'2008'!S250</f>
        <v>5.7452895026294248E-4</v>
      </c>
      <c r="T250" s="10">
        <f>'2020'!T250-'2008'!T250</f>
        <v>1.8071572452557152E-3</v>
      </c>
      <c r="U250" s="10">
        <f>'2020'!U250-'2008'!U250</f>
        <v>-1.2326282949927797E-3</v>
      </c>
      <c r="V250" s="7">
        <f>'2020'!V250-'2008'!V250</f>
        <v>1.7152937878896213E-4</v>
      </c>
      <c r="W250" s="12">
        <f>'2020'!W250-'2008'!W250</f>
        <v>-4.8082103991397424E-4</v>
      </c>
      <c r="X250" s="12">
        <f>'2020'!X250-'2008'!X250</f>
        <v>5.0850159148614626E-4</v>
      </c>
      <c r="Y250" s="12">
        <f>'2020'!Y250-'2008'!Y250</f>
        <v>-6.182184059032661E-5</v>
      </c>
      <c r="Z250" s="12">
        <f>'2020'!Z250-'2008'!Z250</f>
        <v>2.0567066780712712E-4</v>
      </c>
    </row>
    <row r="251" spans="1:26" x14ac:dyDescent="0.3">
      <c r="A251">
        <v>32780</v>
      </c>
      <c r="B251" t="s">
        <v>264</v>
      </c>
      <c r="C251">
        <v>42.411628</v>
      </c>
      <c r="D251">
        <v>-122.675685</v>
      </c>
      <c r="E251">
        <f>'2020'!E251</f>
        <v>72350</v>
      </c>
      <c r="F251" s="1">
        <f>'2020'!F251-'2008'!F251</f>
        <v>4.6032679393070097E-2</v>
      </c>
      <c r="G251" s="2">
        <f>'2020'!G251-'2008'!G251</f>
        <v>2.8413087902071463E-2</v>
      </c>
      <c r="H251" s="8">
        <f>'2020'!H251-'2008'!H251</f>
        <v>7.6496055700529392E-3</v>
      </c>
      <c r="I251" s="9">
        <f>'2020'!I251-'2008'!I251</f>
        <v>4.7350357182293339E-3</v>
      </c>
      <c r="J251" s="9">
        <f>'2020'!J251-'2008'!J251</f>
        <v>9.8877093089353094E-3</v>
      </c>
      <c r="K251" s="9">
        <f>'2020'!K251-'2008'!K251</f>
        <v>6.1407373048538993E-3</v>
      </c>
      <c r="L251" s="5">
        <f>'2020'!L251-'2008'!L251</f>
        <v>8.5306266040579004E-3</v>
      </c>
      <c r="M251" s="11">
        <f>'2020'!M251-'2008'!M251</f>
        <v>6.6942187506130943E-3</v>
      </c>
      <c r="N251" s="11">
        <f>'2020'!N251-'2008'!N251</f>
        <v>1.7764627100098178E-3</v>
      </c>
      <c r="O251" s="11">
        <f>'2020'!O251-'2008'!O251</f>
        <v>5.9945143434977921E-5</v>
      </c>
      <c r="P251" s="15">
        <f>'2020'!P251-'2008'!P251</f>
        <v>-6.4074446015774805E-3</v>
      </c>
      <c r="Q251" s="14">
        <f>'2020'!Q251-'2008'!Q251</f>
        <v>-4.0688812461275176E-3</v>
      </c>
      <c r="R251" s="14">
        <f>'2020'!R251-'2008'!R251</f>
        <v>-2.3385633554499526E-3</v>
      </c>
      <c r="S251" s="16">
        <f>'2020'!S251-'2008'!S251</f>
        <v>6.4224651983066094E-3</v>
      </c>
      <c r="T251" s="10">
        <f>'2020'!T251-'2008'!T251</f>
        <v>4.9102718914437321E-3</v>
      </c>
      <c r="U251" s="10">
        <f>'2020'!U251-'2008'!U251</f>
        <v>1.5121933068628773E-3</v>
      </c>
      <c r="V251" s="7">
        <f>'2020'!V251-'2008'!V251</f>
        <v>9.0739442902115497E-3</v>
      </c>
      <c r="W251" s="12">
        <f>'2020'!W251-'2008'!W251</f>
        <v>1.9665022513880338E-3</v>
      </c>
      <c r="X251" s="12">
        <f>'2020'!X251-'2008'!X251</f>
        <v>2.1150308477095314E-3</v>
      </c>
      <c r="Y251" s="12">
        <f>'2020'!Y251-'2008'!Y251</f>
        <v>1.8881326110750905E-3</v>
      </c>
      <c r="Z251" s="12">
        <f>'2020'!Z251-'2008'!Z251</f>
        <v>3.1042785800388939E-3</v>
      </c>
    </row>
    <row r="252" spans="1:26" x14ac:dyDescent="0.3">
      <c r="A252">
        <v>38900</v>
      </c>
      <c r="B252" t="s">
        <v>265</v>
      </c>
      <c r="C252">
        <v>45.600619999999999</v>
      </c>
      <c r="D252">
        <v>-122.484346</v>
      </c>
      <c r="E252">
        <f>'2020'!E252</f>
        <v>1007860</v>
      </c>
      <c r="F252" s="1">
        <f>'2020'!F252-'2008'!F252</f>
        <v>4.2792400952387899E-2</v>
      </c>
      <c r="G252" s="2">
        <f>'2020'!G252-'2008'!G252</f>
        <v>2.53493920898515E-2</v>
      </c>
      <c r="H252" s="8">
        <f>'2020'!H252-'2008'!H252</f>
        <v>6.7626040965252654E-3</v>
      </c>
      <c r="I252" s="9">
        <f>'2020'!I252-'2008'!I252</f>
        <v>4.5880921798796773E-3</v>
      </c>
      <c r="J252" s="9">
        <f>'2020'!J252-'2008'!J252</f>
        <v>7.3814010062942005E-3</v>
      </c>
      <c r="K252" s="9">
        <f>'2020'!K252-'2008'!K252</f>
        <v>6.6172948071523754E-3</v>
      </c>
      <c r="L252" s="5">
        <f>'2020'!L252-'2008'!L252</f>
        <v>1.6171445696752995E-2</v>
      </c>
      <c r="M252" s="11">
        <f>'2020'!M252-'2008'!M252</f>
        <v>1.0206622958320914E-2</v>
      </c>
      <c r="N252" s="11">
        <f>'2020'!N252-'2008'!N252</f>
        <v>3.7300799007222579E-3</v>
      </c>
      <c r="O252" s="11">
        <f>'2020'!O252-'2008'!O252</f>
        <v>2.23474283770983E-3</v>
      </c>
      <c r="P252" s="15">
        <f>'2020'!P252-'2008'!P252</f>
        <v>-2.072959772545041E-3</v>
      </c>
      <c r="Q252" s="14">
        <f>'2020'!Q252-'2008'!Q252</f>
        <v>-2.3917954253108095E-3</v>
      </c>
      <c r="R252" s="14">
        <f>'2020'!R252-'2008'!R252</f>
        <v>3.1883565276576847E-4</v>
      </c>
      <c r="S252" s="16">
        <f>'2020'!S252-'2008'!S252</f>
        <v>1.232735239799776E-3</v>
      </c>
      <c r="T252" s="10">
        <f>'2020'!T252-'2008'!T252</f>
        <v>2.0471552505624963E-3</v>
      </c>
      <c r="U252" s="10">
        <f>'2020'!U252-'2008'!U252</f>
        <v>-8.1442001076273418E-4</v>
      </c>
      <c r="V252" s="7">
        <f>'2020'!V252-'2008'!V252</f>
        <v>2.1117876985287387E-3</v>
      </c>
      <c r="W252" s="12">
        <f>'2020'!W252-'2008'!W252</f>
        <v>5.398453483508002E-4</v>
      </c>
      <c r="X252" s="12">
        <f>'2020'!X252-'2008'!X252</f>
        <v>7.8625205733622028E-4</v>
      </c>
      <c r="Y252" s="12">
        <f>'2020'!Y252-'2008'!Y252</f>
        <v>2.8625898148593176E-4</v>
      </c>
      <c r="Z252" s="12">
        <f>'2020'!Z252-'2008'!Z252</f>
        <v>4.9943131135578994E-4</v>
      </c>
    </row>
    <row r="253" spans="1:26" x14ac:dyDescent="0.3">
      <c r="A253">
        <v>41420</v>
      </c>
      <c r="B253" t="s">
        <v>266</v>
      </c>
      <c r="C253">
        <v>44.903385</v>
      </c>
      <c r="D253">
        <v>-122.901757</v>
      </c>
      <c r="E253">
        <f>'2020'!E253</f>
        <v>144890</v>
      </c>
      <c r="F253" s="1">
        <f>'2020'!F253-'2008'!F253</f>
        <v>3.526004213196493E-2</v>
      </c>
      <c r="G253" s="2">
        <f>'2020'!G253-'2008'!G253</f>
        <v>2.6742354370434054E-2</v>
      </c>
      <c r="H253" s="8">
        <f>'2020'!H253-'2008'!H253</f>
        <v>7.5924550251025222E-3</v>
      </c>
      <c r="I253" s="9">
        <f>'2020'!I253-'2008'!I253</f>
        <v>4.9016054550626437E-3</v>
      </c>
      <c r="J253" s="9">
        <f>'2020'!J253-'2008'!J253</f>
        <v>8.2695067785361273E-3</v>
      </c>
      <c r="K253" s="9">
        <f>'2020'!K253-'2008'!K253</f>
        <v>5.9787871117327578E-3</v>
      </c>
      <c r="L253" s="5">
        <f>'2020'!L253-'2008'!L253</f>
        <v>1.4209281205800298E-2</v>
      </c>
      <c r="M253" s="11">
        <f>'2020'!M253-'2008'!M253</f>
        <v>9.5819135713996265E-3</v>
      </c>
      <c r="N253" s="11">
        <f>'2020'!N253-'2008'!N253</f>
        <v>3.5368457203763231E-3</v>
      </c>
      <c r="O253" s="11">
        <f>'2020'!O253-'2008'!O253</f>
        <v>1.0905219140243567E-3</v>
      </c>
      <c r="P253" s="15">
        <f>'2020'!P253-'2008'!P253</f>
        <v>-6.5308420150967383E-3</v>
      </c>
      <c r="Q253" s="14">
        <f>'2020'!Q253-'2008'!Q253</f>
        <v>-4.4862356933827174E-3</v>
      </c>
      <c r="R253" s="14">
        <f>'2020'!R253-'2008'!R253</f>
        <v>-2.0446063217140209E-3</v>
      </c>
      <c r="S253" s="16">
        <f>'2020'!S253-'2008'!S253</f>
        <v>-1.6622390702655393E-3</v>
      </c>
      <c r="T253" s="10">
        <f>'2020'!T253-'2008'!T253</f>
        <v>-1.5052172512370482E-4</v>
      </c>
      <c r="U253" s="10">
        <f>'2020'!U253-'2008'!U253</f>
        <v>-1.5117173451418414E-3</v>
      </c>
      <c r="V253" s="7">
        <f>'2020'!V253-'2008'!V253</f>
        <v>2.5014876410929254E-3</v>
      </c>
      <c r="W253" s="12">
        <f>'2020'!W253-'2008'!W253</f>
        <v>1.0577786500971971E-4</v>
      </c>
      <c r="X253" s="12">
        <f>'2020'!X253-'2008'!X253</f>
        <v>2.1987895794095824E-3</v>
      </c>
      <c r="Y253" s="12">
        <f>'2020'!Y253-'2008'!Y253</f>
        <v>7.18259600669853E-5</v>
      </c>
      <c r="Z253" s="12">
        <f>'2020'!Z253-'2008'!Z253</f>
        <v>1.2509423660664321E-4</v>
      </c>
    </row>
    <row r="254" spans="1:26" x14ac:dyDescent="0.3">
      <c r="A254">
        <v>10900</v>
      </c>
      <c r="B254" t="s">
        <v>267</v>
      </c>
      <c r="C254">
        <v>40.789338999999998</v>
      </c>
      <c r="D254">
        <v>-75.398157999999995</v>
      </c>
      <c r="E254">
        <f>'2020'!E254</f>
        <v>311720</v>
      </c>
      <c r="F254" s="1">
        <f>'2020'!F254-'2008'!F254</f>
        <v>2.404949888117458E-2</v>
      </c>
      <c r="G254" s="2">
        <f>'2020'!G254-'2008'!G254</f>
        <v>1.925018190716013E-2</v>
      </c>
      <c r="H254" s="8">
        <f>'2020'!H254-'2008'!H254</f>
        <v>3.3218683920062872E-3</v>
      </c>
      <c r="I254" s="9">
        <f>'2020'!I254-'2008'!I254</f>
        <v>4.4936421671762997E-3</v>
      </c>
      <c r="J254" s="9">
        <f>'2020'!J254-'2008'!J254</f>
        <v>6.2878773439712862E-3</v>
      </c>
      <c r="K254" s="9">
        <f>'2020'!K254-'2008'!K254</f>
        <v>5.1467940040062672E-3</v>
      </c>
      <c r="L254" s="5">
        <f>'2020'!L254-'2008'!L254</f>
        <v>2.7327268529907522E-3</v>
      </c>
      <c r="M254" s="11">
        <f>'2020'!M254-'2008'!M254</f>
        <v>2.5476721571421404E-3</v>
      </c>
      <c r="N254" s="11">
        <f>'2020'!N254-'2008'!N254</f>
        <v>8.6308841121508599E-4</v>
      </c>
      <c r="O254" s="11">
        <f>'2020'!O254-'2008'!O254</f>
        <v>-6.7803371536648283E-4</v>
      </c>
      <c r="P254" s="15">
        <f>'2020'!P254-'2008'!P254</f>
        <v>-1.1138036979999988E-2</v>
      </c>
      <c r="Q254" s="14">
        <f>'2020'!Q254-'2008'!Q254</f>
        <v>-6.5953129741281244E-3</v>
      </c>
      <c r="R254" s="14">
        <f>'2020'!R254-'2008'!R254</f>
        <v>-4.5427240058718704E-3</v>
      </c>
      <c r="S254" s="16">
        <f>'2020'!S254-'2008'!S254</f>
        <v>2.7486362228174577E-3</v>
      </c>
      <c r="T254" s="10">
        <f>'2020'!T254-'2008'!T254</f>
        <v>2.0747160781927274E-3</v>
      </c>
      <c r="U254" s="10">
        <f>'2020'!U254-'2008'!U254</f>
        <v>6.7392014462473032E-4</v>
      </c>
      <c r="V254" s="7">
        <f>'2020'!V254-'2008'!V254</f>
        <v>1.0455990878206256E-2</v>
      </c>
      <c r="W254" s="12">
        <f>'2020'!W254-'2008'!W254</f>
        <v>1.1735224687735614E-3</v>
      </c>
      <c r="X254" s="12">
        <f>'2020'!X254-'2008'!X254</f>
        <v>5.9479152013333855E-3</v>
      </c>
      <c r="Y254" s="12">
        <f>'2020'!Y254-'2008'!Y254</f>
        <v>1.2413952797598188E-3</v>
      </c>
      <c r="Z254" s="12">
        <f>'2020'!Z254-'2008'!Z254</f>
        <v>2.0931579283394904E-3</v>
      </c>
    </row>
    <row r="255" spans="1:26" x14ac:dyDescent="0.3">
      <c r="A255">
        <v>11020</v>
      </c>
      <c r="B255" t="s">
        <v>268</v>
      </c>
      <c r="C255">
        <v>40.497922000000003</v>
      </c>
      <c r="D255">
        <v>-78.310636000000002</v>
      </c>
      <c r="E255">
        <f>'2020'!E255</f>
        <v>46120</v>
      </c>
      <c r="F255" s="1">
        <f>'2020'!F255-'2008'!F255</f>
        <v>1.7054162915430382E-2</v>
      </c>
      <c r="G255" s="2">
        <f>'2020'!G255-'2008'!G255</f>
        <v>2.8489761238448957E-2</v>
      </c>
      <c r="H255" s="8">
        <f>'2020'!H255-'2008'!H255</f>
        <v>7.0467437365086955E-3</v>
      </c>
      <c r="I255" s="9">
        <f>'2020'!I255-'2008'!I255</f>
        <v>4.9132356079027231E-3</v>
      </c>
      <c r="J255" s="9">
        <f>'2020'!J255-'2008'!J255</f>
        <v>8.432414518671591E-3</v>
      </c>
      <c r="K255" s="9">
        <f>'2020'!K255-'2008'!K255</f>
        <v>8.0973673753659443E-3</v>
      </c>
      <c r="L255" s="5">
        <f>'2020'!L255-'2008'!L255</f>
        <v>9.4539584002814314E-3</v>
      </c>
      <c r="M255" s="11">
        <f>'2020'!M255-'2008'!M255</f>
        <v>7.3192999939777972E-3</v>
      </c>
      <c r="N255" s="11">
        <f>'2020'!N255-'2008'!N255</f>
        <v>2.1221479355070395E-3</v>
      </c>
      <c r="O255" s="11">
        <f>'2020'!O255-'2008'!O255</f>
        <v>1.2510470796586043E-5</v>
      </c>
      <c r="P255" s="15">
        <f>'2020'!P255-'2008'!P255</f>
        <v>-1.1873593372844327E-2</v>
      </c>
      <c r="Q255" s="14">
        <f>'2020'!Q255-'2008'!Q255</f>
        <v>-6.3504528111661893E-3</v>
      </c>
      <c r="R255" s="14">
        <f>'2020'!R255-'2008'!R255</f>
        <v>-5.5231405616781373E-3</v>
      </c>
      <c r="S255" s="16">
        <f>'2020'!S255-'2008'!S255</f>
        <v>-7.1031937417099233E-3</v>
      </c>
      <c r="T255" s="10">
        <f>'2020'!T255-'2008'!T255</f>
        <v>-1.904891312611609E-3</v>
      </c>
      <c r="U255" s="10">
        <f>'2020'!U255-'2008'!U255</f>
        <v>-5.1983024290983212E-3</v>
      </c>
      <c r="V255" s="7">
        <f>'2020'!V255-'2008'!V255</f>
        <v>-1.9127696087457291E-3</v>
      </c>
      <c r="W255" s="12">
        <f>'2020'!W255-'2008'!W255</f>
        <v>-4.1606376546403888E-4</v>
      </c>
      <c r="X255" s="12">
        <f>'2020'!X255-'2008'!X255</f>
        <v>1.1056153909614549E-3</v>
      </c>
      <c r="Y255" s="12">
        <f>'2020'!Y255-'2008'!Y255</f>
        <v>-1.249327811394179E-3</v>
      </c>
      <c r="Z255" s="12">
        <f>'2020'!Z255-'2008'!Z255</f>
        <v>-1.3529934228489748E-3</v>
      </c>
    </row>
    <row r="256" spans="1:26" x14ac:dyDescent="0.3">
      <c r="A256">
        <v>21500</v>
      </c>
      <c r="B256" t="s">
        <v>269</v>
      </c>
      <c r="C256">
        <v>42.117952000000002</v>
      </c>
      <c r="D256">
        <v>-80.096385999999995</v>
      </c>
      <c r="E256">
        <f>'2020'!E256</f>
        <v>100080</v>
      </c>
      <c r="F256" s="1">
        <f>'2020'!F256-'2008'!F256</f>
        <v>1.7872710349715604E-2</v>
      </c>
      <c r="G256" s="2">
        <f>'2020'!G256-'2008'!G256</f>
        <v>2.1677434487459069E-2</v>
      </c>
      <c r="H256" s="8">
        <f>'2020'!H256-'2008'!H256</f>
        <v>3.6792843668122521E-3</v>
      </c>
      <c r="I256" s="9">
        <f>'2020'!I256-'2008'!I256</f>
        <v>3.4806081248717133E-3</v>
      </c>
      <c r="J256" s="9">
        <f>'2020'!J256-'2008'!J256</f>
        <v>8.8216491126615545E-3</v>
      </c>
      <c r="K256" s="9">
        <f>'2020'!K256-'2008'!K256</f>
        <v>5.6958928831135312E-3</v>
      </c>
      <c r="L256" s="5">
        <f>'2020'!L256-'2008'!L256</f>
        <v>1.1727794286206517E-4</v>
      </c>
      <c r="M256" s="11">
        <f>'2020'!M256-'2008'!M256</f>
        <v>1.0348148871054189E-3</v>
      </c>
      <c r="N256" s="11">
        <f>'2020'!N256-'2008'!N256</f>
        <v>2.7501332672019881E-4</v>
      </c>
      <c r="O256" s="11">
        <f>'2020'!O256-'2008'!O256</f>
        <v>-1.1925502709635542E-3</v>
      </c>
      <c r="P256" s="15">
        <f>'2020'!P256-'2008'!P256</f>
        <v>-1.1850090340311939E-2</v>
      </c>
      <c r="Q256" s="14">
        <f>'2020'!Q256-'2008'!Q256</f>
        <v>-6.6428490377467356E-3</v>
      </c>
      <c r="R256" s="14">
        <f>'2020'!R256-'2008'!R256</f>
        <v>-5.2072413025652069E-3</v>
      </c>
      <c r="S256" s="16">
        <f>'2020'!S256-'2008'!S256</f>
        <v>1.3849167657040556E-3</v>
      </c>
      <c r="T256" s="10">
        <f>'2020'!T256-'2008'!T256</f>
        <v>3.0263037841746221E-3</v>
      </c>
      <c r="U256" s="10">
        <f>'2020'!U256-'2008'!U256</f>
        <v>-1.6413870184705595E-3</v>
      </c>
      <c r="V256" s="7">
        <f>'2020'!V256-'2008'!V256</f>
        <v>6.5431714940022978E-3</v>
      </c>
      <c r="W256" s="12">
        <f>'2020'!W256-'2008'!W256</f>
        <v>1.3362889403787312E-3</v>
      </c>
      <c r="X256" s="12">
        <f>'2020'!X256-'2008'!X256</f>
        <v>5.0822989881133679E-4</v>
      </c>
      <c r="Y256" s="12">
        <f>'2020'!Y256-'2008'!Y256</f>
        <v>2.2501304563841869E-3</v>
      </c>
      <c r="Z256" s="12">
        <f>'2020'!Z256-'2008'!Z256</f>
        <v>2.4485221984280395E-3</v>
      </c>
    </row>
    <row r="257" spans="1:26" x14ac:dyDescent="0.3">
      <c r="A257">
        <v>25420</v>
      </c>
      <c r="B257" t="s">
        <v>270</v>
      </c>
      <c r="C257">
        <v>40.335915</v>
      </c>
      <c r="D257">
        <v>-77.050489999999996</v>
      </c>
      <c r="E257">
        <f>'2020'!E257</f>
        <v>276490</v>
      </c>
      <c r="F257" s="1">
        <f>'2020'!F257-'2008'!F257</f>
        <v>2.0200051810135178E-2</v>
      </c>
      <c r="G257" s="2">
        <f>'2020'!G257-'2008'!G257</f>
        <v>2.2089855738753134E-2</v>
      </c>
      <c r="H257" s="8">
        <f>'2020'!H257-'2008'!H257</f>
        <v>4.7485162225566688E-3</v>
      </c>
      <c r="I257" s="9">
        <f>'2020'!I257-'2008'!I257</f>
        <v>3.9695208376227132E-3</v>
      </c>
      <c r="J257" s="9">
        <f>'2020'!J257-'2008'!J257</f>
        <v>7.4754286147150073E-3</v>
      </c>
      <c r="K257" s="9">
        <f>'2020'!K257-'2008'!K257</f>
        <v>5.8963900638587703E-3</v>
      </c>
      <c r="L257" s="5">
        <f>'2020'!L257-'2008'!L257</f>
        <v>7.2258721053695268E-3</v>
      </c>
      <c r="M257" s="11">
        <f>'2020'!M257-'2008'!M257</f>
        <v>5.8690351684063044E-3</v>
      </c>
      <c r="N257" s="11">
        <f>'2020'!N257-'2008'!N257</f>
        <v>1.4484248743776643E-3</v>
      </c>
      <c r="O257" s="11">
        <f>'2020'!O257-'2008'!O257</f>
        <v>-9.1587937414434883E-5</v>
      </c>
      <c r="P257" s="15">
        <f>'2020'!P257-'2008'!P257</f>
        <v>-1.0682758496729491E-2</v>
      </c>
      <c r="Q257" s="14">
        <f>'2020'!Q257-'2008'!Q257</f>
        <v>-6.6664401473935098E-3</v>
      </c>
      <c r="R257" s="14">
        <f>'2020'!R257-'2008'!R257</f>
        <v>-4.0163183493359747E-3</v>
      </c>
      <c r="S257" s="16">
        <f>'2020'!S257-'2008'!S257</f>
        <v>-8.1908334901348301E-4</v>
      </c>
      <c r="T257" s="10">
        <f>'2020'!T257-'2008'!T257</f>
        <v>8.7696580017225523E-4</v>
      </c>
      <c r="U257" s="10">
        <f>'2020'!U257-'2008'!U257</f>
        <v>-1.6960491491857382E-3</v>
      </c>
      <c r="V257" s="7">
        <f>'2020'!V257-'2008'!V257</f>
        <v>2.3861658117554224E-3</v>
      </c>
      <c r="W257" s="12">
        <f>'2020'!W257-'2008'!W257</f>
        <v>3.8032545552582619E-5</v>
      </c>
      <c r="X257" s="12">
        <f>'2020'!X257-'2008'!X257</f>
        <v>2.892862166756438E-3</v>
      </c>
      <c r="Y257" s="12">
        <f>'2020'!Y257-'2008'!Y257</f>
        <v>-3.9256834916823191E-4</v>
      </c>
      <c r="Z257" s="12">
        <f>'2020'!Z257-'2008'!Z257</f>
        <v>-1.5216055138534204E-4</v>
      </c>
    </row>
    <row r="258" spans="1:26" x14ac:dyDescent="0.3">
      <c r="A258">
        <v>27780</v>
      </c>
      <c r="B258" t="s">
        <v>271</v>
      </c>
      <c r="C258">
        <v>40.510221999999999</v>
      </c>
      <c r="D258">
        <v>-78.710477999999995</v>
      </c>
      <c r="E258">
        <f>'2020'!E258</f>
        <v>38340</v>
      </c>
      <c r="F258" s="1">
        <f>'2020'!F258-'2008'!F258</f>
        <v>2.7248863668379752E-2</v>
      </c>
      <c r="G258" s="2">
        <f>'2020'!G258-'2008'!G258</f>
        <v>3.5874310238273782E-2</v>
      </c>
      <c r="H258" s="8">
        <f>'2020'!H258-'2008'!H258</f>
        <v>9.8388466084380136E-3</v>
      </c>
      <c r="I258" s="9">
        <f>'2020'!I258-'2008'!I258</f>
        <v>4.9649766723217723E-3</v>
      </c>
      <c r="J258" s="9">
        <f>'2020'!J258-'2008'!J258</f>
        <v>1.3202793774726378E-2</v>
      </c>
      <c r="K258" s="9">
        <f>'2020'!K258-'2008'!K258</f>
        <v>7.8676931827876169E-3</v>
      </c>
      <c r="L258" s="5">
        <f>'2020'!L258-'2008'!L258</f>
        <v>1.2108462733410916E-2</v>
      </c>
      <c r="M258" s="11">
        <f>'2020'!M258-'2008'!M258</f>
        <v>7.7379373607085536E-3</v>
      </c>
      <c r="N258" s="11">
        <f>'2020'!N258-'2008'!N258</f>
        <v>2.8897883410725651E-3</v>
      </c>
      <c r="O258" s="11">
        <f>'2020'!O258-'2008'!O258</f>
        <v>1.4807370316297953E-3</v>
      </c>
      <c r="P258" s="15">
        <f>'2020'!P258-'2008'!P258</f>
        <v>-1.3337559049789879E-2</v>
      </c>
      <c r="Q258" s="14">
        <f>'2020'!Q258-'2008'!Q258</f>
        <v>-9.1728598800811315E-3</v>
      </c>
      <c r="R258" s="14">
        <f>'2020'!R258-'2008'!R258</f>
        <v>-4.1646991697087479E-3</v>
      </c>
      <c r="S258" s="16">
        <f>'2020'!S258-'2008'!S258</f>
        <v>-2.6430580787643043E-3</v>
      </c>
      <c r="T258" s="10">
        <f>'2020'!T258-'2008'!T258</f>
        <v>-3.5685169865261324E-5</v>
      </c>
      <c r="U258" s="10">
        <f>'2020'!U258-'2008'!U258</f>
        <v>-2.607372908899043E-3</v>
      </c>
      <c r="V258" s="7">
        <f>'2020'!V258-'2008'!V258</f>
        <v>-4.7532921747507895E-3</v>
      </c>
      <c r="W258" s="12">
        <f>'2020'!W258-'2008'!W258</f>
        <v>-1.1100443309126698E-3</v>
      </c>
      <c r="X258" s="12">
        <f>'2020'!X258-'2008'!X258</f>
        <v>-1.8711409988941066E-3</v>
      </c>
      <c r="Y258" s="12">
        <f>'2020'!Y258-'2008'!Y258</f>
        <v>-9.5724359170751977E-4</v>
      </c>
      <c r="Z258" s="12">
        <f>'2020'!Z258-'2008'!Z258</f>
        <v>-8.1486325323648981E-4</v>
      </c>
    </row>
    <row r="259" spans="1:26" x14ac:dyDescent="0.3">
      <c r="A259">
        <v>29540</v>
      </c>
      <c r="B259" t="s">
        <v>272</v>
      </c>
      <c r="C259">
        <v>40.041992</v>
      </c>
      <c r="D259">
        <v>-76.250197999999997</v>
      </c>
      <c r="E259">
        <f>'2020'!E259</f>
        <v>208250</v>
      </c>
      <c r="F259" s="1">
        <f>'2020'!F259-'2008'!F259</f>
        <v>2.3437298001705575E-2</v>
      </c>
      <c r="G259" s="2">
        <f>'2020'!G259-'2008'!G259</f>
        <v>2.3058953055062781E-2</v>
      </c>
      <c r="H259" s="8">
        <f>'2020'!H259-'2008'!H259</f>
        <v>4.7396828040246822E-3</v>
      </c>
      <c r="I259" s="9">
        <f>'2020'!I259-'2008'!I259</f>
        <v>5.0041420848370086E-3</v>
      </c>
      <c r="J259" s="9">
        <f>'2020'!J259-'2008'!J259</f>
        <v>7.8912670463358731E-3</v>
      </c>
      <c r="K259" s="9">
        <f>'2020'!K259-'2008'!K259</f>
        <v>5.423861119865217E-3</v>
      </c>
      <c r="L259" s="5">
        <f>'2020'!L259-'2008'!L259</f>
        <v>7.1035233668174935E-3</v>
      </c>
      <c r="M259" s="11">
        <f>'2020'!M259-'2008'!M259</f>
        <v>6.2831578331832422E-3</v>
      </c>
      <c r="N259" s="11">
        <f>'2020'!N259-'2008'!N259</f>
        <v>1.0800001029894427E-3</v>
      </c>
      <c r="O259" s="11">
        <f>'2020'!O259-'2008'!O259</f>
        <v>-2.5963456935518443E-4</v>
      </c>
      <c r="P259" s="15">
        <f>'2020'!P259-'2008'!P259</f>
        <v>-6.6574203648094715E-3</v>
      </c>
      <c r="Q259" s="14">
        <f>'2020'!Q259-'2008'!Q259</f>
        <v>-4.2006150203425796E-3</v>
      </c>
      <c r="R259" s="14">
        <f>'2020'!R259-'2008'!R259</f>
        <v>-2.4568053444668884E-3</v>
      </c>
      <c r="S259" s="16">
        <f>'2020'!S259-'2008'!S259</f>
        <v>-1.8535698300302383E-3</v>
      </c>
      <c r="T259" s="10">
        <f>'2020'!T259-'2008'!T259</f>
        <v>5.0764568646222141E-5</v>
      </c>
      <c r="U259" s="10">
        <f>'2020'!U259-'2008'!U259</f>
        <v>-1.9043343986764744E-3</v>
      </c>
      <c r="V259" s="7">
        <f>'2020'!V259-'2008'!V259</f>
        <v>1.7858117746650803E-3</v>
      </c>
      <c r="W259" s="12">
        <f>'2020'!W259-'2008'!W259</f>
        <v>1.0501091806320896E-3</v>
      </c>
      <c r="X259" s="12">
        <f>'2020'!X259-'2008'!X259</f>
        <v>7.3471717030439837E-4</v>
      </c>
      <c r="Y259" s="12">
        <f>'2020'!Y259-'2008'!Y259</f>
        <v>7.2347491291421123E-5</v>
      </c>
      <c r="Z259" s="12">
        <f>'2020'!Z259-'2008'!Z259</f>
        <v>-7.1362067562839165E-5</v>
      </c>
    </row>
    <row r="260" spans="1:26" x14ac:dyDescent="0.3">
      <c r="A260">
        <v>30140</v>
      </c>
      <c r="B260" t="s">
        <v>273</v>
      </c>
      <c r="C260">
        <v>40.371558999999998</v>
      </c>
      <c r="D260">
        <v>-76.464870000000005</v>
      </c>
      <c r="E260">
        <f>'2020'!E260</f>
        <v>38770</v>
      </c>
      <c r="F260" s="1">
        <f>'2020'!F260-'2008'!F260</f>
        <v>3.1265352339773567E-2</v>
      </c>
      <c r="G260" s="2">
        <f>'2020'!G260-'2008'!G260</f>
        <v>2.4941455827427586E-2</v>
      </c>
      <c r="H260" s="8">
        <f>'2020'!H260-'2008'!H260</f>
        <v>4.8987665215979165E-3</v>
      </c>
      <c r="I260" s="9">
        <f>'2020'!I260-'2008'!I260</f>
        <v>5.29888813849589E-3</v>
      </c>
      <c r="J260" s="9">
        <f>'2020'!J260-'2008'!J260</f>
        <v>9.3425796620352913E-3</v>
      </c>
      <c r="K260" s="9">
        <f>'2020'!K260-'2008'!K260</f>
        <v>5.4012215052984987E-3</v>
      </c>
      <c r="L260" s="5">
        <f>'2020'!L260-'2008'!L260</f>
        <v>2.7660029210452297E-3</v>
      </c>
      <c r="M260" s="11">
        <f>'2020'!M260-'2008'!M260</f>
        <v>3.5277854986541166E-3</v>
      </c>
      <c r="N260" s="11">
        <f>'2020'!N260-'2008'!N260</f>
        <v>1.4869252790236306E-4</v>
      </c>
      <c r="O260" s="11">
        <f>'2020'!O260-'2008'!O260</f>
        <v>-9.104751055112395E-4</v>
      </c>
      <c r="P260" s="15">
        <f>'2020'!P260-'2008'!P260</f>
        <v>-8.4848948889920395E-3</v>
      </c>
      <c r="Q260" s="14">
        <f>'2020'!Q260-'2008'!Q260</f>
        <v>-5.143200171827185E-3</v>
      </c>
      <c r="R260" s="14">
        <f>'2020'!R260-'2008'!R260</f>
        <v>-3.341694717164851E-3</v>
      </c>
      <c r="S260" s="16">
        <f>'2020'!S260-'2008'!S260</f>
        <v>-1.0767962860222663E-3</v>
      </c>
      <c r="T260" s="10">
        <f>'2020'!T260-'2008'!T260</f>
        <v>3.7295939571435621E-4</v>
      </c>
      <c r="U260" s="10">
        <f>'2020'!U260-'2008'!U260</f>
        <v>-1.4497556817366156E-3</v>
      </c>
      <c r="V260" s="7">
        <f>'2020'!V260-'2008'!V260</f>
        <v>1.3119584766315098E-2</v>
      </c>
      <c r="W260" s="12">
        <f>'2020'!W260-'2008'!W260</f>
        <v>2.2458842668365599E-3</v>
      </c>
      <c r="X260" s="12">
        <f>'2020'!X260-'2008'!X260</f>
        <v>4.5422565304859899E-3</v>
      </c>
      <c r="Y260" s="12">
        <f>'2020'!Y260-'2008'!Y260</f>
        <v>2.5802756055905395E-3</v>
      </c>
      <c r="Z260" s="12">
        <f>'2020'!Z260-'2008'!Z260</f>
        <v>3.7511683634020056E-3</v>
      </c>
    </row>
    <row r="261" spans="1:26" x14ac:dyDescent="0.3">
      <c r="A261">
        <v>37980</v>
      </c>
      <c r="B261" t="s">
        <v>274</v>
      </c>
      <c r="C261">
        <v>39.894936000000001</v>
      </c>
      <c r="D261">
        <v>-75.311954999999998</v>
      </c>
      <c r="E261">
        <f>'2020'!E261</f>
        <v>2475380</v>
      </c>
      <c r="F261" s="1">
        <f>'2020'!F261-'2008'!F261</f>
        <v>2.7866017442829794E-2</v>
      </c>
      <c r="G261" s="2">
        <f>'2020'!G261-'2008'!G261</f>
        <v>2.4651016030228373E-2</v>
      </c>
      <c r="H261" s="8">
        <f>'2020'!H261-'2008'!H261</f>
        <v>5.6842980910663254E-3</v>
      </c>
      <c r="I261" s="9">
        <f>'2020'!I261-'2008'!I261</f>
        <v>3.6518771799556194E-3</v>
      </c>
      <c r="J261" s="9">
        <f>'2020'!J261-'2008'!J261</f>
        <v>8.9137853325642474E-3</v>
      </c>
      <c r="K261" s="9">
        <f>'2020'!K261-'2008'!K261</f>
        <v>6.4010554266421757E-3</v>
      </c>
      <c r="L261" s="5">
        <f>'2020'!L261-'2008'!L261</f>
        <v>1.1432001249306351E-2</v>
      </c>
      <c r="M261" s="11">
        <f>'2020'!M261-'2008'!M261</f>
        <v>7.6856369277153586E-3</v>
      </c>
      <c r="N261" s="11">
        <f>'2020'!N261-'2008'!N261</f>
        <v>2.1182978934982562E-3</v>
      </c>
      <c r="O261" s="11">
        <f>'2020'!O261-'2008'!O261</f>
        <v>1.6280664280927393E-3</v>
      </c>
      <c r="P261" s="15">
        <f>'2020'!P261-'2008'!P261</f>
        <v>-7.971340451931902E-3</v>
      </c>
      <c r="Q261" s="14">
        <f>'2020'!Q261-'2008'!Q261</f>
        <v>-6.2157768367230026E-3</v>
      </c>
      <c r="R261" s="14">
        <f>'2020'!R261-'2008'!R261</f>
        <v>-1.7555636152088994E-3</v>
      </c>
      <c r="S261" s="16">
        <f>'2020'!S261-'2008'!S261</f>
        <v>6.0061433746760873E-4</v>
      </c>
      <c r="T261" s="10">
        <f>'2020'!T261-'2008'!T261</f>
        <v>1.1110293632062632E-3</v>
      </c>
      <c r="U261" s="10">
        <f>'2020'!U261-'2008'!U261</f>
        <v>-5.1041502573866138E-4</v>
      </c>
      <c r="V261" s="7">
        <f>'2020'!V261-'2008'!V261</f>
        <v>-8.4627372224060915E-4</v>
      </c>
      <c r="W261" s="12">
        <f>'2020'!W261-'2008'!W261</f>
        <v>-7.6488790162427406E-4</v>
      </c>
      <c r="X261" s="12">
        <f>'2020'!X261-'2008'!X261</f>
        <v>1.5343608123577143E-4</v>
      </c>
      <c r="Y261" s="12">
        <f>'2020'!Y261-'2008'!Y261</f>
        <v>-5.4280993025963842E-5</v>
      </c>
      <c r="Z261" s="12">
        <f>'2020'!Z261-'2008'!Z261</f>
        <v>-1.8054090882613921E-4</v>
      </c>
    </row>
    <row r="262" spans="1:26" x14ac:dyDescent="0.3">
      <c r="A262">
        <v>38300</v>
      </c>
      <c r="B262" t="s">
        <v>275</v>
      </c>
      <c r="C262">
        <v>40.434337999999997</v>
      </c>
      <c r="D262">
        <v>-79.828061000000005</v>
      </c>
      <c r="E262">
        <f>'2020'!E262</f>
        <v>979190</v>
      </c>
      <c r="F262" s="1">
        <f>'2020'!F262-'2008'!F262</f>
        <v>2.4458793051160277E-2</v>
      </c>
      <c r="G262" s="2">
        <f>'2020'!G262-'2008'!G262</f>
        <v>2.3426149250647343E-2</v>
      </c>
      <c r="H262" s="8">
        <f>'2020'!H262-'2008'!H262</f>
        <v>5.4011187500578386E-3</v>
      </c>
      <c r="I262" s="9">
        <f>'2020'!I262-'2008'!I262</f>
        <v>3.8690294708993069E-3</v>
      </c>
      <c r="J262" s="9">
        <f>'2020'!J262-'2008'!J262</f>
        <v>7.2834550174430274E-3</v>
      </c>
      <c r="K262" s="9">
        <f>'2020'!K262-'2008'!K262</f>
        <v>6.8725460122471861E-3</v>
      </c>
      <c r="L262" s="5">
        <f>'2020'!L262-'2008'!L262</f>
        <v>1.2265268516974598E-2</v>
      </c>
      <c r="M262" s="11">
        <f>'2020'!M262-'2008'!M262</f>
        <v>8.7479142388306036E-3</v>
      </c>
      <c r="N262" s="11">
        <f>'2020'!N262-'2008'!N262</f>
        <v>2.5196797413307437E-3</v>
      </c>
      <c r="O262" s="11">
        <f>'2020'!O262-'2008'!O262</f>
        <v>9.9767453681326099E-4</v>
      </c>
      <c r="P262" s="15">
        <f>'2020'!P262-'2008'!P262</f>
        <v>-6.8175528023100285E-3</v>
      </c>
      <c r="Q262" s="14">
        <f>'2020'!Q262-'2008'!Q262</f>
        <v>-5.7028102350093063E-3</v>
      </c>
      <c r="R262" s="14">
        <f>'2020'!R262-'2008'!R262</f>
        <v>-1.1147425673007222E-3</v>
      </c>
      <c r="S262" s="16">
        <f>'2020'!S262-'2008'!S262</f>
        <v>-5.4130517940764594E-3</v>
      </c>
      <c r="T262" s="10">
        <f>'2020'!T262-'2008'!T262</f>
        <v>-1.189168565430998E-3</v>
      </c>
      <c r="U262" s="10">
        <f>'2020'!U262-'2008'!U262</f>
        <v>-4.2238832286454614E-3</v>
      </c>
      <c r="V262" s="7">
        <f>'2020'!V262-'2008'!V262</f>
        <v>9.9797987992471249E-4</v>
      </c>
      <c r="W262" s="12">
        <f>'2020'!W262-'2008'!W262</f>
        <v>8.1552590518221835E-4</v>
      </c>
      <c r="X262" s="12">
        <f>'2020'!X262-'2008'!X262</f>
        <v>3.0179580089389341E-4</v>
      </c>
      <c r="Y262" s="12">
        <f>'2020'!Y262-'2008'!Y262</f>
        <v>1.524588423918935E-4</v>
      </c>
      <c r="Z262" s="12">
        <f>'2020'!Z262-'2008'!Z262</f>
        <v>-2.7180066854329971E-4</v>
      </c>
    </row>
    <row r="263" spans="1:26" x14ac:dyDescent="0.3">
      <c r="A263">
        <v>39740</v>
      </c>
      <c r="B263" t="s">
        <v>276</v>
      </c>
      <c r="C263">
        <v>40.413957000000003</v>
      </c>
      <c r="D263">
        <v>-75.926860000000005</v>
      </c>
      <c r="E263">
        <f>'2020'!E263</f>
        <v>143050</v>
      </c>
      <c r="F263" s="1">
        <f>'2020'!F263-'2008'!F263</f>
        <v>2.0629493822351075E-2</v>
      </c>
      <c r="G263" s="2">
        <f>'2020'!G263-'2008'!G263</f>
        <v>2.467052034038221E-2</v>
      </c>
      <c r="H263" s="8">
        <f>'2020'!H263-'2008'!H263</f>
        <v>5.640272471961999E-3</v>
      </c>
      <c r="I263" s="9">
        <f>'2020'!I263-'2008'!I263</f>
        <v>4.201990722455055E-3</v>
      </c>
      <c r="J263" s="9">
        <f>'2020'!J263-'2008'!J263</f>
        <v>8.7782352444371672E-3</v>
      </c>
      <c r="K263" s="9">
        <f>'2020'!K263-'2008'!K263</f>
        <v>6.0500219015279903E-3</v>
      </c>
      <c r="L263" s="5">
        <f>'2020'!L263-'2008'!L263</f>
        <v>8.319589080881637E-3</v>
      </c>
      <c r="M263" s="11">
        <f>'2020'!M263-'2008'!M263</f>
        <v>6.9665301741522745E-3</v>
      </c>
      <c r="N263" s="11">
        <f>'2020'!N263-'2008'!N263</f>
        <v>1.8438956282092328E-3</v>
      </c>
      <c r="O263" s="11">
        <f>'2020'!O263-'2008'!O263</f>
        <v>-4.9083672147988075E-4</v>
      </c>
      <c r="P263" s="15">
        <f>'2020'!P263-'2008'!P263</f>
        <v>-8.0904841281675688E-3</v>
      </c>
      <c r="Q263" s="14">
        <f>'2020'!Q263-'2008'!Q263</f>
        <v>-5.1865570206780925E-3</v>
      </c>
      <c r="R263" s="14">
        <f>'2020'!R263-'2008'!R263</f>
        <v>-2.9039271074894762E-3</v>
      </c>
      <c r="S263" s="16">
        <f>'2020'!S263-'2008'!S263</f>
        <v>-5.2827456371966341E-3</v>
      </c>
      <c r="T263" s="10">
        <f>'2020'!T263-'2008'!T263</f>
        <v>-1.0961269913061025E-3</v>
      </c>
      <c r="U263" s="10">
        <f>'2020'!U263-'2008'!U263</f>
        <v>-4.1866186458905247E-3</v>
      </c>
      <c r="V263" s="7">
        <f>'2020'!V263-'2008'!V263</f>
        <v>1.0126141664514171E-3</v>
      </c>
      <c r="W263" s="12">
        <f>'2020'!W263-'2008'!W263</f>
        <v>1.1588229211815342E-3</v>
      </c>
      <c r="X263" s="12">
        <f>'2020'!X263-'2008'!X263</f>
        <v>-5.5475528014672926E-4</v>
      </c>
      <c r="Y263" s="12">
        <f>'2020'!Y263-'2008'!Y263</f>
        <v>4.6809907258163128E-4</v>
      </c>
      <c r="Z263" s="12">
        <f>'2020'!Z263-'2008'!Z263</f>
        <v>-5.9552547165012126E-5</v>
      </c>
    </row>
    <row r="264" spans="1:26" x14ac:dyDescent="0.3">
      <c r="A264">
        <v>42540</v>
      </c>
      <c r="B264" t="s">
        <v>277</v>
      </c>
      <c r="C264">
        <v>41.322881000000002</v>
      </c>
      <c r="D264">
        <v>-75.898188000000005</v>
      </c>
      <c r="E264">
        <f>'2020'!E264</f>
        <v>214900</v>
      </c>
      <c r="F264" s="1">
        <f>'2020'!F264-'2008'!F264</f>
        <v>2.4584008848614947E-2</v>
      </c>
      <c r="G264" s="2">
        <f>'2020'!G264-'2008'!G264</f>
        <v>2.1843536619235548E-2</v>
      </c>
      <c r="H264" s="8">
        <f>'2020'!H264-'2008'!H264</f>
        <v>4.1829009076918069E-3</v>
      </c>
      <c r="I264" s="9">
        <f>'2020'!I264-'2008'!I264</f>
        <v>4.432417036863763E-3</v>
      </c>
      <c r="J264" s="9">
        <f>'2020'!J264-'2008'!J264</f>
        <v>8.4701669352703138E-3</v>
      </c>
      <c r="K264" s="9">
        <f>'2020'!K264-'2008'!K264</f>
        <v>4.7580517394096647E-3</v>
      </c>
      <c r="L264" s="5">
        <f>'2020'!L264-'2008'!L264</f>
        <v>3.2656152131890492E-3</v>
      </c>
      <c r="M264" s="11">
        <f>'2020'!M264-'2008'!M264</f>
        <v>4.1572181456020554E-3</v>
      </c>
      <c r="N264" s="11">
        <f>'2020'!N264-'2008'!N264</f>
        <v>4.77762932847672E-4</v>
      </c>
      <c r="O264" s="11">
        <f>'2020'!O264-'2008'!O264</f>
        <v>-1.3693658652606938E-3</v>
      </c>
      <c r="P264" s="15">
        <f>'2020'!P264-'2008'!P264</f>
        <v>-1.1087759391629454E-2</v>
      </c>
      <c r="Q264" s="14">
        <f>'2020'!Q264-'2008'!Q264</f>
        <v>-6.110568078581409E-3</v>
      </c>
      <c r="R264" s="14">
        <f>'2020'!R264-'2008'!R264</f>
        <v>-4.9771913130480308E-3</v>
      </c>
      <c r="S264" s="16">
        <f>'2020'!S264-'2008'!S264</f>
        <v>1.6268000864593929E-3</v>
      </c>
      <c r="T264" s="10">
        <f>'2020'!T264-'2008'!T264</f>
        <v>2.4897401940575659E-3</v>
      </c>
      <c r="U264" s="10">
        <f>'2020'!U264-'2008'!U264</f>
        <v>-8.6294010759817297E-4</v>
      </c>
      <c r="V264" s="7">
        <f>'2020'!V264-'2008'!V264</f>
        <v>8.9358163213604097E-3</v>
      </c>
      <c r="W264" s="12">
        <f>'2020'!W264-'2008'!W264</f>
        <v>1.5193725579044463E-3</v>
      </c>
      <c r="X264" s="12">
        <f>'2020'!X264-'2008'!X264</f>
        <v>4.2631582105068511E-3</v>
      </c>
      <c r="Y264" s="12">
        <f>'2020'!Y264-'2008'!Y264</f>
        <v>1.1590950611381837E-3</v>
      </c>
      <c r="Z264" s="12">
        <f>'2020'!Z264-'2008'!Z264</f>
        <v>1.9941904918109113E-3</v>
      </c>
    </row>
    <row r="265" spans="1:26" x14ac:dyDescent="0.3">
      <c r="A265">
        <v>44300</v>
      </c>
      <c r="B265" t="s">
        <v>278</v>
      </c>
      <c r="C265">
        <v>40.909128000000003</v>
      </c>
      <c r="D265">
        <v>-77.847876999999997</v>
      </c>
      <c r="E265">
        <f>'2020'!E265</f>
        <v>47030</v>
      </c>
      <c r="F265" s="1">
        <f>'2020'!F265-'2008'!F265</f>
        <v>2.0582294172790228E-2</v>
      </c>
      <c r="G265" s="2">
        <f>'2020'!G265-'2008'!G265</f>
        <v>2.1206333816238959E-2</v>
      </c>
      <c r="H265" s="8">
        <f>'2020'!H265-'2008'!H265</f>
        <v>5.8323730491194395E-3</v>
      </c>
      <c r="I265" s="9">
        <f>'2020'!I265-'2008'!I265</f>
        <v>4.2066604914254308E-3</v>
      </c>
      <c r="J265" s="9">
        <f>'2020'!J265-'2008'!J265</f>
        <v>5.6454924595015984E-3</v>
      </c>
      <c r="K265" s="9">
        <f>'2020'!K265-'2008'!K265</f>
        <v>5.5218078161925026E-3</v>
      </c>
      <c r="L265" s="5">
        <f>'2020'!L265-'2008'!L265</f>
        <v>1.7379596464575472E-2</v>
      </c>
      <c r="M265" s="11">
        <f>'2020'!M265-'2008'!M265</f>
        <v>1.6975524744603017E-2</v>
      </c>
      <c r="N265" s="11">
        <f>'2020'!N265-'2008'!N265</f>
        <v>2.1215473603729291E-3</v>
      </c>
      <c r="O265" s="11">
        <f>'2020'!O265-'2008'!O265</f>
        <v>-1.7174756404004683E-3</v>
      </c>
      <c r="P265" s="15">
        <f>'2020'!P265-'2008'!P265</f>
        <v>-3.2778054628071068E-3</v>
      </c>
      <c r="Q265" s="14">
        <f>'2020'!Q265-'2008'!Q265</f>
        <v>-1.899621813360973E-3</v>
      </c>
      <c r="R265" s="14">
        <f>'2020'!R265-'2008'!R265</f>
        <v>-1.3781836494461269E-3</v>
      </c>
      <c r="S265" s="16">
        <f>'2020'!S265-'2008'!S265</f>
        <v>-1.316235415909367E-2</v>
      </c>
      <c r="T265" s="10">
        <f>'2020'!T265-'2008'!T265</f>
        <v>-3.7258861986444597E-3</v>
      </c>
      <c r="U265" s="10">
        <f>'2020'!U265-'2008'!U265</f>
        <v>-9.4364679604492241E-3</v>
      </c>
      <c r="V265" s="7">
        <f>'2020'!V265-'2008'!V265</f>
        <v>-1.563476486123469E-3</v>
      </c>
      <c r="W265" s="12">
        <f>'2020'!W265-'2008'!W265</f>
        <v>1.7141254761428894E-3</v>
      </c>
      <c r="X265" s="12">
        <f>'2020'!X265-'2008'!X265</f>
        <v>-2.0218260113998646E-3</v>
      </c>
      <c r="Y265" s="12">
        <f>'2020'!Y265-'2008'!Y265</f>
        <v>-2.6468148856800128E-5</v>
      </c>
      <c r="Z265" s="12">
        <f>'2020'!Z265-'2008'!Z265</f>
        <v>-1.2293078020096902E-3</v>
      </c>
    </row>
    <row r="266" spans="1:26" x14ac:dyDescent="0.3">
      <c r="A266">
        <v>48700</v>
      </c>
      <c r="B266" t="s">
        <v>279</v>
      </c>
      <c r="C266">
        <v>41.343882000000001</v>
      </c>
      <c r="D266">
        <v>-77.055261999999999</v>
      </c>
      <c r="E266">
        <f>'2020'!E266</f>
        <v>36530</v>
      </c>
      <c r="F266" s="1">
        <f>'2020'!F266-'2008'!F266</f>
        <v>1.8422466777957003E-2</v>
      </c>
      <c r="G266" s="2">
        <f>'2020'!G266-'2008'!G266</f>
        <v>2.962525988404506E-2</v>
      </c>
      <c r="H266" s="8">
        <f>'2020'!H266-'2008'!H266</f>
        <v>8.351162503894706E-3</v>
      </c>
      <c r="I266" s="9">
        <f>'2020'!I266-'2008'!I266</f>
        <v>4.9447060241927226E-3</v>
      </c>
      <c r="J266" s="9">
        <f>'2020'!J266-'2008'!J266</f>
        <v>1.0036371837772583E-2</v>
      </c>
      <c r="K266" s="9">
        <f>'2020'!K266-'2008'!K266</f>
        <v>6.29301951818503E-3</v>
      </c>
      <c r="L266" s="5">
        <f>'2020'!L266-'2008'!L266</f>
        <v>3.8909399214187151E-3</v>
      </c>
      <c r="M266" s="11">
        <f>'2020'!M266-'2008'!M266</f>
        <v>5.9536252291668978E-3</v>
      </c>
      <c r="N266" s="11">
        <f>'2020'!N266-'2008'!N266</f>
        <v>1.857684726960171E-4</v>
      </c>
      <c r="O266" s="11">
        <f>'2020'!O266-'2008'!O266</f>
        <v>-2.2484537804441842E-3</v>
      </c>
      <c r="P266" s="15">
        <f>'2020'!P266-'2008'!P266</f>
        <v>-1.4754382506416544E-2</v>
      </c>
      <c r="Q266" s="14">
        <f>'2020'!Q266-'2008'!Q266</f>
        <v>-8.6097828945306543E-3</v>
      </c>
      <c r="R266" s="14">
        <f>'2020'!R266-'2008'!R266</f>
        <v>-6.1445996118858863E-3</v>
      </c>
      <c r="S266" s="16">
        <f>'2020'!S266-'2008'!S266</f>
        <v>-3.3206746165644341E-3</v>
      </c>
      <c r="T266" s="10">
        <f>'2020'!T266-'2008'!T266</f>
        <v>-8.9206327324074797E-4</v>
      </c>
      <c r="U266" s="10">
        <f>'2020'!U266-'2008'!U266</f>
        <v>-2.4286113433236722E-3</v>
      </c>
      <c r="V266" s="7">
        <f>'2020'!V266-'2008'!V266</f>
        <v>2.9813240954742054E-3</v>
      </c>
      <c r="W266" s="12">
        <f>'2020'!W266-'2008'!W266</f>
        <v>2.050577727044367E-4</v>
      </c>
      <c r="X266" s="12">
        <f>'2020'!X266-'2008'!X266</f>
        <v>1.8282098532191871E-3</v>
      </c>
      <c r="Y266" s="12">
        <f>'2020'!Y266-'2008'!Y266</f>
        <v>1.2860628375762836E-4</v>
      </c>
      <c r="Z266" s="12">
        <f>'2020'!Z266-'2008'!Z266</f>
        <v>8.1945018579293941E-4</v>
      </c>
    </row>
    <row r="267" spans="1:26" x14ac:dyDescent="0.3">
      <c r="A267">
        <v>49620</v>
      </c>
      <c r="B267" t="s">
        <v>280</v>
      </c>
      <c r="C267">
        <v>39.921751</v>
      </c>
      <c r="D267">
        <v>-76.728888999999995</v>
      </c>
      <c r="E267">
        <f>'2020'!E267</f>
        <v>150880</v>
      </c>
      <c r="F267" s="1">
        <f>'2020'!F267-'2008'!F267</f>
        <v>2.0401022679518488E-2</v>
      </c>
      <c r="G267" s="2">
        <f>'2020'!G267-'2008'!G267</f>
        <v>2.366996914890776E-2</v>
      </c>
      <c r="H267" s="8">
        <f>'2020'!H267-'2008'!H267</f>
        <v>5.2181206550750425E-3</v>
      </c>
      <c r="I267" s="9">
        <f>'2020'!I267-'2008'!I267</f>
        <v>4.8627272625124344E-3</v>
      </c>
      <c r="J267" s="9">
        <f>'2020'!J267-'2008'!J267</f>
        <v>7.8859367398737487E-3</v>
      </c>
      <c r="K267" s="9">
        <f>'2020'!K267-'2008'!K267</f>
        <v>5.7031844914465328E-3</v>
      </c>
      <c r="L267" s="5">
        <f>'2020'!L267-'2008'!L267</f>
        <v>9.8755329599039543E-3</v>
      </c>
      <c r="M267" s="11">
        <f>'2020'!M267-'2008'!M267</f>
        <v>7.5711499650201811E-3</v>
      </c>
      <c r="N267" s="11">
        <f>'2020'!N267-'2008'!N267</f>
        <v>1.7727021568898545E-3</v>
      </c>
      <c r="O267" s="11">
        <f>'2020'!O267-'2008'!O267</f>
        <v>5.3168083799392217E-4</v>
      </c>
      <c r="P267" s="15">
        <f>'2020'!P267-'2008'!P267</f>
        <v>-5.3831966913263224E-3</v>
      </c>
      <c r="Q267" s="14">
        <f>'2020'!Q267-'2008'!Q267</f>
        <v>-3.7486422158891503E-3</v>
      </c>
      <c r="R267" s="14">
        <f>'2020'!R267-'2008'!R267</f>
        <v>-1.6345544754371687E-3</v>
      </c>
      <c r="S267" s="16">
        <f>'2020'!S267-'2008'!S267</f>
        <v>-7.9594742391583123E-3</v>
      </c>
      <c r="T267" s="10">
        <f>'2020'!T267-'2008'!T267</f>
        <v>-3.533008954523971E-3</v>
      </c>
      <c r="U267" s="10">
        <f>'2020'!U267-'2008'!U267</f>
        <v>-4.4264652846343344E-3</v>
      </c>
      <c r="V267" s="7">
        <f>'2020'!V267-'2008'!V267</f>
        <v>1.981915011913804E-4</v>
      </c>
      <c r="W267" s="12">
        <f>'2020'!W267-'2008'!W267</f>
        <v>1.055763992309746E-3</v>
      </c>
      <c r="X267" s="12">
        <f>'2020'!X267-'2008'!X267</f>
        <v>1.0101083557104151E-4</v>
      </c>
      <c r="Y267" s="12">
        <f>'2020'!Y267-'2008'!Y267</f>
        <v>4.6908073394021435E-4</v>
      </c>
      <c r="Z267" s="12">
        <f>'2020'!Z267-'2008'!Z267</f>
        <v>-1.4276640606296249E-3</v>
      </c>
    </row>
    <row r="268" spans="1:26" x14ac:dyDescent="0.3">
      <c r="A268">
        <v>77200</v>
      </c>
      <c r="B268" t="s">
        <v>281</v>
      </c>
      <c r="C268">
        <v>41.706831000000001</v>
      </c>
      <c r="D268">
        <v>-71.286636999999999</v>
      </c>
      <c r="E268">
        <f>'2020'!E268</f>
        <v>470290</v>
      </c>
      <c r="F268" s="1">
        <f>'2020'!F268-'2008'!F268</f>
        <v>3.4771308755366659E-2</v>
      </c>
      <c r="G268" s="2">
        <f>'2020'!G268-'2008'!G268</f>
        <v>2.4109726881221621E-2</v>
      </c>
      <c r="H268" s="8">
        <f>'2020'!H268-'2008'!H268</f>
        <v>6.5212851447764009E-3</v>
      </c>
      <c r="I268" s="9">
        <f>'2020'!I268-'2008'!I268</f>
        <v>3.8629112555283746E-3</v>
      </c>
      <c r="J268" s="9">
        <f>'2020'!J268-'2008'!J268</f>
        <v>7.6062892084531319E-3</v>
      </c>
      <c r="K268" s="9">
        <f>'2020'!K268-'2008'!K268</f>
        <v>6.1192412724637157E-3</v>
      </c>
      <c r="L268" s="5">
        <f>'2020'!L268-'2008'!L268</f>
        <v>1.5079462627044113E-2</v>
      </c>
      <c r="M268" s="11">
        <f>'2020'!M268-'2008'!M268</f>
        <v>1.0143538612687554E-2</v>
      </c>
      <c r="N268" s="11">
        <f>'2020'!N268-'2008'!N268</f>
        <v>2.9320866116892431E-3</v>
      </c>
      <c r="O268" s="11">
        <f>'2020'!O268-'2008'!O268</f>
        <v>2.0038374026673314E-3</v>
      </c>
      <c r="P268" s="15">
        <f>'2020'!P268-'2008'!P268</f>
        <v>-2.8930048254242752E-3</v>
      </c>
      <c r="Q268" s="14">
        <f>'2020'!Q268-'2008'!Q268</f>
        <v>-4.0478171477828645E-3</v>
      </c>
      <c r="R268" s="14">
        <f>'2020'!R268-'2008'!R268</f>
        <v>1.1548123223585893E-3</v>
      </c>
      <c r="S268" s="16">
        <f>'2020'!S268-'2008'!S268</f>
        <v>-4.4712753583808773E-3</v>
      </c>
      <c r="T268" s="10">
        <f>'2020'!T268-'2008'!T268</f>
        <v>-1.320085296985414E-3</v>
      </c>
      <c r="U268" s="10">
        <f>'2020'!U268-'2008'!U268</f>
        <v>-3.1511900613954633E-3</v>
      </c>
      <c r="V268" s="7">
        <f>'2020'!V268-'2008'!V268</f>
        <v>2.9463994309060354E-3</v>
      </c>
      <c r="W268" s="12">
        <f>'2020'!W268-'2008'!W268</f>
        <v>6.9765552211034296E-4</v>
      </c>
      <c r="X268" s="12">
        <f>'2020'!X268-'2008'!X268</f>
        <v>1.3120551078556232E-3</v>
      </c>
      <c r="Y268" s="12">
        <f>'2020'!Y268-'2008'!Y268</f>
        <v>8.9650825044260141E-4</v>
      </c>
      <c r="Z268" s="12">
        <f>'2020'!Z268-'2008'!Z268</f>
        <v>4.0180550497464357E-5</v>
      </c>
    </row>
    <row r="269" spans="1:26" x14ac:dyDescent="0.3">
      <c r="A269">
        <v>16700</v>
      </c>
      <c r="B269" t="s">
        <v>282</v>
      </c>
      <c r="C269">
        <v>33.021988999999998</v>
      </c>
      <c r="D269">
        <v>-80.012043000000006</v>
      </c>
      <c r="E269">
        <f>'2020'!E269</f>
        <v>310220</v>
      </c>
      <c r="F269" s="1">
        <f>'2020'!F269-'2008'!F269</f>
        <v>1.9823520053238508E-2</v>
      </c>
      <c r="G269" s="2">
        <f>'2020'!G269-'2008'!G269</f>
        <v>2.6290905433463588E-2</v>
      </c>
      <c r="H269" s="8">
        <f>'2020'!H269-'2008'!H269</f>
        <v>9.3201239511021133E-3</v>
      </c>
      <c r="I269" s="9">
        <f>'2020'!I269-'2008'!I269</f>
        <v>4.2629203184885965E-3</v>
      </c>
      <c r="J269" s="9">
        <f>'2020'!J269-'2008'!J269</f>
        <v>6.2551984226404678E-3</v>
      </c>
      <c r="K269" s="9">
        <f>'2020'!K269-'2008'!K269</f>
        <v>6.4526627412324067E-3</v>
      </c>
      <c r="L269" s="5">
        <f>'2020'!L269-'2008'!L269</f>
        <v>1.0697304747350672E-2</v>
      </c>
      <c r="M269" s="11">
        <f>'2020'!M269-'2008'!M269</f>
        <v>6.7932812088150676E-3</v>
      </c>
      <c r="N269" s="11">
        <f>'2020'!N269-'2008'!N269</f>
        <v>2.4226402352063806E-3</v>
      </c>
      <c r="O269" s="11">
        <f>'2020'!O269-'2008'!O269</f>
        <v>1.4813833033292222E-3</v>
      </c>
      <c r="P269" s="15">
        <f>'2020'!P269-'2008'!P269</f>
        <v>-7.5609914213959073E-3</v>
      </c>
      <c r="Q269" s="14">
        <f>'2020'!Q269-'2008'!Q269</f>
        <v>-5.9501470451495467E-3</v>
      </c>
      <c r="R269" s="14">
        <f>'2020'!R269-'2008'!R269</f>
        <v>-1.6108443762463606E-3</v>
      </c>
      <c r="S269" s="16">
        <f>'2020'!S269-'2008'!S269</f>
        <v>-8.5767496727821996E-3</v>
      </c>
      <c r="T269" s="10">
        <f>'2020'!T269-'2008'!T269</f>
        <v>-3.6364147637890296E-3</v>
      </c>
      <c r="U269" s="10">
        <f>'2020'!U269-'2008'!U269</f>
        <v>-4.940334908993177E-3</v>
      </c>
      <c r="V269" s="7">
        <f>'2020'!V269-'2008'!V269</f>
        <v>-1.0269490333975895E-3</v>
      </c>
      <c r="W269" s="12">
        <f>'2020'!W269-'2008'!W269</f>
        <v>8.1962513084492955E-4</v>
      </c>
      <c r="X269" s="12">
        <f>'2020'!X269-'2008'!X269</f>
        <v>-1.2976957864353697E-3</v>
      </c>
      <c r="Y269" s="12">
        <f>'2020'!Y269-'2008'!Y269</f>
        <v>2.1333822048245216E-4</v>
      </c>
      <c r="Z269" s="12">
        <f>'2020'!Z269-'2008'!Z269</f>
        <v>-7.6221659828961882E-4</v>
      </c>
    </row>
    <row r="270" spans="1:26" x14ac:dyDescent="0.3">
      <c r="A270">
        <v>17900</v>
      </c>
      <c r="B270" t="s">
        <v>283</v>
      </c>
      <c r="C270">
        <v>34.077584999999999</v>
      </c>
      <c r="D270">
        <v>-81.037845000000004</v>
      </c>
      <c r="E270">
        <f>'2020'!E270</f>
        <v>337330</v>
      </c>
      <c r="F270" s="1">
        <f>'2020'!F270-'2008'!F270</f>
        <v>2.6797993513026364E-2</v>
      </c>
      <c r="G270" s="2">
        <f>'2020'!G270-'2008'!G270</f>
        <v>2.9116163238287765E-2</v>
      </c>
      <c r="H270" s="8">
        <f>'2020'!H270-'2008'!H270</f>
        <v>1.0849166969812772E-2</v>
      </c>
      <c r="I270" s="9">
        <f>'2020'!I270-'2008'!I270</f>
        <v>4.1849295405179555E-3</v>
      </c>
      <c r="J270" s="9">
        <f>'2020'!J270-'2008'!J270</f>
        <v>9.4086565868518601E-3</v>
      </c>
      <c r="K270" s="9">
        <f>'2020'!K270-'2008'!K270</f>
        <v>4.6734101411051894E-3</v>
      </c>
      <c r="L270" s="5">
        <f>'2020'!L270-'2008'!L270</f>
        <v>9.8011438239234416E-3</v>
      </c>
      <c r="M270" s="11">
        <f>'2020'!M270-'2008'!M270</f>
        <v>9.0118317324796304E-3</v>
      </c>
      <c r="N270" s="11">
        <f>'2020'!N270-'2008'!N270</f>
        <v>6.4231698394753844E-4</v>
      </c>
      <c r="O270" s="11">
        <f>'2020'!O270-'2008'!O270</f>
        <v>1.4699510749626929E-4</v>
      </c>
      <c r="P270" s="15">
        <f>'2020'!P270-'2008'!P270</f>
        <v>-1.1488227571430989E-2</v>
      </c>
      <c r="Q270" s="14">
        <f>'2020'!Q270-'2008'!Q270</f>
        <v>-7.675939043873127E-3</v>
      </c>
      <c r="R270" s="14">
        <f>'2020'!R270-'2008'!R270</f>
        <v>-3.8122885275578694E-3</v>
      </c>
      <c r="S270" s="16">
        <f>'2020'!S270-'2008'!S270</f>
        <v>-1.0745398343502965E-3</v>
      </c>
      <c r="T270" s="10">
        <f>'2020'!T270-'2008'!T270</f>
        <v>-9.759114302024946E-4</v>
      </c>
      <c r="U270" s="10">
        <f>'2020'!U270-'2008'!U270</f>
        <v>-9.8628404147795001E-5</v>
      </c>
      <c r="V270" s="7">
        <f>'2020'!V270-'2008'!V270</f>
        <v>4.4345385659647074E-4</v>
      </c>
      <c r="W270" s="12">
        <f>'2020'!W270-'2008'!W270</f>
        <v>-5.158589113187402E-4</v>
      </c>
      <c r="X270" s="12">
        <f>'2020'!X270-'2008'!X270</f>
        <v>1.2850625716004579E-3</v>
      </c>
      <c r="Y270" s="12">
        <f>'2020'!Y270-'2008'!Y270</f>
        <v>-5.5061926837674663E-5</v>
      </c>
      <c r="Z270" s="12">
        <f>'2020'!Z270-'2008'!Z270</f>
        <v>-2.7068787684757234E-4</v>
      </c>
    </row>
    <row r="271" spans="1:26" x14ac:dyDescent="0.3">
      <c r="A271">
        <v>22500</v>
      </c>
      <c r="B271" t="s">
        <v>284</v>
      </c>
      <c r="C271">
        <v>34.154902</v>
      </c>
      <c r="D271">
        <v>-79.807590000000005</v>
      </c>
      <c r="E271">
        <f>'2020'!E271</f>
        <v>72900</v>
      </c>
      <c r="F271" s="1">
        <f>'2020'!F271-'2008'!F271</f>
        <v>2.6262110462051513E-2</v>
      </c>
      <c r="G271" s="2">
        <f>'2020'!G271-'2008'!G271</f>
        <v>3.0336918064035961E-2</v>
      </c>
      <c r="H271" s="8">
        <f>'2020'!H271-'2008'!H271</f>
        <v>1.180341641273553E-2</v>
      </c>
      <c r="I271" s="9">
        <f>'2020'!I271-'2008'!I271</f>
        <v>4.7753878239925104E-3</v>
      </c>
      <c r="J271" s="9">
        <f>'2020'!J271-'2008'!J271</f>
        <v>7.7895015696684486E-3</v>
      </c>
      <c r="K271" s="9">
        <f>'2020'!K271-'2008'!K271</f>
        <v>5.9686122576394739E-3</v>
      </c>
      <c r="L271" s="5">
        <f>'2020'!L271-'2008'!L271</f>
        <v>1.0147863946860708E-2</v>
      </c>
      <c r="M271" s="11">
        <f>'2020'!M271-'2008'!M271</f>
        <v>7.8490110422330256E-3</v>
      </c>
      <c r="N271" s="11">
        <f>'2020'!N271-'2008'!N271</f>
        <v>1.1459628625798673E-3</v>
      </c>
      <c r="O271" s="11">
        <f>'2020'!O271-'2008'!O271</f>
        <v>1.1528900420478029E-3</v>
      </c>
      <c r="P271" s="15">
        <f>'2020'!P271-'2008'!P271</f>
        <v>-8.1791967910486985E-3</v>
      </c>
      <c r="Q271" s="14">
        <f>'2020'!Q271-'2008'!Q271</f>
        <v>-5.8335374147290564E-3</v>
      </c>
      <c r="R271" s="14">
        <f>'2020'!R271-'2008'!R271</f>
        <v>-2.3456593763196351E-3</v>
      </c>
      <c r="S271" s="16">
        <f>'2020'!S271-'2008'!S271</f>
        <v>-3.1863314688518884E-3</v>
      </c>
      <c r="T271" s="10">
        <f>'2020'!T271-'2008'!T271</f>
        <v>-9.7659788101780998E-4</v>
      </c>
      <c r="U271" s="10">
        <f>'2020'!U271-'2008'!U271</f>
        <v>-2.2097335878340785E-3</v>
      </c>
      <c r="V271" s="7">
        <f>'2020'!V271-'2008'!V271</f>
        <v>-2.8571432889445414E-3</v>
      </c>
      <c r="W271" s="12">
        <f>'2020'!W271-'2008'!W271</f>
        <v>-2.2514694310335134E-4</v>
      </c>
      <c r="X271" s="12">
        <f>'2020'!X271-'2008'!X271</f>
        <v>-1.5334759568815179E-3</v>
      </c>
      <c r="Y271" s="12">
        <f>'2020'!Y271-'2008'!Y271</f>
        <v>3.7858570835616265E-4</v>
      </c>
      <c r="Z271" s="12">
        <f>'2020'!Z271-'2008'!Z271</f>
        <v>-1.4771060973158279E-3</v>
      </c>
    </row>
    <row r="272" spans="1:26" x14ac:dyDescent="0.3">
      <c r="A272">
        <v>24860</v>
      </c>
      <c r="B272" t="s">
        <v>285</v>
      </c>
      <c r="C272">
        <v>34.683709</v>
      </c>
      <c r="D272">
        <v>-82.413422999999995</v>
      </c>
      <c r="E272">
        <f>'2020'!E272</f>
        <v>357660</v>
      </c>
      <c r="F272" s="1">
        <f>'2020'!F272-'2008'!F272</f>
        <v>2.3748469044273746E-2</v>
      </c>
      <c r="G272" s="2">
        <f>'2020'!G272-'2008'!G272</f>
        <v>2.6662011987380677E-2</v>
      </c>
      <c r="H272" s="8">
        <f>'2020'!H272-'2008'!H272</f>
        <v>8.2060971526273993E-3</v>
      </c>
      <c r="I272" s="9">
        <f>'2020'!I272-'2008'!I272</f>
        <v>4.5980989863871665E-3</v>
      </c>
      <c r="J272" s="9">
        <f>'2020'!J272-'2008'!J272</f>
        <v>8.7321598514873873E-3</v>
      </c>
      <c r="K272" s="9">
        <f>'2020'!K272-'2008'!K272</f>
        <v>5.1256559968787183E-3</v>
      </c>
      <c r="L272" s="5">
        <f>'2020'!L272-'2008'!L272</f>
        <v>2.3664589486443594E-3</v>
      </c>
      <c r="M272" s="11">
        <f>'2020'!M272-'2008'!M272</f>
        <v>2.9996717246211294E-3</v>
      </c>
      <c r="N272" s="11">
        <f>'2020'!N272-'2008'!N272</f>
        <v>-1.3461117376921058E-4</v>
      </c>
      <c r="O272" s="11">
        <f>'2020'!O272-'2008'!O272</f>
        <v>-4.9860160220755595E-4</v>
      </c>
      <c r="P272" s="15">
        <f>'2020'!P272-'2008'!P272</f>
        <v>-1.1122152873320523E-2</v>
      </c>
      <c r="Q272" s="14">
        <f>'2020'!Q272-'2008'!Q272</f>
        <v>-6.6446175318075201E-3</v>
      </c>
      <c r="R272" s="14">
        <f>'2020'!R272-'2008'!R272</f>
        <v>-4.4775353415130031E-3</v>
      </c>
      <c r="S272" s="16">
        <f>'2020'!S272-'2008'!S272</f>
        <v>1.4740602125797031E-3</v>
      </c>
      <c r="T272" s="10">
        <f>'2020'!T272-'2008'!T272</f>
        <v>5.5995719924265691E-4</v>
      </c>
      <c r="U272" s="10">
        <f>'2020'!U272-'2008'!U272</f>
        <v>9.1410301333704619E-4</v>
      </c>
      <c r="V272" s="7">
        <f>'2020'!V272-'2008'!V272</f>
        <v>4.3680907689895437E-3</v>
      </c>
      <c r="W272" s="12">
        <f>'2020'!W272-'2008'!W272</f>
        <v>4.1885244956981621E-4</v>
      </c>
      <c r="X272" s="12">
        <f>'2020'!X272-'2008'!X272</f>
        <v>9.334391958967167E-4</v>
      </c>
      <c r="Y272" s="12">
        <f>'2020'!Y272-'2008'!Y272</f>
        <v>1.3748701519559342E-3</v>
      </c>
      <c r="Z272" s="12">
        <f>'2020'!Z272-'2008'!Z272</f>
        <v>1.6409289715670801E-3</v>
      </c>
    </row>
    <row r="273" spans="1:26" x14ac:dyDescent="0.3">
      <c r="A273">
        <v>34820</v>
      </c>
      <c r="B273" t="s">
        <v>286</v>
      </c>
      <c r="C273">
        <v>33.969095000000003</v>
      </c>
      <c r="D273">
        <v>-78.612724</v>
      </c>
      <c r="E273">
        <f>'2020'!E273</f>
        <v>139490</v>
      </c>
      <c r="F273" s="1">
        <f>'2020'!F273-'2008'!F273</f>
        <v>1.312459876044636E-2</v>
      </c>
      <c r="G273" s="2">
        <f>'2020'!G273-'2008'!G273</f>
        <v>3.2799064870685415E-2</v>
      </c>
      <c r="H273" s="8">
        <f>'2020'!H273-'2008'!H273</f>
        <v>1.1422359969712713E-2</v>
      </c>
      <c r="I273" s="9">
        <f>'2020'!I273-'2008'!I273</f>
        <v>3.4388424740843734E-3</v>
      </c>
      <c r="J273" s="9">
        <f>'2020'!J273-'2008'!J273</f>
        <v>1.0354581294779099E-2</v>
      </c>
      <c r="K273" s="9">
        <f>'2020'!K273-'2008'!K273</f>
        <v>7.5832811321092236E-3</v>
      </c>
      <c r="L273" s="5">
        <f>'2020'!L273-'2008'!L273</f>
        <v>9.8970570888176207E-3</v>
      </c>
      <c r="M273" s="11">
        <f>'2020'!M273-'2008'!M273</f>
        <v>8.0017742905259467E-3</v>
      </c>
      <c r="N273" s="11">
        <f>'2020'!N273-'2008'!N273</f>
        <v>1.1246224712221382E-3</v>
      </c>
      <c r="O273" s="11">
        <f>'2020'!O273-'2008'!O273</f>
        <v>7.7066032706953579E-4</v>
      </c>
      <c r="P273" s="15">
        <f>'2020'!P273-'2008'!P273</f>
        <v>-9.2183848940249613E-3</v>
      </c>
      <c r="Q273" s="14">
        <f>'2020'!Q273-'2008'!Q273</f>
        <v>-4.9352647530415406E-3</v>
      </c>
      <c r="R273" s="14">
        <f>'2020'!R273-'2008'!R273</f>
        <v>-4.2831201409834138E-3</v>
      </c>
      <c r="S273" s="16">
        <f>'2020'!S273-'2008'!S273</f>
        <v>-1.5659762536891733E-2</v>
      </c>
      <c r="T273" s="10">
        <f>'2020'!T273-'2008'!T273</f>
        <v>-5.4378983675231057E-3</v>
      </c>
      <c r="U273" s="10">
        <f>'2020'!U273-'2008'!U273</f>
        <v>-1.0221864169368627E-2</v>
      </c>
      <c r="V273" s="7">
        <f>'2020'!V273-'2008'!V273</f>
        <v>-4.6933757681399263E-3</v>
      </c>
      <c r="W273" s="12">
        <f>'2020'!W273-'2008'!W273</f>
        <v>1.6521861643619719E-4</v>
      </c>
      <c r="X273" s="12">
        <f>'2020'!X273-'2008'!X273</f>
        <v>-1.0263754012604653E-3</v>
      </c>
      <c r="Y273" s="12">
        <f>'2020'!Y273-'2008'!Y273</f>
        <v>1.315018529579888E-3</v>
      </c>
      <c r="Z273" s="12">
        <f>'2020'!Z273-'2008'!Z273</f>
        <v>-5.1472375128955652E-3</v>
      </c>
    </row>
    <row r="274" spans="1:26" x14ac:dyDescent="0.3">
      <c r="A274">
        <v>43900</v>
      </c>
      <c r="B274" t="s">
        <v>287</v>
      </c>
      <c r="C274">
        <v>34.834620000000001</v>
      </c>
      <c r="D274">
        <v>-81.842400999999995</v>
      </c>
      <c r="E274">
        <f>'2020'!E274</f>
        <v>133750</v>
      </c>
      <c r="F274" s="1">
        <f>'2020'!F274-'2008'!F274</f>
        <v>2.0092433658165043E-2</v>
      </c>
      <c r="G274" s="2">
        <f>'2020'!G274-'2008'!G274</f>
        <v>2.3069827683644545E-2</v>
      </c>
      <c r="H274" s="8">
        <f>'2020'!H274-'2008'!H274</f>
        <v>7.4910956154209674E-3</v>
      </c>
      <c r="I274" s="9">
        <f>'2020'!I274-'2008'!I274</f>
        <v>4.5508822177961154E-3</v>
      </c>
      <c r="J274" s="9">
        <f>'2020'!J274-'2008'!J274</f>
        <v>7.1571512388418218E-3</v>
      </c>
      <c r="K274" s="9">
        <f>'2020'!K274-'2008'!K274</f>
        <v>3.8706986115856386E-3</v>
      </c>
      <c r="L274" s="5">
        <f>'2020'!L274-'2008'!L274</f>
        <v>5.8127214381555187E-3</v>
      </c>
      <c r="M274" s="11">
        <f>'2020'!M274-'2008'!M274</f>
        <v>6.3758794148456588E-3</v>
      </c>
      <c r="N274" s="11">
        <f>'2020'!N274-'2008'!N274</f>
        <v>1.8087604649409499E-4</v>
      </c>
      <c r="O274" s="11">
        <f>'2020'!O274-'2008'!O274</f>
        <v>-7.4403402318423857E-4</v>
      </c>
      <c r="P274" s="15">
        <f>'2020'!P274-'2008'!P274</f>
        <v>-7.8318693468955869E-3</v>
      </c>
      <c r="Q274" s="14">
        <f>'2020'!Q274-'2008'!Q274</f>
        <v>-5.3233089625509475E-3</v>
      </c>
      <c r="R274" s="14">
        <f>'2020'!R274-'2008'!R274</f>
        <v>-2.5085603843446429E-3</v>
      </c>
      <c r="S274" s="16">
        <f>'2020'!S274-'2008'!S274</f>
        <v>-3.4343345823539956E-3</v>
      </c>
      <c r="T274" s="10">
        <f>'2020'!T274-'2008'!T274</f>
        <v>-3.0432469712003973E-3</v>
      </c>
      <c r="U274" s="10">
        <f>'2020'!U274-'2008'!U274</f>
        <v>-3.9108761115360519E-4</v>
      </c>
      <c r="V274" s="7">
        <f>'2020'!V274-'2008'!V274</f>
        <v>2.4760884656144788E-3</v>
      </c>
      <c r="W274" s="12">
        <f>'2020'!W274-'2008'!W274</f>
        <v>4.8220781292089912E-4</v>
      </c>
      <c r="X274" s="12">
        <f>'2020'!X274-'2008'!X274</f>
        <v>1.8199756093468175E-3</v>
      </c>
      <c r="Y274" s="12">
        <f>'2020'!Y274-'2008'!Y274</f>
        <v>5.8220079930711849E-4</v>
      </c>
      <c r="Z274" s="12">
        <f>'2020'!Z274-'2008'!Z274</f>
        <v>-4.082957559603459E-4</v>
      </c>
    </row>
    <row r="275" spans="1:26" x14ac:dyDescent="0.3">
      <c r="A275">
        <v>44940</v>
      </c>
      <c r="B275" t="s">
        <v>288</v>
      </c>
      <c r="C275">
        <v>33.916139999999999</v>
      </c>
      <c r="D275">
        <v>-80.382375999999994</v>
      </c>
      <c r="E275">
        <f>'2020'!E275</f>
        <v>27180</v>
      </c>
      <c r="F275" s="1">
        <f>'2020'!F275-'2008'!F275</f>
        <v>1.8767038088447541E-2</v>
      </c>
      <c r="G275" s="2">
        <f>'2020'!G275-'2008'!G275</f>
        <v>2.8057043785428087E-2</v>
      </c>
      <c r="H275" s="8">
        <f>'2020'!H275-'2008'!H275</f>
        <v>8.4301848187006215E-3</v>
      </c>
      <c r="I275" s="9">
        <f>'2020'!I275-'2008'!I275</f>
        <v>5.576381058255921E-3</v>
      </c>
      <c r="J275" s="9">
        <f>'2020'!J275-'2008'!J275</f>
        <v>9.2399643487588445E-3</v>
      </c>
      <c r="K275" s="9">
        <f>'2020'!K275-'2008'!K275</f>
        <v>4.8105135597126952E-3</v>
      </c>
      <c r="L275" s="5">
        <f>'2020'!L275-'2008'!L275</f>
        <v>3.6321882252400989E-3</v>
      </c>
      <c r="M275" s="11">
        <f>'2020'!M275-'2008'!M275</f>
        <v>6.1186261156568056E-3</v>
      </c>
      <c r="N275" s="11">
        <f>'2020'!N275-'2008'!N275</f>
        <v>-1.5237936418352124E-4</v>
      </c>
      <c r="O275" s="11">
        <f>'2020'!O275-'2008'!O275</f>
        <v>-2.3340585262331837E-3</v>
      </c>
      <c r="P275" s="15">
        <f>'2020'!P275-'2008'!P275</f>
        <v>-7.6604646317469244E-3</v>
      </c>
      <c r="Q275" s="14">
        <f>'2020'!Q275-'2008'!Q275</f>
        <v>-3.8184923071218208E-3</v>
      </c>
      <c r="R275" s="14">
        <f>'2020'!R275-'2008'!R275</f>
        <v>-3.8419723246251002E-3</v>
      </c>
      <c r="S275" s="16">
        <f>'2020'!S275-'2008'!S275</f>
        <v>-6.6456246164705302E-3</v>
      </c>
      <c r="T275" s="10">
        <f>'2020'!T275-'2008'!T275</f>
        <v>-3.1566542225295174E-3</v>
      </c>
      <c r="U275" s="10">
        <f>'2020'!U275-'2008'!U275</f>
        <v>-3.4889703939410127E-3</v>
      </c>
      <c r="V275" s="7">
        <f>'2020'!V275-'2008'!V275</f>
        <v>1.3838953259967812E-3</v>
      </c>
      <c r="W275" s="12">
        <f>'2020'!W275-'2008'!W275</f>
        <v>2.42050740341785E-3</v>
      </c>
      <c r="X275" s="12">
        <f>'2020'!X275-'2008'!X275</f>
        <v>-4.0125831807756376E-3</v>
      </c>
      <c r="Y275" s="12">
        <f>'2020'!Y275-'2008'!Y275</f>
        <v>2.0714295622435014E-3</v>
      </c>
      <c r="Z275" s="12">
        <f>'2020'!Z275-'2008'!Z275</f>
        <v>9.0454154111106744E-4</v>
      </c>
    </row>
    <row r="276" spans="1:26" x14ac:dyDescent="0.3">
      <c r="A276">
        <v>39660</v>
      </c>
      <c r="B276" t="s">
        <v>289</v>
      </c>
      <c r="C276">
        <v>44.195107999999998</v>
      </c>
      <c r="D276">
        <v>-102.916612</v>
      </c>
      <c r="E276">
        <f>'2020'!E276</f>
        <v>55180</v>
      </c>
      <c r="F276" s="1">
        <f>'2020'!F276-'2008'!F276</f>
        <v>1.4698807071123865E-2</v>
      </c>
      <c r="G276" s="2">
        <f>'2020'!G276-'2008'!G276</f>
        <v>2.6892486235344612E-2</v>
      </c>
      <c r="H276" s="8">
        <f>'2020'!H276-'2008'!H276</f>
        <v>8.5610866704325661E-3</v>
      </c>
      <c r="I276" s="9">
        <f>'2020'!I276-'2008'!I276</f>
        <v>4.2443640699738484E-3</v>
      </c>
      <c r="J276" s="9">
        <f>'2020'!J276-'2008'!J276</f>
        <v>8.9008792935498515E-3</v>
      </c>
      <c r="K276" s="9">
        <f>'2020'!K276-'2008'!K276</f>
        <v>5.1861562013883512E-3</v>
      </c>
      <c r="L276" s="5">
        <f>'2020'!L276-'2008'!L276</f>
        <v>8.3181579828965624E-3</v>
      </c>
      <c r="M276" s="11">
        <f>'2020'!M276-'2008'!M276</f>
        <v>6.7975701927385154E-3</v>
      </c>
      <c r="N276" s="11">
        <f>'2020'!N276-'2008'!N276</f>
        <v>1.8477814265292856E-3</v>
      </c>
      <c r="O276" s="11">
        <f>'2020'!O276-'2008'!O276</f>
        <v>-3.2719363637124035E-4</v>
      </c>
      <c r="P276" s="15">
        <f>'2020'!P276-'2008'!P276</f>
        <v>-1.0133247500279066E-2</v>
      </c>
      <c r="Q276" s="14">
        <f>'2020'!Q276-'2008'!Q276</f>
        <v>-7.9776861298061705E-3</v>
      </c>
      <c r="R276" s="14">
        <f>'2020'!R276-'2008'!R276</f>
        <v>-2.1555613704728957E-3</v>
      </c>
      <c r="S276" s="16">
        <f>'2020'!S276-'2008'!S276</f>
        <v>-7.2751415326446772E-3</v>
      </c>
      <c r="T276" s="10">
        <f>'2020'!T276-'2008'!T276</f>
        <v>-2.5593556805766915E-3</v>
      </c>
      <c r="U276" s="10">
        <f>'2020'!U276-'2008'!U276</f>
        <v>-4.7157858520679788E-3</v>
      </c>
      <c r="V276" s="7">
        <f>'2020'!V276-'2008'!V276</f>
        <v>-3.1034481141935244E-3</v>
      </c>
      <c r="W276" s="12">
        <f>'2020'!W276-'2008'!W276</f>
        <v>-4.1417633274755047E-4</v>
      </c>
      <c r="X276" s="12">
        <f>'2020'!X276-'2008'!X276</f>
        <v>-1.4484539415793932E-3</v>
      </c>
      <c r="Y276" s="12">
        <f>'2020'!Y276-'2008'!Y276</f>
        <v>4.0961958130955253E-4</v>
      </c>
      <c r="Z276" s="12">
        <f>'2020'!Z276-'2008'!Z276</f>
        <v>-1.6504374211761402E-3</v>
      </c>
    </row>
    <row r="277" spans="1:26" x14ac:dyDescent="0.3">
      <c r="A277">
        <v>43620</v>
      </c>
      <c r="B277" t="s">
        <v>290</v>
      </c>
      <c r="C277">
        <v>43.495420000000003</v>
      </c>
      <c r="D277">
        <v>-96.995339000000001</v>
      </c>
      <c r="E277">
        <f>'2020'!E277</f>
        <v>137560</v>
      </c>
      <c r="F277" s="1">
        <f>'2020'!F277-'2008'!F277</f>
        <v>1.8539213365917462E-2</v>
      </c>
      <c r="G277" s="2">
        <f>'2020'!G277-'2008'!G277</f>
        <v>2.2785068869787997E-2</v>
      </c>
      <c r="H277" s="8">
        <f>'2020'!H277-'2008'!H277</f>
        <v>7.0648765956427134E-3</v>
      </c>
      <c r="I277" s="9">
        <f>'2020'!I277-'2008'!I277</f>
        <v>3.5254371838047676E-3</v>
      </c>
      <c r="J277" s="9">
        <f>'2020'!J277-'2008'!J277</f>
        <v>7.4333655047457078E-3</v>
      </c>
      <c r="K277" s="9">
        <f>'2020'!K277-'2008'!K277</f>
        <v>4.7613895855948205E-3</v>
      </c>
      <c r="L277" s="5">
        <f>'2020'!L277-'2008'!L277</f>
        <v>8.5666776776997383E-3</v>
      </c>
      <c r="M277" s="11">
        <f>'2020'!M277-'2008'!M277</f>
        <v>6.4741655258945194E-3</v>
      </c>
      <c r="N277" s="11">
        <f>'2020'!N277-'2008'!N277</f>
        <v>1.838806812549252E-3</v>
      </c>
      <c r="O277" s="11">
        <f>'2020'!O277-'2008'!O277</f>
        <v>2.5370533925597391E-4</v>
      </c>
      <c r="P277" s="15">
        <f>'2020'!P277-'2008'!P277</f>
        <v>-1.0893934450576168E-2</v>
      </c>
      <c r="Q277" s="14">
        <f>'2020'!Q277-'2008'!Q277</f>
        <v>-8.5843175119278484E-3</v>
      </c>
      <c r="R277" s="14">
        <f>'2020'!R277-'2008'!R277</f>
        <v>-2.3096169386483123E-3</v>
      </c>
      <c r="S277" s="16">
        <f>'2020'!S277-'2008'!S277</f>
        <v>-5.0832954546238818E-3</v>
      </c>
      <c r="T277" s="10">
        <f>'2020'!T277-'2008'!T277</f>
        <v>-2.6136761681104376E-3</v>
      </c>
      <c r="U277" s="10">
        <f>'2020'!U277-'2008'!U277</f>
        <v>-2.4696192865134511E-3</v>
      </c>
      <c r="V277" s="7">
        <f>'2020'!V277-'2008'!V277</f>
        <v>3.1646967236297896E-3</v>
      </c>
      <c r="W277" s="12">
        <f>'2020'!W277-'2008'!W277</f>
        <v>8.9240047293575112E-4</v>
      </c>
      <c r="X277" s="12">
        <f>'2020'!X277-'2008'!X277</f>
        <v>1.0474277154499459E-3</v>
      </c>
      <c r="Y277" s="12">
        <f>'2020'!Y277-'2008'!Y277</f>
        <v>6.5249779294665466E-4</v>
      </c>
      <c r="Z277" s="12">
        <f>'2020'!Z277-'2008'!Z277</f>
        <v>5.7237074229744486E-4</v>
      </c>
    </row>
    <row r="278" spans="1:26" x14ac:dyDescent="0.3">
      <c r="A278">
        <v>16860</v>
      </c>
      <c r="B278" t="s">
        <v>291</v>
      </c>
      <c r="C278">
        <v>35.049360999999998</v>
      </c>
      <c r="D278">
        <v>-85.361158000000003</v>
      </c>
      <c r="E278">
        <f>'2020'!E278</f>
        <v>207330</v>
      </c>
      <c r="F278" s="1">
        <f>'2020'!F278-'2008'!F278</f>
        <v>2.8595609281191314E-2</v>
      </c>
      <c r="G278" s="2">
        <f>'2020'!G278-'2008'!G278</f>
        <v>2.6508836259300339E-2</v>
      </c>
      <c r="H278" s="8">
        <f>'2020'!H278-'2008'!H278</f>
        <v>8.308229175247879E-3</v>
      </c>
      <c r="I278" s="9">
        <f>'2020'!I278-'2008'!I278</f>
        <v>4.2414227422680664E-3</v>
      </c>
      <c r="J278" s="9">
        <f>'2020'!J278-'2008'!J278</f>
        <v>8.2815529606780555E-3</v>
      </c>
      <c r="K278" s="9">
        <f>'2020'!K278-'2008'!K278</f>
        <v>5.6776313811063434E-3</v>
      </c>
      <c r="L278" s="5">
        <f>'2020'!L278-'2008'!L278</f>
        <v>9.7107499738316033E-3</v>
      </c>
      <c r="M278" s="11">
        <f>'2020'!M278-'2008'!M278</f>
        <v>6.4243763276519913E-3</v>
      </c>
      <c r="N278" s="11">
        <f>'2020'!N278-'2008'!N278</f>
        <v>1.9523320670404975E-3</v>
      </c>
      <c r="O278" s="11">
        <f>'2020'!O278-'2008'!O278</f>
        <v>1.3340415791391093E-3</v>
      </c>
      <c r="P278" s="15">
        <f>'2020'!P278-'2008'!P278</f>
        <v>-7.4485657158251672E-3</v>
      </c>
      <c r="Q278" s="14">
        <f>'2020'!Q278-'2008'!Q278</f>
        <v>-5.2071320192870058E-3</v>
      </c>
      <c r="R278" s="14">
        <f>'2020'!R278-'2008'!R278</f>
        <v>-2.2414336965381476E-3</v>
      </c>
      <c r="S278" s="16">
        <f>'2020'!S278-'2008'!S278</f>
        <v>-3.8683908122774113E-3</v>
      </c>
      <c r="T278" s="10">
        <f>'2020'!T278-'2008'!T278</f>
        <v>-1.8884015139401036E-3</v>
      </c>
      <c r="U278" s="10">
        <f>'2020'!U278-'2008'!U278</f>
        <v>-1.9799892983373146E-3</v>
      </c>
      <c r="V278" s="7">
        <f>'2020'!V278-'2008'!V278</f>
        <v>3.6929795761619783E-3</v>
      </c>
      <c r="W278" s="12">
        <f>'2020'!W278-'2008'!W278</f>
        <v>1.1201385811143404E-3</v>
      </c>
      <c r="X278" s="12">
        <f>'2020'!X278-'2008'!X278</f>
        <v>6.6114068768249878E-4</v>
      </c>
      <c r="Y278" s="12">
        <f>'2020'!Y278-'2008'!Y278</f>
        <v>1.2439113180050219E-3</v>
      </c>
      <c r="Z278" s="12">
        <f>'2020'!Z278-'2008'!Z278</f>
        <v>6.6778898936011716E-4</v>
      </c>
    </row>
    <row r="279" spans="1:26" x14ac:dyDescent="0.3">
      <c r="A279">
        <v>17300</v>
      </c>
      <c r="B279" t="s">
        <v>292</v>
      </c>
      <c r="C279">
        <v>36.749206999999998</v>
      </c>
      <c r="D279">
        <v>-87.558283000000003</v>
      </c>
      <c r="E279">
        <f>'2020'!E279</f>
        <v>68890</v>
      </c>
      <c r="F279" s="1">
        <f>'2020'!F279-'2008'!F279</f>
        <v>2.9256210402734628E-2</v>
      </c>
      <c r="G279" s="2">
        <f>'2020'!G279-'2008'!G279</f>
        <v>3.7578510789320549E-2</v>
      </c>
      <c r="H279" s="8">
        <f>'2020'!H279-'2008'!H279</f>
        <v>1.2177713276465676E-2</v>
      </c>
      <c r="I279" s="9">
        <f>'2020'!I279-'2008'!I279</f>
        <v>5.1302559111354052E-3</v>
      </c>
      <c r="J279" s="9">
        <f>'2020'!J279-'2008'!J279</f>
        <v>1.2347078161205088E-2</v>
      </c>
      <c r="K279" s="9">
        <f>'2020'!K279-'2008'!K279</f>
        <v>7.9234634405143667E-3</v>
      </c>
      <c r="L279" s="5">
        <f>'2020'!L279-'2008'!L279</f>
        <v>8.4262759433322842E-3</v>
      </c>
      <c r="M279" s="11">
        <f>'2020'!M279-'2008'!M279</f>
        <v>7.4916456468266113E-3</v>
      </c>
      <c r="N279" s="11">
        <f>'2020'!N279-'2008'!N279</f>
        <v>1.654999794357662E-3</v>
      </c>
      <c r="O279" s="11">
        <f>'2020'!O279-'2008'!O279</f>
        <v>-7.2036949785199769E-4</v>
      </c>
      <c r="P279" s="15">
        <f>'2020'!P279-'2008'!P279</f>
        <v>-1.3608895496506929E-2</v>
      </c>
      <c r="Q279" s="14">
        <f>'2020'!Q279-'2008'!Q279</f>
        <v>-8.0712212278338871E-3</v>
      </c>
      <c r="R279" s="14">
        <f>'2020'!R279-'2008'!R279</f>
        <v>-5.5376742686730381E-3</v>
      </c>
      <c r="S279" s="16">
        <f>'2020'!S279-'2008'!S279</f>
        <v>-1.8613424609915108E-3</v>
      </c>
      <c r="T279" s="10">
        <f>'2020'!T279-'2008'!T279</f>
        <v>-1.3211510543834348E-3</v>
      </c>
      <c r="U279" s="10">
        <f>'2020'!U279-'2008'!U279</f>
        <v>-5.4019140660808984E-4</v>
      </c>
      <c r="V279" s="7">
        <f>'2020'!V279-'2008'!V279</f>
        <v>-1.2783383724196962E-3</v>
      </c>
      <c r="W279" s="12">
        <f>'2020'!W279-'2008'!W279</f>
        <v>-1.8954409874369707E-4</v>
      </c>
      <c r="X279" s="12">
        <f>'2020'!X279-'2008'!X279</f>
        <v>-1.5094675935700755E-3</v>
      </c>
      <c r="Y279" s="12">
        <f>'2020'!Y279-'2008'!Y279</f>
        <v>6.8802109146110652E-4</v>
      </c>
      <c r="Z279" s="12">
        <f>'2020'!Z279-'2008'!Z279</f>
        <v>-2.6734777156703707E-4</v>
      </c>
    </row>
    <row r="280" spans="1:26" x14ac:dyDescent="0.3">
      <c r="A280">
        <v>17420</v>
      </c>
      <c r="B280" t="s">
        <v>293</v>
      </c>
      <c r="C280">
        <v>35.138117000000001</v>
      </c>
      <c r="D280">
        <v>-84.655079000000001</v>
      </c>
      <c r="E280">
        <f>'2020'!E280</f>
        <v>27980</v>
      </c>
      <c r="F280" s="1">
        <f>'2020'!F280-'2008'!F280</f>
        <v>3.3978099130387851E-2</v>
      </c>
      <c r="G280" s="2">
        <f>'2020'!G280-'2008'!G280</f>
        <v>3.0317341188129815E-2</v>
      </c>
      <c r="H280" s="8">
        <f>'2020'!H280-'2008'!H280</f>
        <v>8.7183957462762945E-3</v>
      </c>
      <c r="I280" s="9">
        <f>'2020'!I280-'2008'!I280</f>
        <v>5.748788342486745E-3</v>
      </c>
      <c r="J280" s="9">
        <f>'2020'!J280-'2008'!J280</f>
        <v>9.1062263464961463E-3</v>
      </c>
      <c r="K280" s="9">
        <f>'2020'!K280-'2008'!K280</f>
        <v>6.7439307528706291E-3</v>
      </c>
      <c r="L280" s="5">
        <f>'2020'!L280-'2008'!L280</f>
        <v>7.3100530338194025E-3</v>
      </c>
      <c r="M280" s="11">
        <f>'2020'!M280-'2008'!M280</f>
        <v>7.5197140579245786E-3</v>
      </c>
      <c r="N280" s="11">
        <f>'2020'!N280-'2008'!N280</f>
        <v>7.2631643110339719E-4</v>
      </c>
      <c r="O280" s="11">
        <f>'2020'!O280-'2008'!O280</f>
        <v>-9.3597745520857499E-4</v>
      </c>
      <c r="P280" s="15">
        <f>'2020'!P280-'2008'!P280</f>
        <v>-6.8438214821304744E-3</v>
      </c>
      <c r="Q280" s="14">
        <f>'2020'!Q280-'2008'!Q280</f>
        <v>-4.5698723119159054E-3</v>
      </c>
      <c r="R280" s="14">
        <f>'2020'!R280-'2008'!R280</f>
        <v>-2.2739491702145793E-3</v>
      </c>
      <c r="S280" s="16">
        <f>'2020'!S280-'2008'!S280</f>
        <v>-5.1889941546314489E-3</v>
      </c>
      <c r="T280" s="10">
        <f>'2020'!T280-'2008'!T280</f>
        <v>-2.3168227362554902E-3</v>
      </c>
      <c r="U280" s="10">
        <f>'2020'!U280-'2008'!U280</f>
        <v>-2.8721714183759656E-3</v>
      </c>
      <c r="V280" s="7">
        <f>'2020'!V280-'2008'!V280</f>
        <v>8.3835205452005568E-3</v>
      </c>
      <c r="W280" s="12">
        <f>'2020'!W280-'2008'!W280</f>
        <v>2.3289920109047929E-3</v>
      </c>
      <c r="X280" s="12">
        <f>'2020'!X280-'2008'!X280</f>
        <v>3.0802965005888722E-3</v>
      </c>
      <c r="Y280" s="12">
        <f>'2020'!Y280-'2008'!Y280</f>
        <v>2.3880567171793571E-3</v>
      </c>
      <c r="Z280" s="12">
        <f>'2020'!Z280-'2008'!Z280</f>
        <v>5.8617531652751034E-4</v>
      </c>
    </row>
    <row r="281" spans="1:26" x14ac:dyDescent="0.3">
      <c r="A281">
        <v>27180</v>
      </c>
      <c r="B281" t="s">
        <v>294</v>
      </c>
      <c r="C281">
        <v>35.610937</v>
      </c>
      <c r="D281">
        <v>-88.853902000000005</v>
      </c>
      <c r="E281">
        <f>'2020'!E281</f>
        <v>51040</v>
      </c>
      <c r="F281" s="1">
        <f>'2020'!F281-'2008'!F281</f>
        <v>2.7381509701669304E-2</v>
      </c>
      <c r="G281" s="2">
        <f>'2020'!G281-'2008'!G281</f>
        <v>2.6540869154532715E-2</v>
      </c>
      <c r="H281" s="8">
        <f>'2020'!H281-'2008'!H281</f>
        <v>8.2257694021130798E-3</v>
      </c>
      <c r="I281" s="9">
        <f>'2020'!I281-'2008'!I281</f>
        <v>4.2359929544294097E-3</v>
      </c>
      <c r="J281" s="9">
        <f>'2020'!J281-'2008'!J281</f>
        <v>8.4261518512849451E-3</v>
      </c>
      <c r="K281" s="9">
        <f>'2020'!K281-'2008'!K281</f>
        <v>5.6529549467052957E-3</v>
      </c>
      <c r="L281" s="5">
        <f>'2020'!L281-'2008'!L281</f>
        <v>8.5267328570603762E-3</v>
      </c>
      <c r="M281" s="11">
        <f>'2020'!M281-'2008'!M281</f>
        <v>5.9640439181235932E-3</v>
      </c>
      <c r="N281" s="11">
        <f>'2020'!N281-'2008'!N281</f>
        <v>1.7518704344597277E-3</v>
      </c>
      <c r="O281" s="11">
        <f>'2020'!O281-'2008'!O281</f>
        <v>8.1081850447705175E-4</v>
      </c>
      <c r="P281" s="15">
        <f>'2020'!P281-'2008'!P281</f>
        <v>-7.8933831633709872E-3</v>
      </c>
      <c r="Q281" s="14">
        <f>'2020'!Q281-'2008'!Q281</f>
        <v>-5.6125747068221307E-3</v>
      </c>
      <c r="R281" s="14">
        <f>'2020'!R281-'2008'!R281</f>
        <v>-2.2808084565488669E-3</v>
      </c>
      <c r="S281" s="16">
        <f>'2020'!S281-'2008'!S281</f>
        <v>-3.2251801913405348E-3</v>
      </c>
      <c r="T281" s="10">
        <f>'2020'!T281-'2008'!T281</f>
        <v>-1.2272679217477239E-3</v>
      </c>
      <c r="U281" s="10">
        <f>'2020'!U281-'2008'!U281</f>
        <v>-1.9979122695928178E-3</v>
      </c>
      <c r="V281" s="7">
        <f>'2020'!V281-'2008'!V281</f>
        <v>3.4324710447877632E-3</v>
      </c>
      <c r="W281" s="12">
        <f>'2020'!W281-'2008'!W281</f>
        <v>1.4376709150614939E-3</v>
      </c>
      <c r="X281" s="12">
        <f>'2020'!X281-'2008'!X281</f>
        <v>-6.9176774177260453E-4</v>
      </c>
      <c r="Y281" s="12">
        <f>'2020'!Y281-'2008'!Y281</f>
        <v>1.6503394156812019E-3</v>
      </c>
      <c r="Z281" s="12">
        <f>'2020'!Z281-'2008'!Z281</f>
        <v>1.0362284558176685E-3</v>
      </c>
    </row>
    <row r="282" spans="1:26" x14ac:dyDescent="0.3">
      <c r="A282">
        <v>27740</v>
      </c>
      <c r="B282" t="s">
        <v>295</v>
      </c>
      <c r="C282">
        <v>36.265822</v>
      </c>
      <c r="D282">
        <v>-82.332693000000006</v>
      </c>
      <c r="E282">
        <f>'2020'!E282</f>
        <v>58320</v>
      </c>
      <c r="F282" s="1">
        <f>'2020'!F282-'2008'!F282</f>
        <v>3.59101183691512E-2</v>
      </c>
      <c r="G282" s="2">
        <f>'2020'!G282-'2008'!G282</f>
        <v>3.6515833705673947E-2</v>
      </c>
      <c r="H282" s="8">
        <f>'2020'!H282-'2008'!H282</f>
        <v>1.431698636763791E-2</v>
      </c>
      <c r="I282" s="9">
        <f>'2020'!I282-'2008'!I282</f>
        <v>4.6458812080726053E-3</v>
      </c>
      <c r="J282" s="9">
        <f>'2020'!J282-'2008'!J282</f>
        <v>1.117698963078681E-2</v>
      </c>
      <c r="K282" s="9">
        <f>'2020'!K282-'2008'!K282</f>
        <v>6.3759764991766429E-3</v>
      </c>
      <c r="L282" s="5">
        <f>'2020'!L282-'2008'!L282</f>
        <v>2.0496498329055618E-2</v>
      </c>
      <c r="M282" s="11">
        <f>'2020'!M282-'2008'!M282</f>
        <v>1.5856103802176134E-2</v>
      </c>
      <c r="N282" s="11">
        <f>'2020'!N282-'2008'!N282</f>
        <v>2.9895587333958057E-3</v>
      </c>
      <c r="O282" s="11">
        <f>'2020'!O282-'2008'!O282</f>
        <v>1.6508357934836848E-3</v>
      </c>
      <c r="P282" s="15">
        <f>'2020'!P282-'2008'!P282</f>
        <v>-1.1712945188932927E-3</v>
      </c>
      <c r="Q282" s="14">
        <f>'2020'!Q282-'2008'!Q282</f>
        <v>-2.2261179844514506E-3</v>
      </c>
      <c r="R282" s="14">
        <f>'2020'!R282-'2008'!R282</f>
        <v>1.0548234655581579E-3</v>
      </c>
      <c r="S282" s="16">
        <f>'2020'!S282-'2008'!S282</f>
        <v>-1.0289125283180961E-2</v>
      </c>
      <c r="T282" s="10">
        <f>'2020'!T282-'2008'!T282</f>
        <v>-3.6815110163926426E-3</v>
      </c>
      <c r="U282" s="10">
        <f>'2020'!U282-'2008'!U282</f>
        <v>-6.6076142667883184E-3</v>
      </c>
      <c r="V282" s="7">
        <f>'2020'!V282-'2008'!V282</f>
        <v>-9.641793863504125E-3</v>
      </c>
      <c r="W282" s="12">
        <f>'2020'!W282-'2008'!W282</f>
        <v>-1.5101041122141754E-3</v>
      </c>
      <c r="X282" s="12">
        <f>'2020'!X282-'2008'!X282</f>
        <v>-4.659085185908015E-3</v>
      </c>
      <c r="Y282" s="12">
        <f>'2020'!Y282-'2008'!Y282</f>
        <v>-5.6092478414221728E-4</v>
      </c>
      <c r="Z282" s="12">
        <f>'2020'!Z282-'2008'!Z282</f>
        <v>-2.9116797812397191E-3</v>
      </c>
    </row>
    <row r="283" spans="1:26" x14ac:dyDescent="0.3">
      <c r="A283">
        <v>28700</v>
      </c>
      <c r="B283" t="s">
        <v>296</v>
      </c>
      <c r="C283">
        <v>36.604160999999998</v>
      </c>
      <c r="D283">
        <v>-82.440145000000001</v>
      </c>
      <c r="E283">
        <f>'2020'!E283</f>
        <v>91790</v>
      </c>
      <c r="F283" s="1">
        <f>'2020'!F283-'2008'!F283</f>
        <v>2.4768313431674349E-2</v>
      </c>
      <c r="G283" s="2">
        <f>'2020'!G283-'2008'!G283</f>
        <v>2.9759435574193915E-2</v>
      </c>
      <c r="H283" s="8">
        <f>'2020'!H283-'2008'!H283</f>
        <v>9.8491105425561887E-3</v>
      </c>
      <c r="I283" s="9">
        <f>'2020'!I283-'2008'!I283</f>
        <v>5.0352812371593156E-3</v>
      </c>
      <c r="J283" s="9">
        <f>'2020'!J283-'2008'!J283</f>
        <v>9.1536173818117933E-3</v>
      </c>
      <c r="K283" s="9">
        <f>'2020'!K283-'2008'!K283</f>
        <v>5.7214264126666178E-3</v>
      </c>
      <c r="L283" s="5">
        <f>'2020'!L283-'2008'!L283</f>
        <v>1.3691610882643215E-2</v>
      </c>
      <c r="M283" s="11">
        <f>'2020'!M283-'2008'!M283</f>
        <v>8.8730427064070069E-3</v>
      </c>
      <c r="N283" s="11">
        <f>'2020'!N283-'2008'!N283</f>
        <v>2.7981380042610467E-3</v>
      </c>
      <c r="O283" s="11">
        <f>'2020'!O283-'2008'!O283</f>
        <v>2.0204301719751704E-3</v>
      </c>
      <c r="P283" s="15">
        <f>'2020'!P283-'2008'!P283</f>
        <v>-6.1258399902925781E-3</v>
      </c>
      <c r="Q283" s="14">
        <f>'2020'!Q283-'2008'!Q283</f>
        <v>-5.0937178969858304E-3</v>
      </c>
      <c r="R283" s="14">
        <f>'2020'!R283-'2008'!R283</f>
        <v>-1.0321220933067546E-3</v>
      </c>
      <c r="S283" s="16">
        <f>'2020'!S283-'2008'!S283</f>
        <v>-6.6042410522529765E-3</v>
      </c>
      <c r="T283" s="10">
        <f>'2020'!T283-'2008'!T283</f>
        <v>-3.2756341044390194E-3</v>
      </c>
      <c r="U283" s="10">
        <f>'2020'!U283-'2008'!U283</f>
        <v>-3.3286069478139502E-3</v>
      </c>
      <c r="V283" s="7">
        <f>'2020'!V283-'2008'!V283</f>
        <v>-5.9526519826172131E-3</v>
      </c>
      <c r="W283" s="12">
        <f>'2020'!W283-'2008'!W283</f>
        <v>8.4017407839425545E-4</v>
      </c>
      <c r="X283" s="12">
        <f>'2020'!X283-'2008'!X283</f>
        <v>-3.755878161054424E-3</v>
      </c>
      <c r="Y283" s="12">
        <f>'2020'!Y283-'2008'!Y283</f>
        <v>-8.402463632699031E-4</v>
      </c>
      <c r="Z283" s="12">
        <f>'2020'!Z283-'2008'!Z283</f>
        <v>-2.1967015366871415E-3</v>
      </c>
    </row>
    <row r="284" spans="1:26" x14ac:dyDescent="0.3">
      <c r="A284">
        <v>28940</v>
      </c>
      <c r="B284" t="s">
        <v>297</v>
      </c>
      <c r="C284">
        <v>36.044462000000003</v>
      </c>
      <c r="D284">
        <v>-84.136114000000006</v>
      </c>
      <c r="E284">
        <f>'2020'!E284</f>
        <v>329960</v>
      </c>
      <c r="F284" s="1">
        <f>'2020'!F284-'2008'!F284</f>
        <v>2.6324380865900721E-2</v>
      </c>
      <c r="G284" s="2">
        <f>'2020'!G284-'2008'!G284</f>
        <v>2.5632798554730218E-2</v>
      </c>
      <c r="H284" s="8">
        <f>'2020'!H284-'2008'!H284</f>
        <v>7.9773921553687663E-3</v>
      </c>
      <c r="I284" s="9">
        <f>'2020'!I284-'2008'!I284</f>
        <v>3.8310510319471656E-3</v>
      </c>
      <c r="J284" s="9">
        <f>'2020'!J284-'2008'!J284</f>
        <v>8.6063952370565439E-3</v>
      </c>
      <c r="K284" s="9">
        <f>'2020'!K284-'2008'!K284</f>
        <v>5.2179601303577496E-3</v>
      </c>
      <c r="L284" s="5">
        <f>'2020'!L284-'2008'!L284</f>
        <v>1.4778089263173116E-2</v>
      </c>
      <c r="M284" s="11">
        <f>'2020'!M284-'2008'!M284</f>
        <v>1.150807305074892E-2</v>
      </c>
      <c r="N284" s="11">
        <f>'2020'!N284-'2008'!N284</f>
        <v>1.9858493402350429E-3</v>
      </c>
      <c r="O284" s="11">
        <f>'2020'!O284-'2008'!O284</f>
        <v>1.284166872189161E-3</v>
      </c>
      <c r="P284" s="15">
        <f>'2020'!P284-'2008'!P284</f>
        <v>-3.9109024281885341E-3</v>
      </c>
      <c r="Q284" s="14">
        <f>'2020'!Q284-'2008'!Q284</f>
        <v>-3.4772016030336569E-3</v>
      </c>
      <c r="R284" s="14">
        <f>'2020'!R284-'2008'!R284</f>
        <v>-4.3370082515487712E-4</v>
      </c>
      <c r="S284" s="16">
        <f>'2020'!S284-'2008'!S284</f>
        <v>-6.2391092772588891E-3</v>
      </c>
      <c r="T284" s="10">
        <f>'2020'!T284-'2008'!T284</f>
        <v>-3.1413774514324408E-3</v>
      </c>
      <c r="U284" s="10">
        <f>'2020'!U284-'2008'!U284</f>
        <v>-3.0977318258264552E-3</v>
      </c>
      <c r="V284" s="7">
        <f>'2020'!V284-'2008'!V284</f>
        <v>-3.9364952465551495E-3</v>
      </c>
      <c r="W284" s="12">
        <f>'2020'!W284-'2008'!W284</f>
        <v>-4.0926213182819818E-4</v>
      </c>
      <c r="X284" s="12">
        <f>'2020'!X284-'2008'!X284</f>
        <v>-1.3016668845531112E-3</v>
      </c>
      <c r="Y284" s="12">
        <f>'2020'!Y284-'2008'!Y284</f>
        <v>-3.0719448396527779E-4</v>
      </c>
      <c r="Z284" s="12">
        <f>'2020'!Z284-'2008'!Z284</f>
        <v>-1.9183717462085727E-3</v>
      </c>
    </row>
    <row r="285" spans="1:26" x14ac:dyDescent="0.3">
      <c r="A285">
        <v>32820</v>
      </c>
      <c r="B285" t="s">
        <v>298</v>
      </c>
      <c r="C285">
        <v>35.008557000000003</v>
      </c>
      <c r="D285">
        <v>-89.821815999999998</v>
      </c>
      <c r="E285">
        <f>'2020'!E285</f>
        <v>543370</v>
      </c>
      <c r="F285" s="1">
        <f>'2020'!F285-'2008'!F285</f>
        <v>3.1308586409840911E-2</v>
      </c>
      <c r="G285" s="2">
        <f>'2020'!G285-'2008'!G285</f>
        <v>2.0647279874721092E-2</v>
      </c>
      <c r="H285" s="8">
        <f>'2020'!H285-'2008'!H285</f>
        <v>5.6825314125731399E-3</v>
      </c>
      <c r="I285" s="9">
        <f>'2020'!I285-'2008'!I285</f>
        <v>4.4139152503735422E-3</v>
      </c>
      <c r="J285" s="9">
        <f>'2020'!J285-'2008'!J285</f>
        <v>6.385033349612948E-3</v>
      </c>
      <c r="K285" s="9">
        <f>'2020'!K285-'2008'!K285</f>
        <v>4.1657998621614616E-3</v>
      </c>
      <c r="L285" s="5">
        <f>'2020'!L285-'2008'!L285</f>
        <v>6.4970901259382291E-3</v>
      </c>
      <c r="M285" s="11">
        <f>'2020'!M285-'2008'!M285</f>
        <v>5.6242827613920063E-3</v>
      </c>
      <c r="N285" s="11">
        <f>'2020'!N285-'2008'!N285</f>
        <v>7.4536516480467295E-4</v>
      </c>
      <c r="O285" s="11">
        <f>'2020'!O285-'2008'!O285</f>
        <v>1.2744219974154813E-4</v>
      </c>
      <c r="P285" s="15">
        <f>'2020'!P285-'2008'!P285</f>
        <v>-7.6346377111658204E-3</v>
      </c>
      <c r="Q285" s="14">
        <f>'2020'!Q285-'2008'!Q285</f>
        <v>-4.3487220817094441E-3</v>
      </c>
      <c r="R285" s="14">
        <f>'2020'!R285-'2008'!R285</f>
        <v>-3.2859156294563659E-3</v>
      </c>
      <c r="S285" s="16">
        <f>'2020'!S285-'2008'!S285</f>
        <v>1.2029501400240283E-3</v>
      </c>
      <c r="T285" s="10">
        <f>'2020'!T285-'2008'!T285</f>
        <v>3.3828956957691197E-4</v>
      </c>
      <c r="U285" s="10">
        <f>'2020'!U285-'2008'!U285</f>
        <v>8.6466057044711636E-4</v>
      </c>
      <c r="V285" s="7">
        <f>'2020'!V285-'2008'!V285</f>
        <v>1.0595903980323354E-2</v>
      </c>
      <c r="W285" s="12">
        <f>'2020'!W285-'2008'!W285</f>
        <v>1.4995792855760741E-3</v>
      </c>
      <c r="X285" s="12">
        <f>'2020'!X285-'2008'!X285</f>
        <v>6.2898054486666133E-3</v>
      </c>
      <c r="Y285" s="12">
        <f>'2020'!Y285-'2008'!Y285</f>
        <v>1.91297310979072E-3</v>
      </c>
      <c r="Z285" s="12">
        <f>'2020'!Z285-'2008'!Z285</f>
        <v>8.9354613628995355E-4</v>
      </c>
    </row>
    <row r="286" spans="1:26" x14ac:dyDescent="0.3">
      <c r="A286">
        <v>34100</v>
      </c>
      <c r="B286" t="s">
        <v>299</v>
      </c>
      <c r="C286">
        <v>36.115484000000002</v>
      </c>
      <c r="D286">
        <v>-83.376546000000005</v>
      </c>
      <c r="E286">
        <f>'2020'!E286</f>
        <v>31460</v>
      </c>
      <c r="F286" s="1">
        <f>'2020'!F286-'2008'!F286</f>
        <v>1.8554738288744044E-2</v>
      </c>
      <c r="G286" s="2">
        <f>'2020'!G286-'2008'!G286</f>
        <v>3.3508095094660961E-2</v>
      </c>
      <c r="H286" s="8">
        <f>'2020'!H286-'2008'!H286</f>
        <v>1.2527299613602237E-2</v>
      </c>
      <c r="I286" s="9">
        <f>'2020'!I286-'2008'!I286</f>
        <v>5.4934177222238749E-3</v>
      </c>
      <c r="J286" s="9">
        <f>'2020'!J286-'2008'!J286</f>
        <v>1.0994868108274734E-2</v>
      </c>
      <c r="K286" s="9">
        <f>'2020'!K286-'2008'!K286</f>
        <v>4.4925096505601218E-3</v>
      </c>
      <c r="L286" s="5">
        <f>'2020'!L286-'2008'!L286</f>
        <v>8.0972419271894136E-3</v>
      </c>
      <c r="M286" s="11">
        <f>'2020'!M286-'2008'!M286</f>
        <v>8.0544118488981506E-3</v>
      </c>
      <c r="N286" s="11">
        <f>'2020'!N286-'2008'!N286</f>
        <v>1.765501400166538E-4</v>
      </c>
      <c r="O286" s="11">
        <f>'2020'!O286-'2008'!O286</f>
        <v>-1.3372006172539599E-4</v>
      </c>
      <c r="P286" s="15">
        <f>'2020'!P286-'2008'!P286</f>
        <v>-4.6138723811902094E-3</v>
      </c>
      <c r="Q286" s="14">
        <f>'2020'!Q286-'2008'!Q286</f>
        <v>-3.7688844231912114E-3</v>
      </c>
      <c r="R286" s="14">
        <f>'2020'!R286-'2008'!R286</f>
        <v>-8.4498795799900495E-4</v>
      </c>
      <c r="S286" s="16">
        <f>'2020'!S286-'2008'!S286</f>
        <v>-7.8190368173416541E-3</v>
      </c>
      <c r="T286" s="10">
        <f>'2020'!T286-'2008'!T286</f>
        <v>-8.0735073321174314E-3</v>
      </c>
      <c r="U286" s="10">
        <f>'2020'!U286-'2008'!U286</f>
        <v>2.544705147757842E-4</v>
      </c>
      <c r="V286" s="7">
        <f>'2020'!V286-'2008'!V286</f>
        <v>-1.0617689534574426E-2</v>
      </c>
      <c r="W286" s="12">
        <f>'2020'!W286-'2008'!W286</f>
        <v>-2.406583259905299E-3</v>
      </c>
      <c r="X286" s="12">
        <f>'2020'!X286-'2008'!X286</f>
        <v>-3.6504566810786898E-3</v>
      </c>
      <c r="Y286" s="12">
        <f>'2020'!Y286-'2008'!Y286</f>
        <v>-4.4035407231980336E-4</v>
      </c>
      <c r="Z286" s="12">
        <f>'2020'!Z286-'2008'!Z286</f>
        <v>-4.1202955212706546E-3</v>
      </c>
    </row>
    <row r="287" spans="1:26" x14ac:dyDescent="0.3">
      <c r="A287">
        <v>34980</v>
      </c>
      <c r="B287" t="s">
        <v>300</v>
      </c>
      <c r="C287">
        <v>36.091577000000001</v>
      </c>
      <c r="D287">
        <v>-86.722980000000007</v>
      </c>
      <c r="E287">
        <f>'2020'!E287</f>
        <v>864430</v>
      </c>
      <c r="F287" s="1">
        <f>'2020'!F287-'2008'!F287</f>
        <v>2.9192810567154837E-2</v>
      </c>
      <c r="G287" s="2">
        <f>'2020'!G287-'2008'!G287</f>
        <v>2.4266957092206137E-2</v>
      </c>
      <c r="H287" s="8">
        <f>'2020'!H287-'2008'!H287</f>
        <v>7.2037564560317527E-3</v>
      </c>
      <c r="I287" s="9">
        <f>'2020'!I287-'2008'!I287</f>
        <v>4.1419439030453177E-3</v>
      </c>
      <c r="J287" s="9">
        <f>'2020'!J287-'2008'!J287</f>
        <v>6.5122688514447011E-3</v>
      </c>
      <c r="K287" s="9">
        <f>'2020'!K287-'2008'!K287</f>
        <v>6.4089878816843519E-3</v>
      </c>
      <c r="L287" s="5">
        <f>'2020'!L287-'2008'!L287</f>
        <v>1.4900881401351332E-2</v>
      </c>
      <c r="M287" s="11">
        <f>'2020'!M287-'2008'!M287</f>
        <v>9.7827006989184562E-3</v>
      </c>
      <c r="N287" s="11">
        <f>'2020'!N287-'2008'!N287</f>
        <v>3.0945293604993426E-3</v>
      </c>
      <c r="O287" s="11">
        <f>'2020'!O287-'2008'!O287</f>
        <v>2.023651341933521E-3</v>
      </c>
      <c r="P287" s="15">
        <f>'2020'!P287-'2008'!P287</f>
        <v>-2.7286102601859208E-3</v>
      </c>
      <c r="Q287" s="14">
        <f>'2020'!Q287-'2008'!Q287</f>
        <v>-3.5575034148266488E-3</v>
      </c>
      <c r="R287" s="14">
        <f>'2020'!R287-'2008'!R287</f>
        <v>8.2889315464072105E-4</v>
      </c>
      <c r="S287" s="16">
        <f>'2020'!S287-'2008'!S287</f>
        <v>-4.589280790821354E-3</v>
      </c>
      <c r="T287" s="10">
        <f>'2020'!T287-'2008'!T287</f>
        <v>-1.5334285045351392E-3</v>
      </c>
      <c r="U287" s="10">
        <f>'2020'!U287-'2008'!U287</f>
        <v>-3.0558522862862147E-3</v>
      </c>
      <c r="V287" s="7">
        <f>'2020'!V287-'2008'!V287</f>
        <v>-2.6571368753953717E-3</v>
      </c>
      <c r="W287" s="12">
        <f>'2020'!W287-'2008'!W287</f>
        <v>-3.5713735931485607E-5</v>
      </c>
      <c r="X287" s="12">
        <f>'2020'!X287-'2008'!X287</f>
        <v>-1.0199624431012563E-3</v>
      </c>
      <c r="Y287" s="12">
        <f>'2020'!Y287-'2008'!Y287</f>
        <v>-1.7564898105733306E-4</v>
      </c>
      <c r="Z287" s="12">
        <f>'2020'!Z287-'2008'!Z287</f>
        <v>-1.4258117153052828E-3</v>
      </c>
    </row>
    <row r="288" spans="1:26" x14ac:dyDescent="0.3">
      <c r="A288">
        <v>10180</v>
      </c>
      <c r="B288" t="s">
        <v>301</v>
      </c>
      <c r="C288">
        <v>32.452021999999999</v>
      </c>
      <c r="D288">
        <v>-99.718743000000003</v>
      </c>
      <c r="E288">
        <f>'2020'!E288</f>
        <v>54760</v>
      </c>
      <c r="F288" s="1">
        <f>'2020'!F288-'2008'!F288</f>
        <v>2.3285235698949136E-2</v>
      </c>
      <c r="G288" s="2">
        <f>'2020'!G288-'2008'!G288</f>
        <v>3.0235318822377191E-2</v>
      </c>
      <c r="H288" s="8">
        <f>'2020'!H288-'2008'!H288</f>
        <v>8.9211476151554378E-3</v>
      </c>
      <c r="I288" s="9">
        <f>'2020'!I288-'2008'!I288</f>
        <v>4.7388205804750321E-3</v>
      </c>
      <c r="J288" s="9">
        <f>'2020'!J288-'2008'!J288</f>
        <v>1.1059376030918097E-2</v>
      </c>
      <c r="K288" s="9">
        <f>'2020'!K288-'2008'!K288</f>
        <v>5.5159745958286294E-3</v>
      </c>
      <c r="L288" s="5">
        <f>'2020'!L288-'2008'!L288</f>
        <v>8.3125270930650696E-3</v>
      </c>
      <c r="M288" s="11">
        <f>'2020'!M288-'2008'!M288</f>
        <v>6.8772127761712806E-3</v>
      </c>
      <c r="N288" s="11">
        <f>'2020'!N288-'2008'!N288</f>
        <v>1.3588671332547732E-3</v>
      </c>
      <c r="O288" s="11">
        <f>'2020'!O288-'2008'!O288</f>
        <v>7.6447183639010569E-5</v>
      </c>
      <c r="P288" s="15">
        <f>'2020'!P288-'2008'!P288</f>
        <v>-9.7094331105652271E-3</v>
      </c>
      <c r="Q288" s="14">
        <f>'2020'!Q288-'2008'!Q288</f>
        <v>-6.9758582795720614E-3</v>
      </c>
      <c r="R288" s="14">
        <f>'2020'!R288-'2008'!R288</f>
        <v>-2.7335748309931587E-3</v>
      </c>
      <c r="S288" s="16">
        <f>'2020'!S288-'2008'!S288</f>
        <v>-2.5057600057709628E-3</v>
      </c>
      <c r="T288" s="10">
        <f>'2020'!T288-'2008'!T288</f>
        <v>1.435041745092569E-4</v>
      </c>
      <c r="U288" s="10">
        <f>'2020'!U288-'2008'!U288</f>
        <v>-2.6492641802802058E-3</v>
      </c>
      <c r="V288" s="7">
        <f>'2020'!V288-'2008'!V288</f>
        <v>-3.0474171001570183E-3</v>
      </c>
      <c r="W288" s="12">
        <f>'2020'!W288-'2008'!W288</f>
        <v>7.0403625418808888E-5</v>
      </c>
      <c r="X288" s="12">
        <f>'2020'!X288-'2008'!X288</f>
        <v>-1.7861904728682446E-3</v>
      </c>
      <c r="Y288" s="12">
        <f>'2020'!Y288-'2008'!Y288</f>
        <v>7.0133552335961691E-6</v>
      </c>
      <c r="Z288" s="12">
        <f>'2020'!Z288-'2008'!Z288</f>
        <v>-1.3386436079411874E-3</v>
      </c>
    </row>
    <row r="289" spans="1:26" x14ac:dyDescent="0.3">
      <c r="A289">
        <v>11100</v>
      </c>
      <c r="B289" t="s">
        <v>302</v>
      </c>
      <c r="C289">
        <v>35.247897000000002</v>
      </c>
      <c r="D289">
        <v>-101.908638</v>
      </c>
      <c r="E289">
        <f>'2020'!E289</f>
        <v>89850</v>
      </c>
      <c r="F289" s="1">
        <f>'2020'!F289-'2008'!F289</f>
        <v>1.8970208885814799E-2</v>
      </c>
      <c r="G289" s="2">
        <f>'2020'!G289-'2008'!G289</f>
        <v>3.1397877782153208E-2</v>
      </c>
      <c r="H289" s="8">
        <f>'2020'!H289-'2008'!H289</f>
        <v>9.3181448479869242E-3</v>
      </c>
      <c r="I289" s="9">
        <f>'2020'!I289-'2008'!I289</f>
        <v>4.3908384258478702E-3</v>
      </c>
      <c r="J289" s="9">
        <f>'2020'!J289-'2008'!J289</f>
        <v>1.1045677657263268E-2</v>
      </c>
      <c r="K289" s="9">
        <f>'2020'!K289-'2008'!K289</f>
        <v>6.64321685105514E-3</v>
      </c>
      <c r="L289" s="5">
        <f>'2020'!L289-'2008'!L289</f>
        <v>7.683558810316321E-3</v>
      </c>
      <c r="M289" s="11">
        <f>'2020'!M289-'2008'!M289</f>
        <v>5.2757846156000071E-3</v>
      </c>
      <c r="N289" s="11">
        <f>'2020'!N289-'2008'!N289</f>
        <v>1.1685975666107032E-3</v>
      </c>
      <c r="O289" s="11">
        <f>'2020'!O289-'2008'!O289</f>
        <v>1.2391766281055969E-3</v>
      </c>
      <c r="P289" s="15">
        <f>'2020'!P289-'2008'!P289</f>
        <v>-1.1123190657223642E-2</v>
      </c>
      <c r="Q289" s="14">
        <f>'2020'!Q289-'2008'!Q289</f>
        <v>-7.7176412169421213E-3</v>
      </c>
      <c r="R289" s="14">
        <f>'2020'!R289-'2008'!R289</f>
        <v>-3.4055494402815342E-3</v>
      </c>
      <c r="S289" s="16">
        <f>'2020'!S289-'2008'!S289</f>
        <v>-8.56944536138593E-3</v>
      </c>
      <c r="T289" s="10">
        <f>'2020'!T289-'2008'!T289</f>
        <v>-2.9116900973066157E-3</v>
      </c>
      <c r="U289" s="10">
        <f>'2020'!U289-'2008'!U289</f>
        <v>-5.6577552640793283E-3</v>
      </c>
      <c r="V289" s="7">
        <f>'2020'!V289-'2008'!V289</f>
        <v>-4.1859168804520008E-4</v>
      </c>
      <c r="W289" s="12">
        <f>'2020'!W289-'2008'!W289</f>
        <v>1.0003626168082411E-4</v>
      </c>
      <c r="X289" s="12">
        <f>'2020'!X289-'2008'!X289</f>
        <v>2.3773880282443455E-3</v>
      </c>
      <c r="Y289" s="12">
        <f>'2020'!Y289-'2008'!Y289</f>
        <v>-3.8578522834611245E-4</v>
      </c>
      <c r="Z289" s="12">
        <f>'2020'!Z289-'2008'!Z289</f>
        <v>-2.5102307496242572E-3</v>
      </c>
    </row>
    <row r="290" spans="1:26" x14ac:dyDescent="0.3">
      <c r="A290">
        <v>12420</v>
      </c>
      <c r="B290" t="s">
        <v>303</v>
      </c>
      <c r="C290">
        <v>30.239512999999999</v>
      </c>
      <c r="D290">
        <v>-97.691270000000003</v>
      </c>
      <c r="E290">
        <f>'2020'!E290</f>
        <v>922230</v>
      </c>
      <c r="F290" s="1">
        <f>'2020'!F290-'2008'!F290</f>
        <v>2.5786305266935039E-2</v>
      </c>
      <c r="G290" s="2">
        <f>'2020'!G290-'2008'!G290</f>
        <v>2.3779670802785646E-2</v>
      </c>
      <c r="H290" s="8">
        <f>'2020'!H290-'2008'!H290</f>
        <v>6.7001022070117128E-3</v>
      </c>
      <c r="I290" s="9">
        <f>'2020'!I290-'2008'!I290</f>
        <v>3.4099964366929164E-3</v>
      </c>
      <c r="J290" s="9">
        <f>'2020'!J290-'2008'!J290</f>
        <v>8.6706609881705247E-3</v>
      </c>
      <c r="K290" s="9">
        <f>'2020'!K290-'2008'!K290</f>
        <v>4.9989111709104993E-3</v>
      </c>
      <c r="L290" s="5">
        <f>'2020'!L290-'2008'!L290</f>
        <v>7.3446972169680796E-3</v>
      </c>
      <c r="M290" s="11">
        <f>'2020'!M290-'2008'!M290</f>
        <v>7.9345110938177504E-3</v>
      </c>
      <c r="N290" s="11">
        <f>'2020'!N290-'2008'!N290</f>
        <v>6.3351196245861954E-4</v>
      </c>
      <c r="O290" s="11">
        <f>'2020'!O290-'2008'!O290</f>
        <v>-1.2233258393082973E-3</v>
      </c>
      <c r="P290" s="15">
        <f>'2020'!P290-'2008'!P290</f>
        <v>-5.490058267744638E-3</v>
      </c>
      <c r="Q290" s="14">
        <f>'2020'!Q290-'2008'!Q290</f>
        <v>-3.0394668404993483E-3</v>
      </c>
      <c r="R290" s="14">
        <f>'2020'!R290-'2008'!R290</f>
        <v>-2.4505914272452828E-3</v>
      </c>
      <c r="S290" s="16">
        <f>'2020'!S290-'2008'!S290</f>
        <v>-1.7744761472880677E-3</v>
      </c>
      <c r="T290" s="10">
        <f>'2020'!T290-'2008'!T290</f>
        <v>8.4218938783908737E-5</v>
      </c>
      <c r="U290" s="10">
        <f>'2020'!U290-'2008'!U290</f>
        <v>-1.8586950860719764E-3</v>
      </c>
      <c r="V290" s="7">
        <f>'2020'!V290-'2008'!V290</f>
        <v>1.9264716622140465E-3</v>
      </c>
      <c r="W290" s="12">
        <f>'2020'!W290-'2008'!W290</f>
        <v>-6.7869816415216944E-4</v>
      </c>
      <c r="X290" s="12">
        <f>'2020'!X290-'2008'!X290</f>
        <v>1.0638395010225885E-3</v>
      </c>
      <c r="Y290" s="12">
        <f>'2020'!Y290-'2008'!Y290</f>
        <v>5.5816755056307607E-4</v>
      </c>
      <c r="Z290" s="12">
        <f>'2020'!Z290-'2008'!Z290</f>
        <v>9.8316277478055492E-4</v>
      </c>
    </row>
    <row r="291" spans="1:26" x14ac:dyDescent="0.3">
      <c r="A291">
        <v>13140</v>
      </c>
      <c r="B291" t="s">
        <v>304</v>
      </c>
      <c r="C291">
        <v>30.347833000000001</v>
      </c>
      <c r="D291">
        <v>-94.120371000000006</v>
      </c>
      <c r="E291">
        <f>'2020'!E291</f>
        <v>131420</v>
      </c>
      <c r="F291" s="1">
        <f>'2020'!F291-'2008'!F291</f>
        <v>3.0645595073565568E-2</v>
      </c>
      <c r="G291" s="2">
        <f>'2020'!G291-'2008'!G291</f>
        <v>2.7680334790646383E-2</v>
      </c>
      <c r="H291" s="8">
        <f>'2020'!H291-'2008'!H291</f>
        <v>8.0789987958577725E-3</v>
      </c>
      <c r="I291" s="9">
        <f>'2020'!I291-'2008'!I291</f>
        <v>4.5340968979498721E-3</v>
      </c>
      <c r="J291" s="9">
        <f>'2020'!J291-'2008'!J291</f>
        <v>8.0818771396934386E-3</v>
      </c>
      <c r="K291" s="9">
        <f>'2020'!K291-'2008'!K291</f>
        <v>6.9853619571452752E-3</v>
      </c>
      <c r="L291" s="5">
        <f>'2020'!L291-'2008'!L291</f>
        <v>8.0174386054507746E-3</v>
      </c>
      <c r="M291" s="11">
        <f>'2020'!M291-'2008'!M291</f>
        <v>6.2642045797809479E-3</v>
      </c>
      <c r="N291" s="11">
        <f>'2020'!N291-'2008'!N291</f>
        <v>1.0407178687675631E-3</v>
      </c>
      <c r="O291" s="11">
        <f>'2020'!O291-'2008'!O291</f>
        <v>7.1251615690227227E-4</v>
      </c>
      <c r="P291" s="15">
        <f>'2020'!P291-'2008'!P291</f>
        <v>-6.4646349135079745E-3</v>
      </c>
      <c r="Q291" s="14">
        <f>'2020'!Q291-'2008'!Q291</f>
        <v>-4.5549558401681567E-3</v>
      </c>
      <c r="R291" s="14">
        <f>'2020'!R291-'2008'!R291</f>
        <v>-1.9096790733398213E-3</v>
      </c>
      <c r="S291" s="16">
        <f>'2020'!S291-'2008'!S291</f>
        <v>-3.0746202433083181E-3</v>
      </c>
      <c r="T291" s="10">
        <f>'2020'!T291-'2008'!T291</f>
        <v>3.7146522048237679E-4</v>
      </c>
      <c r="U291" s="10">
        <f>'2020'!U291-'2008'!U291</f>
        <v>-3.4460854637906949E-3</v>
      </c>
      <c r="V291" s="7">
        <f>'2020'!V291-'2008'!V291</f>
        <v>4.4870768342847589E-3</v>
      </c>
      <c r="W291" s="12">
        <f>'2020'!W291-'2008'!W291</f>
        <v>6.0285904728844472E-4</v>
      </c>
      <c r="X291" s="12">
        <f>'2020'!X291-'2008'!X291</f>
        <v>1.8402518907805615E-3</v>
      </c>
      <c r="Y291" s="12">
        <f>'2020'!Y291-'2008'!Y291</f>
        <v>1.0536927492983926E-3</v>
      </c>
      <c r="Z291" s="12">
        <f>'2020'!Z291-'2008'!Z291</f>
        <v>9.9027314691734619E-4</v>
      </c>
    </row>
    <row r="292" spans="1:26" x14ac:dyDescent="0.3">
      <c r="A292">
        <v>15180</v>
      </c>
      <c r="B292" t="s">
        <v>305</v>
      </c>
      <c r="C292">
        <v>26.102923000000001</v>
      </c>
      <c r="D292">
        <v>-97.478958000000006</v>
      </c>
      <c r="E292">
        <f>'2020'!E292</f>
        <v>119550</v>
      </c>
      <c r="F292" s="1">
        <f>'2020'!F292-'2008'!F292</f>
        <v>2.4672757706016069E-2</v>
      </c>
      <c r="G292" s="2">
        <f>'2020'!G292-'2008'!G292</f>
        <v>3.2564385078429542E-2</v>
      </c>
      <c r="H292" s="8">
        <f>'2020'!H292-'2008'!H292</f>
        <v>7.7801670694369052E-3</v>
      </c>
      <c r="I292" s="9">
        <f>'2020'!I292-'2008'!I292</f>
        <v>4.7407742998352084E-3</v>
      </c>
      <c r="J292" s="9">
        <f>'2020'!J292-'2008'!J292</f>
        <v>1.2750321450524654E-2</v>
      </c>
      <c r="K292" s="9">
        <f>'2020'!K292-'2008'!K292</f>
        <v>7.2931222586327671E-3</v>
      </c>
      <c r="L292" s="5">
        <f>'2020'!L292-'2008'!L292</f>
        <v>4.1013781503284885E-3</v>
      </c>
      <c r="M292" s="11">
        <f>'2020'!M292-'2008'!M292</f>
        <v>5.0237767546803883E-3</v>
      </c>
      <c r="N292" s="11">
        <f>'2020'!N292-'2008'!N292</f>
        <v>1.0596753736175461E-3</v>
      </c>
      <c r="O292" s="11">
        <f>'2020'!O292-'2008'!O292</f>
        <v>-1.9820739779694476E-3</v>
      </c>
      <c r="P292" s="15">
        <f>'2020'!P292-'2008'!P292</f>
        <v>-9.7701043664314285E-3</v>
      </c>
      <c r="Q292" s="14">
        <f>'2020'!Q292-'2008'!Q292</f>
        <v>-8.513603525775966E-3</v>
      </c>
      <c r="R292" s="14">
        <f>'2020'!R292-'2008'!R292</f>
        <v>-1.2565008406554695E-3</v>
      </c>
      <c r="S292" s="16">
        <f>'2020'!S292-'2008'!S292</f>
        <v>5.3769493891311776E-3</v>
      </c>
      <c r="T292" s="10">
        <f>'2020'!T292-'2008'!T292</f>
        <v>6.0070873949360226E-3</v>
      </c>
      <c r="U292" s="10">
        <f>'2020'!U292-'2008'!U292</f>
        <v>-6.3013800580485196E-4</v>
      </c>
      <c r="V292" s="7">
        <f>'2020'!V292-'2008'!V292</f>
        <v>-7.5998505454417664E-3</v>
      </c>
      <c r="W292" s="12">
        <f>'2020'!W292-'2008'!W292</f>
        <v>-1.5723438415069374E-3</v>
      </c>
      <c r="X292" s="12">
        <f>'2020'!X292-'2008'!X292</f>
        <v>-7.2011580574458632E-3</v>
      </c>
      <c r="Y292" s="12">
        <f>'2020'!Y292-'2008'!Y292</f>
        <v>8.5950741505020495E-4</v>
      </c>
      <c r="Z292" s="12">
        <f>'2020'!Z292-'2008'!Z292</f>
        <v>3.1414393846082231E-4</v>
      </c>
    </row>
    <row r="293" spans="1:26" x14ac:dyDescent="0.3">
      <c r="A293">
        <v>17780</v>
      </c>
      <c r="B293" t="s">
        <v>306</v>
      </c>
      <c r="C293">
        <v>30.754391999999999</v>
      </c>
      <c r="D293">
        <v>-96.488536999999994</v>
      </c>
      <c r="E293">
        <f>'2020'!E293</f>
        <v>92350</v>
      </c>
      <c r="F293" s="1">
        <f>'2020'!F293-'2008'!F293</f>
        <v>2.0179055235267251E-2</v>
      </c>
      <c r="G293" s="2">
        <f>'2020'!G293-'2008'!G293</f>
        <v>2.841981475838759E-2</v>
      </c>
      <c r="H293" s="8">
        <f>'2020'!H293-'2008'!H293</f>
        <v>7.511127575759273E-3</v>
      </c>
      <c r="I293" s="9">
        <f>'2020'!I293-'2008'!I293</f>
        <v>3.5921326629346721E-3</v>
      </c>
      <c r="J293" s="9">
        <f>'2020'!J293-'2008'!J293</f>
        <v>6.0425856245835963E-3</v>
      </c>
      <c r="K293" s="9">
        <f>'2020'!K293-'2008'!K293</f>
        <v>1.1273968895110047E-2</v>
      </c>
      <c r="L293" s="5">
        <f>'2020'!L293-'2008'!L293</f>
        <v>2.7156323954041536E-2</v>
      </c>
      <c r="M293" s="11">
        <f>'2020'!M293-'2008'!M293</f>
        <v>1.5200520793402117E-2</v>
      </c>
      <c r="N293" s="11">
        <f>'2020'!N293-'2008'!N293</f>
        <v>4.7654304896004446E-3</v>
      </c>
      <c r="O293" s="11">
        <f>'2020'!O293-'2008'!O293</f>
        <v>7.1903726710389609E-3</v>
      </c>
      <c r="P293" s="15">
        <f>'2020'!P293-'2008'!P293</f>
        <v>-7.1242771830267448E-3</v>
      </c>
      <c r="Q293" s="14">
        <f>'2020'!Q293-'2008'!Q293</f>
        <v>-8.1796622700142235E-3</v>
      </c>
      <c r="R293" s="14">
        <f>'2020'!R293-'2008'!R293</f>
        <v>1.0553850869874648E-3</v>
      </c>
      <c r="S293" s="16">
        <f>'2020'!S293-'2008'!S293</f>
        <v>-1.7498441538576728E-2</v>
      </c>
      <c r="T293" s="10">
        <f>'2020'!T293-'2008'!T293</f>
        <v>-6.2614226999035613E-3</v>
      </c>
      <c r="U293" s="10">
        <f>'2020'!U293-'2008'!U293</f>
        <v>-1.1237018838673167E-2</v>
      </c>
      <c r="V293" s="7">
        <f>'2020'!V293-'2008'!V293</f>
        <v>-1.0774364755558388E-2</v>
      </c>
      <c r="W293" s="12">
        <f>'2020'!W293-'2008'!W293</f>
        <v>-7.8429326415185678E-4</v>
      </c>
      <c r="X293" s="12">
        <f>'2020'!X293-'2008'!X293</f>
        <v>-4.9941057208026662E-3</v>
      </c>
      <c r="Y293" s="12">
        <f>'2020'!Y293-'2008'!Y293</f>
        <v>-2.064972944690855E-3</v>
      </c>
      <c r="Z293" s="12">
        <f>'2020'!Z293-'2008'!Z293</f>
        <v>-2.9309928259130189E-3</v>
      </c>
    </row>
    <row r="294" spans="1:26" x14ac:dyDescent="0.3">
      <c r="A294">
        <v>18580</v>
      </c>
      <c r="B294" t="s">
        <v>307</v>
      </c>
      <c r="C294">
        <v>27.898931000000001</v>
      </c>
      <c r="D294">
        <v>-97.401235999999997</v>
      </c>
      <c r="E294">
        <f>'2020'!E294</f>
        <v>153890</v>
      </c>
      <c r="F294" s="1">
        <f>'2020'!F294-'2008'!F294</f>
        <v>2.8890293837689596E-2</v>
      </c>
      <c r="G294" s="2">
        <f>'2020'!G294-'2008'!G294</f>
        <v>2.8656313122518137E-2</v>
      </c>
      <c r="H294" s="8">
        <f>'2020'!H294-'2008'!H294</f>
        <v>6.939378610597402E-3</v>
      </c>
      <c r="I294" s="9">
        <f>'2020'!I294-'2008'!I294</f>
        <v>4.1179612406589631E-3</v>
      </c>
      <c r="J294" s="9">
        <f>'2020'!J294-'2008'!J294</f>
        <v>9.8069575674421816E-3</v>
      </c>
      <c r="K294" s="9">
        <f>'2020'!K294-'2008'!K294</f>
        <v>7.7920157038196131E-3</v>
      </c>
      <c r="L294" s="5">
        <f>'2020'!L294-'2008'!L294</f>
        <v>5.0988394954570859E-3</v>
      </c>
      <c r="M294" s="11">
        <f>'2020'!M294-'2008'!M294</f>
        <v>4.5409867766167886E-3</v>
      </c>
      <c r="N294" s="11">
        <f>'2020'!N294-'2008'!N294</f>
        <v>1.4244506488837287E-3</v>
      </c>
      <c r="O294" s="11">
        <f>'2020'!O294-'2008'!O294</f>
        <v>-8.6659793004342789E-4</v>
      </c>
      <c r="P294" s="15">
        <f>'2020'!P294-'2008'!P294</f>
        <v>-1.039477766569169E-2</v>
      </c>
      <c r="Q294" s="14">
        <f>'2020'!Q294-'2008'!Q294</f>
        <v>-7.7140268970995324E-3</v>
      </c>
      <c r="R294" s="14">
        <f>'2020'!R294-'2008'!R294</f>
        <v>-2.6807507685921717E-3</v>
      </c>
      <c r="S294" s="16">
        <f>'2020'!S294-'2008'!S294</f>
        <v>2.7084059114771963E-3</v>
      </c>
      <c r="T294" s="10">
        <f>'2020'!T294-'2008'!T294</f>
        <v>2.4955295552058082E-3</v>
      </c>
      <c r="U294" s="10">
        <f>'2020'!U294-'2008'!U294</f>
        <v>2.1287635627139506E-4</v>
      </c>
      <c r="V294" s="7">
        <f>'2020'!V294-'2008'!V294</f>
        <v>2.8215129739289774E-3</v>
      </c>
      <c r="W294" s="12">
        <f>'2020'!W294-'2008'!W294</f>
        <v>6.4228679395611846E-4</v>
      </c>
      <c r="X294" s="12">
        <f>'2020'!X294-'2008'!X294</f>
        <v>-8.8361140733680954E-4</v>
      </c>
      <c r="Y294" s="12">
        <f>'2020'!Y294-'2008'!Y294</f>
        <v>1.9235267670438816E-3</v>
      </c>
      <c r="Z294" s="12">
        <f>'2020'!Z294-'2008'!Z294</f>
        <v>1.1393108202657938E-3</v>
      </c>
    </row>
    <row r="295" spans="1:26" x14ac:dyDescent="0.3">
      <c r="A295">
        <v>19100</v>
      </c>
      <c r="B295" t="s">
        <v>308</v>
      </c>
      <c r="C295">
        <v>32.822558000000001</v>
      </c>
      <c r="D295">
        <v>-97.025131000000002</v>
      </c>
      <c r="E295">
        <f>'2020'!E295</f>
        <v>3265540</v>
      </c>
      <c r="F295" s="1">
        <f>'2020'!F295-'2008'!F295</f>
        <v>2.8437303738951814E-2</v>
      </c>
      <c r="G295" s="2">
        <f>'2020'!G295-'2008'!G295</f>
        <v>2.4547531884144755E-2</v>
      </c>
      <c r="H295" s="8">
        <f>'2020'!H295-'2008'!H295</f>
        <v>7.5357072930109653E-3</v>
      </c>
      <c r="I295" s="9">
        <f>'2020'!I295-'2008'!I295</f>
        <v>3.7073466222734032E-3</v>
      </c>
      <c r="J295" s="9">
        <f>'2020'!J295-'2008'!J295</f>
        <v>8.0671149600836968E-3</v>
      </c>
      <c r="K295" s="9">
        <f>'2020'!K295-'2008'!K295</f>
        <v>5.2373630087766826E-3</v>
      </c>
      <c r="L295" s="5">
        <f>'2020'!L295-'2008'!L295</f>
        <v>1.0293294867885244E-2</v>
      </c>
      <c r="M295" s="11">
        <f>'2020'!M295-'2008'!M295</f>
        <v>8.2591269597139458E-3</v>
      </c>
      <c r="N295" s="11">
        <f>'2020'!N295-'2008'!N295</f>
        <v>1.4805042990071078E-3</v>
      </c>
      <c r="O295" s="11">
        <f>'2020'!O295-'2008'!O295</f>
        <v>5.5366360916419763E-4</v>
      </c>
      <c r="P295" s="15">
        <f>'2020'!P295-'2008'!P295</f>
        <v>-5.7591611477961768E-3</v>
      </c>
      <c r="Q295" s="14">
        <f>'2020'!Q295-'2008'!Q295</f>
        <v>-4.5828969911574785E-3</v>
      </c>
      <c r="R295" s="14">
        <f>'2020'!R295-'2008'!R295</f>
        <v>-1.1762641566386983E-3</v>
      </c>
      <c r="S295" s="16">
        <f>'2020'!S295-'2008'!S295</f>
        <v>-2.0696193167219212E-3</v>
      </c>
      <c r="T295" s="10">
        <f>'2020'!T295-'2008'!T295</f>
        <v>-5.0309126618800631E-4</v>
      </c>
      <c r="U295" s="10">
        <f>'2020'!U295-'2008'!U295</f>
        <v>-1.566528050533908E-3</v>
      </c>
      <c r="V295" s="7">
        <f>'2020'!V295-'2008'!V295</f>
        <v>1.4252574514399124E-3</v>
      </c>
      <c r="W295" s="12">
        <f>'2020'!W295-'2008'!W295</f>
        <v>-1.8190838633002845E-4</v>
      </c>
      <c r="X295" s="12">
        <f>'2020'!X295-'2008'!X295</f>
        <v>1.150960526422537E-3</v>
      </c>
      <c r="Y295" s="12">
        <f>'2020'!Y295-'2008'!Y295</f>
        <v>5.6042078539885604E-4</v>
      </c>
      <c r="Z295" s="12">
        <f>'2020'!Z295-'2008'!Z295</f>
        <v>-1.0421547405144171E-4</v>
      </c>
    </row>
    <row r="296" spans="1:26" x14ac:dyDescent="0.3">
      <c r="A296">
        <v>21340</v>
      </c>
      <c r="B296" t="s">
        <v>309</v>
      </c>
      <c r="C296">
        <v>31.527394000000001</v>
      </c>
      <c r="D296">
        <v>-105.521333</v>
      </c>
      <c r="E296">
        <f>'2020'!E296</f>
        <v>265190</v>
      </c>
      <c r="F296" s="1">
        <f>'2020'!F296-'2008'!F296</f>
        <v>3.3496547728951054E-2</v>
      </c>
      <c r="G296" s="2">
        <f>'2020'!G296-'2008'!G296</f>
        <v>3.2093637271496944E-2</v>
      </c>
      <c r="H296" s="8">
        <f>'2020'!H296-'2008'!H296</f>
        <v>9.258192536753751E-3</v>
      </c>
      <c r="I296" s="9">
        <f>'2020'!I296-'2008'!I296</f>
        <v>4.0992941842449126E-3</v>
      </c>
      <c r="J296" s="9">
        <f>'2020'!J296-'2008'!J296</f>
        <v>1.2897314237510123E-2</v>
      </c>
      <c r="K296" s="9">
        <f>'2020'!K296-'2008'!K296</f>
        <v>5.8388363129881805E-3</v>
      </c>
      <c r="L296" s="5">
        <f>'2020'!L296-'2008'!L296</f>
        <v>7.4548226613594115E-3</v>
      </c>
      <c r="M296" s="11">
        <f>'2020'!M296-'2008'!M296</f>
        <v>8.1445383422796835E-3</v>
      </c>
      <c r="N296" s="11">
        <f>'2020'!N296-'2008'!N296</f>
        <v>9.3976275872602322E-4</v>
      </c>
      <c r="O296" s="11">
        <f>'2020'!O296-'2008'!O296</f>
        <v>-1.6294784396463022E-3</v>
      </c>
      <c r="P296" s="15">
        <f>'2020'!P296-'2008'!P296</f>
        <v>-5.3629579305260744E-3</v>
      </c>
      <c r="Q296" s="14">
        <f>'2020'!Q296-'2008'!Q296</f>
        <v>-3.6145682537600463E-3</v>
      </c>
      <c r="R296" s="14">
        <f>'2020'!R296-'2008'!R296</f>
        <v>-1.7483896767660212E-3</v>
      </c>
      <c r="S296" s="16">
        <f>'2020'!S296-'2008'!S296</f>
        <v>-1.6327218163233181E-3</v>
      </c>
      <c r="T296" s="10">
        <f>'2020'!T296-'2008'!T296</f>
        <v>1.0690538919500489E-3</v>
      </c>
      <c r="U296" s="10">
        <f>'2020'!U296-'2008'!U296</f>
        <v>-2.7017757082733601E-3</v>
      </c>
      <c r="V296" s="7">
        <f>'2020'!V296-'2008'!V296</f>
        <v>9.4376754294403509E-4</v>
      </c>
      <c r="W296" s="12">
        <f>'2020'!W296-'2008'!W296</f>
        <v>4.7977504952815067E-4</v>
      </c>
      <c r="X296" s="12">
        <f>'2020'!X296-'2008'!X296</f>
        <v>-1.3765010506435887E-3</v>
      </c>
      <c r="Y296" s="12">
        <f>'2020'!Y296-'2008'!Y296</f>
        <v>1.5569531151753309E-3</v>
      </c>
      <c r="Z296" s="12">
        <f>'2020'!Z296-'2008'!Z296</f>
        <v>2.835404288841388E-4</v>
      </c>
    </row>
    <row r="297" spans="1:26" x14ac:dyDescent="0.3">
      <c r="A297">
        <v>26420</v>
      </c>
      <c r="B297" t="s">
        <v>310</v>
      </c>
      <c r="C297">
        <v>29.749593000000001</v>
      </c>
      <c r="D297">
        <v>-95.353641999999994</v>
      </c>
      <c r="E297">
        <f>'2020'!E297</f>
        <v>2693320</v>
      </c>
      <c r="F297" s="1">
        <f>'2020'!F297-'2008'!F297</f>
        <v>2.9981692039930785E-2</v>
      </c>
      <c r="G297" s="2">
        <f>'2020'!G297-'2008'!G297</f>
        <v>2.6705573550425882E-2</v>
      </c>
      <c r="H297" s="8">
        <f>'2020'!H297-'2008'!H297</f>
        <v>7.7736555188266457E-3</v>
      </c>
      <c r="I297" s="9">
        <f>'2020'!I297-'2008'!I297</f>
        <v>3.9214000699668659E-3</v>
      </c>
      <c r="J297" s="9">
        <f>'2020'!J297-'2008'!J297</f>
        <v>9.1818059967235695E-3</v>
      </c>
      <c r="K297" s="9">
        <f>'2020'!K297-'2008'!K297</f>
        <v>5.8287119649087886E-3</v>
      </c>
      <c r="L297" s="5">
        <f>'2020'!L297-'2008'!L297</f>
        <v>7.0538057867851334E-3</v>
      </c>
      <c r="M297" s="11">
        <f>'2020'!M297-'2008'!M297</f>
        <v>5.8440065571982169E-3</v>
      </c>
      <c r="N297" s="11">
        <f>'2020'!N297-'2008'!N297</f>
        <v>7.1247348338203398E-4</v>
      </c>
      <c r="O297" s="11">
        <f>'2020'!O297-'2008'!O297</f>
        <v>4.9732574620488246E-4</v>
      </c>
      <c r="P297" s="15">
        <f>'2020'!P297-'2008'!P297</f>
        <v>-6.5697385315895834E-3</v>
      </c>
      <c r="Q297" s="14">
        <f>'2020'!Q297-'2008'!Q297</f>
        <v>-4.7180789245237567E-3</v>
      </c>
      <c r="R297" s="14">
        <f>'2020'!R297-'2008'!R297</f>
        <v>-1.8516596070658267E-3</v>
      </c>
      <c r="S297" s="16">
        <f>'2020'!S297-'2008'!S297</f>
        <v>1.2494649604931768E-3</v>
      </c>
      <c r="T297" s="10">
        <f>'2020'!T297-'2008'!T297</f>
        <v>1.0691156020613685E-3</v>
      </c>
      <c r="U297" s="10">
        <f>'2020'!U297-'2008'!U297</f>
        <v>1.8034935843180139E-4</v>
      </c>
      <c r="V297" s="7">
        <f>'2020'!V297-'2008'!V297</f>
        <v>1.5425862738162044E-3</v>
      </c>
      <c r="W297" s="12">
        <f>'2020'!W297-'2008'!W297</f>
        <v>-3.4592838981409302E-4</v>
      </c>
      <c r="X297" s="12">
        <f>'2020'!X297-'2008'!X297</f>
        <v>6.0176434110842392E-4</v>
      </c>
      <c r="Y297" s="12">
        <f>'2020'!Y297-'2008'!Y297</f>
        <v>8.9524916418842748E-4</v>
      </c>
      <c r="Z297" s="12">
        <f>'2020'!Z297-'2008'!Z297</f>
        <v>3.9150115833344948E-4</v>
      </c>
    </row>
    <row r="298" spans="1:26" x14ac:dyDescent="0.3">
      <c r="A298">
        <v>28660</v>
      </c>
      <c r="B298" t="s">
        <v>311</v>
      </c>
      <c r="C298">
        <v>31.202729999999999</v>
      </c>
      <c r="D298">
        <v>-97.789637999999997</v>
      </c>
      <c r="E298">
        <f>'2020'!E298</f>
        <v>116430</v>
      </c>
      <c r="F298" s="1">
        <f>'2020'!F298-'2008'!F298</f>
        <v>3.5226624916888216E-2</v>
      </c>
      <c r="G298" s="2">
        <f>'2020'!G298-'2008'!G298</f>
        <v>3.1816078609251383E-2</v>
      </c>
      <c r="H298" s="8">
        <f>'2020'!H298-'2008'!H298</f>
        <v>1.0069260001728836E-2</v>
      </c>
      <c r="I298" s="9">
        <f>'2020'!I298-'2008'!I298</f>
        <v>4.7795322511351088E-3</v>
      </c>
      <c r="J298" s="9">
        <f>'2020'!J298-'2008'!J298</f>
        <v>1.0079455787792506E-2</v>
      </c>
      <c r="K298" s="9">
        <f>'2020'!K298-'2008'!K298</f>
        <v>6.8878305685949569E-3</v>
      </c>
      <c r="L298" s="5">
        <f>'2020'!L298-'2008'!L298</f>
        <v>1.5540553186720027E-2</v>
      </c>
      <c r="M298" s="11">
        <f>'2020'!M298-'2008'!M298</f>
        <v>1.1211069901752649E-2</v>
      </c>
      <c r="N298" s="11">
        <f>'2020'!N298-'2008'!N298</f>
        <v>3.0318809041775946E-3</v>
      </c>
      <c r="O298" s="11">
        <f>'2020'!O298-'2008'!O298</f>
        <v>1.297602380789787E-3</v>
      </c>
      <c r="P298" s="15">
        <f>'2020'!P298-'2008'!P298</f>
        <v>-3.8593121541642822E-3</v>
      </c>
      <c r="Q298" s="14">
        <f>'2020'!Q298-'2008'!Q298</f>
        <v>-3.4609073237799395E-3</v>
      </c>
      <c r="R298" s="14">
        <f>'2020'!R298-'2008'!R298</f>
        <v>-3.984048303843496E-4</v>
      </c>
      <c r="S298" s="16">
        <f>'2020'!S298-'2008'!S298</f>
        <v>-6.3459256473550607E-3</v>
      </c>
      <c r="T298" s="10">
        <f>'2020'!T298-'2008'!T298</f>
        <v>-1.7011516747776553E-3</v>
      </c>
      <c r="U298" s="10">
        <f>'2020'!U298-'2008'!U298</f>
        <v>-4.6447739725773984E-3</v>
      </c>
      <c r="V298" s="7">
        <f>'2020'!V298-'2008'!V298</f>
        <v>-1.9247690775638232E-3</v>
      </c>
      <c r="W298" s="12">
        <f>'2020'!W298-'2008'!W298</f>
        <v>3.3702774717358011E-5</v>
      </c>
      <c r="X298" s="12">
        <f>'2020'!X298-'2008'!X298</f>
        <v>-1.1366817685607503E-3</v>
      </c>
      <c r="Y298" s="12">
        <f>'2020'!Y298-'2008'!Y298</f>
        <v>3.6550604532135586E-4</v>
      </c>
      <c r="Z298" s="12">
        <f>'2020'!Z298-'2008'!Z298</f>
        <v>-1.1872961290417747E-3</v>
      </c>
    </row>
    <row r="299" spans="1:26" x14ac:dyDescent="0.3">
      <c r="A299">
        <v>29700</v>
      </c>
      <c r="B299" t="s">
        <v>312</v>
      </c>
      <c r="C299">
        <v>27.760798999999999</v>
      </c>
      <c r="D299">
        <v>-99.340751999999995</v>
      </c>
      <c r="E299">
        <f>'2020'!E299</f>
        <v>80710</v>
      </c>
      <c r="F299" s="1">
        <f>'2020'!F299-'2008'!F299</f>
        <v>1.8995029887167614E-2</v>
      </c>
      <c r="G299" s="2">
        <f>'2020'!G299-'2008'!G299</f>
        <v>3.0875297658725112E-2</v>
      </c>
      <c r="H299" s="8">
        <f>'2020'!H299-'2008'!H299</f>
        <v>7.8957640522066344E-3</v>
      </c>
      <c r="I299" s="9">
        <f>'2020'!I299-'2008'!I299</f>
        <v>4.7476201767824282E-3</v>
      </c>
      <c r="J299" s="9">
        <f>'2020'!J299-'2008'!J299</f>
        <v>1.1048565593445143E-2</v>
      </c>
      <c r="K299" s="9">
        <f>'2020'!K299-'2008'!K299</f>
        <v>7.1833478362908973E-3</v>
      </c>
      <c r="L299" s="5">
        <f>'2020'!L299-'2008'!L299</f>
        <v>9.6273188078173227E-3</v>
      </c>
      <c r="M299" s="11">
        <f>'2020'!M299-'2008'!M299</f>
        <v>1.0078895298792918E-2</v>
      </c>
      <c r="N299" s="11">
        <f>'2020'!N299-'2008'!N299</f>
        <v>6.5410047123335563E-4</v>
      </c>
      <c r="O299" s="11">
        <f>'2020'!O299-'2008'!O299</f>
        <v>-1.1056769622089565E-3</v>
      </c>
      <c r="P299" s="15">
        <f>'2020'!P299-'2008'!P299</f>
        <v>-9.9959332763492753E-3</v>
      </c>
      <c r="Q299" s="14">
        <f>'2020'!Q299-'2008'!Q299</f>
        <v>-6.3768750155232812E-3</v>
      </c>
      <c r="R299" s="14">
        <f>'2020'!R299-'2008'!R299</f>
        <v>-3.6190582608259941E-3</v>
      </c>
      <c r="S299" s="16">
        <f>'2020'!S299-'2008'!S299</f>
        <v>-5.1341749685258897E-3</v>
      </c>
      <c r="T299" s="10">
        <f>'2020'!T299-'2008'!T299</f>
        <v>-2.7938412229815829E-4</v>
      </c>
      <c r="U299" s="10">
        <f>'2020'!U299-'2008'!U299</f>
        <v>-4.8547908462277453E-3</v>
      </c>
      <c r="V299" s="7">
        <f>'2020'!V299-'2008'!V299</f>
        <v>-6.3774783344996144E-3</v>
      </c>
      <c r="W299" s="12">
        <f>'2020'!W299-'2008'!W299</f>
        <v>-5.7774624150454604E-4</v>
      </c>
      <c r="X299" s="12">
        <f>'2020'!X299-'2008'!X299</f>
        <v>-5.0270046535322785E-3</v>
      </c>
      <c r="Y299" s="12">
        <f>'2020'!Y299-'2008'!Y299</f>
        <v>-2.7316134240445641E-4</v>
      </c>
      <c r="Z299" s="12">
        <f>'2020'!Z299-'2008'!Z299</f>
        <v>-4.9956609705833696E-4</v>
      </c>
    </row>
    <row r="300" spans="1:26" x14ac:dyDescent="0.3">
      <c r="A300">
        <v>30980</v>
      </c>
      <c r="B300" t="s">
        <v>313</v>
      </c>
      <c r="C300">
        <v>32.364601</v>
      </c>
      <c r="D300">
        <v>-94.819896999999997</v>
      </c>
      <c r="E300">
        <f>'2020'!E300</f>
        <v>74320</v>
      </c>
      <c r="F300" s="1">
        <f>'2020'!F300-'2008'!F300</f>
        <v>1.7704625926312834E-2</v>
      </c>
      <c r="G300" s="2">
        <f>'2020'!G300-'2008'!G300</f>
        <v>2.9443071235840376E-2</v>
      </c>
      <c r="H300" s="8">
        <f>'2020'!H300-'2008'!H300</f>
        <v>9.7057257713039982E-3</v>
      </c>
      <c r="I300" s="9">
        <f>'2020'!I300-'2008'!I300</f>
        <v>4.7442880135943263E-3</v>
      </c>
      <c r="J300" s="9">
        <f>'2020'!J300-'2008'!J300</f>
        <v>9.255128343498023E-3</v>
      </c>
      <c r="K300" s="9">
        <f>'2020'!K300-'2008'!K300</f>
        <v>5.7379291074440425E-3</v>
      </c>
      <c r="L300" s="5">
        <f>'2020'!L300-'2008'!L300</f>
        <v>9.9589792349283335E-3</v>
      </c>
      <c r="M300" s="11">
        <f>'2020'!M300-'2008'!M300</f>
        <v>8.2138230014962774E-3</v>
      </c>
      <c r="N300" s="11">
        <f>'2020'!N300-'2008'!N300</f>
        <v>1.1844661012125335E-3</v>
      </c>
      <c r="O300" s="11">
        <f>'2020'!O300-'2008'!O300</f>
        <v>5.6069013221952957E-4</v>
      </c>
      <c r="P300" s="15">
        <f>'2020'!P300-'2008'!P300</f>
        <v>-7.6845962303609683E-3</v>
      </c>
      <c r="Q300" s="14">
        <f>'2020'!Q300-'2008'!Q300</f>
        <v>-6.4511370677775154E-3</v>
      </c>
      <c r="R300" s="14">
        <f>'2020'!R300-'2008'!R300</f>
        <v>-1.2334591625834529E-3</v>
      </c>
      <c r="S300" s="16">
        <f>'2020'!S300-'2008'!S300</f>
        <v>-4.8002085975481501E-3</v>
      </c>
      <c r="T300" s="10">
        <f>'2020'!T300-'2008'!T300</f>
        <v>-1.5865066263423544E-3</v>
      </c>
      <c r="U300" s="10">
        <f>'2020'!U300-'2008'!U300</f>
        <v>-3.2137019712057957E-3</v>
      </c>
      <c r="V300" s="7">
        <f>'2020'!V300-'2008'!V300</f>
        <v>-9.2126197165467161E-3</v>
      </c>
      <c r="W300" s="12">
        <f>'2020'!W300-'2008'!W300</f>
        <v>-1.4689101756101622E-3</v>
      </c>
      <c r="X300" s="12">
        <f>'2020'!X300-'2008'!X300</f>
        <v>-4.0056720370115623E-3</v>
      </c>
      <c r="Y300" s="12">
        <f>'2020'!Y300-'2008'!Y300</f>
        <v>-7.6340324371161963E-4</v>
      </c>
      <c r="Z300" s="12">
        <f>'2020'!Z300-'2008'!Z300</f>
        <v>-2.9746342602133859E-3</v>
      </c>
    </row>
    <row r="301" spans="1:26" x14ac:dyDescent="0.3">
      <c r="A301">
        <v>31180</v>
      </c>
      <c r="B301" t="s">
        <v>314</v>
      </c>
      <c r="C301">
        <v>33.470326999999997</v>
      </c>
      <c r="D301">
        <v>-101.648825</v>
      </c>
      <c r="E301">
        <f>'2020'!E301</f>
        <v>121930</v>
      </c>
      <c r="F301" s="1">
        <f>'2020'!F301-'2008'!F301</f>
        <v>2.5979625622403246E-2</v>
      </c>
      <c r="G301" s="2">
        <f>'2020'!G301-'2008'!G301</f>
        <v>2.3926336196948644E-2</v>
      </c>
      <c r="H301" s="8">
        <f>'2020'!H301-'2008'!H301</f>
        <v>5.8850769114294002E-3</v>
      </c>
      <c r="I301" s="9">
        <f>'2020'!I301-'2008'!I301</f>
        <v>4.4061636871725544E-3</v>
      </c>
      <c r="J301" s="9">
        <f>'2020'!J301-'2008'!J301</f>
        <v>7.7970105666645903E-3</v>
      </c>
      <c r="K301" s="9">
        <f>'2020'!K301-'2008'!K301</f>
        <v>5.8380850316820977E-3</v>
      </c>
      <c r="L301" s="5">
        <f>'2020'!L301-'2008'!L301</f>
        <v>5.7052353194439187E-3</v>
      </c>
      <c r="M301" s="11">
        <f>'2020'!M301-'2008'!M301</f>
        <v>5.2220943013177312E-3</v>
      </c>
      <c r="N301" s="11">
        <f>'2020'!N301-'2008'!N301</f>
        <v>1.6909067363566673E-3</v>
      </c>
      <c r="O301" s="11">
        <f>'2020'!O301-'2008'!O301</f>
        <v>-1.2077657182304885E-3</v>
      </c>
      <c r="P301" s="15">
        <f>'2020'!P301-'2008'!P301</f>
        <v>-1.1214419823330241E-2</v>
      </c>
      <c r="Q301" s="14">
        <f>'2020'!Q301-'2008'!Q301</f>
        <v>-6.6381510799899679E-3</v>
      </c>
      <c r="R301" s="14">
        <f>'2020'!R301-'2008'!R301</f>
        <v>-4.5762687433402865E-3</v>
      </c>
      <c r="S301" s="16">
        <f>'2020'!S301-'2008'!S301</f>
        <v>-1.5477140833379532E-3</v>
      </c>
      <c r="T301" s="10">
        <f>'2020'!T301-'2008'!T301</f>
        <v>1.5827256650749119E-3</v>
      </c>
      <c r="U301" s="10">
        <f>'2020'!U301-'2008'!U301</f>
        <v>-3.1304397484128652E-3</v>
      </c>
      <c r="V301" s="7">
        <f>'2020'!V301-'2008'!V301</f>
        <v>9.1101880126788076E-3</v>
      </c>
      <c r="W301" s="12">
        <f>'2020'!W301-'2008'!W301</f>
        <v>2.6846745718181082E-3</v>
      </c>
      <c r="X301" s="12">
        <f>'2020'!X301-'2008'!X301</f>
        <v>2.5512248112715269E-3</v>
      </c>
      <c r="Y301" s="12">
        <f>'2020'!Y301-'2008'!Y301</f>
        <v>1.7295209567367333E-3</v>
      </c>
      <c r="Z301" s="12">
        <f>'2020'!Z301-'2008'!Z301</f>
        <v>2.1447676728524427E-3</v>
      </c>
    </row>
    <row r="302" spans="1:26" x14ac:dyDescent="0.3">
      <c r="A302">
        <v>32580</v>
      </c>
      <c r="B302" t="s">
        <v>315</v>
      </c>
      <c r="C302">
        <v>26.396384000000001</v>
      </c>
      <c r="D302">
        <v>-98.180989999999994</v>
      </c>
      <c r="E302">
        <f>'2020'!E302</f>
        <v>228720</v>
      </c>
      <c r="F302" s="1">
        <f>'2020'!F302-'2008'!F302</f>
        <v>2.1122904954305743E-2</v>
      </c>
      <c r="G302" s="2">
        <f>'2020'!G302-'2008'!G302</f>
        <v>3.0964020602824188E-2</v>
      </c>
      <c r="H302" s="8">
        <f>'2020'!H302-'2008'!H302</f>
        <v>6.484833235267641E-3</v>
      </c>
      <c r="I302" s="9">
        <f>'2020'!I302-'2008'!I302</f>
        <v>4.1828287948009486E-3</v>
      </c>
      <c r="J302" s="9">
        <f>'2020'!J302-'2008'!J302</f>
        <v>1.2845738395848377E-2</v>
      </c>
      <c r="K302" s="9">
        <f>'2020'!K302-'2008'!K302</f>
        <v>7.4506201769071849E-3</v>
      </c>
      <c r="L302" s="5">
        <f>'2020'!L302-'2008'!L302</f>
        <v>4.9740596754996452E-3</v>
      </c>
      <c r="M302" s="11">
        <f>'2020'!M302-'2008'!M302</f>
        <v>4.4353189634540255E-3</v>
      </c>
      <c r="N302" s="11">
        <f>'2020'!N302-'2008'!N302</f>
        <v>2.0402492984991222E-3</v>
      </c>
      <c r="O302" s="11">
        <f>'2020'!O302-'2008'!O302</f>
        <v>-1.5015085864534955E-3</v>
      </c>
      <c r="P302" s="15">
        <f>'2020'!P302-'2008'!P302</f>
        <v>-8.246820120748094E-3</v>
      </c>
      <c r="Q302" s="14">
        <f>'2020'!Q302-'2008'!Q302</f>
        <v>-8.0688250518748325E-3</v>
      </c>
      <c r="R302" s="14">
        <f>'2020'!R302-'2008'!R302</f>
        <v>-1.779950688732615E-4</v>
      </c>
      <c r="S302" s="16">
        <f>'2020'!S302-'2008'!S302</f>
        <v>5.1796099013015351E-3</v>
      </c>
      <c r="T302" s="10">
        <f>'2020'!T302-'2008'!T302</f>
        <v>5.9366531535043621E-3</v>
      </c>
      <c r="U302" s="10">
        <f>'2020'!U302-'2008'!U302</f>
        <v>-7.5704325220283392E-4</v>
      </c>
      <c r="V302" s="7">
        <f>'2020'!V302-'2008'!V302</f>
        <v>-1.1747965104571448E-2</v>
      </c>
      <c r="W302" s="12">
        <f>'2020'!W302-'2008'!W302</f>
        <v>-1.3977357554128701E-3</v>
      </c>
      <c r="X302" s="12">
        <f>'2020'!X302-'2008'!X302</f>
        <v>-1.0897034700802232E-2</v>
      </c>
      <c r="Y302" s="12">
        <f>'2020'!Y302-'2008'!Y302</f>
        <v>1.2177325021499007E-3</v>
      </c>
      <c r="Z302" s="12">
        <f>'2020'!Z302-'2008'!Z302</f>
        <v>-6.709271505062446E-4</v>
      </c>
    </row>
    <row r="303" spans="1:26" x14ac:dyDescent="0.3">
      <c r="A303">
        <v>33260</v>
      </c>
      <c r="B303" t="s">
        <v>316</v>
      </c>
      <c r="C303">
        <v>32.092359000000002</v>
      </c>
      <c r="D303">
        <v>-101.994539</v>
      </c>
      <c r="E303">
        <f>'2020'!E303</f>
        <v>87300</v>
      </c>
      <c r="F303" s="1">
        <f>'2020'!F303-'2008'!F303</f>
        <v>2.0822185910336521E-2</v>
      </c>
      <c r="G303" s="2">
        <f>'2020'!G303-'2008'!G303</f>
        <v>1.7586126503879182E-2</v>
      </c>
      <c r="H303" s="8">
        <f>'2020'!H303-'2008'!H303</f>
        <v>1.9596503388923173E-3</v>
      </c>
      <c r="I303" s="9">
        <f>'2020'!I303-'2008'!I303</f>
        <v>3.6521808915167923E-3</v>
      </c>
      <c r="J303" s="9">
        <f>'2020'!J303-'2008'!J303</f>
        <v>5.4763385733744632E-3</v>
      </c>
      <c r="K303" s="9">
        <f>'2020'!K303-'2008'!K303</f>
        <v>6.4979567000956091E-3</v>
      </c>
      <c r="L303" s="5">
        <f>'2020'!L303-'2008'!L303</f>
        <v>-4.4346524637536855E-4</v>
      </c>
      <c r="M303" s="11">
        <f>'2020'!M303-'2008'!M303</f>
        <v>-2.8173766059166327E-3</v>
      </c>
      <c r="N303" s="11">
        <f>'2020'!N303-'2008'!N303</f>
        <v>1.4702254943383276E-3</v>
      </c>
      <c r="O303" s="11">
        <f>'2020'!O303-'2008'!O303</f>
        <v>9.0368586520292449E-4</v>
      </c>
      <c r="P303" s="15">
        <f>'2020'!P303-'2008'!P303</f>
        <v>-1.6319592963874807E-2</v>
      </c>
      <c r="Q303" s="14">
        <f>'2020'!Q303-'2008'!Q303</f>
        <v>-9.3365393595356769E-3</v>
      </c>
      <c r="R303" s="14">
        <f>'2020'!R303-'2008'!R303</f>
        <v>-6.9830536043391442E-3</v>
      </c>
      <c r="S303" s="16">
        <f>'2020'!S303-'2008'!S303</f>
        <v>-3.7952615671428269E-3</v>
      </c>
      <c r="T303" s="10">
        <f>'2020'!T303-'2008'!T303</f>
        <v>-1.5775345256221207E-3</v>
      </c>
      <c r="U303" s="10">
        <f>'2020'!U303-'2008'!U303</f>
        <v>-2.2177270415207062E-3</v>
      </c>
      <c r="V303" s="7">
        <f>'2020'!V303-'2008'!V303</f>
        <v>2.3794379183850314E-2</v>
      </c>
      <c r="W303" s="12">
        <f>'2020'!W303-'2008'!W303</f>
        <v>4.230287752860995E-3</v>
      </c>
      <c r="X303" s="12">
        <f>'2020'!X303-'2008'!X303</f>
        <v>1.1732411191297032E-2</v>
      </c>
      <c r="Y303" s="12">
        <f>'2020'!Y303-'2008'!Y303</f>
        <v>3.0583452014422766E-3</v>
      </c>
      <c r="Z303" s="12">
        <f>'2020'!Z303-'2008'!Z303</f>
        <v>4.7733350382500074E-3</v>
      </c>
    </row>
    <row r="304" spans="1:26" x14ac:dyDescent="0.3">
      <c r="A304">
        <v>36220</v>
      </c>
      <c r="B304" t="s">
        <v>317</v>
      </c>
      <c r="C304">
        <v>31.865300999999999</v>
      </c>
      <c r="D304">
        <v>-102.542507</v>
      </c>
      <c r="E304">
        <f>'2020'!E304</f>
        <v>62160</v>
      </c>
      <c r="F304" s="1">
        <f>'2020'!F304-'2008'!F304</f>
        <v>2.977984230267805E-2</v>
      </c>
      <c r="G304" s="2">
        <f>'2020'!G304-'2008'!G304</f>
        <v>2.5710714459818151E-2</v>
      </c>
      <c r="H304" s="8">
        <f>'2020'!H304-'2008'!H304</f>
        <v>5.1353254524381872E-3</v>
      </c>
      <c r="I304" s="9">
        <f>'2020'!I304-'2008'!I304</f>
        <v>5.0472244052251845E-3</v>
      </c>
      <c r="J304" s="9">
        <f>'2020'!J304-'2008'!J304</f>
        <v>8.5149328122225282E-3</v>
      </c>
      <c r="K304" s="9">
        <f>'2020'!K304-'2008'!K304</f>
        <v>7.0132317899322498E-3</v>
      </c>
      <c r="L304" s="5">
        <f>'2020'!L304-'2008'!L304</f>
        <v>1.4681227322999313E-3</v>
      </c>
      <c r="M304" s="11">
        <f>'2020'!M304-'2008'!M304</f>
        <v>-3.1548172458312901E-4</v>
      </c>
      <c r="N304" s="11">
        <f>'2020'!N304-'2008'!N304</f>
        <v>7.2630894224077688E-4</v>
      </c>
      <c r="O304" s="11">
        <f>'2020'!O304-'2008'!O304</f>
        <v>1.0572955146422869E-3</v>
      </c>
      <c r="P304" s="15">
        <f>'2020'!P304-'2008'!P304</f>
        <v>-1.0995345121347352E-2</v>
      </c>
      <c r="Q304" s="14">
        <f>'2020'!Q304-'2008'!Q304</f>
        <v>-6.0355471489116144E-3</v>
      </c>
      <c r="R304" s="14">
        <f>'2020'!R304-'2008'!R304</f>
        <v>-4.9597979724357345E-3</v>
      </c>
      <c r="S304" s="16">
        <f>'2020'!S304-'2008'!S304</f>
        <v>-6.2233273722069049E-4</v>
      </c>
      <c r="T304" s="10">
        <f>'2020'!T304-'2008'!T304</f>
        <v>-5.2903756258737555E-4</v>
      </c>
      <c r="U304" s="10">
        <f>'2020'!U304-'2008'!U304</f>
        <v>-9.3295174633321876E-5</v>
      </c>
      <c r="V304" s="7">
        <f>'2020'!V304-'2008'!V304</f>
        <v>1.4218682969127983E-2</v>
      </c>
      <c r="W304" s="12">
        <f>'2020'!W304-'2008'!W304</f>
        <v>3.091717174625714E-3</v>
      </c>
      <c r="X304" s="12">
        <f>'2020'!X304-'2008'!X304</f>
        <v>5.9014076168354967E-3</v>
      </c>
      <c r="Y304" s="12">
        <f>'2020'!Y304-'2008'!Y304</f>
        <v>2.512715492984801E-3</v>
      </c>
      <c r="Z304" s="12">
        <f>'2020'!Z304-'2008'!Z304</f>
        <v>2.7128426846819674E-3</v>
      </c>
    </row>
    <row r="305" spans="1:26" x14ac:dyDescent="0.3">
      <c r="A305">
        <v>41660</v>
      </c>
      <c r="B305" t="s">
        <v>318</v>
      </c>
      <c r="C305">
        <v>31.365310000000001</v>
      </c>
      <c r="D305">
        <v>-100.659418</v>
      </c>
      <c r="E305">
        <f>'2020'!E305</f>
        <v>33970</v>
      </c>
      <c r="F305" s="1">
        <f>'2020'!F305-'2008'!F305</f>
        <v>2.6951022686158843E-2</v>
      </c>
      <c r="G305" s="2">
        <f>'2020'!G305-'2008'!G305</f>
        <v>3.0911971440411065E-2</v>
      </c>
      <c r="H305" s="8">
        <f>'2020'!H305-'2008'!H305</f>
        <v>1.2826148441368007E-2</v>
      </c>
      <c r="I305" s="9">
        <f>'2020'!I305-'2008'!I305</f>
        <v>3.523313411594493E-3</v>
      </c>
      <c r="J305" s="9">
        <f>'2020'!J305-'2008'!J305</f>
        <v>9.7912884560898347E-3</v>
      </c>
      <c r="K305" s="9">
        <f>'2020'!K305-'2008'!K305</f>
        <v>4.771221131358732E-3</v>
      </c>
      <c r="L305" s="5">
        <f>'2020'!L305-'2008'!L305</f>
        <v>1.2051721712760699E-2</v>
      </c>
      <c r="M305" s="11">
        <f>'2020'!M305-'2008'!M305</f>
        <v>1.4105593874354345E-2</v>
      </c>
      <c r="N305" s="11">
        <f>'2020'!N305-'2008'!N305</f>
        <v>-2.0103405215576332E-4</v>
      </c>
      <c r="O305" s="11">
        <f>'2020'!O305-'2008'!O305</f>
        <v>-1.8528381094378744E-3</v>
      </c>
      <c r="P305" s="15">
        <f>'2020'!P305-'2008'!P305</f>
        <v>-5.6739258294738054E-3</v>
      </c>
      <c r="Q305" s="14">
        <f>'2020'!Q305-'2008'!Q305</f>
        <v>-3.1138951435510237E-3</v>
      </c>
      <c r="R305" s="14">
        <f>'2020'!R305-'2008'!R305</f>
        <v>-2.5600306859227782E-3</v>
      </c>
      <c r="S305" s="16">
        <f>'2020'!S305-'2008'!S305</f>
        <v>-9.0015529381243797E-3</v>
      </c>
      <c r="T305" s="10">
        <f>'2020'!T305-'2008'!T305</f>
        <v>-2.5378939616850851E-3</v>
      </c>
      <c r="U305" s="10">
        <f>'2020'!U305-'2008'!U305</f>
        <v>-6.4636589764393015E-3</v>
      </c>
      <c r="V305" s="7">
        <f>'2020'!V305-'2008'!V305</f>
        <v>-1.3371916994147637E-3</v>
      </c>
      <c r="W305" s="12">
        <f>'2020'!W305-'2008'!W305</f>
        <v>7.7184147771363135E-4</v>
      </c>
      <c r="X305" s="12">
        <f>'2020'!X305-'2008'!X305</f>
        <v>1.6218343819631303E-3</v>
      </c>
      <c r="Y305" s="12">
        <f>'2020'!Y305-'2008'!Y305</f>
        <v>-6.2200672757399544E-4</v>
      </c>
      <c r="Z305" s="12">
        <f>'2020'!Z305-'2008'!Z305</f>
        <v>-3.1088608315175473E-3</v>
      </c>
    </row>
    <row r="306" spans="1:26" x14ac:dyDescent="0.3">
      <c r="A306">
        <v>41700</v>
      </c>
      <c r="B306" t="s">
        <v>319</v>
      </c>
      <c r="C306">
        <v>29.433060000000001</v>
      </c>
      <c r="D306">
        <v>-98.606972999999996</v>
      </c>
      <c r="E306">
        <f>'2020'!E306</f>
        <v>904060</v>
      </c>
      <c r="F306" s="1">
        <f>'2020'!F306-'2008'!F306</f>
        <v>2.9682620385769853E-2</v>
      </c>
      <c r="G306" s="2">
        <f>'2020'!G306-'2008'!G306</f>
        <v>2.7681604589205072E-2</v>
      </c>
      <c r="H306" s="8">
        <f>'2020'!H306-'2008'!H306</f>
        <v>8.3134362616558294E-3</v>
      </c>
      <c r="I306" s="9">
        <f>'2020'!I306-'2008'!I306</f>
        <v>3.9563362421684341E-3</v>
      </c>
      <c r="J306" s="9">
        <f>'2020'!J306-'2008'!J306</f>
        <v>8.8580674113424643E-3</v>
      </c>
      <c r="K306" s="9">
        <f>'2020'!K306-'2008'!K306</f>
        <v>6.5537646740383461E-3</v>
      </c>
      <c r="L306" s="5">
        <f>'2020'!L306-'2008'!L306</f>
        <v>1.0401750180372898E-2</v>
      </c>
      <c r="M306" s="11">
        <f>'2020'!M306-'2008'!M306</f>
        <v>9.1610267514347921E-3</v>
      </c>
      <c r="N306" s="11">
        <f>'2020'!N306-'2008'!N306</f>
        <v>2.0981753942567356E-3</v>
      </c>
      <c r="O306" s="11">
        <f>'2020'!O306-'2008'!O306</f>
        <v>-8.5745196531862924E-4</v>
      </c>
      <c r="P306" s="15">
        <f>'2020'!P306-'2008'!P306</f>
        <v>-5.8330590042869473E-3</v>
      </c>
      <c r="Q306" s="14">
        <f>'2020'!Q306-'2008'!Q306</f>
        <v>-4.9936836360450973E-3</v>
      </c>
      <c r="R306" s="14">
        <f>'2020'!R306-'2008'!R306</f>
        <v>-8.3937536824184311E-4</v>
      </c>
      <c r="S306" s="16">
        <f>'2020'!S306-'2008'!S306</f>
        <v>-1.9160632645527642E-3</v>
      </c>
      <c r="T306" s="10">
        <f>'2020'!T306-'2008'!T306</f>
        <v>5.629682173508635E-4</v>
      </c>
      <c r="U306" s="10">
        <f>'2020'!U306-'2008'!U306</f>
        <v>-2.4790314819036138E-3</v>
      </c>
      <c r="V306" s="7">
        <f>'2020'!V306-'2008'!V306</f>
        <v>-6.5161211496841953E-4</v>
      </c>
      <c r="W306" s="12">
        <f>'2020'!W306-'2008'!W306</f>
        <v>1.8916286219671126E-4</v>
      </c>
      <c r="X306" s="12">
        <f>'2020'!X306-'2008'!X306</f>
        <v>-1.5149270328336725E-3</v>
      </c>
      <c r="Y306" s="12">
        <f>'2020'!Y306-'2008'!Y306</f>
        <v>9.7947311586777872E-4</v>
      </c>
      <c r="Z306" s="12">
        <f>'2020'!Z306-'2008'!Z306</f>
        <v>-3.0532106019924565E-4</v>
      </c>
    </row>
    <row r="307" spans="1:26" x14ac:dyDescent="0.3">
      <c r="A307">
        <v>43300</v>
      </c>
      <c r="B307" t="s">
        <v>320</v>
      </c>
      <c r="C307">
        <v>33.624524000000001</v>
      </c>
      <c r="D307">
        <v>-96.675692999999995</v>
      </c>
      <c r="E307">
        <f>'2020'!E307</f>
        <v>36650</v>
      </c>
      <c r="F307" s="1">
        <f>'2020'!F307-'2008'!F307</f>
        <v>2.2175769252185284E-2</v>
      </c>
      <c r="G307" s="2">
        <f>'2020'!G307-'2008'!G307</f>
        <v>3.6659156375663041E-2</v>
      </c>
      <c r="H307" s="8">
        <f>'2020'!H307-'2008'!H307</f>
        <v>9.6369188201419556E-3</v>
      </c>
      <c r="I307" s="9">
        <f>'2020'!I307-'2008'!I307</f>
        <v>4.0563465246463166E-3</v>
      </c>
      <c r="J307" s="9">
        <f>'2020'!J307-'2008'!J307</f>
        <v>1.6020595365667752E-2</v>
      </c>
      <c r="K307" s="9">
        <f>'2020'!K307-'2008'!K307</f>
        <v>6.9452956652070012E-3</v>
      </c>
      <c r="L307" s="5">
        <f>'2020'!L307-'2008'!L307</f>
        <v>3.505814268234056E-3</v>
      </c>
      <c r="M307" s="11">
        <f>'2020'!M307-'2008'!M307</f>
        <v>4.0423628669428655E-3</v>
      </c>
      <c r="N307" s="11">
        <f>'2020'!N307-'2008'!N307</f>
        <v>7.2644535575137718E-4</v>
      </c>
      <c r="O307" s="11">
        <f>'2020'!O307-'2008'!O307</f>
        <v>-1.2629939544601763E-3</v>
      </c>
      <c r="P307" s="15">
        <f>'2020'!P307-'2008'!P307</f>
        <v>-1.6636994175766084E-2</v>
      </c>
      <c r="Q307" s="14">
        <f>'2020'!Q307-'2008'!Q307</f>
        <v>-1.0774724553712887E-2</v>
      </c>
      <c r="R307" s="14">
        <f>'2020'!R307-'2008'!R307</f>
        <v>-5.8622696220532108E-3</v>
      </c>
      <c r="S307" s="16">
        <f>'2020'!S307-'2008'!S307</f>
        <v>6.4195494699122169E-4</v>
      </c>
      <c r="T307" s="10">
        <f>'2020'!T307-'2008'!T307</f>
        <v>2.4860731570143652E-3</v>
      </c>
      <c r="U307" s="10">
        <f>'2020'!U307-'2008'!U307</f>
        <v>-1.8441182100231365E-3</v>
      </c>
      <c r="V307" s="7">
        <f>'2020'!V307-'2008'!V307</f>
        <v>-1.9941621629368661E-3</v>
      </c>
      <c r="W307" s="12">
        <f>'2020'!W307-'2008'!W307</f>
        <v>-3.8654214018826738E-4</v>
      </c>
      <c r="X307" s="12">
        <f>'2020'!X307-'2008'!X307</f>
        <v>-8.2911745342589133E-4</v>
      </c>
      <c r="Y307" s="12">
        <f>'2020'!Y307-'2008'!Y307</f>
        <v>4.1774033986835546E-4</v>
      </c>
      <c r="Z307" s="12">
        <f>'2020'!Z307-'2008'!Z307</f>
        <v>-1.1962429091910663E-3</v>
      </c>
    </row>
    <row r="308" spans="1:26" x14ac:dyDescent="0.3">
      <c r="A308">
        <v>45500</v>
      </c>
      <c r="B308" t="s">
        <v>321</v>
      </c>
      <c r="C308">
        <v>33.478369999999998</v>
      </c>
      <c r="D308">
        <v>-94.207168999999993</v>
      </c>
      <c r="E308">
        <f>'2020'!E308</f>
        <v>43080</v>
      </c>
      <c r="F308" s="1">
        <f>'2020'!F308-'2008'!F308</f>
        <v>2.8651297113757246E-2</v>
      </c>
      <c r="G308" s="2">
        <f>'2020'!G308-'2008'!G308</f>
        <v>2.7444308636700013E-2</v>
      </c>
      <c r="H308" s="8">
        <f>'2020'!H308-'2008'!H308</f>
        <v>9.0158390096682639E-3</v>
      </c>
      <c r="I308" s="9">
        <f>'2020'!I308-'2008'!I308</f>
        <v>4.4499598643138114E-3</v>
      </c>
      <c r="J308" s="9">
        <f>'2020'!J308-'2008'!J308</f>
        <v>7.7600397354885553E-3</v>
      </c>
      <c r="K308" s="9">
        <f>'2020'!K308-'2008'!K308</f>
        <v>6.2184700272293753E-3</v>
      </c>
      <c r="L308" s="5">
        <f>'2020'!L308-'2008'!L308</f>
        <v>6.8064286433677651E-3</v>
      </c>
      <c r="M308" s="11">
        <f>'2020'!M308-'2008'!M308</f>
        <v>5.4237928851111825E-3</v>
      </c>
      <c r="N308" s="11">
        <f>'2020'!N308-'2008'!N308</f>
        <v>8.4015240022876532E-4</v>
      </c>
      <c r="O308" s="11">
        <f>'2020'!O308-'2008'!O308</f>
        <v>5.4248335802781038E-4</v>
      </c>
      <c r="P308" s="15">
        <f>'2020'!P308-'2008'!P308</f>
        <v>-1.330430691736384E-2</v>
      </c>
      <c r="Q308" s="14">
        <f>'2020'!Q308-'2008'!Q308</f>
        <v>-9.2521299287908684E-3</v>
      </c>
      <c r="R308" s="14">
        <f>'2020'!R308-'2008'!R308</f>
        <v>-4.0521769885729572E-3</v>
      </c>
      <c r="S308" s="16">
        <f>'2020'!S308-'2008'!S308</f>
        <v>1.9806863909883898E-3</v>
      </c>
      <c r="T308" s="10">
        <f>'2020'!T308-'2008'!T308</f>
        <v>2.9416790463841214E-3</v>
      </c>
      <c r="U308" s="10">
        <f>'2020'!U308-'2008'!U308</f>
        <v>-9.6099265539572459E-4</v>
      </c>
      <c r="V308" s="7">
        <f>'2020'!V308-'2008'!V308</f>
        <v>5.7241803600649455E-3</v>
      </c>
      <c r="W308" s="12">
        <f>'2020'!W308-'2008'!W308</f>
        <v>1.1223209142707975E-3</v>
      </c>
      <c r="X308" s="12">
        <f>'2020'!X308-'2008'!X308</f>
        <v>2.2175872321971157E-3</v>
      </c>
      <c r="Y308" s="12">
        <f>'2020'!Y308-'2008'!Y308</f>
        <v>9.054571222925703E-4</v>
      </c>
      <c r="Z308" s="12">
        <f>'2020'!Z308-'2008'!Z308</f>
        <v>1.4788150913044515E-3</v>
      </c>
    </row>
    <row r="309" spans="1:26" x14ac:dyDescent="0.3">
      <c r="A309">
        <v>46340</v>
      </c>
      <c r="B309" t="s">
        <v>322</v>
      </c>
      <c r="C309">
        <v>32.375104999999998</v>
      </c>
      <c r="D309">
        <v>-95.268939000000003</v>
      </c>
      <c r="E309">
        <f>'2020'!E309</f>
        <v>80450</v>
      </c>
      <c r="F309" s="1">
        <f>'2020'!F309-'2008'!F309</f>
        <v>1.9764194469975571E-2</v>
      </c>
      <c r="G309" s="2">
        <f>'2020'!G309-'2008'!G309</f>
        <v>3.0288522526775885E-2</v>
      </c>
      <c r="H309" s="8">
        <f>'2020'!H309-'2008'!H309</f>
        <v>9.4874988293193255E-3</v>
      </c>
      <c r="I309" s="9">
        <f>'2020'!I309-'2008'!I309</f>
        <v>4.4321453501756213E-3</v>
      </c>
      <c r="J309" s="9">
        <f>'2020'!J309-'2008'!J309</f>
        <v>1.0586451130569684E-2</v>
      </c>
      <c r="K309" s="9">
        <f>'2020'!K309-'2008'!K309</f>
        <v>5.7824272167112424E-3</v>
      </c>
      <c r="L309" s="5">
        <f>'2020'!L309-'2008'!L309</f>
        <v>7.3135379788820121E-3</v>
      </c>
      <c r="M309" s="11">
        <f>'2020'!M309-'2008'!M309</f>
        <v>6.771586286052067E-3</v>
      </c>
      <c r="N309" s="11">
        <f>'2020'!N309-'2008'!N309</f>
        <v>8.9796924312642891E-4</v>
      </c>
      <c r="O309" s="11">
        <f>'2020'!O309-'2008'!O309</f>
        <v>-3.5601755029649254E-4</v>
      </c>
      <c r="P309" s="15">
        <f>'2020'!P309-'2008'!P309</f>
        <v>-1.0289175937962317E-2</v>
      </c>
      <c r="Q309" s="14">
        <f>'2020'!Q309-'2008'!Q309</f>
        <v>-7.6798735413500172E-3</v>
      </c>
      <c r="R309" s="14">
        <f>'2020'!R309-'2008'!R309</f>
        <v>-2.6093023966123063E-3</v>
      </c>
      <c r="S309" s="16">
        <f>'2020'!S309-'2008'!S309</f>
        <v>-3.5901211836779218E-3</v>
      </c>
      <c r="T309" s="10">
        <f>'2020'!T309-'2008'!T309</f>
        <v>-5.3639269162584352E-4</v>
      </c>
      <c r="U309" s="10">
        <f>'2020'!U309-'2008'!U309</f>
        <v>-3.0537284920520713E-3</v>
      </c>
      <c r="V309" s="7">
        <f>'2020'!V309-'2008'!V309</f>
        <v>-3.9585689140420877E-3</v>
      </c>
      <c r="W309" s="12">
        <f>'2020'!W309-'2008'!W309</f>
        <v>-8.3641510502743301E-4</v>
      </c>
      <c r="X309" s="12">
        <f>'2020'!X309-'2008'!X309</f>
        <v>-8.0029803115234943E-4</v>
      </c>
      <c r="Y309" s="12">
        <f>'2020'!Y309-'2008'!Y309</f>
        <v>-1.1099807833859707E-3</v>
      </c>
      <c r="Z309" s="12">
        <f>'2020'!Z309-'2008'!Z309</f>
        <v>-1.2118749944763398E-3</v>
      </c>
    </row>
    <row r="310" spans="1:26" x14ac:dyDescent="0.3">
      <c r="A310">
        <v>47020</v>
      </c>
      <c r="B310" t="s">
        <v>323</v>
      </c>
      <c r="C310">
        <v>28.731455</v>
      </c>
      <c r="D310">
        <v>-97.196993000000006</v>
      </c>
      <c r="E310">
        <f>'2020'!E310</f>
        <v>27670</v>
      </c>
      <c r="F310" s="1">
        <f>'2020'!F310-'2008'!F310</f>
        <v>1.7584924668481494E-2</v>
      </c>
      <c r="G310" s="2">
        <f>'2020'!G310-'2008'!G310</f>
        <v>3.7329070594925934E-2</v>
      </c>
      <c r="H310" s="8">
        <f>'2020'!H310-'2008'!H310</f>
        <v>1.3869973720560043E-2</v>
      </c>
      <c r="I310" s="9">
        <f>'2020'!I310-'2008'!I310</f>
        <v>4.7595985083949219E-3</v>
      </c>
      <c r="J310" s="9">
        <f>'2020'!J310-'2008'!J310</f>
        <v>1.2437104555049358E-2</v>
      </c>
      <c r="K310" s="9">
        <f>'2020'!K310-'2008'!K310</f>
        <v>6.2623938109216196E-3</v>
      </c>
      <c r="L310" s="5">
        <f>'2020'!L310-'2008'!L310</f>
        <v>1.1600181935692622E-2</v>
      </c>
      <c r="M310" s="11">
        <f>'2020'!M310-'2008'!M310</f>
        <v>1.0630050766992936E-2</v>
      </c>
      <c r="N310" s="11">
        <f>'2020'!N310-'2008'!N310</f>
        <v>4.1404093640589647E-4</v>
      </c>
      <c r="O310" s="11">
        <f>'2020'!O310-'2008'!O310</f>
        <v>5.560902322937801E-4</v>
      </c>
      <c r="P310" s="15">
        <f>'2020'!P310-'2008'!P310</f>
        <v>-1.2088736538776707E-2</v>
      </c>
      <c r="Q310" s="14">
        <f>'2020'!Q310-'2008'!Q310</f>
        <v>-8.9004662858216885E-3</v>
      </c>
      <c r="R310" s="14">
        <f>'2020'!R310-'2008'!R310</f>
        <v>-3.1882702529550319E-3</v>
      </c>
      <c r="S310" s="16">
        <f>'2020'!S310-'2008'!S310</f>
        <v>-5.8716853396195423E-3</v>
      </c>
      <c r="T310" s="10">
        <f>'2020'!T310-'2008'!T310</f>
        <v>-2.4452705814129866E-4</v>
      </c>
      <c r="U310" s="10">
        <f>'2020'!U310-'2008'!U310</f>
        <v>-5.6271582814782367E-3</v>
      </c>
      <c r="V310" s="7">
        <f>'2020'!V310-'2008'!V310</f>
        <v>-1.338390598374084E-2</v>
      </c>
      <c r="W310" s="12">
        <f>'2020'!W310-'2008'!W310</f>
        <v>-2.6445203605825734E-3</v>
      </c>
      <c r="X310" s="12">
        <f>'2020'!X310-'2008'!X310</f>
        <v>-3.9220659675199762E-3</v>
      </c>
      <c r="Y310" s="12">
        <f>'2020'!Y310-'2008'!Y310</f>
        <v>-1.976569970395449E-3</v>
      </c>
      <c r="Z310" s="12">
        <f>'2020'!Z310-'2008'!Z310</f>
        <v>-4.8407496852428365E-3</v>
      </c>
    </row>
    <row r="311" spans="1:26" x14ac:dyDescent="0.3">
      <c r="A311">
        <v>47380</v>
      </c>
      <c r="B311" t="s">
        <v>324</v>
      </c>
      <c r="C311">
        <v>31.427226000000001</v>
      </c>
      <c r="D311">
        <v>-97.093473000000003</v>
      </c>
      <c r="E311">
        <f>'2020'!E311</f>
        <v>95870</v>
      </c>
      <c r="F311" s="1">
        <f>'2020'!F311-'2008'!F311</f>
        <v>2.6525124992790139E-2</v>
      </c>
      <c r="G311" s="2">
        <f>'2020'!G311-'2008'!G311</f>
        <v>2.9854869042074572E-2</v>
      </c>
      <c r="H311" s="8">
        <f>'2020'!H311-'2008'!H311</f>
        <v>8.1376420504535238E-3</v>
      </c>
      <c r="I311" s="9">
        <f>'2020'!I311-'2008'!I311</f>
        <v>4.4740407265571047E-3</v>
      </c>
      <c r="J311" s="9">
        <f>'2020'!J311-'2008'!J311</f>
        <v>1.0735755361850868E-2</v>
      </c>
      <c r="K311" s="9">
        <f>'2020'!K311-'2008'!K311</f>
        <v>6.5074309032130961E-3</v>
      </c>
      <c r="L311" s="5">
        <f>'2020'!L311-'2008'!L311</f>
        <v>8.267789799590114E-3</v>
      </c>
      <c r="M311" s="11">
        <f>'2020'!M311-'2008'!M311</f>
        <v>6.8790068644685246E-3</v>
      </c>
      <c r="N311" s="11">
        <f>'2020'!N311-'2008'!N311</f>
        <v>1.3463195581702361E-3</v>
      </c>
      <c r="O311" s="11">
        <f>'2020'!O311-'2008'!O311</f>
        <v>4.2463376951341197E-5</v>
      </c>
      <c r="P311" s="15">
        <f>'2020'!P311-'2008'!P311</f>
        <v>-5.4535287409978733E-3</v>
      </c>
      <c r="Q311" s="14">
        <f>'2020'!Q311-'2008'!Q311</f>
        <v>-5.2133234783969321E-3</v>
      </c>
      <c r="R311" s="14">
        <f>'2020'!R311-'2008'!R311</f>
        <v>-2.4020526260094821E-4</v>
      </c>
      <c r="S311" s="16">
        <f>'2020'!S311-'2008'!S311</f>
        <v>-3.2742314945081313E-3</v>
      </c>
      <c r="T311" s="10">
        <f>'2020'!T311-'2008'!T311</f>
        <v>-9.928505741491761E-4</v>
      </c>
      <c r="U311" s="10">
        <f>'2020'!U311-'2008'!U311</f>
        <v>-2.2813809203589552E-3</v>
      </c>
      <c r="V311" s="7">
        <f>'2020'!V311-'2008'!V311</f>
        <v>-2.8697736133685703E-3</v>
      </c>
      <c r="W311" s="12">
        <f>'2020'!W311-'2008'!W311</f>
        <v>-9.620748201876958E-4</v>
      </c>
      <c r="X311" s="12">
        <f>'2020'!X311-'2008'!X311</f>
        <v>-1.6554460823342831E-3</v>
      </c>
      <c r="Y311" s="12">
        <f>'2020'!Y311-'2008'!Y311</f>
        <v>3.8928386941067955E-4</v>
      </c>
      <c r="Z311" s="12">
        <f>'2020'!Z311-'2008'!Z311</f>
        <v>-6.4153658025726396E-4</v>
      </c>
    </row>
    <row r="312" spans="1:26" x14ac:dyDescent="0.3">
      <c r="A312">
        <v>48660</v>
      </c>
      <c r="B312" t="s">
        <v>325</v>
      </c>
      <c r="C312">
        <v>33.776144000000002</v>
      </c>
      <c r="D312">
        <v>-98.501907000000003</v>
      </c>
      <c r="E312">
        <f>'2020'!E312</f>
        <v>42850</v>
      </c>
      <c r="F312" s="1">
        <f>'2020'!F312-'2008'!F312</f>
        <v>2.6721513920377138E-2</v>
      </c>
      <c r="G312" s="2">
        <f>'2020'!G312-'2008'!G312</f>
        <v>3.7123563251787381E-2</v>
      </c>
      <c r="H312" s="8">
        <f>'2020'!H312-'2008'!H312</f>
        <v>1.3391279066937163E-2</v>
      </c>
      <c r="I312" s="9">
        <f>'2020'!I312-'2008'!I312</f>
        <v>5.4827139035836733E-3</v>
      </c>
      <c r="J312" s="9">
        <f>'2020'!J312-'2008'!J312</f>
        <v>1.1377511517752729E-2</v>
      </c>
      <c r="K312" s="9">
        <f>'2020'!K312-'2008'!K312</f>
        <v>6.8720587635138254E-3</v>
      </c>
      <c r="L312" s="5">
        <f>'2020'!L312-'2008'!L312</f>
        <v>1.7546002303524003E-2</v>
      </c>
      <c r="M312" s="11">
        <f>'2020'!M312-'2008'!M312</f>
        <v>1.3759304657611736E-2</v>
      </c>
      <c r="N312" s="11">
        <f>'2020'!N312-'2008'!N312</f>
        <v>2.4292294411442338E-3</v>
      </c>
      <c r="O312" s="11">
        <f>'2020'!O312-'2008'!O312</f>
        <v>1.3574682047680364E-3</v>
      </c>
      <c r="P312" s="15">
        <f>'2020'!P312-'2008'!P312</f>
        <v>-6.2313599633263689E-3</v>
      </c>
      <c r="Q312" s="14">
        <f>'2020'!Q312-'2008'!Q312</f>
        <v>-4.7897561756408968E-3</v>
      </c>
      <c r="R312" s="14">
        <f>'2020'!R312-'2008'!R312</f>
        <v>-1.441603787685472E-3</v>
      </c>
      <c r="S312" s="16">
        <f>'2020'!S312-'2008'!S312</f>
        <v>-8.2844446873463901E-3</v>
      </c>
      <c r="T312" s="10">
        <f>'2020'!T312-'2008'!T312</f>
        <v>-3.9667500124461325E-3</v>
      </c>
      <c r="U312" s="10">
        <f>'2020'!U312-'2008'!U312</f>
        <v>-4.3176946749002576E-3</v>
      </c>
      <c r="V312" s="7">
        <f>'2020'!V312-'2008'!V312</f>
        <v>-1.3432246984261459E-2</v>
      </c>
      <c r="W312" s="12">
        <f>'2020'!W312-'2008'!W312</f>
        <v>-3.4330835844961077E-3</v>
      </c>
      <c r="X312" s="12">
        <f>'2020'!X312-'2008'!X312</f>
        <v>-5.3189058573086499E-3</v>
      </c>
      <c r="Y312" s="12">
        <f>'2020'!Y312-'2008'!Y312</f>
        <v>-2.1390726232063291E-3</v>
      </c>
      <c r="Z312" s="12">
        <f>'2020'!Z312-'2008'!Z312</f>
        <v>-2.5411849192503756E-3</v>
      </c>
    </row>
    <row r="313" spans="1:26" x14ac:dyDescent="0.3">
      <c r="A313">
        <v>30860</v>
      </c>
      <c r="B313" t="s">
        <v>326</v>
      </c>
      <c r="C313">
        <v>41.883617000000001</v>
      </c>
      <c r="D313">
        <v>-111.784324</v>
      </c>
      <c r="E313">
        <f>'2020'!E313</f>
        <v>46500</v>
      </c>
      <c r="F313" s="1">
        <f>'2020'!F313-'2008'!F313</f>
        <v>2.9092684759004728E-2</v>
      </c>
      <c r="G313" s="2">
        <f>'2020'!G313-'2008'!G313</f>
        <v>2.5425066885780126E-2</v>
      </c>
      <c r="H313" s="8">
        <f>'2020'!H313-'2008'!H313</f>
        <v>6.8408702911798847E-3</v>
      </c>
      <c r="I313" s="9">
        <f>'2020'!I313-'2008'!I313</f>
        <v>5.5464685721366251E-3</v>
      </c>
      <c r="J313" s="9">
        <f>'2020'!J313-'2008'!J313</f>
        <v>7.3673169548765308E-3</v>
      </c>
      <c r="K313" s="9">
        <f>'2020'!K313-'2008'!K313</f>
        <v>5.6704110675870854E-3</v>
      </c>
      <c r="L313" s="5">
        <f>'2020'!L313-'2008'!L313</f>
        <v>1.2133910162729508E-2</v>
      </c>
      <c r="M313" s="11">
        <f>'2020'!M313-'2008'!M313</f>
        <v>8.5228835765116598E-3</v>
      </c>
      <c r="N313" s="11">
        <f>'2020'!N313-'2008'!N313</f>
        <v>3.3578516815514284E-3</v>
      </c>
      <c r="O313" s="11">
        <f>'2020'!O313-'2008'!O313</f>
        <v>2.5317490466642001E-4</v>
      </c>
      <c r="P313" s="15">
        <f>'2020'!P313-'2008'!P313</f>
        <v>-4.7613468889509403E-3</v>
      </c>
      <c r="Q313" s="14">
        <f>'2020'!Q313-'2008'!Q313</f>
        <v>-2.8066294874941819E-3</v>
      </c>
      <c r="R313" s="14">
        <f>'2020'!R313-'2008'!R313</f>
        <v>-1.9547174014567584E-3</v>
      </c>
      <c r="S313" s="16">
        <f>'2020'!S313-'2008'!S313</f>
        <v>-5.1658870983447291E-3</v>
      </c>
      <c r="T313" s="10">
        <f>'2020'!T313-'2008'!T313</f>
        <v>-2.9556289770699615E-3</v>
      </c>
      <c r="U313" s="10">
        <f>'2020'!U313-'2008'!U313</f>
        <v>-2.2102581212747607E-3</v>
      </c>
      <c r="V313" s="7">
        <f>'2020'!V313-'2008'!V313</f>
        <v>1.4609416977907907E-3</v>
      </c>
      <c r="W313" s="12">
        <f>'2020'!W313-'2008'!W313</f>
        <v>1.6055612025934266E-3</v>
      </c>
      <c r="X313" s="12">
        <f>'2020'!X313-'2008'!X313</f>
        <v>-1.5777960575439828E-3</v>
      </c>
      <c r="Y313" s="12">
        <f>'2020'!Y313-'2008'!Y313</f>
        <v>8.4885339609883093E-4</v>
      </c>
      <c r="Z313" s="12">
        <f>'2020'!Z313-'2008'!Z313</f>
        <v>5.8432315664251611E-4</v>
      </c>
    </row>
    <row r="314" spans="1:26" x14ac:dyDescent="0.3">
      <c r="A314">
        <v>36260</v>
      </c>
      <c r="B314" t="s">
        <v>327</v>
      </c>
      <c r="C314">
        <v>41.300466</v>
      </c>
      <c r="D314">
        <v>-113.126808</v>
      </c>
      <c r="E314">
        <f>'2020'!E314</f>
        <v>224010</v>
      </c>
      <c r="F314" s="1">
        <f>'2020'!F314-'2008'!F314</f>
        <v>3.6408703038548762E-2</v>
      </c>
      <c r="G314" s="2">
        <f>'2020'!G314-'2008'!G314</f>
        <v>2.6365450800616294E-2</v>
      </c>
      <c r="H314" s="8">
        <f>'2020'!H314-'2008'!H314</f>
        <v>8.5539942680093461E-3</v>
      </c>
      <c r="I314" s="9">
        <f>'2020'!I314-'2008'!I314</f>
        <v>4.6428882224463282E-3</v>
      </c>
      <c r="J314" s="9">
        <f>'2020'!J314-'2008'!J314</f>
        <v>6.8435153934731374E-3</v>
      </c>
      <c r="K314" s="9">
        <f>'2020'!K314-'2008'!K314</f>
        <v>6.3250529166874632E-3</v>
      </c>
      <c r="L314" s="5">
        <f>'2020'!L314-'2008'!L314</f>
        <v>1.135254306858488E-2</v>
      </c>
      <c r="M314" s="11">
        <f>'2020'!M314-'2008'!M314</f>
        <v>8.160197828593202E-3</v>
      </c>
      <c r="N314" s="11">
        <f>'2020'!N314-'2008'!N314</f>
        <v>2.2315195554337211E-3</v>
      </c>
      <c r="O314" s="11">
        <f>'2020'!O314-'2008'!O314</f>
        <v>9.6082568455796435E-4</v>
      </c>
      <c r="P314" s="15">
        <f>'2020'!P314-'2008'!P314</f>
        <v>-3.3730397031335041E-3</v>
      </c>
      <c r="Q314" s="14">
        <f>'2020'!Q314-'2008'!Q314</f>
        <v>-2.1406869207328677E-3</v>
      </c>
      <c r="R314" s="14">
        <f>'2020'!R314-'2008'!R314</f>
        <v>-1.2323527824006433E-3</v>
      </c>
      <c r="S314" s="16">
        <f>'2020'!S314-'2008'!S314</f>
        <v>-4.7785353850319512E-3</v>
      </c>
      <c r="T314" s="10">
        <f>'2020'!T314-'2008'!T314</f>
        <v>-1.8283897666733079E-3</v>
      </c>
      <c r="U314" s="10">
        <f>'2020'!U314-'2008'!U314</f>
        <v>-2.9501456183586433E-3</v>
      </c>
      <c r="V314" s="7">
        <f>'2020'!V314-'2008'!V314</f>
        <v>6.8422842575130288E-3</v>
      </c>
      <c r="W314" s="12">
        <f>'2020'!W314-'2008'!W314</f>
        <v>1.5010233125701301E-3</v>
      </c>
      <c r="X314" s="12">
        <f>'2020'!X314-'2008'!X314</f>
        <v>2.1123763238761611E-3</v>
      </c>
      <c r="Y314" s="12">
        <f>'2020'!Y314-'2008'!Y314</f>
        <v>1.9038672901187277E-3</v>
      </c>
      <c r="Z314" s="12">
        <f>'2020'!Z314-'2008'!Z314</f>
        <v>1.3250173309480168E-3</v>
      </c>
    </row>
    <row r="315" spans="1:26" x14ac:dyDescent="0.3">
      <c r="A315">
        <v>39340</v>
      </c>
      <c r="B315" t="s">
        <v>328</v>
      </c>
      <c r="C315">
        <v>39.872067000000001</v>
      </c>
      <c r="D315">
        <v>-112.359059</v>
      </c>
      <c r="E315">
        <f>'2020'!E315</f>
        <v>215030</v>
      </c>
      <c r="F315" s="1">
        <f>'2020'!F315-'2008'!F315</f>
        <v>2.3815287256917006E-2</v>
      </c>
      <c r="G315" s="2">
        <f>'2020'!G315-'2008'!G315</f>
        <v>2.9581963458489804E-2</v>
      </c>
      <c r="H315" s="8">
        <f>'2020'!H315-'2008'!H315</f>
        <v>1.1016684231017752E-2</v>
      </c>
      <c r="I315" s="9">
        <f>'2020'!I315-'2008'!I315</f>
        <v>4.3781963530088001E-3</v>
      </c>
      <c r="J315" s="9">
        <f>'2020'!J315-'2008'!J315</f>
        <v>7.1181267341593746E-3</v>
      </c>
      <c r="K315" s="9">
        <f>'2020'!K315-'2008'!K315</f>
        <v>7.0689561403038913E-3</v>
      </c>
      <c r="L315" s="5">
        <f>'2020'!L315-'2008'!L315</f>
        <v>2.1175491999400928E-2</v>
      </c>
      <c r="M315" s="11">
        <f>'2020'!M315-'2008'!M315</f>
        <v>1.5768272592406207E-2</v>
      </c>
      <c r="N315" s="11">
        <f>'2020'!N315-'2008'!N315</f>
        <v>3.6831709710279884E-3</v>
      </c>
      <c r="O315" s="11">
        <f>'2020'!O315-'2008'!O315</f>
        <v>1.7240484359667269E-3</v>
      </c>
      <c r="P315" s="15">
        <f>'2020'!P315-'2008'!P315</f>
        <v>-7.9729882864126578E-3</v>
      </c>
      <c r="Q315" s="14">
        <f>'2020'!Q315-'2008'!Q315</f>
        <v>-4.9066124030196084E-3</v>
      </c>
      <c r="R315" s="14">
        <f>'2020'!R315-'2008'!R315</f>
        <v>-3.0663758833930632E-3</v>
      </c>
      <c r="S315" s="16">
        <f>'2020'!S315-'2008'!S315</f>
        <v>-9.8275321297888879E-3</v>
      </c>
      <c r="T315" s="10">
        <f>'2020'!T315-'2008'!T315</f>
        <v>-4.7477847468161E-3</v>
      </c>
      <c r="U315" s="10">
        <f>'2020'!U315-'2008'!U315</f>
        <v>-5.0797473829727879E-3</v>
      </c>
      <c r="V315" s="7">
        <f>'2020'!V315-'2008'!V315</f>
        <v>-9.1416477847721528E-3</v>
      </c>
      <c r="W315" s="12">
        <f>'2020'!W315-'2008'!W315</f>
        <v>-2.6007834891168813E-3</v>
      </c>
      <c r="X315" s="12">
        <f>'2020'!X315-'2008'!X315</f>
        <v>-2.9241166853788969E-3</v>
      </c>
      <c r="Y315" s="12">
        <f>'2020'!Y315-'2008'!Y315</f>
        <v>-1.8994717812927837E-3</v>
      </c>
      <c r="Z315" s="12">
        <f>'2020'!Z315-'2008'!Z315</f>
        <v>-1.7172758289836047E-3</v>
      </c>
    </row>
    <row r="316" spans="1:26" x14ac:dyDescent="0.3">
      <c r="A316">
        <v>41100</v>
      </c>
      <c r="B316" t="s">
        <v>329</v>
      </c>
      <c r="C316">
        <v>37.262531000000003</v>
      </c>
      <c r="D316">
        <v>-113.48779999999999</v>
      </c>
      <c r="E316">
        <f>'2020'!E316</f>
        <v>55320</v>
      </c>
      <c r="F316" s="1">
        <f>'2020'!F316-'2008'!F316</f>
        <v>1.9830732045786947E-2</v>
      </c>
      <c r="G316" s="2">
        <f>'2020'!G316-'2008'!G316</f>
        <v>2.8610666495410608E-2</v>
      </c>
      <c r="H316" s="8">
        <f>'2020'!H316-'2008'!H316</f>
        <v>7.425727067059941E-3</v>
      </c>
      <c r="I316" s="9">
        <f>'2020'!I316-'2008'!I316</f>
        <v>4.5678226956085317E-3</v>
      </c>
      <c r="J316" s="9">
        <f>'2020'!J316-'2008'!J316</f>
        <v>7.7473562312837529E-3</v>
      </c>
      <c r="K316" s="9">
        <f>'2020'!K316-'2008'!K316</f>
        <v>8.8697605014583826E-3</v>
      </c>
      <c r="L316" s="5">
        <f>'2020'!L316-'2008'!L316</f>
        <v>1.1012754154046039E-2</v>
      </c>
      <c r="M316" s="11">
        <f>'2020'!M316-'2008'!M316</f>
        <v>6.8066034229150793E-3</v>
      </c>
      <c r="N316" s="11">
        <f>'2020'!N316-'2008'!N316</f>
        <v>2.6316124324286816E-3</v>
      </c>
      <c r="O316" s="11">
        <f>'2020'!O316-'2008'!O316</f>
        <v>1.5745382987022681E-3</v>
      </c>
      <c r="P316" s="15">
        <f>'2020'!P316-'2008'!P316</f>
        <v>-9.4984897665763568E-3</v>
      </c>
      <c r="Q316" s="14">
        <f>'2020'!Q316-'2008'!Q316</f>
        <v>-5.8623990568307735E-3</v>
      </c>
      <c r="R316" s="14">
        <f>'2020'!R316-'2008'!R316</f>
        <v>-3.6360907097455833E-3</v>
      </c>
      <c r="S316" s="16">
        <f>'2020'!S316-'2008'!S316</f>
        <v>-9.4286248435264397E-3</v>
      </c>
      <c r="T316" s="10">
        <f>'2020'!T316-'2008'!T316</f>
        <v>-1.8183799087990449E-3</v>
      </c>
      <c r="U316" s="10">
        <f>'2020'!U316-'2008'!U316</f>
        <v>-7.6102449347273948E-3</v>
      </c>
      <c r="V316" s="7">
        <f>'2020'!V316-'2008'!V316</f>
        <v>-8.6557399356684828E-4</v>
      </c>
      <c r="W316" s="12">
        <f>'2020'!W316-'2008'!W316</f>
        <v>1.4376523594349985E-3</v>
      </c>
      <c r="X316" s="12">
        <f>'2020'!X316-'2008'!X316</f>
        <v>-2.7963515793355681E-3</v>
      </c>
      <c r="Y316" s="12">
        <f>'2020'!Y316-'2008'!Y316</f>
        <v>1.0554359214153992E-3</v>
      </c>
      <c r="Z316" s="12">
        <f>'2020'!Z316-'2008'!Z316</f>
        <v>-5.6231069508168655E-4</v>
      </c>
    </row>
    <row r="317" spans="1:26" x14ac:dyDescent="0.3">
      <c r="A317">
        <v>41620</v>
      </c>
      <c r="B317" t="s">
        <v>330</v>
      </c>
      <c r="C317">
        <v>40.572887000000001</v>
      </c>
      <c r="D317">
        <v>-112.953253</v>
      </c>
      <c r="E317">
        <f>'2020'!E317</f>
        <v>653600</v>
      </c>
      <c r="F317" s="1">
        <f>'2020'!F317-'2008'!F317</f>
        <v>2.8552707903987784E-2</v>
      </c>
      <c r="G317" s="2">
        <f>'2020'!G317-'2008'!G317</f>
        <v>2.4798564109588944E-2</v>
      </c>
      <c r="H317" s="8">
        <f>'2020'!H317-'2008'!H317</f>
        <v>7.0939681488882342E-3</v>
      </c>
      <c r="I317" s="9">
        <f>'2020'!I317-'2008'!I317</f>
        <v>4.2010136464830858E-3</v>
      </c>
      <c r="J317" s="9">
        <f>'2020'!J317-'2008'!J317</f>
        <v>5.9331493065029953E-3</v>
      </c>
      <c r="K317" s="9">
        <f>'2020'!K317-'2008'!K317</f>
        <v>7.5704330077146116E-3</v>
      </c>
      <c r="L317" s="5">
        <f>'2020'!L317-'2008'!L317</f>
        <v>1.6522842744890243E-2</v>
      </c>
      <c r="M317" s="11">
        <f>'2020'!M317-'2008'!M317</f>
        <v>1.1400692621237864E-2</v>
      </c>
      <c r="N317" s="11">
        <f>'2020'!N317-'2008'!N317</f>
        <v>3.2744334405103298E-3</v>
      </c>
      <c r="O317" s="11">
        <f>'2020'!O317-'2008'!O317</f>
        <v>1.8477166831420387E-3</v>
      </c>
      <c r="P317" s="15">
        <f>'2020'!P317-'2008'!P317</f>
        <v>-5.4589190200770576E-3</v>
      </c>
      <c r="Q317" s="14">
        <f>'2020'!Q317-'2008'!Q317</f>
        <v>-5.0010086476702104E-3</v>
      </c>
      <c r="R317" s="14">
        <f>'2020'!R317-'2008'!R317</f>
        <v>-4.5791037240684035E-4</v>
      </c>
      <c r="S317" s="16">
        <f>'2020'!S317-'2008'!S317</f>
        <v>-6.8747844923088552E-3</v>
      </c>
      <c r="T317" s="10">
        <f>'2020'!T317-'2008'!T317</f>
        <v>-3.0316547030415364E-3</v>
      </c>
      <c r="U317" s="10">
        <f>'2020'!U317-'2008'!U317</f>
        <v>-3.8431297892673119E-3</v>
      </c>
      <c r="V317" s="7">
        <f>'2020'!V317-'2008'!V317</f>
        <v>-4.349954381054344E-4</v>
      </c>
      <c r="W317" s="12">
        <f>'2020'!W317-'2008'!W317</f>
        <v>-2.9282910131582518E-4</v>
      </c>
      <c r="X317" s="12">
        <f>'2020'!X317-'2008'!X317</f>
        <v>1.1682841400324079E-4</v>
      </c>
      <c r="Y317" s="12">
        <f>'2020'!Y317-'2008'!Y317</f>
        <v>-6.2872567110766608E-6</v>
      </c>
      <c r="Z317" s="12">
        <f>'2020'!Z317-'2008'!Z317</f>
        <v>-2.5270749408176987E-4</v>
      </c>
    </row>
    <row r="318" spans="1:26" x14ac:dyDescent="0.3">
      <c r="A318">
        <v>13980</v>
      </c>
      <c r="B318" t="s">
        <v>331</v>
      </c>
      <c r="C318">
        <v>37.121364</v>
      </c>
      <c r="D318">
        <v>-80.531516999999994</v>
      </c>
      <c r="E318">
        <f>'2020'!E318</f>
        <v>50080</v>
      </c>
      <c r="F318" s="1">
        <f>'2020'!F318-'2008'!F318</f>
        <v>3.1079190540672208E-2</v>
      </c>
      <c r="G318" s="2">
        <f>'2020'!G318-'2008'!G318</f>
        <v>2.9480192373244452E-2</v>
      </c>
      <c r="H318" s="8">
        <f>'2020'!H318-'2008'!H318</f>
        <v>8.0183242221478421E-3</v>
      </c>
      <c r="I318" s="9">
        <f>'2020'!I318-'2008'!I318</f>
        <v>4.6009364067129011E-3</v>
      </c>
      <c r="J318" s="9">
        <f>'2020'!J318-'2008'!J318</f>
        <v>9.2264475437090279E-3</v>
      </c>
      <c r="K318" s="9">
        <f>'2020'!K318-'2008'!K318</f>
        <v>7.6344842006746717E-3</v>
      </c>
      <c r="L318" s="5">
        <f>'2020'!L318-'2008'!L318</f>
        <v>1.2608879639063583E-2</v>
      </c>
      <c r="M318" s="11">
        <f>'2020'!M318-'2008'!M318</f>
        <v>9.8944716684995146E-3</v>
      </c>
      <c r="N318" s="11">
        <f>'2020'!N318-'2008'!N318</f>
        <v>6.7215138464275792E-4</v>
      </c>
      <c r="O318" s="11">
        <f>'2020'!O318-'2008'!O318</f>
        <v>2.0422565859213107E-3</v>
      </c>
      <c r="P318" s="15">
        <f>'2020'!P318-'2008'!P318</f>
        <v>-7.7011705259208973E-3</v>
      </c>
      <c r="Q318" s="14">
        <f>'2020'!Q318-'2008'!Q318</f>
        <v>-4.5404408609899874E-3</v>
      </c>
      <c r="R318" s="14">
        <f>'2020'!R318-'2008'!R318</f>
        <v>-3.1607296649309238E-3</v>
      </c>
      <c r="S318" s="16">
        <f>'2020'!S318-'2008'!S318</f>
        <v>-4.6344276205380897E-3</v>
      </c>
      <c r="T318" s="10">
        <f>'2020'!T318-'2008'!T318</f>
        <v>7.818378608829557E-4</v>
      </c>
      <c r="U318" s="10">
        <f>'2020'!U318-'2008'!U318</f>
        <v>-5.4162654814210384E-3</v>
      </c>
      <c r="V318" s="7">
        <f>'2020'!V318-'2008'!V318</f>
        <v>1.3257166748232851E-3</v>
      </c>
      <c r="W318" s="12">
        <f>'2020'!W318-'2008'!W318</f>
        <v>-3.9144757295844768E-4</v>
      </c>
      <c r="X318" s="12">
        <f>'2020'!X318-'2008'!X318</f>
        <v>1.5399264357874101E-3</v>
      </c>
      <c r="Y318" s="12">
        <f>'2020'!Y318-'2008'!Y318</f>
        <v>6.7052493133396701E-5</v>
      </c>
      <c r="Z318" s="12">
        <f>'2020'!Z318-'2008'!Z318</f>
        <v>1.10185318860926E-4</v>
      </c>
    </row>
    <row r="319" spans="1:26" x14ac:dyDescent="0.3">
      <c r="A319">
        <v>16820</v>
      </c>
      <c r="B319" t="s">
        <v>332</v>
      </c>
      <c r="C319">
        <v>37.854590000000002</v>
      </c>
      <c r="D319">
        <v>-78.578282000000002</v>
      </c>
      <c r="E319">
        <f>'2020'!E319</f>
        <v>87710</v>
      </c>
      <c r="F319" s="1">
        <f>'2020'!F319-'2008'!F319</f>
        <v>3.3384418090595003E-2</v>
      </c>
      <c r="G319" s="2">
        <f>'2020'!G319-'2008'!G319</f>
        <v>2.9817947997380814E-2</v>
      </c>
      <c r="H319" s="8">
        <f>'2020'!H319-'2008'!H319</f>
        <v>8.1960681526363072E-3</v>
      </c>
      <c r="I319" s="9">
        <f>'2020'!I319-'2008'!I319</f>
        <v>3.8938064995944592E-3</v>
      </c>
      <c r="J319" s="9">
        <f>'2020'!J319-'2008'!J319</f>
        <v>1.0161454095470042E-2</v>
      </c>
      <c r="K319" s="9">
        <f>'2020'!K319-'2008'!K319</f>
        <v>7.5666192496799817E-3</v>
      </c>
      <c r="L319" s="5">
        <f>'2020'!L319-'2008'!L319</f>
        <v>1.7482629839620872E-2</v>
      </c>
      <c r="M319" s="11">
        <f>'2020'!M319-'2008'!M319</f>
        <v>1.0638456838886243E-2</v>
      </c>
      <c r="N319" s="11">
        <f>'2020'!N319-'2008'!N319</f>
        <v>4.1941130798335939E-3</v>
      </c>
      <c r="O319" s="11">
        <f>'2020'!O319-'2008'!O319</f>
        <v>2.6500599209010253E-3</v>
      </c>
      <c r="P319" s="15">
        <f>'2020'!P319-'2008'!P319</f>
        <v>-4.4307704801163361E-3</v>
      </c>
      <c r="Q319" s="14">
        <f>'2020'!Q319-'2008'!Q319</f>
        <v>-3.5958461702383163E-3</v>
      </c>
      <c r="R319" s="14">
        <f>'2020'!R319-'2008'!R319</f>
        <v>-8.3492430987802679E-4</v>
      </c>
      <c r="S319" s="16">
        <f>'2020'!S319-'2008'!S319</f>
        <v>-7.1239043697970822E-3</v>
      </c>
      <c r="T319" s="10">
        <f>'2020'!T319-'2008'!T319</f>
        <v>-1.875449222771039E-3</v>
      </c>
      <c r="U319" s="10">
        <f>'2020'!U319-'2008'!U319</f>
        <v>-5.2484551470260501E-3</v>
      </c>
      <c r="V319" s="7">
        <f>'2020'!V319-'2008'!V319</f>
        <v>-2.3614848964932517E-3</v>
      </c>
      <c r="W319" s="12">
        <f>'2020'!W319-'2008'!W319</f>
        <v>2.8705800390001548E-4</v>
      </c>
      <c r="X319" s="12">
        <f>'2020'!X319-'2008'!X319</f>
        <v>-1.7175364802703291E-3</v>
      </c>
      <c r="Y319" s="12">
        <f>'2020'!Y319-'2008'!Y319</f>
        <v>-7.5480286197839724E-4</v>
      </c>
      <c r="Z319" s="12">
        <f>'2020'!Z319-'2008'!Z319</f>
        <v>-1.7620355814454772E-4</v>
      </c>
    </row>
    <row r="320" spans="1:26" x14ac:dyDescent="0.3">
      <c r="A320">
        <v>25500</v>
      </c>
      <c r="B320" t="s">
        <v>333</v>
      </c>
      <c r="C320">
        <v>38.507584999999999</v>
      </c>
      <c r="D320">
        <v>-78.885321000000005</v>
      </c>
      <c r="E320">
        <f>'2020'!E320</f>
        <v>48070</v>
      </c>
      <c r="F320" s="1">
        <f>'2020'!F320-'2008'!F320</f>
        <v>2.2740361163561373E-2</v>
      </c>
      <c r="G320" s="2">
        <f>'2020'!G320-'2008'!G320</f>
        <v>3.2486453475524479E-2</v>
      </c>
      <c r="H320" s="8">
        <f>'2020'!H320-'2008'!H320</f>
        <v>7.9648071758168792E-3</v>
      </c>
      <c r="I320" s="9">
        <f>'2020'!I320-'2008'!I320</f>
        <v>4.6947676443110913E-3</v>
      </c>
      <c r="J320" s="9">
        <f>'2020'!J320-'2008'!J320</f>
        <v>1.1040118970080691E-2</v>
      </c>
      <c r="K320" s="9">
        <f>'2020'!K320-'2008'!K320</f>
        <v>8.7867596853158127E-3</v>
      </c>
      <c r="L320" s="5">
        <f>'2020'!L320-'2008'!L320</f>
        <v>8.5527802456178831E-3</v>
      </c>
      <c r="M320" s="11">
        <f>'2020'!M320-'2008'!M320</f>
        <v>2.6676943479277335E-3</v>
      </c>
      <c r="N320" s="11">
        <f>'2020'!N320-'2008'!N320</f>
        <v>2.402837267117236E-3</v>
      </c>
      <c r="O320" s="11">
        <f>'2020'!O320-'2008'!O320</f>
        <v>3.4822486305729084E-3</v>
      </c>
      <c r="P320" s="15">
        <f>'2020'!P320-'2008'!P320</f>
        <v>-9.6359800748285068E-3</v>
      </c>
      <c r="Q320" s="14">
        <f>'2020'!Q320-'2008'!Q320</f>
        <v>-4.5661983697625128E-3</v>
      </c>
      <c r="R320" s="14">
        <f>'2020'!R320-'2008'!R320</f>
        <v>-5.0697817050659975E-3</v>
      </c>
      <c r="S320" s="16">
        <f>'2020'!S320-'2008'!S320</f>
        <v>-4.8767287763907124E-3</v>
      </c>
      <c r="T320" s="10">
        <f>'2020'!T320-'2008'!T320</f>
        <v>-1.4202630967843424E-3</v>
      </c>
      <c r="U320" s="10">
        <f>'2020'!U320-'2008'!U320</f>
        <v>-3.456465679606377E-3</v>
      </c>
      <c r="V320" s="7">
        <f>'2020'!V320-'2008'!V320</f>
        <v>-3.7861637063618253E-3</v>
      </c>
      <c r="W320" s="12">
        <f>'2020'!W320-'2008'!W320</f>
        <v>-5.4713982744897249E-6</v>
      </c>
      <c r="X320" s="12">
        <f>'2020'!X320-'2008'!X320</f>
        <v>9.8036539701596565E-4</v>
      </c>
      <c r="Y320" s="12">
        <f>'2020'!Y320-'2008'!Y320</f>
        <v>-1.3761122410204073E-3</v>
      </c>
      <c r="Z320" s="12">
        <f>'2020'!Z320-'2008'!Z320</f>
        <v>-3.384945464082887E-3</v>
      </c>
    </row>
    <row r="321" spans="1:26" x14ac:dyDescent="0.3">
      <c r="A321">
        <v>31340</v>
      </c>
      <c r="B321" t="s">
        <v>334</v>
      </c>
      <c r="C321">
        <v>37.364925999999997</v>
      </c>
      <c r="D321">
        <v>-79.216689000000002</v>
      </c>
      <c r="E321">
        <f>'2020'!E321</f>
        <v>78810</v>
      </c>
      <c r="F321" s="1">
        <f>'2020'!F321-'2008'!F321</f>
        <v>3.2019996685582475E-2</v>
      </c>
      <c r="G321" s="2">
        <f>'2020'!G321-'2008'!G321</f>
        <v>2.897025629050852E-2</v>
      </c>
      <c r="H321" s="8">
        <f>'2020'!H321-'2008'!H321</f>
        <v>8.6475604424018221E-3</v>
      </c>
      <c r="I321" s="9">
        <f>'2020'!I321-'2008'!I321</f>
        <v>4.6727912512328565E-3</v>
      </c>
      <c r="J321" s="9">
        <f>'2020'!J321-'2008'!J321</f>
        <v>1.0180196969649759E-2</v>
      </c>
      <c r="K321" s="9">
        <f>'2020'!K321-'2008'!K321</f>
        <v>5.4697076272240859E-3</v>
      </c>
      <c r="L321" s="5">
        <f>'2020'!L321-'2008'!L321</f>
        <v>9.2855123718842275E-3</v>
      </c>
      <c r="M321" s="11">
        <f>'2020'!M321-'2008'!M321</f>
        <v>7.3585103654046288E-3</v>
      </c>
      <c r="N321" s="11">
        <f>'2020'!N321-'2008'!N321</f>
        <v>1.5261525467624472E-3</v>
      </c>
      <c r="O321" s="11">
        <f>'2020'!O321-'2008'!O321</f>
        <v>4.0084945971714803E-4</v>
      </c>
      <c r="P321" s="15">
        <f>'2020'!P321-'2008'!P321</f>
        <v>-5.5720348350748183E-3</v>
      </c>
      <c r="Q321" s="14">
        <f>'2020'!Q321-'2008'!Q321</f>
        <v>-3.4734522643515356E-3</v>
      </c>
      <c r="R321" s="14">
        <f>'2020'!R321-'2008'!R321</f>
        <v>-2.0985825707232689E-3</v>
      </c>
      <c r="S321" s="16">
        <f>'2020'!S321-'2008'!S321</f>
        <v>-2.547414196774081E-3</v>
      </c>
      <c r="T321" s="10">
        <f>'2020'!T321-'2008'!T321</f>
        <v>6.4273205268160216E-4</v>
      </c>
      <c r="U321" s="10">
        <f>'2020'!U321-'2008'!U321</f>
        <v>-3.1901462494556901E-3</v>
      </c>
      <c r="V321" s="7">
        <f>'2020'!V321-'2008'!V321</f>
        <v>1.8836770550385989E-3</v>
      </c>
      <c r="W321" s="12">
        <f>'2020'!W321-'2008'!W321</f>
        <v>4.5491905062357632E-4</v>
      </c>
      <c r="X321" s="12">
        <f>'2020'!X321-'2008'!X321</f>
        <v>6.8799320328950808E-4</v>
      </c>
      <c r="Y321" s="12">
        <f>'2020'!Y321-'2008'!Y321</f>
        <v>3.592049338455687E-4</v>
      </c>
      <c r="Z321" s="12">
        <f>'2020'!Z321-'2008'!Z321</f>
        <v>3.8155986727997013E-4</v>
      </c>
    </row>
    <row r="322" spans="1:26" x14ac:dyDescent="0.3">
      <c r="A322">
        <v>40060</v>
      </c>
      <c r="B322" t="s">
        <v>335</v>
      </c>
      <c r="C322">
        <v>37.460056999999999</v>
      </c>
      <c r="D322">
        <v>-77.473868999999993</v>
      </c>
      <c r="E322">
        <f>'2020'!E322</f>
        <v>552180</v>
      </c>
      <c r="F322" s="1">
        <f>'2020'!F322-'2008'!F322</f>
        <v>3.1450404128803011E-2</v>
      </c>
      <c r="G322" s="2">
        <f>'2020'!G322-'2008'!G322</f>
        <v>2.6720453724519963E-2</v>
      </c>
      <c r="H322" s="8">
        <f>'2020'!H322-'2008'!H322</f>
        <v>7.4573292042040065E-3</v>
      </c>
      <c r="I322" s="9">
        <f>'2020'!I322-'2008'!I322</f>
        <v>3.8700055221581528E-3</v>
      </c>
      <c r="J322" s="9">
        <f>'2020'!J322-'2008'!J322</f>
        <v>8.4859383689140366E-3</v>
      </c>
      <c r="K322" s="9">
        <f>'2020'!K322-'2008'!K322</f>
        <v>6.907180629243774E-3</v>
      </c>
      <c r="L322" s="5">
        <f>'2020'!L322-'2008'!L322</f>
        <v>1.4684788427335893E-2</v>
      </c>
      <c r="M322" s="11">
        <f>'2020'!M322-'2008'!M322</f>
        <v>9.3064930477570681E-3</v>
      </c>
      <c r="N322" s="11">
        <f>'2020'!N322-'2008'!N322</f>
        <v>2.8036342041420741E-3</v>
      </c>
      <c r="O322" s="11">
        <f>'2020'!O322-'2008'!O322</f>
        <v>2.5746611754367613E-3</v>
      </c>
      <c r="P322" s="15">
        <f>'2020'!P322-'2008'!P322</f>
        <v>-5.8502494561156054E-3</v>
      </c>
      <c r="Q322" s="14">
        <f>'2020'!Q322-'2008'!Q322</f>
        <v>-5.4713415302642121E-3</v>
      </c>
      <c r="R322" s="14">
        <f>'2020'!R322-'2008'!R322</f>
        <v>-3.7890792585140026E-4</v>
      </c>
      <c r="S322" s="16">
        <f>'2020'!S322-'2008'!S322</f>
        <v>-3.4894995129713807E-3</v>
      </c>
      <c r="T322" s="10">
        <f>'2020'!T322-'2008'!T322</f>
        <v>-5.5274832670473145E-4</v>
      </c>
      <c r="U322" s="10">
        <f>'2020'!U322-'2008'!U322</f>
        <v>-2.9367511862666423E-3</v>
      </c>
      <c r="V322" s="7">
        <f>'2020'!V322-'2008'!V322</f>
        <v>-6.150890539658449E-4</v>
      </c>
      <c r="W322" s="12">
        <f>'2020'!W322-'2008'!W322</f>
        <v>-9.9333180343655868E-4</v>
      </c>
      <c r="X322" s="12">
        <f>'2020'!X322-'2008'!X322</f>
        <v>6.4471791077365392E-4</v>
      </c>
      <c r="Y322" s="12">
        <f>'2020'!Y322-'2008'!Y322</f>
        <v>-8.0559305008554016E-5</v>
      </c>
      <c r="Z322" s="12">
        <f>'2020'!Z322-'2008'!Z322</f>
        <v>-1.8591585629438093E-4</v>
      </c>
    </row>
    <row r="323" spans="1:26" x14ac:dyDescent="0.3">
      <c r="A323">
        <v>40220</v>
      </c>
      <c r="B323" t="s">
        <v>336</v>
      </c>
      <c r="C323">
        <v>37.286225999999999</v>
      </c>
      <c r="D323">
        <v>-79.946934999999996</v>
      </c>
      <c r="E323">
        <f>'2020'!E323</f>
        <v>125270</v>
      </c>
      <c r="F323" s="1">
        <f>'2020'!F323-'2008'!F323</f>
        <v>3.3861134642505786E-2</v>
      </c>
      <c r="G323" s="2">
        <f>'2020'!G323-'2008'!G323</f>
        <v>2.8760286605217081E-2</v>
      </c>
      <c r="H323" s="8">
        <f>'2020'!H323-'2008'!H323</f>
        <v>8.2691003709442767E-3</v>
      </c>
      <c r="I323" s="9">
        <f>'2020'!I323-'2008'!I323</f>
        <v>4.4415134708825944E-3</v>
      </c>
      <c r="J323" s="9">
        <f>'2020'!J323-'2008'!J323</f>
        <v>8.9135774643824897E-3</v>
      </c>
      <c r="K323" s="9">
        <f>'2020'!K323-'2008'!K323</f>
        <v>7.1360952990077164E-3</v>
      </c>
      <c r="L323" s="5">
        <f>'2020'!L323-'2008'!L323</f>
        <v>1.3444826543626623E-2</v>
      </c>
      <c r="M323" s="11">
        <f>'2020'!M323-'2008'!M323</f>
        <v>9.0224890640217548E-3</v>
      </c>
      <c r="N323" s="11">
        <f>'2020'!N323-'2008'!N323</f>
        <v>2.6336635712712608E-3</v>
      </c>
      <c r="O323" s="11">
        <f>'2020'!O323-'2008'!O323</f>
        <v>1.788673908333609E-3</v>
      </c>
      <c r="P323" s="15">
        <f>'2020'!P323-'2008'!P323</f>
        <v>-5.1439194908422664E-3</v>
      </c>
      <c r="Q323" s="14">
        <f>'2020'!Q323-'2008'!Q323</f>
        <v>-4.3599994236648287E-3</v>
      </c>
      <c r="R323" s="14">
        <f>'2020'!R323-'2008'!R323</f>
        <v>-7.8392006717744461E-4</v>
      </c>
      <c r="S323" s="16">
        <f>'2020'!S323-'2008'!S323</f>
        <v>-4.6983398219885564E-3</v>
      </c>
      <c r="T323" s="10">
        <f>'2020'!T323-'2008'!T323</f>
        <v>-1.4847194271464595E-3</v>
      </c>
      <c r="U323" s="10">
        <f>'2020'!U323-'2008'!U323</f>
        <v>-3.2136203948420969E-3</v>
      </c>
      <c r="V323" s="7">
        <f>'2020'!V323-'2008'!V323</f>
        <v>1.498280806492891E-3</v>
      </c>
      <c r="W323" s="12">
        <f>'2020'!W323-'2008'!W323</f>
        <v>1.1500026986383388E-3</v>
      </c>
      <c r="X323" s="12">
        <f>'2020'!X323-'2008'!X323</f>
        <v>9.0209954584935526E-4</v>
      </c>
      <c r="Y323" s="12">
        <f>'2020'!Y323-'2008'!Y323</f>
        <v>-1.9726221324702781E-4</v>
      </c>
      <c r="Z323" s="12">
        <f>'2020'!Z323-'2008'!Z323</f>
        <v>-3.5655922474777182E-4</v>
      </c>
    </row>
    <row r="324" spans="1:26" x14ac:dyDescent="0.3">
      <c r="A324">
        <v>47260</v>
      </c>
      <c r="B324" t="s">
        <v>337</v>
      </c>
      <c r="C324">
        <v>36.856081000000003</v>
      </c>
      <c r="D324">
        <v>-76.373790999999997</v>
      </c>
      <c r="E324">
        <f>'2020'!E324</f>
        <v>642280</v>
      </c>
      <c r="F324" s="1">
        <f>'2020'!F324-'2008'!F324</f>
        <v>3.7218093791883178E-2</v>
      </c>
      <c r="G324" s="2">
        <f>'2020'!G324-'2008'!G324</f>
        <v>2.9058165755070253E-2</v>
      </c>
      <c r="H324" s="8">
        <f>'2020'!H324-'2008'!H324</f>
        <v>8.2770768123609714E-3</v>
      </c>
      <c r="I324" s="9">
        <f>'2020'!I324-'2008'!I324</f>
        <v>4.226829723910799E-3</v>
      </c>
      <c r="J324" s="9">
        <f>'2020'!J324-'2008'!J324</f>
        <v>8.7018808739649997E-3</v>
      </c>
      <c r="K324" s="9">
        <f>'2020'!K324-'2008'!K324</f>
        <v>7.8523783448335056E-3</v>
      </c>
      <c r="L324" s="5">
        <f>'2020'!L324-'2008'!L324</f>
        <v>1.3715058672195315E-2</v>
      </c>
      <c r="M324" s="11">
        <f>'2020'!M324-'2008'!M324</f>
        <v>9.0404248193632353E-3</v>
      </c>
      <c r="N324" s="11">
        <f>'2020'!N324-'2008'!N324</f>
        <v>3.0011595816010709E-3</v>
      </c>
      <c r="O324" s="11">
        <f>'2020'!O324-'2008'!O324</f>
        <v>1.6734742712310215E-3</v>
      </c>
      <c r="P324" s="15">
        <f>'2020'!P324-'2008'!P324</f>
        <v>-5.0239146598171636E-3</v>
      </c>
      <c r="Q324" s="14">
        <f>'2020'!Q324-'2008'!Q324</f>
        <v>-3.3159940901088536E-3</v>
      </c>
      <c r="R324" s="14">
        <f>'2020'!R324-'2008'!R324</f>
        <v>-1.70792056970831E-3</v>
      </c>
      <c r="S324" s="16">
        <f>'2020'!S324-'2008'!S324</f>
        <v>-3.5519985918265051E-3</v>
      </c>
      <c r="T324" s="10">
        <f>'2020'!T324-'2008'!T324</f>
        <v>-5.6768432992695267E-4</v>
      </c>
      <c r="U324" s="10">
        <f>'2020'!U324-'2008'!U324</f>
        <v>-2.9843142618995455E-3</v>
      </c>
      <c r="V324" s="7">
        <f>'2020'!V324-'2008'!V324</f>
        <v>3.0207826162612778E-3</v>
      </c>
      <c r="W324" s="12">
        <f>'2020'!W324-'2008'!W324</f>
        <v>1.1286471239385122E-3</v>
      </c>
      <c r="X324" s="12">
        <f>'2020'!X324-'2008'!X324</f>
        <v>1.2381894636611934E-3</v>
      </c>
      <c r="Y324" s="12">
        <f>'2020'!Y324-'2008'!Y324</f>
        <v>4.0892234110193049E-4</v>
      </c>
      <c r="Z324" s="12">
        <f>'2020'!Z324-'2008'!Z324</f>
        <v>2.450236875596451E-4</v>
      </c>
    </row>
    <row r="325" spans="1:26" x14ac:dyDescent="0.3">
      <c r="A325">
        <v>49020</v>
      </c>
      <c r="B325" t="s">
        <v>338</v>
      </c>
      <c r="C325">
        <v>39.272973999999998</v>
      </c>
      <c r="D325">
        <v>-78.471828000000002</v>
      </c>
      <c r="E325">
        <f>'2020'!E325</f>
        <v>47550</v>
      </c>
      <c r="F325" s="1">
        <f>'2020'!F325-'2008'!F325</f>
        <v>2.6784566784038344E-2</v>
      </c>
      <c r="G325" s="2">
        <f>'2020'!G325-'2008'!G325</f>
        <v>2.9093484202933284E-2</v>
      </c>
      <c r="H325" s="8">
        <f>'2020'!H325-'2008'!H325</f>
        <v>7.9132086872779478E-3</v>
      </c>
      <c r="I325" s="9">
        <f>'2020'!I325-'2008'!I325</f>
        <v>4.2943549873527189E-3</v>
      </c>
      <c r="J325" s="9">
        <f>'2020'!J325-'2008'!J325</f>
        <v>9.9424853737923452E-3</v>
      </c>
      <c r="K325" s="9">
        <f>'2020'!K325-'2008'!K325</f>
        <v>6.9434351545102635E-3</v>
      </c>
      <c r="L325" s="5">
        <f>'2020'!L325-'2008'!L325</f>
        <v>1.2918208720378951E-2</v>
      </c>
      <c r="M325" s="11">
        <f>'2020'!M325-'2008'!M325</f>
        <v>8.4791522706693656E-3</v>
      </c>
      <c r="N325" s="11">
        <f>'2020'!N325-'2008'!N325</f>
        <v>2.6538759442896933E-3</v>
      </c>
      <c r="O325" s="11">
        <f>'2020'!O325-'2008'!O325</f>
        <v>1.7851805054198838E-3</v>
      </c>
      <c r="P325" s="15">
        <f>'2020'!P325-'2008'!P325</f>
        <v>-7.9083802070465947E-3</v>
      </c>
      <c r="Q325" s="14">
        <f>'2020'!Q325-'2008'!Q325</f>
        <v>-4.2522485364414747E-3</v>
      </c>
      <c r="R325" s="14">
        <f>'2020'!R325-'2008'!R325</f>
        <v>-3.6561316706051165E-3</v>
      </c>
      <c r="S325" s="16">
        <f>'2020'!S325-'2008'!S325</f>
        <v>-9.7239689921189837E-3</v>
      </c>
      <c r="T325" s="10">
        <f>'2020'!T325-'2008'!T325</f>
        <v>-3.9411137380227224E-3</v>
      </c>
      <c r="U325" s="10">
        <f>'2020'!U325-'2008'!U325</f>
        <v>-5.7828552540962544E-3</v>
      </c>
      <c r="V325" s="7">
        <f>'2020'!V325-'2008'!V325</f>
        <v>2.405223059891673E-3</v>
      </c>
      <c r="W325" s="12">
        <f>'2020'!W325-'2008'!W325</f>
        <v>7.5681117812385207E-4</v>
      </c>
      <c r="X325" s="12">
        <f>'2020'!X325-'2008'!X325</f>
        <v>9.8176467560053687E-4</v>
      </c>
      <c r="Y325" s="12">
        <f>'2020'!Y325-'2008'!Y325</f>
        <v>5.6536965029646211E-4</v>
      </c>
      <c r="Z325" s="12">
        <f>'2020'!Z325-'2008'!Z325</f>
        <v>1.0127755587081497E-4</v>
      </c>
    </row>
    <row r="326" spans="1:26" x14ac:dyDescent="0.3">
      <c r="A326">
        <v>72400</v>
      </c>
      <c r="B326" t="s">
        <v>339</v>
      </c>
      <c r="C326">
        <v>44.689117000000003</v>
      </c>
      <c r="D326">
        <v>-73.041171000000006</v>
      </c>
      <c r="E326">
        <f>'2020'!E326</f>
        <v>94320</v>
      </c>
      <c r="F326" s="1">
        <f>'2020'!F326-'2008'!F326</f>
        <v>2.4317380398956312E-2</v>
      </c>
      <c r="G326" s="2">
        <f>'2020'!G326-'2008'!G326</f>
        <v>2.5264788693681123E-2</v>
      </c>
      <c r="H326" s="8">
        <f>'2020'!H326-'2008'!H326</f>
        <v>7.8978110654489425E-3</v>
      </c>
      <c r="I326" s="9">
        <f>'2020'!I326-'2008'!I326</f>
        <v>3.7628282682794119E-3</v>
      </c>
      <c r="J326" s="9">
        <f>'2020'!J326-'2008'!J326</f>
        <v>7.405336699139585E-3</v>
      </c>
      <c r="K326" s="9">
        <f>'2020'!K326-'2008'!K326</f>
        <v>6.1988126608131904E-3</v>
      </c>
      <c r="L326" s="5">
        <f>'2020'!L326-'2008'!L326</f>
        <v>1.2415584300833116E-2</v>
      </c>
      <c r="M326" s="11">
        <f>'2020'!M326-'2008'!M326</f>
        <v>7.9869388100723485E-3</v>
      </c>
      <c r="N326" s="11">
        <f>'2020'!N326-'2008'!N326</f>
        <v>3.5404634882728707E-3</v>
      </c>
      <c r="O326" s="11">
        <f>'2020'!O326-'2008'!O326</f>
        <v>8.8818200248790002E-4</v>
      </c>
      <c r="P326" s="15">
        <f>'2020'!P326-'2008'!P326</f>
        <v>-5.7739368872230662E-3</v>
      </c>
      <c r="Q326" s="14">
        <f>'2020'!Q326-'2008'!Q326</f>
        <v>-5.3377015866210367E-3</v>
      </c>
      <c r="R326" s="14">
        <f>'2020'!R326-'2008'!R326</f>
        <v>-4.3623530060202254E-4</v>
      </c>
      <c r="S326" s="16">
        <f>'2020'!S326-'2008'!S326</f>
        <v>-7.5083473948243246E-3</v>
      </c>
      <c r="T326" s="10">
        <f>'2020'!T326-'2008'!T326</f>
        <v>-2.3212448707654113E-3</v>
      </c>
      <c r="U326" s="10">
        <f>'2020'!U326-'2008'!U326</f>
        <v>-5.1871025240589064E-3</v>
      </c>
      <c r="V326" s="7">
        <f>'2020'!V326-'2008'!V326</f>
        <v>-8.0708313510605145E-5</v>
      </c>
      <c r="W326" s="12">
        <f>'2020'!W326-'2008'!W326</f>
        <v>4.4117080903153388E-4</v>
      </c>
      <c r="X326" s="12">
        <f>'2020'!X326-'2008'!X326</f>
        <v>-3.0710215318508274E-4</v>
      </c>
      <c r="Y326" s="12">
        <f>'2020'!Y326-'2008'!Y326</f>
        <v>2.3316660959826763E-4</v>
      </c>
      <c r="Z326" s="12">
        <f>'2020'!Z326-'2008'!Z326</f>
        <v>-4.4794357895531697E-4</v>
      </c>
    </row>
    <row r="327" spans="1:26" x14ac:dyDescent="0.3">
      <c r="A327">
        <v>13380</v>
      </c>
      <c r="B327" t="s">
        <v>340</v>
      </c>
      <c r="C327">
        <v>48.842652999999999</v>
      </c>
      <c r="D327">
        <v>-121.836432</v>
      </c>
      <c r="E327">
        <f>'2020'!E327</f>
        <v>68230</v>
      </c>
      <c r="F327" s="1">
        <f>'2020'!F327-'2008'!F327</f>
        <v>2.7012125646929452E-2</v>
      </c>
      <c r="G327" s="2">
        <f>'2020'!G327-'2008'!G327</f>
        <v>2.7982896572977922E-2</v>
      </c>
      <c r="H327" s="8">
        <f>'2020'!H327-'2008'!H327</f>
        <v>7.8850389075724239E-3</v>
      </c>
      <c r="I327" s="9">
        <f>'2020'!I327-'2008'!I327</f>
        <v>4.4232967062298664E-3</v>
      </c>
      <c r="J327" s="9">
        <f>'2020'!J327-'2008'!J327</f>
        <v>8.2920894982338525E-3</v>
      </c>
      <c r="K327" s="9">
        <f>'2020'!K327-'2008'!K327</f>
        <v>7.382471460941762E-3</v>
      </c>
      <c r="L327" s="5">
        <f>'2020'!L327-'2008'!L327</f>
        <v>1.2131065168276736E-2</v>
      </c>
      <c r="M327" s="11">
        <f>'2020'!M327-'2008'!M327</f>
        <v>8.9466761851545382E-3</v>
      </c>
      <c r="N327" s="11">
        <f>'2020'!N327-'2008'!N327</f>
        <v>2.6750631955116417E-3</v>
      </c>
      <c r="O327" s="11">
        <f>'2020'!O327-'2008'!O327</f>
        <v>5.0932578761057196E-4</v>
      </c>
      <c r="P327" s="15">
        <f>'2020'!P327-'2008'!P327</f>
        <v>-8.4315219438846206E-3</v>
      </c>
      <c r="Q327" s="14">
        <f>'2020'!Q327-'2008'!Q327</f>
        <v>-6.1413261414677983E-3</v>
      </c>
      <c r="R327" s="14">
        <f>'2020'!R327-'2008'!R327</f>
        <v>-2.2901958024168188E-3</v>
      </c>
      <c r="S327" s="16">
        <f>'2020'!S327-'2008'!S327</f>
        <v>-9.198144514408535E-3</v>
      </c>
      <c r="T327" s="10">
        <f>'2020'!T327-'2008'!T327</f>
        <v>-2.8980769469936496E-3</v>
      </c>
      <c r="U327" s="10">
        <f>'2020'!U327-'2008'!U327</f>
        <v>-6.3000675674148854E-3</v>
      </c>
      <c r="V327" s="7">
        <f>'2020'!V327-'2008'!V327</f>
        <v>4.5278303639680606E-3</v>
      </c>
      <c r="W327" s="12">
        <f>'2020'!W327-'2008'!W327</f>
        <v>1.3420507010413404E-3</v>
      </c>
      <c r="X327" s="12">
        <f>'2020'!X327-'2008'!X327</f>
        <v>1.387772612501427E-3</v>
      </c>
      <c r="Y327" s="12">
        <f>'2020'!Y327-'2008'!Y327</f>
        <v>7.8503036580056598E-4</v>
      </c>
      <c r="Z327" s="12">
        <f>'2020'!Z327-'2008'!Z327</f>
        <v>1.0129766846247307E-3</v>
      </c>
    </row>
    <row r="328" spans="1:26" x14ac:dyDescent="0.3">
      <c r="A328">
        <v>14740</v>
      </c>
      <c r="B328" t="s">
        <v>341</v>
      </c>
      <c r="C328">
        <v>47.639687000000002</v>
      </c>
      <c r="D328">
        <v>-122.649636</v>
      </c>
      <c r="E328">
        <f>'2020'!E328</f>
        <v>68250</v>
      </c>
      <c r="F328" s="1">
        <f>'2020'!F328-'2008'!F328</f>
        <v>4.2679404918539221E-2</v>
      </c>
      <c r="G328" s="2">
        <f>'2020'!G328-'2008'!G328</f>
        <v>2.6928432125302465E-2</v>
      </c>
      <c r="H328" s="8">
        <f>'2020'!H328-'2008'!H328</f>
        <v>7.570380994785901E-3</v>
      </c>
      <c r="I328" s="9">
        <f>'2020'!I328-'2008'!I328</f>
        <v>4.136079425855501E-3</v>
      </c>
      <c r="J328" s="9">
        <f>'2020'!J328-'2008'!J328</f>
        <v>7.3590164074787343E-3</v>
      </c>
      <c r="K328" s="9">
        <f>'2020'!K328-'2008'!K328</f>
        <v>7.8629552971823218E-3</v>
      </c>
      <c r="L328" s="5">
        <f>'2020'!L328-'2008'!L328</f>
        <v>1.1746104849933409E-2</v>
      </c>
      <c r="M328" s="11">
        <f>'2020'!M328-'2008'!M328</f>
        <v>8.3590934378625983E-3</v>
      </c>
      <c r="N328" s="11">
        <f>'2020'!N328-'2008'!N328</f>
        <v>2.6605563393455912E-3</v>
      </c>
      <c r="O328" s="11">
        <f>'2020'!O328-'2008'!O328</f>
        <v>7.2645507272521212E-4</v>
      </c>
      <c r="P328" s="15">
        <f>'2020'!P328-'2008'!P328</f>
        <v>-6.4185681915939624E-3</v>
      </c>
      <c r="Q328" s="14">
        <f>'2020'!Q328-'2008'!Q328</f>
        <v>-4.6169551922120577E-3</v>
      </c>
      <c r="R328" s="14">
        <f>'2020'!R328-'2008'!R328</f>
        <v>-1.8016129993818977E-3</v>
      </c>
      <c r="S328" s="16">
        <f>'2020'!S328-'2008'!S328</f>
        <v>-2.9673985594436264E-3</v>
      </c>
      <c r="T328" s="10">
        <f>'2020'!T328-'2008'!T328</f>
        <v>1.8889037913807916E-4</v>
      </c>
      <c r="U328" s="10">
        <f>'2020'!U328-'2008'!U328</f>
        <v>-3.1562889385817125E-3</v>
      </c>
      <c r="V328" s="7">
        <f>'2020'!V328-'2008'!V328</f>
        <v>1.339083469434095E-2</v>
      </c>
      <c r="W328" s="12">
        <f>'2020'!W328-'2008'!W328</f>
        <v>3.2269198609161213E-3</v>
      </c>
      <c r="X328" s="12">
        <f>'2020'!X328-'2008'!X328</f>
        <v>4.2745232026223448E-3</v>
      </c>
      <c r="Y328" s="12">
        <f>'2020'!Y328-'2008'!Y328</f>
        <v>2.3298071909510429E-3</v>
      </c>
      <c r="Z328" s="12">
        <f>'2020'!Z328-'2008'!Z328</f>
        <v>3.559584439851441E-3</v>
      </c>
    </row>
    <row r="329" spans="1:26" x14ac:dyDescent="0.3">
      <c r="A329">
        <v>28420</v>
      </c>
      <c r="B329" t="s">
        <v>342</v>
      </c>
      <c r="C329">
        <v>46.363964000000003</v>
      </c>
      <c r="D329">
        <v>-119.254046</v>
      </c>
      <c r="E329">
        <f>'2020'!E329</f>
        <v>97250</v>
      </c>
      <c r="F329" s="1">
        <f>'2020'!F329-'2008'!F329</f>
        <v>3.1796790118466867E-2</v>
      </c>
      <c r="G329" s="2">
        <f>'2020'!G329-'2008'!G329</f>
        <v>2.5078661979488659E-2</v>
      </c>
      <c r="H329" s="8">
        <f>'2020'!H329-'2008'!H329</f>
        <v>8.264034345330816E-3</v>
      </c>
      <c r="I329" s="9">
        <f>'2020'!I329-'2008'!I329</f>
        <v>3.49556510006159E-3</v>
      </c>
      <c r="J329" s="9">
        <f>'2020'!J329-'2008'!J329</f>
        <v>9.0218859947121047E-3</v>
      </c>
      <c r="K329" s="9">
        <f>'2020'!K329-'2008'!K329</f>
        <v>4.297176539384169E-3</v>
      </c>
      <c r="L329" s="5">
        <f>'2020'!L329-'2008'!L329</f>
        <v>3.7365468721955175E-3</v>
      </c>
      <c r="M329" s="11">
        <f>'2020'!M329-'2008'!M329</f>
        <v>4.4125068536671128E-3</v>
      </c>
      <c r="N329" s="11">
        <f>'2020'!N329-'2008'!N329</f>
        <v>-4.9523158202108633E-4</v>
      </c>
      <c r="O329" s="11">
        <f>'2020'!O329-'2008'!O329</f>
        <v>-1.8072839945051933E-4</v>
      </c>
      <c r="P329" s="15">
        <f>'2020'!P329-'2008'!P329</f>
        <v>-1.3420425331551342E-2</v>
      </c>
      <c r="Q329" s="14">
        <f>'2020'!Q329-'2008'!Q329</f>
        <v>-7.6073512394828693E-3</v>
      </c>
      <c r="R329" s="14">
        <f>'2020'!R329-'2008'!R329</f>
        <v>-5.8130740920684792E-3</v>
      </c>
      <c r="S329" s="16">
        <f>'2020'!S329-'2008'!S329</f>
        <v>1.1821051974595653E-3</v>
      </c>
      <c r="T329" s="10">
        <f>'2020'!T329-'2008'!T329</f>
        <v>3.6667512126641738E-4</v>
      </c>
      <c r="U329" s="10">
        <f>'2020'!U329-'2008'!U329</f>
        <v>8.1543007619314101E-4</v>
      </c>
      <c r="V329" s="7">
        <f>'2020'!V329-'2008'!V329</f>
        <v>1.5219901400874425E-2</v>
      </c>
      <c r="W329" s="12">
        <f>'2020'!W329-'2008'!W329</f>
        <v>1.4047067078672877E-3</v>
      </c>
      <c r="X329" s="12">
        <f>'2020'!X329-'2008'!X329</f>
        <v>7.6499041844403856E-3</v>
      </c>
      <c r="Y329" s="12">
        <f>'2020'!Y329-'2008'!Y329</f>
        <v>1.6153431910113855E-3</v>
      </c>
      <c r="Z329" s="12">
        <f>'2020'!Z329-'2008'!Z329</f>
        <v>4.5499473175553487E-3</v>
      </c>
    </row>
    <row r="330" spans="1:26" x14ac:dyDescent="0.3">
      <c r="A330">
        <v>31020</v>
      </c>
      <c r="B330" t="s">
        <v>343</v>
      </c>
      <c r="C330">
        <v>46.196784999999998</v>
      </c>
      <c r="D330">
        <v>-122.67846</v>
      </c>
      <c r="E330">
        <f>'2020'!E330</f>
        <v>29060</v>
      </c>
      <c r="F330" s="1">
        <f>'2020'!F330-'2008'!F330</f>
        <v>3.6338376207604994E-2</v>
      </c>
      <c r="G330" s="2">
        <f>'2020'!G330-'2008'!G330</f>
        <v>2.5494722246598933E-2</v>
      </c>
      <c r="H330" s="8">
        <f>'2020'!H330-'2008'!H330</f>
        <v>5.6081131908104973E-3</v>
      </c>
      <c r="I330" s="9">
        <f>'2020'!I330-'2008'!I330</f>
        <v>4.3439435288977722E-3</v>
      </c>
      <c r="J330" s="9">
        <f>'2020'!J330-'2008'!J330</f>
        <v>9.3208203127373157E-3</v>
      </c>
      <c r="K330" s="9">
        <f>'2020'!K330-'2008'!K330</f>
        <v>6.2218452141533619E-3</v>
      </c>
      <c r="L330" s="5">
        <f>'2020'!L330-'2008'!L330</f>
        <v>2.3808467275788503E-3</v>
      </c>
      <c r="M330" s="11">
        <f>'2020'!M330-'2008'!M330</f>
        <v>2.2066685505938086E-3</v>
      </c>
      <c r="N330" s="11">
        <f>'2020'!N330-'2008'!N330</f>
        <v>1.1779031288781695E-3</v>
      </c>
      <c r="O330" s="11">
        <f>'2020'!O330-'2008'!O330</f>
        <v>-1.0037249518931174E-3</v>
      </c>
      <c r="P330" s="15">
        <f>'2020'!P330-'2008'!P330</f>
        <v>-9.9938028869557549E-3</v>
      </c>
      <c r="Q330" s="14">
        <f>'2020'!Q330-'2008'!Q330</f>
        <v>-6.2488005546728759E-3</v>
      </c>
      <c r="R330" s="14">
        <f>'2020'!R330-'2008'!R330</f>
        <v>-3.7450023322828929E-3</v>
      </c>
      <c r="S330" s="16">
        <f>'2020'!S330-'2008'!S330</f>
        <v>-3.0516869296821902E-4</v>
      </c>
      <c r="T330" s="10">
        <f>'2020'!T330-'2008'!T330</f>
        <v>1.3836441269860569E-3</v>
      </c>
      <c r="U330" s="10">
        <f>'2020'!U330-'2008'!U330</f>
        <v>-1.688812819954276E-3</v>
      </c>
      <c r="V330" s="7">
        <f>'2020'!V330-'2008'!V330</f>
        <v>1.8761778813351199E-2</v>
      </c>
      <c r="W330" s="12">
        <f>'2020'!W330-'2008'!W330</f>
        <v>3.8759740100806593E-3</v>
      </c>
      <c r="X330" s="12">
        <f>'2020'!X330-'2008'!X330</f>
        <v>4.2677431838364921E-3</v>
      </c>
      <c r="Y330" s="12">
        <f>'2020'!Y330-'2008'!Y330</f>
        <v>4.176523860949511E-3</v>
      </c>
      <c r="Z330" s="12">
        <f>'2020'!Z330-'2008'!Z330</f>
        <v>6.4415377584845224E-3</v>
      </c>
    </row>
    <row r="331" spans="1:26" x14ac:dyDescent="0.3">
      <c r="A331">
        <v>34580</v>
      </c>
      <c r="B331" t="s">
        <v>344</v>
      </c>
      <c r="C331">
        <v>48.493291999999997</v>
      </c>
      <c r="D331">
        <v>-121.81577</v>
      </c>
      <c r="E331">
        <f>'2020'!E331</f>
        <v>37920</v>
      </c>
      <c r="F331" s="1">
        <f>'2020'!F331-'2008'!F331</f>
        <v>2.2194430437105506E-2</v>
      </c>
      <c r="G331" s="2">
        <f>'2020'!G331-'2008'!G331</f>
        <v>2.7125740515696703E-2</v>
      </c>
      <c r="H331" s="8">
        <f>'2020'!H331-'2008'!H331</f>
        <v>6.6611044362019159E-3</v>
      </c>
      <c r="I331" s="9">
        <f>'2020'!I331-'2008'!I331</f>
        <v>4.2229531238857868E-3</v>
      </c>
      <c r="J331" s="9">
        <f>'2020'!J331-'2008'!J331</f>
        <v>8.0627692696579462E-3</v>
      </c>
      <c r="K331" s="9">
        <f>'2020'!K331-'2008'!K331</f>
        <v>8.178913685951042E-3</v>
      </c>
      <c r="L331" s="5">
        <f>'2020'!L331-'2008'!L331</f>
        <v>1.1363131235077706E-2</v>
      </c>
      <c r="M331" s="11">
        <f>'2020'!M331-'2008'!M331</f>
        <v>6.6706601736113424E-3</v>
      </c>
      <c r="N331" s="11">
        <f>'2020'!N331-'2008'!N331</f>
        <v>4.0603142565200454E-3</v>
      </c>
      <c r="O331" s="11">
        <f>'2020'!O331-'2008'!O331</f>
        <v>6.3215680494634052E-4</v>
      </c>
      <c r="P331" s="15">
        <f>'2020'!P331-'2008'!P331</f>
        <v>-1.0365641128680325E-2</v>
      </c>
      <c r="Q331" s="14">
        <f>'2020'!Q331-'2008'!Q331</f>
        <v>-6.7638204280794229E-3</v>
      </c>
      <c r="R331" s="14">
        <f>'2020'!R331-'2008'!R331</f>
        <v>-3.6018207006009023E-3</v>
      </c>
      <c r="S331" s="16">
        <f>'2020'!S331-'2008'!S331</f>
        <v>-1.3666129412017877E-2</v>
      </c>
      <c r="T331" s="10">
        <f>'2020'!T331-'2008'!T331</f>
        <v>-4.8603770256564066E-3</v>
      </c>
      <c r="U331" s="10">
        <f>'2020'!U331-'2008'!U331</f>
        <v>-8.8057523863614637E-3</v>
      </c>
      <c r="V331" s="7">
        <f>'2020'!V331-'2008'!V331</f>
        <v>7.7373292270293548E-3</v>
      </c>
      <c r="W331" s="12">
        <f>'2020'!W331-'2008'!W331</f>
        <v>3.4990891109551552E-3</v>
      </c>
      <c r="X331" s="12">
        <f>'2020'!X331-'2008'!X331</f>
        <v>1.4641985888755246E-3</v>
      </c>
      <c r="Y331" s="12">
        <f>'2020'!Y331-'2008'!Y331</f>
        <v>1.2764928767299913E-3</v>
      </c>
      <c r="Z331" s="12">
        <f>'2020'!Z331-'2008'!Z331</f>
        <v>1.4975486504687011E-3</v>
      </c>
    </row>
    <row r="332" spans="1:26" x14ac:dyDescent="0.3">
      <c r="A332">
        <v>36500</v>
      </c>
      <c r="B332" t="s">
        <v>345</v>
      </c>
      <c r="C332">
        <v>46.935822000000002</v>
      </c>
      <c r="D332">
        <v>-122.830152</v>
      </c>
      <c r="E332">
        <f>'2020'!E332</f>
        <v>94180</v>
      </c>
      <c r="F332" s="1">
        <f>'2020'!F332-'2008'!F332</f>
        <v>4.2766651874784789E-2</v>
      </c>
      <c r="G332" s="2">
        <f>'2020'!G332-'2008'!G332</f>
        <v>3.5836656835734587E-2</v>
      </c>
      <c r="H332" s="8">
        <f>'2020'!H332-'2008'!H332</f>
        <v>1.1986504694761653E-2</v>
      </c>
      <c r="I332" s="9">
        <f>'2020'!I332-'2008'!I332</f>
        <v>3.9106444972508477E-3</v>
      </c>
      <c r="J332" s="9">
        <f>'2020'!J332-'2008'!J332</f>
        <v>1.0984939085912616E-2</v>
      </c>
      <c r="K332" s="9">
        <f>'2020'!K332-'2008'!K332</f>
        <v>8.9545685578094614E-3</v>
      </c>
      <c r="L332" s="5">
        <f>'2020'!L332-'2008'!L332</f>
        <v>1.8646718203111964E-2</v>
      </c>
      <c r="M332" s="11">
        <f>'2020'!M332-'2008'!M332</f>
        <v>1.1936650259857393E-2</v>
      </c>
      <c r="N332" s="11">
        <f>'2020'!N332-'2008'!N332</f>
        <v>3.6912413180585323E-3</v>
      </c>
      <c r="O332" s="11">
        <f>'2020'!O332-'2008'!O332</f>
        <v>3.018826625196043E-3</v>
      </c>
      <c r="P332" s="15">
        <f>'2020'!P332-'2008'!P332</f>
        <v>-6.1303611420992637E-3</v>
      </c>
      <c r="Q332" s="14">
        <f>'2020'!Q332-'2008'!Q332</f>
        <v>-4.9138922755057116E-3</v>
      </c>
      <c r="R332" s="14">
        <f>'2020'!R332-'2008'!R332</f>
        <v>-1.2164688665935522E-3</v>
      </c>
      <c r="S332" s="16">
        <f>'2020'!S332-'2008'!S332</f>
        <v>-6.165262347610459E-3</v>
      </c>
      <c r="T332" s="10">
        <f>'2020'!T332-'2008'!T332</f>
        <v>-2.2900514391051632E-3</v>
      </c>
      <c r="U332" s="10">
        <f>'2020'!U332-'2008'!U332</f>
        <v>-3.8752109085053027E-3</v>
      </c>
      <c r="V332" s="7">
        <f>'2020'!V332-'2008'!V332</f>
        <v>5.7890032564789085E-4</v>
      </c>
      <c r="W332" s="12">
        <f>'2020'!W332-'2008'!W332</f>
        <v>2.2825665086365597E-4</v>
      </c>
      <c r="X332" s="12">
        <f>'2020'!X332-'2008'!X332</f>
        <v>1.9493656293966335E-4</v>
      </c>
      <c r="Y332" s="12">
        <f>'2020'!Y332-'2008'!Y332</f>
        <v>1.7350397777016538E-4</v>
      </c>
      <c r="Z332" s="12">
        <f>'2020'!Z332-'2008'!Z332</f>
        <v>-1.7796865925602534E-5</v>
      </c>
    </row>
    <row r="333" spans="1:26" x14ac:dyDescent="0.3">
      <c r="A333">
        <v>42660</v>
      </c>
      <c r="B333" t="s">
        <v>346</v>
      </c>
      <c r="C333">
        <v>47.490599000000003</v>
      </c>
      <c r="D333">
        <v>-121.833996</v>
      </c>
      <c r="E333">
        <f>'2020'!E333</f>
        <v>1678420</v>
      </c>
      <c r="F333" s="1">
        <f>'2020'!F333-'2008'!F333</f>
        <v>3.6465503589428461E-2</v>
      </c>
      <c r="G333" s="2">
        <f>'2020'!G333-'2008'!G333</f>
        <v>2.1752309123116792E-2</v>
      </c>
      <c r="H333" s="8">
        <f>'2020'!H333-'2008'!H333</f>
        <v>5.2720095439994369E-3</v>
      </c>
      <c r="I333" s="9">
        <f>'2020'!I333-'2008'!I333</f>
        <v>4.1404959108667996E-3</v>
      </c>
      <c r="J333" s="9">
        <f>'2020'!J333-'2008'!J333</f>
        <v>6.8453999272429962E-3</v>
      </c>
      <c r="K333" s="9">
        <f>'2020'!K333-'2008'!K333</f>
        <v>5.4944037410075801E-3</v>
      </c>
      <c r="L333" s="5">
        <f>'2020'!L333-'2008'!L333</f>
        <v>2.1614091721124842E-2</v>
      </c>
      <c r="M333" s="11">
        <f>'2020'!M333-'2008'!M333</f>
        <v>1.23347897169463E-2</v>
      </c>
      <c r="N333" s="11">
        <f>'2020'!N333-'2008'!N333</f>
        <v>5.8569480063801194E-3</v>
      </c>
      <c r="O333" s="11">
        <f>'2020'!O333-'2008'!O333</f>
        <v>3.4223539977984371E-3</v>
      </c>
      <c r="P333" s="15">
        <f>'2020'!P333-'2008'!P333</f>
        <v>-6.2675179450813467E-4</v>
      </c>
      <c r="Q333" s="14">
        <f>'2020'!Q333-'2008'!Q333</f>
        <v>-2.7935398717577192E-3</v>
      </c>
      <c r="R333" s="14">
        <f>'2020'!R333-'2008'!R333</f>
        <v>2.1667880772495846E-3</v>
      </c>
      <c r="S333" s="16">
        <f>'2020'!S333-'2008'!S333</f>
        <v>-6.35804134364093E-3</v>
      </c>
      <c r="T333" s="10">
        <f>'2020'!T333-'2008'!T333</f>
        <v>-2.7912351852644804E-3</v>
      </c>
      <c r="U333" s="10">
        <f>'2020'!U333-'2008'!U333</f>
        <v>-3.5668061583764496E-3</v>
      </c>
      <c r="V333" s="7">
        <f>'2020'!V333-'2008'!V333</f>
        <v>8.3895883335904919E-5</v>
      </c>
      <c r="W333" s="12">
        <f>'2020'!W333-'2008'!W333</f>
        <v>2.9506462752497062E-4</v>
      </c>
      <c r="X333" s="12">
        <f>'2020'!X333-'2008'!X333</f>
        <v>-2.5937362690617999E-4</v>
      </c>
      <c r="Y333" s="12">
        <f>'2020'!Y333-'2008'!Y333</f>
        <v>1.5559216311467061E-4</v>
      </c>
      <c r="Z333" s="12">
        <f>'2020'!Z333-'2008'!Z333</f>
        <v>-1.0738728039755632E-4</v>
      </c>
    </row>
    <row r="334" spans="1:26" x14ac:dyDescent="0.3">
      <c r="A334">
        <v>44060</v>
      </c>
      <c r="B334" t="s">
        <v>347</v>
      </c>
      <c r="C334">
        <v>48.189041000000003</v>
      </c>
      <c r="D334">
        <v>-117.57321899999999</v>
      </c>
      <c r="E334">
        <f>'2020'!E334</f>
        <v>206260</v>
      </c>
      <c r="F334" s="1">
        <f>'2020'!F334-'2008'!F334</f>
        <v>3.4365410629073945E-2</v>
      </c>
      <c r="G334" s="2">
        <f>'2020'!G334-'2008'!G334</f>
        <v>2.7881316110697399E-2</v>
      </c>
      <c r="H334" s="8">
        <f>'2020'!H334-'2008'!H334</f>
        <v>7.6019003268113228E-3</v>
      </c>
      <c r="I334" s="9">
        <f>'2020'!I334-'2008'!I334</f>
        <v>4.0153613418990736E-3</v>
      </c>
      <c r="J334" s="9">
        <f>'2020'!J334-'2008'!J334</f>
        <v>9.5724409124022525E-3</v>
      </c>
      <c r="K334" s="9">
        <f>'2020'!K334-'2008'!K334</f>
        <v>6.6916135295847605E-3</v>
      </c>
      <c r="L334" s="5">
        <f>'2020'!L334-'2008'!L334</f>
        <v>1.2685243102895649E-2</v>
      </c>
      <c r="M334" s="11">
        <f>'2020'!M334-'2008'!M334</f>
        <v>9.1709947068684267E-3</v>
      </c>
      <c r="N334" s="11">
        <f>'2020'!N334-'2008'!N334</f>
        <v>2.5743187747230001E-3</v>
      </c>
      <c r="O334" s="11">
        <f>'2020'!O334-'2008'!O334</f>
        <v>9.3992962130423977E-4</v>
      </c>
      <c r="P334" s="15">
        <f>'2020'!P334-'2008'!P334</f>
        <v>-7.5496622550820514E-3</v>
      </c>
      <c r="Q334" s="14">
        <f>'2020'!Q334-'2008'!Q334</f>
        <v>-5.8680158742101529E-3</v>
      </c>
      <c r="R334" s="14">
        <f>'2020'!R334-'2008'!R334</f>
        <v>-1.6816463808719054E-3</v>
      </c>
      <c r="S334" s="16">
        <f>'2020'!S334-'2008'!S334</f>
        <v>-1.6683836030978311E-3</v>
      </c>
      <c r="T334" s="10">
        <f>'2020'!T334-'2008'!T334</f>
        <v>2.2648419256141028E-4</v>
      </c>
      <c r="U334" s="10">
        <f>'2020'!U334-'2008'!U334</f>
        <v>-1.8948677956592344E-3</v>
      </c>
      <c r="V334" s="7">
        <f>'2020'!V334-'2008'!V334</f>
        <v>3.0168972736608068E-3</v>
      </c>
      <c r="W334" s="12">
        <f>'2020'!W334-'2008'!W334</f>
        <v>7.7867549246205675E-4</v>
      </c>
      <c r="X334" s="12">
        <f>'2020'!X334-'2008'!X334</f>
        <v>4.1006232580763358E-4</v>
      </c>
      <c r="Y334" s="12">
        <f>'2020'!Y334-'2008'!Y334</f>
        <v>7.8568748118380133E-4</v>
      </c>
      <c r="Z334" s="12">
        <f>'2020'!Z334-'2008'!Z334</f>
        <v>1.0424719742073187E-3</v>
      </c>
    </row>
    <row r="335" spans="1:26" x14ac:dyDescent="0.3">
      <c r="A335">
        <v>48300</v>
      </c>
      <c r="B335" t="s">
        <v>348</v>
      </c>
      <c r="C335">
        <v>47.766109999999998</v>
      </c>
      <c r="D335">
        <v>-120.270197</v>
      </c>
      <c r="E335">
        <f>'2020'!E335</f>
        <v>36500</v>
      </c>
      <c r="F335" s="1">
        <f>'2020'!F335-'2008'!F335</f>
        <v>2.7433335820410965E-2</v>
      </c>
      <c r="G335" s="2">
        <f>'2020'!G335-'2008'!G335</f>
        <v>2.2463076682333688E-2</v>
      </c>
      <c r="H335" s="8">
        <f>'2020'!H335-'2008'!H335</f>
        <v>6.0504445611489696E-3</v>
      </c>
      <c r="I335" s="9">
        <f>'2020'!I335-'2008'!I335</f>
        <v>3.7034934382819198E-3</v>
      </c>
      <c r="J335" s="9">
        <f>'2020'!J335-'2008'!J335</f>
        <v>6.388606184663019E-3</v>
      </c>
      <c r="K335" s="9">
        <f>'2020'!K335-'2008'!K335</f>
        <v>6.3205324982397899E-3</v>
      </c>
      <c r="L335" s="5">
        <f>'2020'!L335-'2008'!L335</f>
        <v>4.9453165031248109E-3</v>
      </c>
      <c r="M335" s="11">
        <f>'2020'!M335-'2008'!M335</f>
        <v>3.8996365838973451E-3</v>
      </c>
      <c r="N335" s="11">
        <f>'2020'!N335-'2008'!N335</f>
        <v>1.4363359608001169E-3</v>
      </c>
      <c r="O335" s="11">
        <f>'2020'!O335-'2008'!O335</f>
        <v>-3.9065604157266162E-4</v>
      </c>
      <c r="P335" s="15">
        <f>'2020'!P335-'2008'!P335</f>
        <v>-1.3555830114556008E-2</v>
      </c>
      <c r="Q335" s="14">
        <f>'2020'!Q335-'2008'!Q335</f>
        <v>-9.1780695833772186E-3</v>
      </c>
      <c r="R335" s="14">
        <f>'2020'!R335-'2008'!R335</f>
        <v>-4.3777605311787864E-3</v>
      </c>
      <c r="S335" s="16">
        <f>'2020'!S335-'2008'!S335</f>
        <v>-1.2718770690406667E-3</v>
      </c>
      <c r="T335" s="10">
        <f>'2020'!T335-'2008'!T335</f>
        <v>-7.1410842497826588E-4</v>
      </c>
      <c r="U335" s="10">
        <f>'2020'!U335-'2008'!U335</f>
        <v>-5.5776864406240773E-4</v>
      </c>
      <c r="V335" s="7">
        <f>'2020'!V335-'2008'!V335</f>
        <v>1.4852649818549127E-2</v>
      </c>
      <c r="W335" s="12">
        <f>'2020'!W335-'2008'!W335</f>
        <v>2.1794189665695646E-3</v>
      </c>
      <c r="X335" s="12">
        <f>'2020'!X335-'2008'!X335</f>
        <v>7.4140736660138762E-3</v>
      </c>
      <c r="Y335" s="12">
        <f>'2020'!Y335-'2008'!Y335</f>
        <v>1.7738094187205698E-3</v>
      </c>
      <c r="Z335" s="12">
        <f>'2020'!Z335-'2008'!Z335</f>
        <v>3.4853477672451075E-3</v>
      </c>
    </row>
    <row r="336" spans="1:26" x14ac:dyDescent="0.3">
      <c r="A336">
        <v>49420</v>
      </c>
      <c r="B336" t="s">
        <v>349</v>
      </c>
      <c r="C336">
        <v>46.456558000000001</v>
      </c>
      <c r="D336">
        <v>-120.740145</v>
      </c>
      <c r="E336">
        <f>'2020'!E336</f>
        <v>79250</v>
      </c>
      <c r="F336" s="1">
        <f>'2020'!F336-'2008'!F336</f>
        <v>3.1658867715587513E-2</v>
      </c>
      <c r="G336" s="2">
        <f>'2020'!G336-'2008'!G336</f>
        <v>2.3258292307065748E-2</v>
      </c>
      <c r="H336" s="8">
        <f>'2020'!H336-'2008'!H336</f>
        <v>6.6118154612898813E-3</v>
      </c>
      <c r="I336" s="9">
        <f>'2020'!I336-'2008'!I336</f>
        <v>4.0688029296861959E-3</v>
      </c>
      <c r="J336" s="9">
        <f>'2020'!J336-'2008'!J336</f>
        <v>8.1121212780715587E-3</v>
      </c>
      <c r="K336" s="9">
        <f>'2020'!K336-'2008'!K336</f>
        <v>4.4655526380181221E-3</v>
      </c>
      <c r="L336" s="5">
        <f>'2020'!L336-'2008'!L336</f>
        <v>4.7526612334193308E-3</v>
      </c>
      <c r="M336" s="11">
        <f>'2020'!M336-'2008'!M336</f>
        <v>4.377447684184195E-3</v>
      </c>
      <c r="N336" s="11">
        <f>'2020'!N336-'2008'!N336</f>
        <v>1.0868416914876569E-3</v>
      </c>
      <c r="O336" s="11">
        <f>'2020'!O336-'2008'!O336</f>
        <v>-7.1162814225252287E-4</v>
      </c>
      <c r="P336" s="15">
        <f>'2020'!P336-'2008'!P336</f>
        <v>-1.058042979517454E-2</v>
      </c>
      <c r="Q336" s="14">
        <f>'2020'!Q336-'2008'!Q336</f>
        <v>-7.1827735914009455E-3</v>
      </c>
      <c r="R336" s="14">
        <f>'2020'!R336-'2008'!R336</f>
        <v>-3.3976562037735906E-3</v>
      </c>
      <c r="S336" s="16">
        <f>'2020'!S336-'2008'!S336</f>
        <v>-2.6355471449207579E-3</v>
      </c>
      <c r="T336" s="10">
        <f>'2020'!T336-'2008'!T336</f>
        <v>-2.9804770382206719E-3</v>
      </c>
      <c r="U336" s="10">
        <f>'2020'!U336-'2008'!U336</f>
        <v>3.4492989329991397E-4</v>
      </c>
      <c r="V336" s="7">
        <f>'2020'!V336-'2008'!V336</f>
        <v>1.6863891115197718E-2</v>
      </c>
      <c r="W336" s="12">
        <f>'2020'!W336-'2008'!W336</f>
        <v>2.4225650394571526E-3</v>
      </c>
      <c r="X336" s="12">
        <f>'2020'!X336-'2008'!X336</f>
        <v>8.9866232892290634E-3</v>
      </c>
      <c r="Y336" s="12">
        <f>'2020'!Y336-'2008'!Y336</f>
        <v>2.3252666840324308E-3</v>
      </c>
      <c r="Z336" s="12">
        <f>'2020'!Z336-'2008'!Z336</f>
        <v>3.1294361024790766E-3</v>
      </c>
    </row>
    <row r="337" spans="1:26" x14ac:dyDescent="0.3">
      <c r="A337">
        <v>11540</v>
      </c>
      <c r="B337" t="s">
        <v>350</v>
      </c>
      <c r="C337">
        <v>44.290602999999997</v>
      </c>
      <c r="D337">
        <v>-88.372326000000001</v>
      </c>
      <c r="E337">
        <f>'2020'!E337</f>
        <v>100110</v>
      </c>
      <c r="F337" s="1">
        <f>'2020'!F337-'2008'!F337</f>
        <v>3.5374248163304034E-2</v>
      </c>
      <c r="G337" s="2">
        <f>'2020'!G337-'2008'!G337</f>
        <v>2.5604854077718966E-2</v>
      </c>
      <c r="H337" s="8">
        <f>'2020'!H337-'2008'!H337</f>
        <v>7.3280070857752316E-3</v>
      </c>
      <c r="I337" s="9">
        <f>'2020'!I337-'2008'!I337</f>
        <v>4.1291945513603524E-3</v>
      </c>
      <c r="J337" s="9">
        <f>'2020'!J337-'2008'!J337</f>
        <v>8.5811292491867024E-3</v>
      </c>
      <c r="K337" s="9">
        <f>'2020'!K337-'2008'!K337</f>
        <v>5.5665231913966766E-3</v>
      </c>
      <c r="L337" s="5">
        <f>'2020'!L337-'2008'!L337</f>
        <v>1.0644222492638813E-2</v>
      </c>
      <c r="M337" s="11">
        <f>'2020'!M337-'2008'!M337</f>
        <v>9.8297250366902317E-3</v>
      </c>
      <c r="N337" s="11">
        <f>'2020'!N337-'2008'!N337</f>
        <v>1.1072052986852866E-3</v>
      </c>
      <c r="O337" s="11">
        <f>'2020'!O337-'2008'!O337</f>
        <v>-2.9270784273671344E-4</v>
      </c>
      <c r="P337" s="15">
        <f>'2020'!P337-'2008'!P337</f>
        <v>-3.290795010973277E-3</v>
      </c>
      <c r="Q337" s="14">
        <f>'2020'!Q337-'2008'!Q337</f>
        <v>-2.892072126218552E-3</v>
      </c>
      <c r="R337" s="14">
        <f>'2020'!R337-'2008'!R337</f>
        <v>-3.9872288475473194E-4</v>
      </c>
      <c r="S337" s="16">
        <f>'2020'!S337-'2008'!S337</f>
        <v>-6.4388525310506983E-3</v>
      </c>
      <c r="T337" s="10">
        <f>'2020'!T337-'2008'!T337</f>
        <v>-1.5996438722777964E-3</v>
      </c>
      <c r="U337" s="10">
        <f>'2020'!U337-'2008'!U337</f>
        <v>-4.8392086587729158E-3</v>
      </c>
      <c r="V337" s="7">
        <f>'2020'!V337-'2008'!V337</f>
        <v>8.8548191349702987E-3</v>
      </c>
      <c r="W337" s="12">
        <f>'2020'!W337-'2008'!W337</f>
        <v>2.4555114293248782E-3</v>
      </c>
      <c r="X337" s="12">
        <f>'2020'!X337-'2008'!X337</f>
        <v>1.8286554166404151E-3</v>
      </c>
      <c r="Y337" s="12">
        <f>'2020'!Y337-'2008'!Y337</f>
        <v>1.8469561231426908E-3</v>
      </c>
      <c r="Z337" s="12">
        <f>'2020'!Z337-'2008'!Z337</f>
        <v>2.7236961658623007E-3</v>
      </c>
    </row>
    <row r="338" spans="1:26" x14ac:dyDescent="0.3">
      <c r="A338">
        <v>20740</v>
      </c>
      <c r="B338" t="s">
        <v>351</v>
      </c>
      <c r="C338">
        <v>44.938671999999997</v>
      </c>
      <c r="D338">
        <v>-91.284322000000003</v>
      </c>
      <c r="E338">
        <f>'2020'!E338</f>
        <v>65870</v>
      </c>
      <c r="F338" s="1">
        <f>'2020'!F338-'2008'!F338</f>
        <v>3.3138008641151906E-2</v>
      </c>
      <c r="G338" s="2">
        <f>'2020'!G338-'2008'!G338</f>
        <v>2.6856350153986963E-2</v>
      </c>
      <c r="H338" s="8">
        <f>'2020'!H338-'2008'!H338</f>
        <v>9.2259878624449745E-3</v>
      </c>
      <c r="I338" s="9">
        <f>'2020'!I338-'2008'!I338</f>
        <v>3.7404730671872985E-3</v>
      </c>
      <c r="J338" s="9">
        <f>'2020'!J338-'2008'!J338</f>
        <v>8.5802985336246931E-3</v>
      </c>
      <c r="K338" s="9">
        <f>'2020'!K338-'2008'!K338</f>
        <v>5.3095906907299935E-3</v>
      </c>
      <c r="L338" s="5">
        <f>'2020'!L338-'2008'!L338</f>
        <v>1.4950062271117837E-2</v>
      </c>
      <c r="M338" s="11">
        <f>'2020'!M338-'2008'!M338</f>
        <v>1.5163637386408343E-2</v>
      </c>
      <c r="N338" s="11">
        <f>'2020'!N338-'2008'!N338</f>
        <v>6.0384963798052436E-4</v>
      </c>
      <c r="O338" s="11">
        <f>'2020'!O338-'2008'!O338</f>
        <v>-8.1742475327104339E-4</v>
      </c>
      <c r="P338" s="15">
        <f>'2020'!P338-'2008'!P338</f>
        <v>-3.6866091497529674E-3</v>
      </c>
      <c r="Q338" s="14">
        <f>'2020'!Q338-'2008'!Q338</f>
        <v>-3.4619903411315794E-3</v>
      </c>
      <c r="R338" s="14">
        <f>'2020'!R338-'2008'!R338</f>
        <v>-2.2461880862138794E-4</v>
      </c>
      <c r="S338" s="16">
        <f>'2020'!S338-'2008'!S338</f>
        <v>-1.0107774144176032E-2</v>
      </c>
      <c r="T338" s="10">
        <f>'2020'!T338-'2008'!T338</f>
        <v>-3.6505319015658899E-3</v>
      </c>
      <c r="U338" s="10">
        <f>'2020'!U338-'2008'!U338</f>
        <v>-6.4572422426101353E-3</v>
      </c>
      <c r="V338" s="7">
        <f>'2020'!V338-'2008'!V338</f>
        <v>5.125979509976078E-3</v>
      </c>
      <c r="W338" s="12">
        <f>'2020'!W338-'2008'!W338</f>
        <v>1.7692913195130125E-3</v>
      </c>
      <c r="X338" s="12">
        <f>'2020'!X338-'2008'!X338</f>
        <v>1.6617866972267956E-3</v>
      </c>
      <c r="Y338" s="12">
        <f>'2020'!Y338-'2008'!Y338</f>
        <v>7.7352346971865452E-4</v>
      </c>
      <c r="Z338" s="12">
        <f>'2020'!Z338-'2008'!Z338</f>
        <v>9.2137802351762582E-4</v>
      </c>
    </row>
    <row r="339" spans="1:26" x14ac:dyDescent="0.3">
      <c r="A339">
        <v>22540</v>
      </c>
      <c r="B339" t="s">
        <v>352</v>
      </c>
      <c r="C339">
        <v>43.754722000000001</v>
      </c>
      <c r="D339">
        <v>-88.493284000000003</v>
      </c>
      <c r="E339">
        <f>'2020'!E339</f>
        <v>30350</v>
      </c>
      <c r="F339" s="1">
        <f>'2020'!F339-'2008'!F339</f>
        <v>2.5462460404619136E-2</v>
      </c>
      <c r="G339" s="2">
        <f>'2020'!G339-'2008'!G339</f>
        <v>4.1190047825310661E-2</v>
      </c>
      <c r="H339" s="8">
        <f>'2020'!H339-'2008'!H339</f>
        <v>1.1868176766180107E-2</v>
      </c>
      <c r="I339" s="9">
        <f>'2020'!I339-'2008'!I339</f>
        <v>5.9825101328383357E-3</v>
      </c>
      <c r="J339" s="9">
        <f>'2020'!J339-'2008'!J339</f>
        <v>1.4607743247886832E-2</v>
      </c>
      <c r="K339" s="9">
        <f>'2020'!K339-'2008'!K339</f>
        <v>8.7316176784053741E-3</v>
      </c>
      <c r="L339" s="5">
        <f>'2020'!L339-'2008'!L339</f>
        <v>1.5553182857637515E-2</v>
      </c>
      <c r="M339" s="11">
        <f>'2020'!M339-'2008'!M339</f>
        <v>1.0362139049059499E-2</v>
      </c>
      <c r="N339" s="11">
        <f>'2020'!N339-'2008'!N339</f>
        <v>1.8489620270101589E-3</v>
      </c>
      <c r="O339" s="11">
        <f>'2020'!O339-'2008'!O339</f>
        <v>3.3420817815678523E-3</v>
      </c>
      <c r="P339" s="15">
        <f>'2020'!P339-'2008'!P339</f>
        <v>-7.5618940558555836E-3</v>
      </c>
      <c r="Q339" s="14">
        <f>'2020'!Q339-'2008'!Q339</f>
        <v>-6.3912852288409844E-3</v>
      </c>
      <c r="R339" s="14">
        <f>'2020'!R339-'2008'!R339</f>
        <v>-1.1706088270146027E-3</v>
      </c>
      <c r="S339" s="16">
        <f>'2020'!S339-'2008'!S339</f>
        <v>-1.4713576507682263E-2</v>
      </c>
      <c r="T339" s="10">
        <f>'2020'!T339-'2008'!T339</f>
        <v>-8.5986787580415933E-3</v>
      </c>
      <c r="U339" s="10">
        <f>'2020'!U339-'2008'!U339</f>
        <v>-6.1148977496406701E-3</v>
      </c>
      <c r="V339" s="7">
        <f>'2020'!V339-'2008'!V339</f>
        <v>-9.0052997147912484E-3</v>
      </c>
      <c r="W339" s="12">
        <f>'2020'!W339-'2008'!W339</f>
        <v>-2.4065672293786637E-3</v>
      </c>
      <c r="X339" s="12">
        <f>'2020'!X339-'2008'!X339</f>
        <v>-2.285183255999676E-4</v>
      </c>
      <c r="Y339" s="12">
        <f>'2020'!Y339-'2008'!Y339</f>
        <v>-2.0135166393525777E-3</v>
      </c>
      <c r="Z339" s="12">
        <f>'2020'!Z339-'2008'!Z339</f>
        <v>-4.3566975204600636E-3</v>
      </c>
    </row>
    <row r="340" spans="1:26" x14ac:dyDescent="0.3">
      <c r="A340">
        <v>24580</v>
      </c>
      <c r="B340" t="s">
        <v>353</v>
      </c>
      <c r="C340">
        <v>44.474024</v>
      </c>
      <c r="D340">
        <v>-87.996129999999994</v>
      </c>
      <c r="E340">
        <f>'2020'!E340</f>
        <v>142080</v>
      </c>
      <c r="F340" s="1">
        <f>'2020'!F340-'2008'!F340</f>
        <v>3.5071267772584847E-2</v>
      </c>
      <c r="G340" s="2">
        <f>'2020'!G340-'2008'!G340</f>
        <v>2.4361340812154922E-2</v>
      </c>
      <c r="H340" s="8">
        <f>'2020'!H340-'2008'!H340</f>
        <v>6.4197686021806102E-3</v>
      </c>
      <c r="I340" s="9">
        <f>'2020'!I340-'2008'!I340</f>
        <v>4.3130564970890566E-3</v>
      </c>
      <c r="J340" s="9">
        <f>'2020'!J340-'2008'!J340</f>
        <v>7.7797213656951997E-3</v>
      </c>
      <c r="K340" s="9">
        <f>'2020'!K340-'2008'!K340</f>
        <v>5.8487943471900693E-3</v>
      </c>
      <c r="L340" s="5">
        <f>'2020'!L340-'2008'!L340</f>
        <v>1.3503194058910845E-2</v>
      </c>
      <c r="M340" s="11">
        <f>'2020'!M340-'2008'!M340</f>
        <v>1.0573873350863759E-2</v>
      </c>
      <c r="N340" s="11">
        <f>'2020'!N340-'2008'!N340</f>
        <v>2.2212968035409102E-3</v>
      </c>
      <c r="O340" s="11">
        <f>'2020'!O340-'2008'!O340</f>
        <v>7.0802390450615607E-4</v>
      </c>
      <c r="P340" s="15">
        <f>'2020'!P340-'2008'!P340</f>
        <v>-3.9132943519432084E-3</v>
      </c>
      <c r="Q340" s="14">
        <f>'2020'!Q340-'2008'!Q340</f>
        <v>-4.2813176682211379E-3</v>
      </c>
      <c r="R340" s="14">
        <f>'2020'!R340-'2008'!R340</f>
        <v>3.6802331627794338E-4</v>
      </c>
      <c r="S340" s="16">
        <f>'2020'!S340-'2008'!S340</f>
        <v>-6.403649270412759E-3</v>
      </c>
      <c r="T340" s="10">
        <f>'2020'!T340-'2008'!T340</f>
        <v>-2.3573440582237842E-3</v>
      </c>
      <c r="U340" s="10">
        <f>'2020'!U340-'2008'!U340</f>
        <v>-4.0463052121889678E-3</v>
      </c>
      <c r="V340" s="7">
        <f>'2020'!V340-'2008'!V340</f>
        <v>7.5236765238749781E-3</v>
      </c>
      <c r="W340" s="12">
        <f>'2020'!W340-'2008'!W340</f>
        <v>2.1037469603881996E-3</v>
      </c>
      <c r="X340" s="12">
        <f>'2020'!X340-'2008'!X340</f>
        <v>2.5591791898672556E-3</v>
      </c>
      <c r="Y340" s="12">
        <f>'2020'!Y340-'2008'!Y340</f>
        <v>1.3649600902063373E-3</v>
      </c>
      <c r="Z340" s="12">
        <f>'2020'!Z340-'2008'!Z340</f>
        <v>1.4957902834131995E-3</v>
      </c>
    </row>
    <row r="341" spans="1:26" x14ac:dyDescent="0.3">
      <c r="A341">
        <v>27500</v>
      </c>
      <c r="B341" t="s">
        <v>354</v>
      </c>
      <c r="C341">
        <v>42.669879999999999</v>
      </c>
      <c r="D341">
        <v>-89.075283999999996</v>
      </c>
      <c r="E341">
        <f>'2020'!E341</f>
        <v>53590</v>
      </c>
      <c r="F341" s="1">
        <f>'2020'!F341-'2008'!F341</f>
        <v>2.5375853043171026E-2</v>
      </c>
      <c r="G341" s="2">
        <f>'2020'!G341-'2008'!G341</f>
        <v>2.459346728071575E-2</v>
      </c>
      <c r="H341" s="8">
        <f>'2020'!H341-'2008'!H341</f>
        <v>6.9574703208022601E-3</v>
      </c>
      <c r="I341" s="9">
        <f>'2020'!I341-'2008'!I341</f>
        <v>4.7983021953334863E-3</v>
      </c>
      <c r="J341" s="9">
        <f>'2020'!J341-'2008'!J341</f>
        <v>7.2280555563648402E-3</v>
      </c>
      <c r="K341" s="9">
        <f>'2020'!K341-'2008'!K341</f>
        <v>5.6096392082151704E-3</v>
      </c>
      <c r="L341" s="5">
        <f>'2020'!L341-'2008'!L341</f>
        <v>1.3720324756339483E-2</v>
      </c>
      <c r="M341" s="11">
        <f>'2020'!M341-'2008'!M341</f>
        <v>1.0247211822339918E-2</v>
      </c>
      <c r="N341" s="11">
        <f>'2020'!N341-'2008'!N341</f>
        <v>2.7762565624644582E-3</v>
      </c>
      <c r="O341" s="11">
        <f>'2020'!O341-'2008'!O341</f>
        <v>6.9685637153512128E-4</v>
      </c>
      <c r="P341" s="15">
        <f>'2020'!P341-'2008'!P341</f>
        <v>-3.7735794313393661E-3</v>
      </c>
      <c r="Q341" s="14">
        <f>'2020'!Q341-'2008'!Q341</f>
        <v>-3.2004064355707282E-3</v>
      </c>
      <c r="R341" s="14">
        <f>'2020'!R341-'2008'!R341</f>
        <v>-5.7317299576863448E-4</v>
      </c>
      <c r="S341" s="16">
        <f>'2020'!S341-'2008'!S341</f>
        <v>-1.560637386326677E-2</v>
      </c>
      <c r="T341" s="10">
        <f>'2020'!T341-'2008'!T341</f>
        <v>-6.7638882436756032E-3</v>
      </c>
      <c r="U341" s="10">
        <f>'2020'!U341-'2008'!U341</f>
        <v>-8.8424856195911672E-3</v>
      </c>
      <c r="V341" s="7">
        <f>'2020'!V341-'2008'!V341</f>
        <v>6.4420143007219988E-3</v>
      </c>
      <c r="W341" s="12">
        <f>'2020'!W341-'2008'!W341</f>
        <v>2.1137254418617246E-3</v>
      </c>
      <c r="X341" s="12">
        <f>'2020'!X341-'2008'!X341</f>
        <v>1.4613640890393034E-3</v>
      </c>
      <c r="Y341" s="12">
        <f>'2020'!Y341-'2008'!Y341</f>
        <v>1.2038221424985271E-3</v>
      </c>
      <c r="Z341" s="12">
        <f>'2020'!Z341-'2008'!Z341</f>
        <v>1.6631026273224402E-3</v>
      </c>
    </row>
    <row r="342" spans="1:26" x14ac:dyDescent="0.3">
      <c r="A342">
        <v>29100</v>
      </c>
      <c r="B342" t="s">
        <v>355</v>
      </c>
      <c r="C342">
        <v>43.783245999999998</v>
      </c>
      <c r="D342">
        <v>-91.318742999999998</v>
      </c>
      <c r="E342">
        <f>'2020'!E342</f>
        <v>59230</v>
      </c>
      <c r="F342" s="1">
        <f>'2020'!F342-'2008'!F342</f>
        <v>3.5428831252964699E-2</v>
      </c>
      <c r="G342" s="2">
        <f>'2020'!G342-'2008'!G342</f>
        <v>2.0098684591312171E-2</v>
      </c>
      <c r="H342" s="8">
        <f>'2020'!H342-'2008'!H342</f>
        <v>4.2931587449248493E-3</v>
      </c>
      <c r="I342" s="9">
        <f>'2020'!I342-'2008'!I342</f>
        <v>3.8509813519934481E-3</v>
      </c>
      <c r="J342" s="9">
        <f>'2020'!J342-'2008'!J342</f>
        <v>6.9766981870862388E-3</v>
      </c>
      <c r="K342" s="9">
        <f>'2020'!K342-'2008'!K342</f>
        <v>4.9778463073076318E-3</v>
      </c>
      <c r="L342" s="5">
        <f>'2020'!L342-'2008'!L342</f>
        <v>1.1158006042256086E-2</v>
      </c>
      <c r="M342" s="11">
        <f>'2020'!M342-'2008'!M342</f>
        <v>9.0759838652703095E-3</v>
      </c>
      <c r="N342" s="11">
        <f>'2020'!N342-'2008'!N342</f>
        <v>1.7100032143580086E-3</v>
      </c>
      <c r="O342" s="11">
        <f>'2020'!O342-'2008'!O342</f>
        <v>3.720189626277709E-4</v>
      </c>
      <c r="P342" s="15">
        <f>'2020'!P342-'2008'!P342</f>
        <v>-7.8625950195897742E-3</v>
      </c>
      <c r="Q342" s="14">
        <f>'2020'!Q342-'2008'!Q342</f>
        <v>-4.6987320985441075E-3</v>
      </c>
      <c r="R342" s="14">
        <f>'2020'!R342-'2008'!R342</f>
        <v>-3.1638629210456667E-3</v>
      </c>
      <c r="S342" s="16">
        <f>'2020'!S342-'2008'!S342</f>
        <v>-3.6830279943947525E-3</v>
      </c>
      <c r="T342" s="10">
        <f>'2020'!T342-'2008'!T342</f>
        <v>5.6716818149522147E-4</v>
      </c>
      <c r="U342" s="10">
        <f>'2020'!U342-'2008'!U342</f>
        <v>-4.2501961758899809E-3</v>
      </c>
      <c r="V342" s="7">
        <f>'2020'!V342-'2008'!V342</f>
        <v>1.5717763633380941E-2</v>
      </c>
      <c r="W342" s="12">
        <f>'2020'!W342-'2008'!W342</f>
        <v>3.6536375556212031E-3</v>
      </c>
      <c r="X342" s="12">
        <f>'2020'!X342-'2008'!X342</f>
        <v>5.3170278806178722E-3</v>
      </c>
      <c r="Y342" s="12">
        <f>'2020'!Y342-'2008'!Y342</f>
        <v>2.5946999941505212E-3</v>
      </c>
      <c r="Z342" s="12">
        <f>'2020'!Z342-'2008'!Z342</f>
        <v>4.1523982029913545E-3</v>
      </c>
    </row>
    <row r="343" spans="1:26" x14ac:dyDescent="0.3">
      <c r="A343">
        <v>31540</v>
      </c>
      <c r="B343" t="s">
        <v>356</v>
      </c>
      <c r="C343">
        <v>43.084294</v>
      </c>
      <c r="D343">
        <v>-89.597179999999994</v>
      </c>
      <c r="E343">
        <f>'2020'!E343</f>
        <v>340750</v>
      </c>
      <c r="F343" s="1">
        <f>'2020'!F343-'2008'!F343</f>
        <v>3.8813161930037809E-2</v>
      </c>
      <c r="G343" s="2">
        <f>'2020'!G343-'2008'!G343</f>
        <v>2.4952441952839272E-2</v>
      </c>
      <c r="H343" s="8">
        <f>'2020'!H343-'2008'!H343</f>
        <v>6.7245845936527229E-3</v>
      </c>
      <c r="I343" s="9">
        <f>'2020'!I343-'2008'!I343</f>
        <v>4.0387762480317366E-3</v>
      </c>
      <c r="J343" s="9">
        <f>'2020'!J343-'2008'!J343</f>
        <v>7.0664138241700487E-3</v>
      </c>
      <c r="K343" s="9">
        <f>'2020'!K343-'2008'!K343</f>
        <v>7.1226672869847373E-3</v>
      </c>
      <c r="L343" s="5">
        <f>'2020'!L343-'2008'!L343</f>
        <v>2.3195943029854685E-2</v>
      </c>
      <c r="M343" s="11">
        <f>'2020'!M343-'2008'!M343</f>
        <v>1.4392599123812161E-2</v>
      </c>
      <c r="N343" s="11">
        <f>'2020'!N343-'2008'!N343</f>
        <v>5.5417395864328714E-3</v>
      </c>
      <c r="O343" s="11">
        <f>'2020'!O343-'2008'!O343</f>
        <v>3.2616043196096491E-3</v>
      </c>
      <c r="P343" s="15">
        <f>'2020'!P343-'2008'!P343</f>
        <v>-9.9530117498917992E-4</v>
      </c>
      <c r="Q343" s="14">
        <f>'2020'!Q343-'2008'!Q343</f>
        <v>-4.1963324589183795E-3</v>
      </c>
      <c r="R343" s="14">
        <f>'2020'!R343-'2008'!R343</f>
        <v>3.2010312839291927E-3</v>
      </c>
      <c r="S343" s="16">
        <f>'2020'!S343-'2008'!S343</f>
        <v>-8.3135612789803359E-3</v>
      </c>
      <c r="T343" s="10">
        <f>'2020'!T343-'2008'!T343</f>
        <v>-3.0672431034549433E-3</v>
      </c>
      <c r="U343" s="10">
        <f>'2020'!U343-'2008'!U343</f>
        <v>-5.2463181755253926E-3</v>
      </c>
      <c r="V343" s="7">
        <f>'2020'!V343-'2008'!V343</f>
        <v>-2.6360598686672732E-5</v>
      </c>
      <c r="W343" s="12">
        <f>'2020'!W343-'2008'!W343</f>
        <v>7.2199834423858009E-4</v>
      </c>
      <c r="X343" s="12">
        <f>'2020'!X343-'2008'!X343</f>
        <v>-3.2043762072253221E-4</v>
      </c>
      <c r="Y343" s="12">
        <f>'2020'!Y343-'2008'!Y343</f>
        <v>-1.5210041942479921E-4</v>
      </c>
      <c r="Z343" s="12">
        <f>'2020'!Z343-'2008'!Z343</f>
        <v>-2.7582090277791099E-4</v>
      </c>
    </row>
    <row r="344" spans="1:26" x14ac:dyDescent="0.3">
      <c r="A344">
        <v>33340</v>
      </c>
      <c r="B344" t="s">
        <v>357</v>
      </c>
      <c r="C344">
        <v>43.017659999999999</v>
      </c>
      <c r="D344">
        <v>-87.481554000000003</v>
      </c>
      <c r="E344">
        <f>'2020'!E344</f>
        <v>721270</v>
      </c>
      <c r="F344" s="1">
        <f>'2020'!F344-'2008'!F344</f>
        <v>3.3973743287917468E-2</v>
      </c>
      <c r="G344" s="2">
        <f>'2020'!G344-'2008'!G344</f>
        <v>2.5969246774386806E-2</v>
      </c>
      <c r="H344" s="8">
        <f>'2020'!H344-'2008'!H344</f>
        <v>6.5182162111048561E-3</v>
      </c>
      <c r="I344" s="9">
        <f>'2020'!I344-'2008'!I344</f>
        <v>3.9999188712165051E-3</v>
      </c>
      <c r="J344" s="9">
        <f>'2020'!J344-'2008'!J344</f>
        <v>9.1596969998428562E-3</v>
      </c>
      <c r="K344" s="9">
        <f>'2020'!K344-'2008'!K344</f>
        <v>6.2914146922225835E-3</v>
      </c>
      <c r="L344" s="5">
        <f>'2020'!L344-'2008'!L344</f>
        <v>1.0911829543161417E-2</v>
      </c>
      <c r="M344" s="11">
        <f>'2020'!M344-'2008'!M344</f>
        <v>8.520371452504942E-3</v>
      </c>
      <c r="N344" s="11">
        <f>'2020'!N344-'2008'!N344</f>
        <v>1.8083929703742573E-3</v>
      </c>
      <c r="O344" s="11">
        <f>'2020'!O344-'2008'!O344</f>
        <v>5.83065120282205E-4</v>
      </c>
      <c r="P344" s="15">
        <f>'2020'!P344-'2008'!P344</f>
        <v>-4.3601591455732919E-3</v>
      </c>
      <c r="Q344" s="14">
        <f>'2020'!Q344-'2008'!Q344</f>
        <v>-4.6062749260422364E-3</v>
      </c>
      <c r="R344" s="14">
        <f>'2020'!R344-'2008'!R344</f>
        <v>2.4611578046893762E-4</v>
      </c>
      <c r="S344" s="16">
        <f>'2020'!S344-'2008'!S344</f>
        <v>-1.1576310347451435E-3</v>
      </c>
      <c r="T344" s="10">
        <f>'2020'!T344-'2008'!T344</f>
        <v>-8.6046044138823885E-5</v>
      </c>
      <c r="U344" s="10">
        <f>'2020'!U344-'2008'!U344</f>
        <v>-1.0715849906063196E-3</v>
      </c>
      <c r="V344" s="7">
        <f>'2020'!V344-'2008'!V344</f>
        <v>2.6104571506877089E-3</v>
      </c>
      <c r="W344" s="12">
        <f>'2020'!W344-'2008'!W344</f>
        <v>5.1253545151405677E-4</v>
      </c>
      <c r="X344" s="12">
        <f>'2020'!X344-'2008'!X344</f>
        <v>1.1248955242456338E-3</v>
      </c>
      <c r="Y344" s="12">
        <f>'2020'!Y344-'2008'!Y344</f>
        <v>5.7402038782577297E-4</v>
      </c>
      <c r="Z344" s="12">
        <f>'2020'!Z344-'2008'!Z344</f>
        <v>3.9900578710224538E-4</v>
      </c>
    </row>
    <row r="345" spans="1:26" x14ac:dyDescent="0.3">
      <c r="A345">
        <v>36780</v>
      </c>
      <c r="B345" t="s">
        <v>358</v>
      </c>
      <c r="C345">
        <v>44.085706999999999</v>
      </c>
      <c r="D345">
        <v>-88.668149</v>
      </c>
      <c r="E345">
        <f>'2020'!E345</f>
        <v>70660</v>
      </c>
      <c r="F345" s="1">
        <f>'2020'!F345-'2008'!F345</f>
        <v>3.4993629370990043E-2</v>
      </c>
      <c r="G345" s="2">
        <f>'2020'!G345-'2008'!G345</f>
        <v>2.5198605899220627E-2</v>
      </c>
      <c r="H345" s="8">
        <f>'2020'!H345-'2008'!H345</f>
        <v>7.5292370673498768E-3</v>
      </c>
      <c r="I345" s="9">
        <f>'2020'!I345-'2008'!I345</f>
        <v>4.407387734096312E-3</v>
      </c>
      <c r="J345" s="9">
        <f>'2020'!J345-'2008'!J345</f>
        <v>7.3472307500098422E-3</v>
      </c>
      <c r="K345" s="9">
        <f>'2020'!K345-'2008'!K345</f>
        <v>5.9147503477645948E-3</v>
      </c>
      <c r="L345" s="5">
        <f>'2020'!L345-'2008'!L345</f>
        <v>1.1802868172052547E-2</v>
      </c>
      <c r="M345" s="11">
        <f>'2020'!M345-'2008'!M345</f>
        <v>1.1100625046067493E-2</v>
      </c>
      <c r="N345" s="11">
        <f>'2020'!N345-'2008'!N345</f>
        <v>1.4145446821478419E-3</v>
      </c>
      <c r="O345" s="11">
        <f>'2020'!O345-'2008'!O345</f>
        <v>-7.1230155616278101E-4</v>
      </c>
      <c r="P345" s="15">
        <f>'2020'!P345-'2008'!P345</f>
        <v>-5.582587987943019E-3</v>
      </c>
      <c r="Q345" s="14">
        <f>'2020'!Q345-'2008'!Q345</f>
        <v>-4.9984777813835632E-3</v>
      </c>
      <c r="R345" s="14">
        <f>'2020'!R345-'2008'!R345</f>
        <v>-5.8411020655946277E-4</v>
      </c>
      <c r="S345" s="16">
        <f>'2020'!S345-'2008'!S345</f>
        <v>-5.0766282719294648E-3</v>
      </c>
      <c r="T345" s="10">
        <f>'2020'!T345-'2008'!T345</f>
        <v>-2.3804919729688498E-3</v>
      </c>
      <c r="U345" s="10">
        <f>'2020'!U345-'2008'!U345</f>
        <v>-2.696136298960608E-3</v>
      </c>
      <c r="V345" s="7">
        <f>'2020'!V345-'2008'!V345</f>
        <v>8.6513715595893659E-3</v>
      </c>
      <c r="W345" s="12">
        <f>'2020'!W345-'2008'!W345</f>
        <v>2.0589312379135812E-3</v>
      </c>
      <c r="X345" s="12">
        <f>'2020'!X345-'2008'!X345</f>
        <v>4.742933314918811E-3</v>
      </c>
      <c r="Y345" s="12">
        <f>'2020'!Y345-'2008'!Y345</f>
        <v>8.661449099977743E-4</v>
      </c>
      <c r="Z345" s="12">
        <f>'2020'!Z345-'2008'!Z345</f>
        <v>9.8336209675919592E-4</v>
      </c>
    </row>
    <row r="346" spans="1:26" x14ac:dyDescent="0.3">
      <c r="A346">
        <v>39540</v>
      </c>
      <c r="B346" t="s">
        <v>359</v>
      </c>
      <c r="C346">
        <v>42.754122000000002</v>
      </c>
      <c r="D346">
        <v>-87.420877000000004</v>
      </c>
      <c r="E346">
        <f>'2020'!E346</f>
        <v>59280</v>
      </c>
      <c r="F346" s="1">
        <f>'2020'!F346-'2008'!F346</f>
        <v>2.8388079169967495E-2</v>
      </c>
      <c r="G346" s="2">
        <f>'2020'!G346-'2008'!G346</f>
        <v>2.5275354283367607E-2</v>
      </c>
      <c r="H346" s="8">
        <f>'2020'!H346-'2008'!H346</f>
        <v>6.0840508747895539E-3</v>
      </c>
      <c r="I346" s="9">
        <f>'2020'!I346-'2008'!I346</f>
        <v>4.3713775045471723E-3</v>
      </c>
      <c r="J346" s="9">
        <f>'2020'!J346-'2008'!J346</f>
        <v>9.4457825696549688E-3</v>
      </c>
      <c r="K346" s="9">
        <f>'2020'!K346-'2008'!K346</f>
        <v>5.3741433343759311E-3</v>
      </c>
      <c r="L346" s="5">
        <f>'2020'!L346-'2008'!L346</f>
        <v>3.8694200293563213E-3</v>
      </c>
      <c r="M346" s="11">
        <f>'2020'!M346-'2008'!M346</f>
        <v>2.8904050814951079E-3</v>
      </c>
      <c r="N346" s="11">
        <f>'2020'!N346-'2008'!N346</f>
        <v>1.41320312323703E-3</v>
      </c>
      <c r="O346" s="11">
        <f>'2020'!O346-'2008'!O346</f>
        <v>-4.3418817537580964E-4</v>
      </c>
      <c r="P346" s="15">
        <f>'2020'!P346-'2008'!P346</f>
        <v>-8.6358255106643994E-3</v>
      </c>
      <c r="Q346" s="14">
        <f>'2020'!Q346-'2008'!Q346</f>
        <v>-6.8008201426172296E-3</v>
      </c>
      <c r="R346" s="14">
        <f>'2020'!R346-'2008'!R346</f>
        <v>-1.8350053680471629E-3</v>
      </c>
      <c r="S346" s="16">
        <f>'2020'!S346-'2008'!S346</f>
        <v>5.7448916400773542E-4</v>
      </c>
      <c r="T346" s="10">
        <f>'2020'!T346-'2008'!T346</f>
        <v>1.0676317051190806E-3</v>
      </c>
      <c r="U346" s="10">
        <f>'2020'!U346-'2008'!U346</f>
        <v>-4.931425411113452E-4</v>
      </c>
      <c r="V346" s="7">
        <f>'2020'!V346-'2008'!V346</f>
        <v>7.3046412039002168E-3</v>
      </c>
      <c r="W346" s="12">
        <f>'2020'!W346-'2008'!W346</f>
        <v>3.2766405668955209E-3</v>
      </c>
      <c r="X346" s="12">
        <f>'2020'!X346-'2008'!X346</f>
        <v>-4.0249120065835586E-4</v>
      </c>
      <c r="Y346" s="12">
        <f>'2020'!Y346-'2008'!Y346</f>
        <v>2.2657050978980367E-3</v>
      </c>
      <c r="Z346" s="12">
        <f>'2020'!Z346-'2008'!Z346</f>
        <v>2.1647867397650115E-3</v>
      </c>
    </row>
    <row r="347" spans="1:26" x14ac:dyDescent="0.3">
      <c r="A347">
        <v>43100</v>
      </c>
      <c r="B347" t="s">
        <v>360</v>
      </c>
      <c r="C347">
        <v>43.741231999999997</v>
      </c>
      <c r="D347">
        <v>-87.731515999999999</v>
      </c>
      <c r="E347">
        <f>'2020'!E347</f>
        <v>46000</v>
      </c>
      <c r="F347" s="1">
        <f>'2020'!F347-'2008'!F347</f>
        <v>2.6181359321173103E-2</v>
      </c>
      <c r="G347" s="2">
        <f>'2020'!G347-'2008'!G347</f>
        <v>2.3329082283501973E-2</v>
      </c>
      <c r="H347" s="8">
        <f>'2020'!H347-'2008'!H347</f>
        <v>5.4401269365384267E-3</v>
      </c>
      <c r="I347" s="9">
        <f>'2020'!I347-'2008'!I347</f>
        <v>4.9886116835235906E-3</v>
      </c>
      <c r="J347" s="9">
        <f>'2020'!J347-'2008'!J347</f>
        <v>7.6190022994543395E-3</v>
      </c>
      <c r="K347" s="9">
        <f>'2020'!K347-'2008'!K347</f>
        <v>5.2813413639855936E-3</v>
      </c>
      <c r="L347" s="5">
        <f>'2020'!L347-'2008'!L347</f>
        <v>7.3385203705015334E-3</v>
      </c>
      <c r="M347" s="11">
        <f>'2020'!M347-'2008'!M347</f>
        <v>5.9610421350755408E-3</v>
      </c>
      <c r="N347" s="11">
        <f>'2020'!N347-'2008'!N347</f>
        <v>1.523751589180224E-3</v>
      </c>
      <c r="O347" s="11">
        <f>'2020'!O347-'2008'!O347</f>
        <v>-1.4627335375424003E-4</v>
      </c>
      <c r="P347" s="15">
        <f>'2020'!P347-'2008'!P347</f>
        <v>-2.7375081877863416E-3</v>
      </c>
      <c r="Q347" s="14">
        <f>'2020'!Q347-'2008'!Q347</f>
        <v>-3.3630214295479188E-3</v>
      </c>
      <c r="R347" s="14">
        <f>'2020'!R347-'2008'!R347</f>
        <v>6.2551324176157719E-4</v>
      </c>
      <c r="S347" s="16">
        <f>'2020'!S347-'2008'!S347</f>
        <v>-6.1829483143471253E-3</v>
      </c>
      <c r="T347" s="10">
        <f>'2020'!T347-'2008'!T347</f>
        <v>-2.5903397301954567E-3</v>
      </c>
      <c r="U347" s="10">
        <f>'2020'!U347-'2008'!U347</f>
        <v>-3.5926085841516686E-3</v>
      </c>
      <c r="V347" s="7">
        <f>'2020'!V347-'2008'!V347</f>
        <v>4.4342131693031195E-3</v>
      </c>
      <c r="W347" s="12">
        <f>'2020'!W347-'2008'!W347</f>
        <v>1.5796315838750609E-3</v>
      </c>
      <c r="X347" s="12">
        <f>'2020'!X347-'2008'!X347</f>
        <v>1.6786538110213217E-4</v>
      </c>
      <c r="Y347" s="12">
        <f>'2020'!Y347-'2008'!Y347</f>
        <v>1.8164861487770419E-3</v>
      </c>
      <c r="Z347" s="12">
        <f>'2020'!Z347-'2008'!Z347</f>
        <v>8.7023005554889149E-4</v>
      </c>
    </row>
    <row r="348" spans="1:26" x14ac:dyDescent="0.3">
      <c r="A348">
        <v>48140</v>
      </c>
      <c r="B348" t="s">
        <v>361</v>
      </c>
      <c r="C348">
        <v>44.898035999999998</v>
      </c>
      <c r="D348">
        <v>-89.757823000000002</v>
      </c>
      <c r="E348">
        <f>'2020'!E348</f>
        <v>58180</v>
      </c>
      <c r="F348" s="1">
        <f>'2020'!F348-'2008'!F348</f>
        <v>2.9429065157424217E-2</v>
      </c>
      <c r="G348" s="2">
        <f>'2020'!G348-'2008'!G348</f>
        <v>1.99784906726658E-2</v>
      </c>
      <c r="H348" s="8">
        <f>'2020'!H348-'2008'!H348</f>
        <v>3.548421724954523E-3</v>
      </c>
      <c r="I348" s="9">
        <f>'2020'!I348-'2008'!I348</f>
        <v>4.365485875106866E-3</v>
      </c>
      <c r="J348" s="9">
        <f>'2020'!J348-'2008'!J348</f>
        <v>7.6516778369618392E-3</v>
      </c>
      <c r="K348" s="9">
        <f>'2020'!K348-'2008'!K348</f>
        <v>4.4129052356425835E-3</v>
      </c>
      <c r="L348" s="5">
        <f>'2020'!L348-'2008'!L348</f>
        <v>8.1310237497996818E-3</v>
      </c>
      <c r="M348" s="11">
        <f>'2020'!M348-'2008'!M348</f>
        <v>6.8562034175582709E-3</v>
      </c>
      <c r="N348" s="11">
        <f>'2020'!N348-'2008'!N348</f>
        <v>1.011847775634454E-3</v>
      </c>
      <c r="O348" s="11">
        <f>'2020'!O348-'2008'!O348</f>
        <v>2.6297255660695691E-4</v>
      </c>
      <c r="P348" s="15">
        <f>'2020'!P348-'2008'!P348</f>
        <v>-4.9000694776761833E-3</v>
      </c>
      <c r="Q348" s="14">
        <f>'2020'!Q348-'2008'!Q348</f>
        <v>-4.5152882076934242E-3</v>
      </c>
      <c r="R348" s="14">
        <f>'2020'!R348-'2008'!R348</f>
        <v>-3.8478126998275908E-4</v>
      </c>
      <c r="S348" s="16">
        <f>'2020'!S348-'2008'!S348</f>
        <v>-5.063375742231549E-3</v>
      </c>
      <c r="T348" s="10">
        <f>'2020'!T348-'2008'!T348</f>
        <v>-9.6994474438402006E-4</v>
      </c>
      <c r="U348" s="10">
        <f>'2020'!U348-'2008'!U348</f>
        <v>-4.093430997847522E-3</v>
      </c>
      <c r="V348" s="7">
        <f>'2020'!V348-'2008'!V348</f>
        <v>1.1282995954866509E-2</v>
      </c>
      <c r="W348" s="12">
        <f>'2020'!W348-'2008'!W348</f>
        <v>3.9578649794557927E-3</v>
      </c>
      <c r="X348" s="12">
        <f>'2020'!X348-'2008'!X348</f>
        <v>1.4079666396681761E-4</v>
      </c>
      <c r="Y348" s="12">
        <f>'2020'!Y348-'2008'!Y348</f>
        <v>3.075153200878613E-3</v>
      </c>
      <c r="Z348" s="12">
        <f>'2020'!Z348-'2008'!Z348</f>
        <v>4.1091811105652687E-3</v>
      </c>
    </row>
    <row r="349" spans="1:26" x14ac:dyDescent="0.3">
      <c r="A349">
        <v>16620</v>
      </c>
      <c r="B349" t="s">
        <v>362</v>
      </c>
      <c r="C349">
        <v>38.283213000000003</v>
      </c>
      <c r="D349">
        <v>-81.492557000000005</v>
      </c>
      <c r="E349">
        <f>'2020'!E349</f>
        <v>86470</v>
      </c>
      <c r="F349" s="1">
        <f>'2020'!F349-'2008'!F349</f>
        <v>3.1096521287980738E-2</v>
      </c>
      <c r="G349" s="2">
        <f>'2020'!G349-'2008'!G349</f>
        <v>3.3252805752068598E-2</v>
      </c>
      <c r="H349" s="8">
        <f>'2020'!H349-'2008'!H349</f>
        <v>1.0892564938685026E-2</v>
      </c>
      <c r="I349" s="9">
        <f>'2020'!I349-'2008'!I349</f>
        <v>4.2829953397467771E-3</v>
      </c>
      <c r="J349" s="9">
        <f>'2020'!J349-'2008'!J349</f>
        <v>1.0690637812526334E-2</v>
      </c>
      <c r="K349" s="9">
        <f>'2020'!K349-'2008'!K349</f>
        <v>7.3866076611104649E-3</v>
      </c>
      <c r="L349" s="5">
        <f>'2020'!L349-'2008'!L349</f>
        <v>1.9767122548242769E-2</v>
      </c>
      <c r="M349" s="11">
        <f>'2020'!M349-'2008'!M349</f>
        <v>1.455900963077595E-2</v>
      </c>
      <c r="N349" s="11">
        <f>'2020'!N349-'2008'!N349</f>
        <v>3.2391213839503812E-3</v>
      </c>
      <c r="O349" s="11">
        <f>'2020'!O349-'2008'!O349</f>
        <v>1.9689915335164322E-3</v>
      </c>
      <c r="P349" s="15">
        <f>'2020'!P349-'2008'!P349</f>
        <v>-3.721928017289225E-3</v>
      </c>
      <c r="Q349" s="14">
        <f>'2020'!Q349-'2008'!Q349</f>
        <v>-3.9779774359594289E-3</v>
      </c>
      <c r="R349" s="14">
        <f>'2020'!R349-'2008'!R349</f>
        <v>2.5604941867020392E-4</v>
      </c>
      <c r="S349" s="16">
        <f>'2020'!S349-'2008'!S349</f>
        <v>-5.436563211175055E-3</v>
      </c>
      <c r="T349" s="10">
        <f>'2020'!T349-'2008'!T349</f>
        <v>-1.25220897751116E-3</v>
      </c>
      <c r="U349" s="10">
        <f>'2020'!U349-'2008'!U349</f>
        <v>-4.184354233663895E-3</v>
      </c>
      <c r="V349" s="7">
        <f>'2020'!V349-'2008'!V349</f>
        <v>-1.2764915783866349E-2</v>
      </c>
      <c r="W349" s="12">
        <f>'2020'!W349-'2008'!W349</f>
        <v>-5.5597680297991663E-4</v>
      </c>
      <c r="X349" s="12">
        <f>'2020'!X349-'2008'!X349</f>
        <v>-6.6505925132626029E-3</v>
      </c>
      <c r="Y349" s="12">
        <f>'2020'!Y349-'2008'!Y349</f>
        <v>-2.3136297412917894E-3</v>
      </c>
      <c r="Z349" s="12">
        <f>'2020'!Z349-'2008'!Z349</f>
        <v>-3.2447167263320413E-3</v>
      </c>
    </row>
    <row r="350" spans="1:26" x14ac:dyDescent="0.3">
      <c r="A350">
        <v>26580</v>
      </c>
      <c r="B350" t="s">
        <v>363</v>
      </c>
      <c r="C350">
        <v>38.373691000000001</v>
      </c>
      <c r="D350">
        <v>-82.385193000000001</v>
      </c>
      <c r="E350">
        <f>'2020'!E350</f>
        <v>105090</v>
      </c>
      <c r="F350" s="1">
        <f>'2020'!F350-'2008'!F350</f>
        <v>2.6021895146094098E-2</v>
      </c>
      <c r="G350" s="2">
        <f>'2020'!G350-'2008'!G350</f>
        <v>2.7093150095311685E-2</v>
      </c>
      <c r="H350" s="8">
        <f>'2020'!H350-'2008'!H350</f>
        <v>8.3269514741755382E-3</v>
      </c>
      <c r="I350" s="9">
        <f>'2020'!I350-'2008'!I350</f>
        <v>4.2907068272091935E-3</v>
      </c>
      <c r="J350" s="9">
        <f>'2020'!J350-'2008'!J350</f>
        <v>7.8131759223149522E-3</v>
      </c>
      <c r="K350" s="9">
        <f>'2020'!K350-'2008'!K350</f>
        <v>6.6623158716119721E-3</v>
      </c>
      <c r="L350" s="5">
        <f>'2020'!L350-'2008'!L350</f>
        <v>1.0995980998708327E-2</v>
      </c>
      <c r="M350" s="11">
        <f>'2020'!M350-'2008'!M350</f>
        <v>8.2551534732943493E-3</v>
      </c>
      <c r="N350" s="11">
        <f>'2020'!N350-'2008'!N350</f>
        <v>1.6666016916647465E-3</v>
      </c>
      <c r="O350" s="11">
        <f>'2020'!O350-'2008'!O350</f>
        <v>1.0742258337492309E-3</v>
      </c>
      <c r="P350" s="15">
        <f>'2020'!P350-'2008'!P350</f>
        <v>-7.6750931419668489E-3</v>
      </c>
      <c r="Q350" s="14">
        <f>'2020'!Q350-'2008'!Q350</f>
        <v>-5.6029464958052971E-3</v>
      </c>
      <c r="R350" s="14">
        <f>'2020'!R350-'2008'!R350</f>
        <v>-2.0721466461615587E-3</v>
      </c>
      <c r="S350" s="16">
        <f>'2020'!S350-'2008'!S350</f>
        <v>-6.2468341986803844E-3</v>
      </c>
      <c r="T350" s="10">
        <f>'2020'!T350-'2008'!T350</f>
        <v>-1.2677961288516046E-3</v>
      </c>
      <c r="U350" s="10">
        <f>'2020'!U350-'2008'!U350</f>
        <v>-4.9790380698287798E-3</v>
      </c>
      <c r="V350" s="7">
        <f>'2020'!V350-'2008'!V350</f>
        <v>1.8546913927213748E-3</v>
      </c>
      <c r="W350" s="12">
        <f>'2020'!W350-'2008'!W350</f>
        <v>1.9262466197477925E-3</v>
      </c>
      <c r="X350" s="12">
        <f>'2020'!X350-'2008'!X350</f>
        <v>-1.200351220381736E-3</v>
      </c>
      <c r="Y350" s="12">
        <f>'2020'!Y350-'2008'!Y350</f>
        <v>1.1162763634175177E-3</v>
      </c>
      <c r="Z350" s="12">
        <f>'2020'!Z350-'2008'!Z350</f>
        <v>1.2519629937788462E-5</v>
      </c>
    </row>
    <row r="351" spans="1:26" x14ac:dyDescent="0.3">
      <c r="A351">
        <v>34060</v>
      </c>
      <c r="B351" t="s">
        <v>364</v>
      </c>
      <c r="C351">
        <v>39.525154999999998</v>
      </c>
      <c r="D351">
        <v>-79.801912000000002</v>
      </c>
      <c r="E351">
        <f>'2020'!E351</f>
        <v>44560</v>
      </c>
      <c r="F351" s="1">
        <f>'2020'!F351-'2008'!F351</f>
        <v>3.0696020543507063E-2</v>
      </c>
      <c r="G351" s="2">
        <f>'2020'!G351-'2008'!G351</f>
        <v>3.1994820355243092E-2</v>
      </c>
      <c r="H351" s="8">
        <f>'2020'!H351-'2008'!H351</f>
        <v>7.6993737181073399E-3</v>
      </c>
      <c r="I351" s="9">
        <f>'2020'!I351-'2008'!I351</f>
        <v>4.4817790048057807E-3</v>
      </c>
      <c r="J351" s="9">
        <f>'2020'!J351-'2008'!J351</f>
        <v>9.3577506423373411E-3</v>
      </c>
      <c r="K351" s="9">
        <f>'2020'!K351-'2008'!K351</f>
        <v>1.0455916989992632E-2</v>
      </c>
      <c r="L351" s="5">
        <f>'2020'!L351-'2008'!L351</f>
        <v>2.2690566604077131E-2</v>
      </c>
      <c r="M351" s="11">
        <f>'2020'!M351-'2008'!M351</f>
        <v>1.3336508142065065E-2</v>
      </c>
      <c r="N351" s="11">
        <f>'2020'!N351-'2008'!N351</f>
        <v>5.4733941473311329E-3</v>
      </c>
      <c r="O351" s="11">
        <f>'2020'!O351-'2008'!O351</f>
        <v>3.8806643146809244E-3</v>
      </c>
      <c r="P351" s="15">
        <f>'2020'!P351-'2008'!P351</f>
        <v>2.6216707162166064E-3</v>
      </c>
      <c r="Q351" s="14">
        <f>'2020'!Q351-'2008'!Q351</f>
        <v>-2.2699555053696391E-4</v>
      </c>
      <c r="R351" s="14">
        <f>'2020'!R351-'2008'!R351</f>
        <v>2.8486662667535634E-3</v>
      </c>
      <c r="S351" s="16">
        <f>'2020'!S351-'2008'!S351</f>
        <v>-1.7671062040251928E-2</v>
      </c>
      <c r="T351" s="10">
        <f>'2020'!T351-'2008'!T351</f>
        <v>-6.0851116516453252E-3</v>
      </c>
      <c r="U351" s="10">
        <f>'2020'!U351-'2008'!U351</f>
        <v>-1.1585950388606603E-2</v>
      </c>
      <c r="V351" s="7">
        <f>'2020'!V351-'2008'!V351</f>
        <v>-8.9399750917778659E-3</v>
      </c>
      <c r="W351" s="12">
        <f>'2020'!W351-'2008'!W351</f>
        <v>3.3414632448974455E-4</v>
      </c>
      <c r="X351" s="12">
        <f>'2020'!X351-'2008'!X351</f>
        <v>-5.4435312554880211E-3</v>
      </c>
      <c r="Y351" s="12">
        <f>'2020'!Y351-'2008'!Y351</f>
        <v>-8.2256375559616388E-4</v>
      </c>
      <c r="Z351" s="12">
        <f>'2020'!Z351-'2008'!Z351</f>
        <v>-3.0080264051834255E-3</v>
      </c>
    </row>
    <row r="352" spans="1:26" x14ac:dyDescent="0.3">
      <c r="A352">
        <v>37620</v>
      </c>
      <c r="B352" t="s">
        <v>365</v>
      </c>
      <c r="C352">
        <v>39.141531000000001</v>
      </c>
      <c r="D352">
        <v>-81.460402000000002</v>
      </c>
      <c r="E352">
        <f>'2020'!E352</f>
        <v>25540</v>
      </c>
      <c r="F352" s="1">
        <f>'2020'!F352-'2008'!F352</f>
        <v>2.6994989243062484E-2</v>
      </c>
      <c r="G352" s="2">
        <f>'2020'!G352-'2008'!G352</f>
        <v>3.836522447971541E-2</v>
      </c>
      <c r="H352" s="8">
        <f>'2020'!H352-'2008'!H352</f>
        <v>1.387060143695807E-2</v>
      </c>
      <c r="I352" s="9">
        <f>'2020'!I352-'2008'!I352</f>
        <v>4.8826427135458157E-3</v>
      </c>
      <c r="J352" s="9">
        <f>'2020'!J352-'2008'!J352</f>
        <v>1.2614902467935771E-2</v>
      </c>
      <c r="K352" s="9">
        <f>'2020'!K352-'2008'!K352</f>
        <v>6.9970778612757356E-3</v>
      </c>
      <c r="L352" s="5">
        <f>'2020'!L352-'2008'!L352</f>
        <v>1.2272056179856189E-2</v>
      </c>
      <c r="M352" s="11">
        <f>'2020'!M352-'2008'!M352</f>
        <v>1.1753722178544854E-2</v>
      </c>
      <c r="N352" s="11">
        <f>'2020'!N352-'2008'!N352</f>
        <v>1.0790448694909145E-3</v>
      </c>
      <c r="O352" s="11">
        <f>'2020'!O352-'2008'!O352</f>
        <v>-5.6071086817958103E-4</v>
      </c>
      <c r="P352" s="15">
        <f>'2020'!P352-'2008'!P352</f>
        <v>-6.8893745637400305E-3</v>
      </c>
      <c r="Q352" s="14">
        <f>'2020'!Q352-'2008'!Q352</f>
        <v>-5.7557900299088846E-3</v>
      </c>
      <c r="R352" s="14">
        <f>'2020'!R352-'2008'!R352</f>
        <v>-1.1335845338311321E-3</v>
      </c>
      <c r="S352" s="16">
        <f>'2020'!S352-'2008'!S352</f>
        <v>-3.0420624578133826E-3</v>
      </c>
      <c r="T352" s="10">
        <f>'2020'!T352-'2008'!T352</f>
        <v>-5.1702176358890684E-4</v>
      </c>
      <c r="U352" s="10">
        <f>'2020'!U352-'2008'!U352</f>
        <v>-2.5250406942244896E-3</v>
      </c>
      <c r="V352" s="7">
        <f>'2020'!V352-'2008'!V352</f>
        <v>-1.3710854394955715E-2</v>
      </c>
      <c r="W352" s="12">
        <f>'2020'!W352-'2008'!W352</f>
        <v>-1.426884948112328E-3</v>
      </c>
      <c r="X352" s="12">
        <f>'2020'!X352-'2008'!X352</f>
        <v>-6.4881925658266948E-3</v>
      </c>
      <c r="Y352" s="12">
        <f>'2020'!Y352-'2008'!Y352</f>
        <v>-1.6278459876558626E-3</v>
      </c>
      <c r="Z352" s="12">
        <f>'2020'!Z352-'2008'!Z352</f>
        <v>-4.16793089336083E-3</v>
      </c>
    </row>
    <row r="353" spans="1:26" x14ac:dyDescent="0.3">
      <c r="A353">
        <v>48260</v>
      </c>
      <c r="B353" t="s">
        <v>366</v>
      </c>
      <c r="C353">
        <v>40.388914</v>
      </c>
      <c r="D353">
        <v>-80.701965999999999</v>
      </c>
      <c r="E353">
        <f>'2020'!E353</f>
        <v>25920</v>
      </c>
      <c r="F353" s="1">
        <f>'2020'!F353-'2008'!F353</f>
        <v>3.5661126507353813E-2</v>
      </c>
      <c r="G353" s="2">
        <f>'2020'!G353-'2008'!G353</f>
        <v>2.8861595863682477E-2</v>
      </c>
      <c r="H353" s="8">
        <f>'2020'!H353-'2008'!H353</f>
        <v>8.5616406902315964E-3</v>
      </c>
      <c r="I353" s="9">
        <f>'2020'!I353-'2008'!I353</f>
        <v>4.4795551330096706E-3</v>
      </c>
      <c r="J353" s="9">
        <f>'2020'!J353-'2008'!J353</f>
        <v>8.5887940660836076E-3</v>
      </c>
      <c r="K353" s="9">
        <f>'2020'!K353-'2008'!K353</f>
        <v>7.2316059743575967E-3</v>
      </c>
      <c r="L353" s="5">
        <f>'2020'!L353-'2008'!L353</f>
        <v>1.3105269528582916E-2</v>
      </c>
      <c r="M353" s="11">
        <f>'2020'!M353-'2008'!M353</f>
        <v>1.2082911456637202E-2</v>
      </c>
      <c r="N353" s="11">
        <f>'2020'!N353-'2008'!N353</f>
        <v>1.1714641814760361E-3</v>
      </c>
      <c r="O353" s="11">
        <f>'2020'!O353-'2008'!O353</f>
        <v>-1.4910610953032012E-4</v>
      </c>
      <c r="P353" s="15">
        <f>'2020'!P353-'2008'!P353</f>
        <v>-2.7487967354809933E-3</v>
      </c>
      <c r="Q353" s="14">
        <f>'2020'!Q353-'2008'!Q353</f>
        <v>-2.0719085252309741E-3</v>
      </c>
      <c r="R353" s="14">
        <f>'2020'!R353-'2008'!R353</f>
        <v>-6.7688821025001927E-4</v>
      </c>
      <c r="S353" s="16">
        <f>'2020'!S353-'2008'!S353</f>
        <v>-4.761837160634011E-3</v>
      </c>
      <c r="T353" s="10">
        <f>'2020'!T353-'2008'!T353</f>
        <v>5.3805973142928565E-4</v>
      </c>
      <c r="U353" s="10">
        <f>'2020'!U353-'2008'!U353</f>
        <v>-5.2998968920633036E-3</v>
      </c>
      <c r="V353" s="7">
        <f>'2020'!V353-'2008'!V353</f>
        <v>1.2048950112033691E-3</v>
      </c>
      <c r="W353" s="12">
        <f>'2020'!W353-'2008'!W353</f>
        <v>1.0712825773070908E-3</v>
      </c>
      <c r="X353" s="12">
        <f>'2020'!X353-'2008'!X353</f>
        <v>1.465650170907426E-3</v>
      </c>
      <c r="Y353" s="12">
        <f>'2020'!Y353-'2008'!Y353</f>
        <v>3.9634941506220059E-4</v>
      </c>
      <c r="Z353" s="12">
        <f>'2020'!Z353-'2008'!Z353</f>
        <v>-1.7283871520733553E-3</v>
      </c>
    </row>
    <row r="354" spans="1:26" x14ac:dyDescent="0.3">
      <c r="A354">
        <v>48540</v>
      </c>
      <c r="B354" t="s">
        <v>367</v>
      </c>
      <c r="C354">
        <v>39.975509000000002</v>
      </c>
      <c r="D354">
        <v>-80.847010999999995</v>
      </c>
      <c r="E354">
        <f>'2020'!E354</f>
        <v>44930</v>
      </c>
      <c r="F354" s="1">
        <f>'2020'!F354-'2008'!F354</f>
        <v>2.4660687986842067E-2</v>
      </c>
      <c r="G354" s="2">
        <f>'2020'!G354-'2008'!G354</f>
        <v>2.2673927905550131E-2</v>
      </c>
      <c r="H354" s="8">
        <f>'2020'!H354-'2008'!H354</f>
        <v>4.7694871891931431E-3</v>
      </c>
      <c r="I354" s="9">
        <f>'2020'!I354-'2008'!I354</f>
        <v>4.1370896168551642E-3</v>
      </c>
      <c r="J354" s="9">
        <f>'2020'!J354-'2008'!J354</f>
        <v>7.1205648502082677E-3</v>
      </c>
      <c r="K354" s="9">
        <f>'2020'!K354-'2008'!K354</f>
        <v>6.6467862492935736E-3</v>
      </c>
      <c r="L354" s="5">
        <f>'2020'!L354-'2008'!L354</f>
        <v>5.5956658355226369E-3</v>
      </c>
      <c r="M354" s="11">
        <f>'2020'!M354-'2008'!M354</f>
        <v>4.0815911589183185E-3</v>
      </c>
      <c r="N354" s="11">
        <f>'2020'!N354-'2008'!N354</f>
        <v>1.1707866490325847E-3</v>
      </c>
      <c r="O354" s="11">
        <f>'2020'!O354-'2008'!O354</f>
        <v>3.4328802757173024E-4</v>
      </c>
      <c r="P354" s="15">
        <f>'2020'!P354-'2008'!P354</f>
        <v>-6.9941082469810456E-3</v>
      </c>
      <c r="Q354" s="14">
        <f>'2020'!Q354-'2008'!Q354</f>
        <v>-4.4875914052232499E-3</v>
      </c>
      <c r="R354" s="14">
        <f>'2020'!R354-'2008'!R354</f>
        <v>-2.5065168417578026E-3</v>
      </c>
      <c r="S354" s="16">
        <f>'2020'!S354-'2008'!S354</f>
        <v>-4.472090878870183E-3</v>
      </c>
      <c r="T354" s="10">
        <f>'2020'!T354-'2008'!T354</f>
        <v>6.2456160768083191E-4</v>
      </c>
      <c r="U354" s="10">
        <f>'2020'!U354-'2008'!U354</f>
        <v>-5.0966524865510149E-3</v>
      </c>
      <c r="V354" s="7">
        <f>'2020'!V354-'2008'!V354</f>
        <v>7.8572933716205551E-3</v>
      </c>
      <c r="W354" s="12">
        <f>'2020'!W354-'2008'!W354</f>
        <v>2.0636102010475818E-3</v>
      </c>
      <c r="X354" s="12">
        <f>'2020'!X354-'2008'!X354</f>
        <v>2.9405220148282091E-3</v>
      </c>
      <c r="Y354" s="12">
        <f>'2020'!Y354-'2008'!Y354</f>
        <v>9.8615789700628315E-4</v>
      </c>
      <c r="Z354" s="12">
        <f>'2020'!Z354-'2008'!Z354</f>
        <v>1.8670032587384845E-3</v>
      </c>
    </row>
    <row r="355" spans="1:26" x14ac:dyDescent="0.3">
      <c r="A355">
        <v>16220</v>
      </c>
      <c r="B355" t="s">
        <v>368</v>
      </c>
      <c r="C355">
        <v>42.977645000000003</v>
      </c>
      <c r="D355">
        <v>-106.768219</v>
      </c>
      <c r="E355">
        <f>'2020'!E355</f>
        <v>28390</v>
      </c>
      <c r="F355" s="1">
        <f>'2020'!F355-'2008'!F355</f>
        <v>3.589709786775741E-2</v>
      </c>
      <c r="G355" s="2">
        <f>'2020'!G355-'2008'!G355</f>
        <v>3.2704063795190336E-2</v>
      </c>
      <c r="H355" s="8">
        <f>'2020'!H355-'2008'!H355</f>
        <v>9.3306056135693816E-3</v>
      </c>
      <c r="I355" s="9">
        <f>'2020'!I355-'2008'!I355</f>
        <v>4.8847722807587018E-3</v>
      </c>
      <c r="J355" s="9">
        <f>'2020'!J355-'2008'!J355</f>
        <v>1.2185886930121542E-2</v>
      </c>
      <c r="K355" s="9">
        <f>'2020'!K355-'2008'!K355</f>
        <v>6.3027989707407049E-3</v>
      </c>
      <c r="L355" s="5">
        <f>'2020'!L355-'2008'!L355</f>
        <v>6.9008387172223018E-3</v>
      </c>
      <c r="M355" s="11">
        <f>'2020'!M355-'2008'!M355</f>
        <v>6.4976983602596725E-3</v>
      </c>
      <c r="N355" s="11">
        <f>'2020'!N355-'2008'!N355</f>
        <v>-2.6709074928276018E-4</v>
      </c>
      <c r="O355" s="11">
        <f>'2020'!O355-'2008'!O355</f>
        <v>6.7023110624539993E-4</v>
      </c>
      <c r="P355" s="15">
        <f>'2020'!P355-'2008'!P355</f>
        <v>-8.470587163742882E-3</v>
      </c>
      <c r="Q355" s="14">
        <f>'2020'!Q355-'2008'!Q355</f>
        <v>-5.8288351152865348E-3</v>
      </c>
      <c r="R355" s="14">
        <f>'2020'!R355-'2008'!R355</f>
        <v>-2.6417520484563473E-3</v>
      </c>
      <c r="S355" s="16">
        <f>'2020'!S355-'2008'!S355</f>
        <v>-7.6723131225589491E-4</v>
      </c>
      <c r="T355" s="10">
        <f>'2020'!T355-'2008'!T355</f>
        <v>-9.8104437156187885E-5</v>
      </c>
      <c r="U355" s="10">
        <f>'2020'!U355-'2008'!U355</f>
        <v>-6.6912687509972091E-4</v>
      </c>
      <c r="V355" s="7">
        <f>'2020'!V355-'2008'!V355</f>
        <v>5.5300138313435637E-3</v>
      </c>
      <c r="W355" s="12">
        <f>'2020'!W355-'2008'!W355</f>
        <v>1.9737879670705706E-3</v>
      </c>
      <c r="X355" s="12">
        <f>'2020'!X355-'2008'!X355</f>
        <v>-3.437824684678556E-4</v>
      </c>
      <c r="Y355" s="12">
        <f>'2020'!Y355-'2008'!Y355</f>
        <v>2.8509917024603405E-3</v>
      </c>
      <c r="Z355" s="12">
        <f>'2020'!Z355-'2008'!Z355</f>
        <v>1.0490166302805047E-3</v>
      </c>
    </row>
    <row r="356" spans="1:26" x14ac:dyDescent="0.3">
      <c r="A356">
        <v>16940</v>
      </c>
      <c r="B356" t="s">
        <v>369</v>
      </c>
      <c r="C356">
        <v>41.292830000000002</v>
      </c>
      <c r="D356">
        <v>-104.66039499999999</v>
      </c>
      <c r="E356">
        <f>'2020'!E356</f>
        <v>36090</v>
      </c>
      <c r="F356" s="1">
        <f>'2020'!F356-'2008'!F356</f>
        <v>3.5309182080920765E-2</v>
      </c>
      <c r="G356" s="2">
        <f>'2020'!G356-'2008'!G356</f>
        <v>2.2669546272519228E-2</v>
      </c>
      <c r="H356" s="8">
        <f>'2020'!H356-'2008'!H356</f>
        <v>6.420037693026806E-3</v>
      </c>
      <c r="I356" s="9">
        <f>'2020'!I356-'2008'!I356</f>
        <v>4.3845847861459057E-3</v>
      </c>
      <c r="J356" s="9">
        <f>'2020'!J356-'2008'!J356</f>
        <v>8.1737696355330056E-3</v>
      </c>
      <c r="K356" s="9">
        <f>'2020'!K356-'2008'!K356</f>
        <v>3.6911541578135004E-3</v>
      </c>
      <c r="L356" s="5">
        <f>'2020'!L356-'2008'!L356</f>
        <v>9.9971236990175211E-3</v>
      </c>
      <c r="M356" s="11">
        <f>'2020'!M356-'2008'!M356</f>
        <v>9.1552238354026885E-3</v>
      </c>
      <c r="N356" s="11">
        <f>'2020'!N356-'2008'!N356</f>
        <v>7.8873844633061199E-4</v>
      </c>
      <c r="O356" s="11">
        <f>'2020'!O356-'2008'!O356</f>
        <v>5.316141728423443E-5</v>
      </c>
      <c r="P356" s="15">
        <f>'2020'!P356-'2008'!P356</f>
        <v>-7.6018419040022461E-3</v>
      </c>
      <c r="Q356" s="14">
        <f>'2020'!Q356-'2008'!Q356</f>
        <v>-4.6121064861977465E-3</v>
      </c>
      <c r="R356" s="14">
        <f>'2020'!R356-'2008'!R356</f>
        <v>-2.9897354178044927E-3</v>
      </c>
      <c r="S356" s="16">
        <f>'2020'!S356-'2008'!S356</f>
        <v>3.2143419126480083E-3</v>
      </c>
      <c r="T356" s="10">
        <f>'2020'!T356-'2008'!T356</f>
        <v>2.0704419120072398E-3</v>
      </c>
      <c r="U356" s="10">
        <f>'2020'!U356-'2008'!U356</f>
        <v>1.1439000006407615E-3</v>
      </c>
      <c r="V356" s="7">
        <f>'2020'!V356-'2008'!V356</f>
        <v>7.0300121007382116E-3</v>
      </c>
      <c r="W356" s="12">
        <f>'2020'!W356-'2008'!W356</f>
        <v>2.0695103885687224E-3</v>
      </c>
      <c r="X356" s="12">
        <f>'2020'!X356-'2008'!X356</f>
        <v>2.7894308140453822E-3</v>
      </c>
      <c r="Y356" s="12">
        <f>'2020'!Y356-'2008'!Y356</f>
        <v>8.5544864164604703E-4</v>
      </c>
      <c r="Z356" s="12">
        <f>'2020'!Z356-'2008'!Z356</f>
        <v>1.3156222564780634E-3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2020</vt:lpstr>
      <vt:lpstr>2008-2020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2021-08-12T01:42:57Z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