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C12" i="1"/>
  <c r="C2" i="1"/>
  <c r="C3" i="1"/>
  <c r="C4" i="1"/>
  <c r="C5" i="1"/>
  <c r="C6" i="1"/>
  <c r="C7" i="1"/>
  <c r="C8" i="1"/>
  <c r="C9" i="1"/>
  <c r="C10" i="1"/>
  <c r="C11" i="1"/>
  <c r="L11" i="1"/>
  <c r="J11" i="1"/>
  <c r="H11" i="1"/>
  <c r="F11" i="1"/>
  <c r="D11" i="1"/>
  <c r="B11" i="1"/>
</calcChain>
</file>

<file path=xl/sharedStrings.xml><?xml version="1.0" encoding="utf-8"?>
<sst xmlns="http://schemas.openxmlformats.org/spreadsheetml/2006/main" count="63" uniqueCount="37">
  <si>
    <t>Image</t>
  </si>
  <si>
    <t>Proposed Algorithm</t>
  </si>
  <si>
    <t>ISBF</t>
  </si>
  <si>
    <t>MSBF</t>
  </si>
  <si>
    <t>SBF</t>
  </si>
  <si>
    <t>MNT</t>
  </si>
  <si>
    <t>RSA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</si>
  <si>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</si>
  <si>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</si>
  <si>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</si>
  <si>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</si>
  <si>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</si>
  <si>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</si>
  <si>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</si>
  <si>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</si>
  <si>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</si>
  <si>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 xml:space="preserve">Average </t>
  </si>
  <si>
    <t>Average time per traced contour pixel</t>
  </si>
  <si>
    <t>LSE</t>
  </si>
  <si>
    <t>R-square</t>
  </si>
  <si>
    <t>Total</t>
  </si>
  <si>
    <t>Number</t>
  </si>
  <si>
    <t>Proposed</t>
  </si>
  <si>
    <t xml:space="preserve">Number </t>
  </si>
  <si>
    <t>%</t>
  </si>
  <si>
    <r>
      <t>2.45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</si>
  <si>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2.71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</si>
  <si>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3.59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</si>
  <si>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</si>
  <si>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3.09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</si>
  <si>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3.79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</si>
  <si>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 xml:space="preserve">1.62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+ 0.0156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</si>
  <si>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+ 0.0173</t>
    </r>
  </si>
  <si>
    <r>
      <t xml:space="preserve">2.87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+ 0.0124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</si>
  <si>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+ 0.0164</t>
    </r>
  </si>
  <si>
    <r>
      <t xml:space="preserve">2.03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+ 0.0161</t>
    </r>
  </si>
  <si>
    <r>
      <t xml:space="preserve">2.77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</si>
</sst>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1"/>
      <color theme="1"/>
      <name val="Wingdings 2"/>
    </font>
    <font>
      <vertAlign val="superscript"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auto="1"/>
      </top>
      <bottom style="mediumDash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3" fontId="1" fillId="0" borderId="0" xfId="0" applyNumberFormat="1" applyFont="1" applyAlignment="1">
      <alignment horizontal="justify" vertical="center"/>
    </xf>
    <xf numFmtId="3" fontId="1" fillId="0" borderId="5" xfId="0" applyNumberFormat="1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2" borderId="2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2" borderId="3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2" borderId="4" xfId="0" applyFont="1" applyFill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4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E3" sqref="E3"/>
    </sheetView>
  </sheetViews>
  <sheetFormatPr baseColWidth="10" defaultRowHeight="15" x14ac:dyDescent="0"/>
  <cols>
    <col min="2" max="4" width="11" bestFit="1" customWidth="1"/>
    <col min="5" max="5" width="11" customWidth="1"/>
    <col min="6" max="6" width="11" bestFit="1" customWidth="1"/>
    <col min="7" max="7" width="11" customWidth="1"/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</cols>
  <sheetData>
    <row r="1" spans="1:28" ht="28" thickTop="1" thickBot="1">
      <c r="A1" s="7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O1" s="18" t="s">
        <v>0</v>
      </c>
      <c r="P1" s="4" t="s">
        <v>20</v>
      </c>
      <c r="Q1" s="18" t="s">
        <v>22</v>
      </c>
      <c r="R1" s="18"/>
      <c r="S1" s="18" t="s">
        <v>2</v>
      </c>
      <c r="T1" s="18"/>
      <c r="U1" s="18" t="s">
        <v>3</v>
      </c>
      <c r="V1" s="18"/>
      <c r="W1" s="18" t="s">
        <v>4</v>
      </c>
      <c r="X1" s="18"/>
      <c r="Y1" s="18" t="s">
        <v>5</v>
      </c>
      <c r="Z1" s="18"/>
      <c r="AA1" s="18" t="s">
        <v>6</v>
      </c>
      <c r="AB1" s="18"/>
    </row>
    <row r="2" spans="1:28" ht="16" thickBot="1">
      <c r="A2" s="8" t="s">
        <v>7</v>
      </c>
      <c r="B2" s="9">
        <v>6.1000000000000004E-3</v>
      </c>
      <c r="C2" s="9">
        <f>B2/Q3</f>
        <v>7.5134256294033609E-8</v>
      </c>
      <c r="D2" s="8">
        <v>8.6E-3</v>
      </c>
      <c r="E2" s="8"/>
      <c r="F2" s="8">
        <v>9.1000000000000004E-3</v>
      </c>
      <c r="G2" s="8"/>
      <c r="H2" s="8">
        <v>3.1300000000000001E-2</v>
      </c>
      <c r="I2" s="8"/>
      <c r="J2" s="8">
        <v>3.1300000000000001E-2</v>
      </c>
      <c r="K2" s="8"/>
      <c r="L2" s="8">
        <v>3.7499999999999999E-2</v>
      </c>
      <c r="O2" s="19"/>
      <c r="P2" s="2" t="s">
        <v>21</v>
      </c>
      <c r="Q2" s="2" t="s">
        <v>23</v>
      </c>
      <c r="R2" s="2" t="s">
        <v>24</v>
      </c>
      <c r="S2" s="2" t="s">
        <v>23</v>
      </c>
      <c r="T2" s="2" t="s">
        <v>24</v>
      </c>
      <c r="U2" s="2" t="s">
        <v>23</v>
      </c>
      <c r="V2" s="2" t="s">
        <v>24</v>
      </c>
      <c r="W2" s="2" t="s">
        <v>23</v>
      </c>
      <c r="X2" s="2" t="s">
        <v>24</v>
      </c>
      <c r="Y2" s="2" t="s">
        <v>23</v>
      </c>
      <c r="Z2" s="2" t="s">
        <v>24</v>
      </c>
      <c r="AA2" s="2" t="s">
        <v>23</v>
      </c>
      <c r="AB2" s="2" t="s">
        <v>24</v>
      </c>
    </row>
    <row r="3" spans="1:28" ht="16" thickBot="1">
      <c r="A3" s="10" t="s">
        <v>8</v>
      </c>
      <c r="B3" s="11">
        <v>4.4999999999999997E-3</v>
      </c>
      <c r="C3" s="9">
        <f t="shared" ref="C3:C10" si="0">B3/Q4</f>
        <v>8.8540846844010703E-8</v>
      </c>
      <c r="D3" s="10">
        <v>5.5999999999999999E-3</v>
      </c>
      <c r="E3" s="10"/>
      <c r="F3" s="10">
        <v>0</v>
      </c>
      <c r="G3" s="10"/>
      <c r="H3" s="10">
        <v>2.3400000000000001E-2</v>
      </c>
      <c r="I3" s="10"/>
      <c r="J3" s="10">
        <v>2.3599999999999999E-2</v>
      </c>
      <c r="K3" s="10"/>
      <c r="L3" s="10">
        <v>2.8000000000000001E-2</v>
      </c>
      <c r="O3" s="1" t="s">
        <v>7</v>
      </c>
      <c r="P3" s="5">
        <v>81189</v>
      </c>
      <c r="Q3" s="5">
        <v>81188</v>
      </c>
      <c r="R3" s="1">
        <v>100</v>
      </c>
      <c r="S3" s="5">
        <v>81188</v>
      </c>
      <c r="T3" s="1">
        <v>100</v>
      </c>
      <c r="U3" s="5">
        <v>73743</v>
      </c>
      <c r="V3" s="1">
        <v>90.8</v>
      </c>
      <c r="W3" s="5">
        <v>73613</v>
      </c>
      <c r="X3" s="1">
        <v>90.7</v>
      </c>
      <c r="Y3" s="5">
        <v>65503</v>
      </c>
      <c r="Z3" s="1">
        <v>80.7</v>
      </c>
      <c r="AA3" s="5">
        <v>65503</v>
      </c>
      <c r="AB3" s="1">
        <v>80.7</v>
      </c>
    </row>
    <row r="4" spans="1:28" ht="16" thickBot="1">
      <c r="A4" s="10" t="s">
        <v>9</v>
      </c>
      <c r="B4" s="10">
        <v>7.4999999999999997E-3</v>
      </c>
      <c r="C4" s="9">
        <f t="shared" si="0"/>
        <v>4.9184520647661766E-8</v>
      </c>
      <c r="D4" s="10">
        <v>8.6999999999999994E-3</v>
      </c>
      <c r="E4" s="10"/>
      <c r="F4" s="10">
        <v>4.6800000000000001E-2</v>
      </c>
      <c r="G4" s="10"/>
      <c r="H4" s="11">
        <v>3.7600000000000001E-2</v>
      </c>
      <c r="I4" s="11"/>
      <c r="J4" s="10">
        <v>4.0399999999999998E-2</v>
      </c>
      <c r="K4" s="10"/>
      <c r="L4" s="10">
        <v>4.7E-2</v>
      </c>
      <c r="O4" s="1" t="s">
        <v>8</v>
      </c>
      <c r="P4" s="5">
        <v>50825</v>
      </c>
      <c r="Q4" s="5">
        <v>50824</v>
      </c>
      <c r="R4" s="1">
        <v>100</v>
      </c>
      <c r="S4" s="5">
        <v>50824</v>
      </c>
      <c r="T4" s="1">
        <v>100</v>
      </c>
      <c r="U4" s="5">
        <v>45003</v>
      </c>
      <c r="V4" s="1">
        <v>88.5</v>
      </c>
      <c r="W4" s="5">
        <v>45003</v>
      </c>
      <c r="X4" s="1">
        <v>88.5</v>
      </c>
      <c r="Y4" s="5">
        <v>38819</v>
      </c>
      <c r="Z4" s="1">
        <v>76.400000000000006</v>
      </c>
      <c r="AA4" s="5">
        <v>38819</v>
      </c>
      <c r="AB4" s="1">
        <v>76.400000000000006</v>
      </c>
    </row>
    <row r="5" spans="1:28" ht="16" thickBot="1">
      <c r="A5" s="10" t="s">
        <v>10</v>
      </c>
      <c r="B5" s="10">
        <v>1.2800000000000001E-2</v>
      </c>
      <c r="C5" s="9">
        <f t="shared" si="0"/>
        <v>4.0919146324309809E-8</v>
      </c>
      <c r="D5" s="10">
        <v>1.43E-2</v>
      </c>
      <c r="E5" s="10"/>
      <c r="F5" s="10">
        <v>9.2200000000000004E-2</v>
      </c>
      <c r="G5" s="10"/>
      <c r="H5" s="11">
        <v>6.7299999999999999E-2</v>
      </c>
      <c r="I5" s="11"/>
      <c r="J5" s="11">
        <v>6.8699999999999997E-2</v>
      </c>
      <c r="K5" s="11"/>
      <c r="L5" s="10">
        <v>9.2100000000000001E-2</v>
      </c>
      <c r="O5" s="1" t="s">
        <v>9</v>
      </c>
      <c r="P5" s="5">
        <v>152489</v>
      </c>
      <c r="Q5" s="5">
        <v>152487</v>
      </c>
      <c r="R5" s="1">
        <v>100</v>
      </c>
      <c r="S5" s="5">
        <v>152487</v>
      </c>
      <c r="T5" s="1">
        <v>100</v>
      </c>
      <c r="U5" s="5">
        <v>139589</v>
      </c>
      <c r="V5" s="1">
        <v>91.5</v>
      </c>
      <c r="W5" s="5">
        <v>139589</v>
      </c>
      <c r="X5" s="1">
        <v>91.5</v>
      </c>
      <c r="Y5" s="5">
        <v>126414</v>
      </c>
      <c r="Z5" s="1">
        <v>82.9</v>
      </c>
      <c r="AA5" s="5">
        <v>126414</v>
      </c>
      <c r="AB5" s="1">
        <v>82.9</v>
      </c>
    </row>
    <row r="6" spans="1:28" ht="16" thickBot="1">
      <c r="A6" s="10" t="s">
        <v>11</v>
      </c>
      <c r="B6" s="10">
        <v>7.7999999999999996E-3</v>
      </c>
      <c r="C6" s="9">
        <f t="shared" si="0"/>
        <v>4.9563460292043156E-8</v>
      </c>
      <c r="D6" s="10">
        <v>9.5999999999999992E-3</v>
      </c>
      <c r="E6" s="10"/>
      <c r="F6" s="10">
        <v>0.05</v>
      </c>
      <c r="G6" s="10"/>
      <c r="H6" s="10">
        <v>4.3299999999999998E-2</v>
      </c>
      <c r="I6" s="10"/>
      <c r="J6" s="11">
        <v>4.2099999999999999E-2</v>
      </c>
      <c r="K6" s="11"/>
      <c r="L6" s="10">
        <v>0.05</v>
      </c>
      <c r="O6" s="1" t="s">
        <v>10</v>
      </c>
      <c r="P6" s="5">
        <v>312812</v>
      </c>
      <c r="Q6" s="5">
        <v>312812</v>
      </c>
      <c r="R6" s="1">
        <v>100</v>
      </c>
      <c r="S6" s="5">
        <v>312812</v>
      </c>
      <c r="T6" s="1">
        <v>100</v>
      </c>
      <c r="U6" s="5">
        <v>283709</v>
      </c>
      <c r="V6" s="1">
        <v>90.7</v>
      </c>
      <c r="W6" s="5">
        <v>283712</v>
      </c>
      <c r="X6" s="1">
        <v>90.7</v>
      </c>
      <c r="Y6" s="5">
        <v>253169</v>
      </c>
      <c r="Z6" s="1">
        <v>80.900000000000006</v>
      </c>
      <c r="AA6" s="5">
        <v>253169</v>
      </c>
      <c r="AB6" s="1">
        <v>80.900000000000006</v>
      </c>
    </row>
    <row r="7" spans="1:28" ht="16" thickBot="1">
      <c r="A7" s="10" t="s">
        <v>12</v>
      </c>
      <c r="B7" s="11">
        <v>5.8999999999999999E-3</v>
      </c>
      <c r="C7" s="9">
        <f t="shared" si="0"/>
        <v>5.9858369011626726E-8</v>
      </c>
      <c r="D7" s="10">
        <v>6.4000000000000003E-3</v>
      </c>
      <c r="E7" s="10"/>
      <c r="F7" s="10">
        <v>3.7499999999999999E-2</v>
      </c>
      <c r="G7" s="10"/>
      <c r="H7" s="10">
        <v>3.2899999999999999E-2</v>
      </c>
      <c r="I7" s="10"/>
      <c r="J7" s="10">
        <v>3.1199999999999999E-2</v>
      </c>
      <c r="K7" s="10"/>
      <c r="L7" s="10">
        <v>3.4299999999999997E-2</v>
      </c>
      <c r="O7" s="1" t="s">
        <v>11</v>
      </c>
      <c r="P7" s="5">
        <v>157377</v>
      </c>
      <c r="Q7" s="5">
        <v>157374</v>
      </c>
      <c r="R7" s="1">
        <v>100</v>
      </c>
      <c r="S7" s="5">
        <v>157374</v>
      </c>
      <c r="T7" s="1">
        <v>100</v>
      </c>
      <c r="U7" s="5">
        <v>142447</v>
      </c>
      <c r="V7" s="1">
        <v>90.5</v>
      </c>
      <c r="W7" s="5">
        <v>142453</v>
      </c>
      <c r="X7" s="1">
        <v>90.5</v>
      </c>
      <c r="Y7" s="5">
        <v>127306</v>
      </c>
      <c r="Z7" s="1">
        <v>80.900000000000006</v>
      </c>
      <c r="AA7" s="5">
        <v>127306</v>
      </c>
      <c r="AB7" s="1">
        <v>80.900000000000006</v>
      </c>
    </row>
    <row r="8" spans="1:28" ht="16" thickBot="1">
      <c r="A8" s="10" t="s">
        <v>13</v>
      </c>
      <c r="B8" s="11">
        <v>1.2500000000000001E-2</v>
      </c>
      <c r="C8" s="9">
        <f t="shared" si="0"/>
        <v>4.4083780342866015E-8</v>
      </c>
      <c r="D8" s="10">
        <v>1.6299999999999999E-2</v>
      </c>
      <c r="E8" s="10"/>
      <c r="F8" s="10">
        <v>9.5200000000000007E-2</v>
      </c>
      <c r="G8" s="10"/>
      <c r="H8" s="10">
        <v>6.88E-2</v>
      </c>
      <c r="I8" s="10"/>
      <c r="J8" s="10">
        <v>6.7199999999999996E-2</v>
      </c>
      <c r="K8" s="10"/>
      <c r="L8" s="10">
        <v>8.7400000000000005E-2</v>
      </c>
      <c r="O8" s="1" t="s">
        <v>12</v>
      </c>
      <c r="P8" s="5">
        <v>98579</v>
      </c>
      <c r="Q8" s="5">
        <v>98566</v>
      </c>
      <c r="R8" s="1">
        <v>100</v>
      </c>
      <c r="S8" s="5">
        <v>98566</v>
      </c>
      <c r="T8" s="1">
        <v>100</v>
      </c>
      <c r="U8" s="5">
        <v>91176</v>
      </c>
      <c r="V8" s="1">
        <v>92.5</v>
      </c>
      <c r="W8" s="5">
        <v>91174</v>
      </c>
      <c r="X8" s="1">
        <v>92.5</v>
      </c>
      <c r="Y8" s="5">
        <v>82239</v>
      </c>
      <c r="Z8" s="1">
        <v>83.4</v>
      </c>
      <c r="AA8" s="5">
        <v>82239</v>
      </c>
      <c r="AB8" s="1">
        <v>83.4</v>
      </c>
    </row>
    <row r="9" spans="1:28" ht="16" thickBot="1">
      <c r="A9" s="10" t="s">
        <v>14</v>
      </c>
      <c r="B9" s="10">
        <v>5.5999999999999999E-3</v>
      </c>
      <c r="C9" s="9">
        <f t="shared" si="0"/>
        <v>5.7723032520744213E-8</v>
      </c>
      <c r="D9" s="10">
        <v>6.8999999999999999E-3</v>
      </c>
      <c r="E9" s="10"/>
      <c r="F9" s="10">
        <v>3.9199999999999999E-2</v>
      </c>
      <c r="G9" s="10"/>
      <c r="H9" s="11">
        <v>3.1099999999999999E-2</v>
      </c>
      <c r="I9" s="11"/>
      <c r="J9" s="11">
        <v>3.1099999999999999E-2</v>
      </c>
      <c r="K9" s="11"/>
      <c r="L9" s="10">
        <v>3.2800000000000003E-2</v>
      </c>
      <c r="O9" s="1" t="s">
        <v>13</v>
      </c>
      <c r="P9" s="5">
        <v>283717</v>
      </c>
      <c r="Q9" s="5">
        <v>283551</v>
      </c>
      <c r="R9" s="1">
        <v>99.9</v>
      </c>
      <c r="S9" s="5">
        <v>283551</v>
      </c>
      <c r="T9" s="1">
        <v>99.9</v>
      </c>
      <c r="U9" s="5">
        <v>264108</v>
      </c>
      <c r="V9" s="1">
        <v>93.1</v>
      </c>
      <c r="W9" s="5">
        <v>264067</v>
      </c>
      <c r="X9" s="1">
        <v>93.1</v>
      </c>
      <c r="Y9" s="5">
        <v>238533</v>
      </c>
      <c r="Z9" s="1">
        <v>84.1</v>
      </c>
      <c r="AA9" s="5">
        <v>238533</v>
      </c>
      <c r="AB9" s="1">
        <v>84.1</v>
      </c>
    </row>
    <row r="10" spans="1:28" ht="16" thickBot="1">
      <c r="A10" s="12" t="s">
        <v>15</v>
      </c>
      <c r="B10" s="13">
        <v>6.2300000000000001E-2</v>
      </c>
      <c r="C10" s="9">
        <f t="shared" si="0"/>
        <v>1.3969392903189642E-7</v>
      </c>
      <c r="D10" s="12">
        <v>8.5900000000000004E-2</v>
      </c>
      <c r="E10" s="12"/>
      <c r="F10" s="12">
        <v>0.13139999999999999</v>
      </c>
      <c r="G10" s="12"/>
      <c r="H10" s="12">
        <v>8.8900000000000007E-2</v>
      </c>
      <c r="I10" s="12"/>
      <c r="J10" s="12">
        <v>8.7499999999999994E-2</v>
      </c>
      <c r="K10" s="12"/>
      <c r="L10" s="12">
        <v>0.1094</v>
      </c>
      <c r="O10" s="1" t="s">
        <v>14</v>
      </c>
      <c r="P10" s="5">
        <v>97031</v>
      </c>
      <c r="Q10" s="5">
        <v>97015</v>
      </c>
      <c r="R10" s="1">
        <v>100</v>
      </c>
      <c r="S10" s="5">
        <v>97015</v>
      </c>
      <c r="T10" s="1">
        <v>100</v>
      </c>
      <c r="U10" s="5">
        <v>86822</v>
      </c>
      <c r="V10" s="1">
        <v>89.5</v>
      </c>
      <c r="W10" s="5">
        <v>86822</v>
      </c>
      <c r="X10" s="1">
        <v>89.5</v>
      </c>
      <c r="Y10" s="5">
        <v>76251</v>
      </c>
      <c r="Z10" s="1">
        <v>78.599999999999994</v>
      </c>
      <c r="AA10" s="5">
        <v>76251</v>
      </c>
      <c r="AB10" s="1">
        <v>78.599999999999994</v>
      </c>
    </row>
    <row r="11" spans="1:28" ht="16" thickBot="1">
      <c r="A11" s="12" t="s">
        <v>16</v>
      </c>
      <c r="B11" s="13">
        <f>AVERAGE(B2:B10)</f>
        <v>1.3888888888888888E-2</v>
      </c>
      <c r="C11" s="13">
        <f>AVERAGE(C2:C10)</f>
        <v>6.7189037923243607E-8</v>
      </c>
      <c r="D11" s="13">
        <f t="shared" ref="D11:L11" si="1">AVERAGE(D2:D10)</f>
        <v>1.8033333333333332E-2</v>
      </c>
      <c r="E11" s="13"/>
      <c r="F11" s="13">
        <f t="shared" si="1"/>
        <v>5.5711111111111107E-2</v>
      </c>
      <c r="G11" s="13"/>
      <c r="H11" s="13">
        <f t="shared" si="1"/>
        <v>4.7177777777777777E-2</v>
      </c>
      <c r="I11" s="13"/>
      <c r="J11" s="13">
        <f t="shared" si="1"/>
        <v>4.7011111111111115E-2</v>
      </c>
      <c r="K11" s="13"/>
      <c r="L11" s="13">
        <f t="shared" si="1"/>
        <v>5.7611111111111106E-2</v>
      </c>
      <c r="O11" s="1" t="s">
        <v>15</v>
      </c>
      <c r="P11" s="5">
        <v>453721</v>
      </c>
      <c r="Q11" s="5">
        <v>445975</v>
      </c>
      <c r="R11" s="1">
        <v>98.3</v>
      </c>
      <c r="S11" s="5">
        <v>445972</v>
      </c>
      <c r="T11" s="1">
        <v>98.3</v>
      </c>
      <c r="U11" s="5">
        <v>417687</v>
      </c>
      <c r="V11" s="1">
        <v>92.1</v>
      </c>
      <c r="W11" s="5">
        <v>417735</v>
      </c>
      <c r="X11" s="1">
        <v>92.1</v>
      </c>
      <c r="Y11" s="5">
        <v>361439</v>
      </c>
      <c r="Z11" s="1">
        <v>79.7</v>
      </c>
      <c r="AA11" s="5">
        <v>361439</v>
      </c>
      <c r="AB11" s="1">
        <v>79.7</v>
      </c>
    </row>
    <row r="12" spans="1:28" ht="66" thickBot="1">
      <c r="A12" s="14" t="s">
        <v>17</v>
      </c>
      <c r="B12" s="15" t="s">
        <v>25</v>
      </c>
      <c r="C12" s="15">
        <f>SUM(B2:B10) / P12</f>
        <v>7.4063540592745325E-8</v>
      </c>
      <c r="D12" s="14" t="s">
        <v>26</v>
      </c>
      <c r="E12" s="15">
        <f>SUM(D2:D10) / S12</f>
        <v>9.6619277778340017E-8</v>
      </c>
      <c r="F12" s="14" t="s">
        <v>27</v>
      </c>
      <c r="G12" s="14"/>
      <c r="H12" s="14" t="s">
        <v>28</v>
      </c>
      <c r="I12" s="14"/>
      <c r="J12" s="14" t="s">
        <v>29</v>
      </c>
      <c r="K12" s="14"/>
      <c r="L12" s="14" t="s">
        <v>30</v>
      </c>
      <c r="O12" s="3" t="s">
        <v>20</v>
      </c>
      <c r="P12" s="6">
        <v>1687740</v>
      </c>
      <c r="Q12" s="6">
        <v>1679792</v>
      </c>
      <c r="R12" s="3">
        <v>99.5</v>
      </c>
      <c r="S12" s="6">
        <v>1679789</v>
      </c>
      <c r="T12" s="3">
        <v>99.5</v>
      </c>
      <c r="U12" s="6">
        <v>1544284</v>
      </c>
      <c r="V12" s="3">
        <v>91.5</v>
      </c>
      <c r="W12" s="6">
        <v>1544168</v>
      </c>
      <c r="X12" s="3">
        <v>91.5</v>
      </c>
      <c r="Y12" s="6">
        <v>1369673</v>
      </c>
      <c r="Z12" s="3">
        <v>81.2</v>
      </c>
      <c r="AA12" s="6">
        <v>1369673</v>
      </c>
      <c r="AB12" s="3">
        <v>81.2</v>
      </c>
    </row>
    <row r="13" spans="1:28" ht="27">
      <c r="A13" s="8" t="s">
        <v>18</v>
      </c>
      <c r="B13" s="9" t="s">
        <v>31</v>
      </c>
      <c r="C13" s="9"/>
      <c r="D13" s="8" t="s">
        <v>32</v>
      </c>
      <c r="E13" s="8"/>
      <c r="F13" s="8" t="s">
        <v>33</v>
      </c>
      <c r="G13" s="8"/>
      <c r="H13" s="8" t="s">
        <v>34</v>
      </c>
      <c r="I13" s="8"/>
      <c r="J13" s="8" t="s">
        <v>35</v>
      </c>
      <c r="K13" s="8"/>
      <c r="L13" s="8" t="s">
        <v>36</v>
      </c>
    </row>
    <row r="14" spans="1:28" ht="16" thickBot="1">
      <c r="A14" s="16" t="s">
        <v>19</v>
      </c>
      <c r="B14" s="17">
        <v>0.95599999999999996</v>
      </c>
      <c r="C14" s="17"/>
      <c r="D14" s="16">
        <v>0.95799999999999996</v>
      </c>
      <c r="E14" s="16"/>
      <c r="F14" s="16">
        <v>0.98299999999999998</v>
      </c>
      <c r="G14" s="16"/>
      <c r="H14" s="16">
        <v>0.95799999999999996</v>
      </c>
      <c r="I14" s="16"/>
      <c r="J14" s="16">
        <v>0.96399999999999997</v>
      </c>
      <c r="K14" s="16"/>
      <c r="L14" s="16">
        <v>0.96599999999999997</v>
      </c>
    </row>
    <row r="15" spans="1:28" ht="16" thickTop="1"/>
  </sheetData>
  <mergeCells count="7">
    <mergeCell ref="AA1:AB1"/>
    <mergeCell ref="O1:O2"/>
    <mergeCell ref="Q1:R1"/>
    <mergeCell ref="S1:T1"/>
    <mergeCell ref="U1:V1"/>
    <mergeCell ref="W1:X1"/>
    <mergeCell ref="Y1:Z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Yonsei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Jonghoon Seo</dc:creator>
  <cp:lastModifiedBy>Jonghoon Seo</cp:lastModifiedBy>
  <dcterms:created xsi:type="dcterms:W3CDTF">2015-11-22T07:06:21Z</dcterms:created>
  <dcterms:modified xsi:type="dcterms:W3CDTF">2015-11-29T16:59:35Z</dcterms:modified>
</cp:coreProperties>
</file>