
<file path=[Content_Types].xml><?xml version="1.0" encoding="utf-8"?>
<Types xmlns="http://schemas.openxmlformats.org/package/2006/content-types">
  <Default Extension="xml" ContentType="application/xml"/>
  <Default Extension="docx" ContentType="application/vnd.openxmlformats-officedocument.wordprocessingml.document"/>
  <Default Extension="jpeg" ContentType="image/jpeg"/>
  <Default Extension="vml" ContentType="application/vnd.openxmlformats-officedocument.vmlDrawing"/>
  <Default Extension="rels" ContentType="application/vnd.openxmlformats-package.relationships+xml"/>
  <Default Extension="emf" ContentType="image/x-em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0" yWindow="0" windowWidth="28800" windowHeight="17460" tabRatio="500" activeTab="1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12" i="1" l="1"/>
  <c r="K12" i="1"/>
  <c r="E39" i="1"/>
  <c r="E38" i="1"/>
  <c r="E40" i="1"/>
  <c r="B17" i="1"/>
  <c r="D17" i="1"/>
  <c r="F17" i="1"/>
  <c r="H17" i="1"/>
  <c r="J17" i="1"/>
  <c r="L17" i="1"/>
  <c r="B18" i="1"/>
  <c r="D18" i="1"/>
  <c r="F18" i="1"/>
  <c r="H18" i="1"/>
  <c r="J18" i="1"/>
  <c r="L18" i="1"/>
  <c r="B19" i="1"/>
  <c r="D19" i="1"/>
  <c r="F19" i="1"/>
  <c r="H19" i="1"/>
  <c r="J19" i="1"/>
  <c r="L19" i="1"/>
  <c r="B20" i="1"/>
  <c r="D20" i="1"/>
  <c r="F20" i="1"/>
  <c r="H20" i="1"/>
  <c r="J20" i="1"/>
  <c r="L20" i="1"/>
  <c r="B21" i="1"/>
  <c r="D21" i="1"/>
  <c r="F21" i="1"/>
  <c r="H21" i="1"/>
  <c r="J21" i="1"/>
  <c r="L21" i="1"/>
  <c r="B22" i="1"/>
  <c r="D22" i="1"/>
  <c r="F22" i="1"/>
  <c r="H22" i="1"/>
  <c r="J22" i="1"/>
  <c r="L22" i="1"/>
  <c r="B23" i="1"/>
  <c r="D23" i="1"/>
  <c r="F23" i="1"/>
  <c r="H23" i="1"/>
  <c r="J23" i="1"/>
  <c r="L23" i="1"/>
  <c r="B24" i="1"/>
  <c r="D24" i="1"/>
  <c r="F24" i="1"/>
  <c r="H24" i="1"/>
  <c r="J24" i="1"/>
  <c r="L24" i="1"/>
  <c r="L16" i="1"/>
  <c r="J16" i="1"/>
  <c r="H16" i="1"/>
  <c r="F16" i="1"/>
  <c r="D16" i="1"/>
  <c r="B16" i="1"/>
  <c r="E32" i="1"/>
  <c r="E33" i="1"/>
  <c r="E34" i="1"/>
  <c r="E35" i="1"/>
  <c r="E36" i="1"/>
  <c r="E37" i="1"/>
  <c r="E31" i="1"/>
  <c r="I12" i="1"/>
  <c r="G12" i="1"/>
  <c r="E12" i="1"/>
  <c r="C12" i="1"/>
  <c r="C31" i="1"/>
  <c r="C32" i="1"/>
  <c r="C33" i="1"/>
  <c r="C34" i="1"/>
  <c r="C35" i="1"/>
  <c r="C36" i="1"/>
  <c r="C37" i="1"/>
  <c r="C38" i="1"/>
  <c r="C39" i="1"/>
  <c r="L11" i="1"/>
  <c r="J11" i="1"/>
  <c r="H11" i="1"/>
  <c r="F11" i="1"/>
  <c r="D11" i="1"/>
  <c r="B11" i="1"/>
</calcChain>
</file>

<file path=xl/sharedStrings.xml><?xml version="1.0" encoding="utf-8"?>
<sst xmlns="http://schemas.openxmlformats.org/spreadsheetml/2006/main" count="95" uniqueCount="49">
  <si>
    <t>Image</t>
  </si>
  <si>
    <t>Proposed Algorithm</t>
  </si>
  <si>
    <t>ISBF</t>
  </si>
  <si>
    <t>MSBF</t>
  </si>
  <si>
    <t>SBF</t>
  </si>
  <si>
    <t>MNT</t>
  </si>
  <si>
    <t>RSA</t>
  </si>
  <si>
    <t>#1</t>
  </si>
  <si>
    <t>#2</t>
  </si>
  <si>
    <t>#3</t>
  </si>
  <si>
    <t>#4</t>
  </si>
  <si>
    <t>#5</t>
  </si>
  <si>
    <t>#6</t>
  </si>
  <si>
    <t>#7</t>
  </si>
  <si>
    <t>#8</t>
  </si>
  <si>
    <t>#9</t>
  </si>
  <si>
    <t xml:space="preserve">Average </t>
  </si>
  <si>
    <t>Average time per traced contour pixel</t>
  </si>
  <si>
    <t>LSE</t>
  </si>
  <si>
    <t>R-square</t>
  </si>
  <si>
    <t>Total</t>
  </si>
  <si>
    <t>Number</t>
  </si>
  <si>
    <t>Proposed</t>
  </si>
  <si>
    <t xml:space="preserve">Number </t>
  </si>
  <si>
    <t>%</t>
  </si>
  <si>
    <r>
      <t>2.45</t>
    </r>
    <r>
      <rPr>
        <sz val="11"/>
        <color theme="1"/>
        <rFont val="Wingdings 2"/>
      </rPr>
      <t>Í</t>
    </r>
    <r>
      <rPr>
        <sz val="11"/>
        <color theme="1"/>
        <rFont val="Times New Roman"/>
      </rPr>
      <t>10</t>
    </r>
    <r>
      <rPr>
        <vertAlign val="superscript"/>
        <sz val="11"/>
        <color theme="1"/>
        <rFont val="Times New Roman"/>
      </rPr>
      <t>-07</t>
    </r>
  </si>
  <si>
    <r>
      <t>2.71</t>
    </r>
    <r>
      <rPr>
        <sz val="11"/>
        <color theme="1"/>
        <rFont val="Wingdings 2"/>
      </rPr>
      <t>Í</t>
    </r>
    <r>
      <rPr>
        <sz val="11"/>
        <color theme="1"/>
        <rFont val="Times New Roman"/>
      </rPr>
      <t>10</t>
    </r>
    <r>
      <rPr>
        <vertAlign val="superscript"/>
        <sz val="11"/>
        <color theme="1"/>
        <rFont val="Times New Roman"/>
      </rPr>
      <t>-07</t>
    </r>
  </si>
  <si>
    <r>
      <t>3.59</t>
    </r>
    <r>
      <rPr>
        <sz val="11"/>
        <color theme="1"/>
        <rFont val="Wingdings 2"/>
      </rPr>
      <t>Í</t>
    </r>
    <r>
      <rPr>
        <sz val="11"/>
        <color theme="1"/>
        <rFont val="Times New Roman"/>
      </rPr>
      <t>10</t>
    </r>
    <r>
      <rPr>
        <vertAlign val="superscript"/>
        <sz val="11"/>
        <color theme="1"/>
        <rFont val="Times New Roman"/>
      </rPr>
      <t>-07</t>
    </r>
  </si>
  <si>
    <r>
      <t>2.75</t>
    </r>
    <r>
      <rPr>
        <sz val="11"/>
        <color theme="1"/>
        <rFont val="Wingdings 2"/>
      </rPr>
      <t>Í</t>
    </r>
    <r>
      <rPr>
        <sz val="11"/>
        <color theme="1"/>
        <rFont val="Times New Roman"/>
      </rPr>
      <t>10</t>
    </r>
    <r>
      <rPr>
        <vertAlign val="superscript"/>
        <sz val="11"/>
        <color theme="1"/>
        <rFont val="Times New Roman"/>
      </rPr>
      <t>-07</t>
    </r>
  </si>
  <si>
    <r>
      <t>3.09</t>
    </r>
    <r>
      <rPr>
        <sz val="11"/>
        <color theme="1"/>
        <rFont val="Wingdings 2"/>
      </rPr>
      <t>Í</t>
    </r>
    <r>
      <rPr>
        <sz val="11"/>
        <color theme="1"/>
        <rFont val="Times New Roman"/>
      </rPr>
      <t>10</t>
    </r>
    <r>
      <rPr>
        <vertAlign val="superscript"/>
        <sz val="11"/>
        <color theme="1"/>
        <rFont val="Times New Roman"/>
      </rPr>
      <t>-07</t>
    </r>
  </si>
  <si>
    <r>
      <t>3.79</t>
    </r>
    <r>
      <rPr>
        <sz val="11"/>
        <color theme="1"/>
        <rFont val="Wingdings 2"/>
      </rPr>
      <t>Í</t>
    </r>
    <r>
      <rPr>
        <sz val="11"/>
        <color theme="1"/>
        <rFont val="Times New Roman"/>
      </rPr>
      <t>10</t>
    </r>
    <r>
      <rPr>
        <vertAlign val="superscript"/>
        <sz val="11"/>
        <color theme="1"/>
        <rFont val="Times New Roman"/>
      </rPr>
      <t>-07</t>
    </r>
  </si>
  <si>
    <r>
      <t xml:space="preserve">1.62 </t>
    </r>
    <r>
      <rPr>
        <sz val="11"/>
        <color theme="1"/>
        <rFont val="Wingdings 2"/>
      </rPr>
      <t>Í</t>
    </r>
    <r>
      <rPr>
        <sz val="11"/>
        <color theme="1"/>
        <rFont val="Times New Roman"/>
      </rPr>
      <t xml:space="preserve"> 10</t>
    </r>
    <r>
      <rPr>
        <vertAlign val="superscript"/>
        <sz val="11"/>
        <color theme="1"/>
        <rFont val="Times New Roman"/>
      </rPr>
      <t xml:space="preserve">-07 </t>
    </r>
    <r>
      <rPr>
        <sz val="11"/>
        <color theme="1"/>
        <rFont val="Times New Roman"/>
      </rPr>
      <t>+ 0.0156</t>
    </r>
  </si>
  <si>
    <r>
      <t xml:space="preserve">1.79 </t>
    </r>
    <r>
      <rPr>
        <sz val="11"/>
        <color theme="1"/>
        <rFont val="Wingdings 2"/>
      </rPr>
      <t>Í</t>
    </r>
    <r>
      <rPr>
        <sz val="11"/>
        <color theme="1"/>
        <rFont val="Times New Roman"/>
      </rPr>
      <t xml:space="preserve"> 10</t>
    </r>
    <r>
      <rPr>
        <vertAlign val="superscript"/>
        <sz val="11"/>
        <color theme="1"/>
        <rFont val="Times New Roman"/>
      </rPr>
      <t xml:space="preserve">-07 </t>
    </r>
    <r>
      <rPr>
        <sz val="11"/>
        <color theme="1"/>
        <rFont val="Times New Roman"/>
      </rPr>
      <t>+ 0.0173</t>
    </r>
  </si>
  <si>
    <r>
      <t xml:space="preserve">2.87 </t>
    </r>
    <r>
      <rPr>
        <sz val="11"/>
        <color theme="1"/>
        <rFont val="Wingdings 2"/>
      </rPr>
      <t>Í</t>
    </r>
    <r>
      <rPr>
        <sz val="11"/>
        <color theme="1"/>
        <rFont val="Times New Roman"/>
      </rPr>
      <t xml:space="preserve"> 10</t>
    </r>
    <r>
      <rPr>
        <vertAlign val="superscript"/>
        <sz val="11"/>
        <color theme="1"/>
        <rFont val="Times New Roman"/>
      </rPr>
      <t xml:space="preserve">-07 </t>
    </r>
    <r>
      <rPr>
        <sz val="11"/>
        <color theme="1"/>
        <rFont val="Times New Roman"/>
      </rPr>
      <t>+ 0.0124</t>
    </r>
  </si>
  <si>
    <r>
      <t xml:space="preserve">1.79 </t>
    </r>
    <r>
      <rPr>
        <sz val="11"/>
        <color theme="1"/>
        <rFont val="Wingdings 2"/>
      </rPr>
      <t>Í</t>
    </r>
    <r>
      <rPr>
        <sz val="11"/>
        <color theme="1"/>
        <rFont val="Times New Roman"/>
      </rPr>
      <t xml:space="preserve"> 10</t>
    </r>
    <r>
      <rPr>
        <vertAlign val="superscript"/>
        <sz val="11"/>
        <color theme="1"/>
        <rFont val="Times New Roman"/>
      </rPr>
      <t xml:space="preserve">-07 </t>
    </r>
    <r>
      <rPr>
        <sz val="11"/>
        <color theme="1"/>
        <rFont val="Times New Roman"/>
      </rPr>
      <t>+ 0.0164</t>
    </r>
  </si>
  <si>
    <r>
      <t xml:space="preserve">2.03 </t>
    </r>
    <r>
      <rPr>
        <sz val="11"/>
        <color theme="1"/>
        <rFont val="Wingdings 2"/>
      </rPr>
      <t>Í</t>
    </r>
    <r>
      <rPr>
        <sz val="11"/>
        <color theme="1"/>
        <rFont val="Times New Roman"/>
      </rPr>
      <t xml:space="preserve"> 10</t>
    </r>
    <r>
      <rPr>
        <vertAlign val="superscript"/>
        <sz val="11"/>
        <color theme="1"/>
        <rFont val="Times New Roman"/>
      </rPr>
      <t xml:space="preserve">-07 </t>
    </r>
    <r>
      <rPr>
        <sz val="11"/>
        <color theme="1"/>
        <rFont val="Times New Roman"/>
      </rPr>
      <t>+ 0.0161</t>
    </r>
  </si>
  <si>
    <r>
      <t xml:space="preserve">2.77 </t>
    </r>
    <r>
      <rPr>
        <sz val="11"/>
        <color theme="1"/>
        <rFont val="Wingdings 2"/>
      </rPr>
      <t>Í</t>
    </r>
    <r>
      <rPr>
        <sz val="11"/>
        <color theme="1"/>
        <rFont val="Times New Roman"/>
      </rPr>
      <t xml:space="preserve"> 10</t>
    </r>
    <r>
      <rPr>
        <vertAlign val="superscript"/>
        <sz val="11"/>
        <color theme="1"/>
        <rFont val="Times New Roman"/>
      </rPr>
      <t xml:space="preserve">-07 </t>
    </r>
    <r>
      <rPr>
        <sz val="11"/>
        <color theme="1"/>
        <rFont val="Times New Roman"/>
      </rPr>
      <t>+ 0.0155</t>
    </r>
  </si>
  <si>
    <r>
      <t>2.45</t>
    </r>
    <r>
      <rPr>
        <sz val="8"/>
        <color theme="1"/>
        <rFont val="Wingdings 2"/>
      </rPr>
      <t>Í</t>
    </r>
    <r>
      <rPr>
        <sz val="8"/>
        <color theme="1"/>
        <rFont val="Times New Roman"/>
      </rPr>
      <t>10</t>
    </r>
    <r>
      <rPr>
        <vertAlign val="superscript"/>
        <sz val="8"/>
        <color theme="1"/>
        <rFont val="Times New Roman"/>
      </rPr>
      <t>-07</t>
    </r>
  </si>
  <si>
    <r>
      <t>2.71</t>
    </r>
    <r>
      <rPr>
        <sz val="8"/>
        <color theme="1"/>
        <rFont val="Wingdings 2"/>
      </rPr>
      <t>Í</t>
    </r>
    <r>
      <rPr>
        <sz val="8"/>
        <color theme="1"/>
        <rFont val="Times New Roman"/>
      </rPr>
      <t>10</t>
    </r>
    <r>
      <rPr>
        <vertAlign val="superscript"/>
        <sz val="8"/>
        <color theme="1"/>
        <rFont val="Times New Roman"/>
      </rPr>
      <t>-07</t>
    </r>
  </si>
  <si>
    <r>
      <t>3.59</t>
    </r>
    <r>
      <rPr>
        <sz val="8"/>
        <color theme="1"/>
        <rFont val="Wingdings 2"/>
      </rPr>
      <t>Í</t>
    </r>
    <r>
      <rPr>
        <sz val="8"/>
        <color theme="1"/>
        <rFont val="Times New Roman"/>
      </rPr>
      <t>10</t>
    </r>
    <r>
      <rPr>
        <vertAlign val="superscript"/>
        <sz val="8"/>
        <color theme="1"/>
        <rFont val="Times New Roman"/>
      </rPr>
      <t>-07</t>
    </r>
  </si>
  <si>
    <r>
      <t>2.75</t>
    </r>
    <r>
      <rPr>
        <sz val="8"/>
        <color theme="1"/>
        <rFont val="Wingdings 2"/>
      </rPr>
      <t>Í</t>
    </r>
    <r>
      <rPr>
        <sz val="8"/>
        <color theme="1"/>
        <rFont val="Times New Roman"/>
      </rPr>
      <t>10</t>
    </r>
    <r>
      <rPr>
        <vertAlign val="superscript"/>
        <sz val="8"/>
        <color theme="1"/>
        <rFont val="Times New Roman"/>
      </rPr>
      <t>-07</t>
    </r>
  </si>
  <si>
    <r>
      <t>3.09</t>
    </r>
    <r>
      <rPr>
        <sz val="8"/>
        <color theme="1"/>
        <rFont val="Wingdings 2"/>
      </rPr>
      <t>Í</t>
    </r>
    <r>
      <rPr>
        <sz val="8"/>
        <color theme="1"/>
        <rFont val="Times New Roman"/>
      </rPr>
      <t>10</t>
    </r>
    <r>
      <rPr>
        <vertAlign val="superscript"/>
        <sz val="8"/>
        <color theme="1"/>
        <rFont val="Times New Roman"/>
      </rPr>
      <t>-07</t>
    </r>
  </si>
  <si>
    <r>
      <t>3.79</t>
    </r>
    <r>
      <rPr>
        <sz val="8"/>
        <color theme="1"/>
        <rFont val="Wingdings 2"/>
      </rPr>
      <t>Í</t>
    </r>
    <r>
      <rPr>
        <sz val="8"/>
        <color theme="1"/>
        <rFont val="Times New Roman"/>
      </rPr>
      <t>10</t>
    </r>
    <r>
      <rPr>
        <vertAlign val="superscript"/>
        <sz val="8"/>
        <color theme="1"/>
        <rFont val="Times New Roman"/>
      </rPr>
      <t>-07</t>
    </r>
  </si>
  <si>
    <r>
      <t xml:space="preserve">1.62 </t>
    </r>
    <r>
      <rPr>
        <sz val="8"/>
        <color theme="1"/>
        <rFont val="Wingdings 2"/>
      </rPr>
      <t>Í</t>
    </r>
    <r>
      <rPr>
        <sz val="8"/>
        <color theme="1"/>
        <rFont val="Times New Roman"/>
      </rPr>
      <t xml:space="preserve"> 10</t>
    </r>
    <r>
      <rPr>
        <vertAlign val="superscript"/>
        <sz val="8"/>
        <color theme="1"/>
        <rFont val="Times New Roman"/>
      </rPr>
      <t xml:space="preserve">-07 </t>
    </r>
    <r>
      <rPr>
        <sz val="8"/>
        <color theme="1"/>
        <rFont val="Times New Roman"/>
      </rPr>
      <t>+ 0.0156</t>
    </r>
  </si>
  <si>
    <r>
      <t xml:space="preserve">1.79 </t>
    </r>
    <r>
      <rPr>
        <sz val="8"/>
        <color theme="1"/>
        <rFont val="Wingdings 2"/>
      </rPr>
      <t>Í</t>
    </r>
    <r>
      <rPr>
        <sz val="8"/>
        <color theme="1"/>
        <rFont val="Times New Roman"/>
      </rPr>
      <t xml:space="preserve"> 10</t>
    </r>
    <r>
      <rPr>
        <vertAlign val="superscript"/>
        <sz val="8"/>
        <color theme="1"/>
        <rFont val="Times New Roman"/>
      </rPr>
      <t xml:space="preserve">-07 </t>
    </r>
    <r>
      <rPr>
        <sz val="8"/>
        <color theme="1"/>
        <rFont val="Times New Roman"/>
      </rPr>
      <t>+ 0.0173</t>
    </r>
  </si>
  <si>
    <r>
      <t xml:space="preserve">2.87 </t>
    </r>
    <r>
      <rPr>
        <sz val="8"/>
        <color theme="1"/>
        <rFont val="Wingdings 2"/>
      </rPr>
      <t>Í</t>
    </r>
    <r>
      <rPr>
        <sz val="8"/>
        <color theme="1"/>
        <rFont val="Times New Roman"/>
      </rPr>
      <t xml:space="preserve"> 10</t>
    </r>
    <r>
      <rPr>
        <vertAlign val="superscript"/>
        <sz val="8"/>
        <color theme="1"/>
        <rFont val="Times New Roman"/>
      </rPr>
      <t xml:space="preserve">-07 </t>
    </r>
    <r>
      <rPr>
        <sz val="8"/>
        <color theme="1"/>
        <rFont val="Times New Roman"/>
      </rPr>
      <t>+ 0.0124</t>
    </r>
  </si>
  <si>
    <r>
      <t xml:space="preserve">1.79 </t>
    </r>
    <r>
      <rPr>
        <sz val="8"/>
        <color theme="1"/>
        <rFont val="Wingdings 2"/>
      </rPr>
      <t>Í</t>
    </r>
    <r>
      <rPr>
        <sz val="8"/>
        <color theme="1"/>
        <rFont val="Times New Roman"/>
      </rPr>
      <t xml:space="preserve"> 10</t>
    </r>
    <r>
      <rPr>
        <vertAlign val="superscript"/>
        <sz val="8"/>
        <color theme="1"/>
        <rFont val="Times New Roman"/>
      </rPr>
      <t xml:space="preserve">-07 </t>
    </r>
    <r>
      <rPr>
        <sz val="8"/>
        <color theme="1"/>
        <rFont val="Times New Roman"/>
      </rPr>
      <t>+ 0.0164</t>
    </r>
  </si>
  <si>
    <r>
      <t xml:space="preserve">2.03 </t>
    </r>
    <r>
      <rPr>
        <sz val="8"/>
        <color theme="1"/>
        <rFont val="Wingdings 2"/>
      </rPr>
      <t>Í</t>
    </r>
    <r>
      <rPr>
        <sz val="8"/>
        <color theme="1"/>
        <rFont val="Times New Roman"/>
      </rPr>
      <t xml:space="preserve"> 10</t>
    </r>
    <r>
      <rPr>
        <vertAlign val="superscript"/>
        <sz val="8"/>
        <color theme="1"/>
        <rFont val="Times New Roman"/>
      </rPr>
      <t xml:space="preserve">-07 </t>
    </r>
    <r>
      <rPr>
        <sz val="8"/>
        <color theme="1"/>
        <rFont val="Times New Roman"/>
      </rPr>
      <t>+ 0.0161</t>
    </r>
  </si>
  <si>
    <r>
      <t xml:space="preserve">2.77 </t>
    </r>
    <r>
      <rPr>
        <sz val="8"/>
        <color theme="1"/>
        <rFont val="Wingdings 2"/>
      </rPr>
      <t>Í</t>
    </r>
    <r>
      <rPr>
        <sz val="8"/>
        <color theme="1"/>
        <rFont val="Times New Roman"/>
      </rPr>
      <t xml:space="preserve"> 10</t>
    </r>
    <r>
      <rPr>
        <vertAlign val="superscript"/>
        <sz val="8"/>
        <color theme="1"/>
        <rFont val="Times New Roman"/>
      </rPr>
      <t xml:space="preserve">-07 </t>
    </r>
    <r>
      <rPr>
        <sz val="8"/>
        <color theme="1"/>
        <rFont val="Times New Roman"/>
      </rPr>
      <t>+ 0.0155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</si>
</sst>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sz val="8"/>
      <color theme="1"/>
      <name val="Times New Roman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Times New Roman"/>
    </font>
    <font>
      <sz val="11"/>
      <color theme="1"/>
      <name val="Wingdings 2"/>
    </font>
    <font>
      <vertAlign val="superscript"/>
      <sz val="11"/>
      <color theme="1"/>
      <name val="Times New Roman"/>
    </font>
    <font>
      <sz val="8"/>
      <color theme="1"/>
      <name val="Wingdings 2"/>
    </font>
    <font>
      <vertAlign val="superscript"/>
      <sz val="8"/>
      <color theme="1"/>
      <name val="Times New Roman"/>
    </font>
  </fonts>
  <fills count="3">
    <fill>
      <patternFill patternType="none"/>
    </fill>
    <fill>
      <patternFill patternType="gray125"/>
    </fill>
    <fill>
      <patternFill patternType="solid">
        <fgColor rgb="FFB3B3B3"/>
        <bgColor indexed="64"/>
      </patternFill>
    </fill>
  </fills>
  <borders count="7">
    <border>
      <left/>
      <right/>
      <top/>
      <bottom/>
      <diagonal/>
    </border>
    <border>
      <left/>
      <right/>
      <top style="double">
        <color auto="1"/>
      </top>
      <bottom style="mediumDashed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double">
        <color auto="1"/>
      </bottom>
      <diagonal/>
    </border>
    <border>
      <left/>
      <right/>
      <top style="double">
        <color auto="1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5">
    <xf numFmtId="0" fontId="0" fillId="0" borderId="0" xfId="0"/>
    <xf numFmtId="0" fontId="1" fillId="0" borderId="0" xfId="0" applyFont="1" applyAlignment="1">
      <alignment horizontal="justify" vertical="center"/>
    </xf>
    <xf numFmtId="0" fontId="1" fillId="0" borderId="3" xfId="0" applyFont="1" applyBorder="1" applyAlignment="1">
      <alignment horizontal="justify" vertical="center"/>
    </xf>
    <xf numFmtId="0" fontId="1" fillId="0" borderId="5" xfId="0" applyFont="1" applyBorder="1" applyAlignment="1">
      <alignment horizontal="justify" vertical="center"/>
    </xf>
    <xf numFmtId="0" fontId="1" fillId="0" borderId="6" xfId="0" applyFont="1" applyBorder="1" applyAlignment="1">
      <alignment horizontal="justify" vertical="center"/>
    </xf>
    <xf numFmtId="3" fontId="1" fillId="0" borderId="0" xfId="0" applyNumberFormat="1" applyFont="1" applyAlignment="1">
      <alignment horizontal="justify" vertical="center"/>
    </xf>
    <xf numFmtId="3" fontId="1" fillId="0" borderId="5" xfId="0" applyNumberFormat="1" applyFont="1" applyBorder="1" applyAlignment="1">
      <alignment horizontal="justify" vertical="center"/>
    </xf>
    <xf numFmtId="0" fontId="4" fillId="0" borderId="1" xfId="0" applyFont="1" applyBorder="1" applyAlignment="1">
      <alignment horizontal="justify" vertical="center"/>
    </xf>
    <xf numFmtId="0" fontId="4" fillId="0" borderId="2" xfId="0" applyFont="1" applyBorder="1" applyAlignment="1">
      <alignment horizontal="justify" vertical="center"/>
    </xf>
    <xf numFmtId="0" fontId="4" fillId="2" borderId="2" xfId="0" applyFont="1" applyFill="1" applyBorder="1" applyAlignment="1">
      <alignment horizontal="justify" vertical="center"/>
    </xf>
    <xf numFmtId="0" fontId="4" fillId="0" borderId="0" xfId="0" applyFont="1" applyAlignment="1">
      <alignment horizontal="justify" vertical="center"/>
    </xf>
    <xf numFmtId="0" fontId="4" fillId="2" borderId="0" xfId="0" applyFont="1" applyFill="1" applyAlignment="1">
      <alignment horizontal="justify" vertical="center"/>
    </xf>
    <xf numFmtId="0" fontId="4" fillId="0" borderId="3" xfId="0" applyFont="1" applyBorder="1" applyAlignment="1">
      <alignment horizontal="justify" vertical="center"/>
    </xf>
    <xf numFmtId="0" fontId="4" fillId="2" borderId="3" xfId="0" applyFont="1" applyFill="1" applyBorder="1" applyAlignment="1">
      <alignment horizontal="justify" vertical="center"/>
    </xf>
    <xf numFmtId="0" fontId="4" fillId="0" borderId="4" xfId="0" applyFont="1" applyBorder="1" applyAlignment="1">
      <alignment horizontal="justify" vertical="center"/>
    </xf>
    <xf numFmtId="0" fontId="4" fillId="2" borderId="4" xfId="0" applyFont="1" applyFill="1" applyBorder="1" applyAlignment="1">
      <alignment horizontal="justify" vertical="center"/>
    </xf>
    <xf numFmtId="0" fontId="4" fillId="0" borderId="5" xfId="0" applyFont="1" applyBorder="1" applyAlignment="1">
      <alignment horizontal="justify" vertical="center"/>
    </xf>
    <xf numFmtId="0" fontId="4" fillId="2" borderId="5" xfId="0" applyFont="1" applyFill="1" applyBorder="1" applyAlignment="1">
      <alignment horizontal="justify" vertical="center"/>
    </xf>
    <xf numFmtId="0" fontId="1" fillId="0" borderId="3" xfId="0" applyFont="1" applyBorder="1" applyAlignment="1">
      <alignment horizontal="justify" vertical="center"/>
    </xf>
    <xf numFmtId="0" fontId="1" fillId="0" borderId="6" xfId="0" applyFont="1" applyBorder="1" applyAlignment="1">
      <alignment horizontal="justify" vertical="center"/>
    </xf>
    <xf numFmtId="0" fontId="1" fillId="0" borderId="3" xfId="0" applyFont="1" applyBorder="1" applyAlignment="1">
      <alignment horizontal="justify" vertical="center"/>
    </xf>
    <xf numFmtId="0" fontId="1" fillId="0" borderId="1" xfId="0" applyFont="1" applyBorder="1" applyAlignment="1">
      <alignment horizontal="justify" vertical="center"/>
    </xf>
    <xf numFmtId="0" fontId="1" fillId="2" borderId="0" xfId="0" applyFont="1" applyFill="1" applyAlignment="1">
      <alignment horizontal="justify" vertical="center"/>
    </xf>
    <xf numFmtId="0" fontId="1" fillId="2" borderId="3" xfId="0" applyFont="1" applyFill="1" applyBorder="1" applyAlignment="1">
      <alignment horizontal="justify" vertical="center"/>
    </xf>
    <xf numFmtId="0" fontId="1" fillId="2" borderId="5" xfId="0" applyFont="1" applyFill="1" applyBorder="1" applyAlignment="1">
      <alignment horizontal="justify" vertical="center"/>
    </xf>
  </cellXfs>
  <cellStyles count="4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Normal" xfId="0" builtinId="0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Proposed Algorithm</c:v>
                </c:pt>
              </c:strCache>
            </c:strRef>
          </c:tx>
          <c:cat>
            <c:numRef>
              <c:f>Sheet1!$S$3:$S$11</c:f>
              <c:numCache>
                <c:formatCode>#,##0</c:formatCode>
                <c:ptCount val="9"/>
                <c:pt idx="0">
                  <c:v>81188.0</c:v>
                </c:pt>
                <c:pt idx="1">
                  <c:v>50824.0</c:v>
                </c:pt>
                <c:pt idx="2">
                  <c:v>152487.0</c:v>
                </c:pt>
                <c:pt idx="3">
                  <c:v>312812.0</c:v>
                </c:pt>
                <c:pt idx="4">
                  <c:v>157374.0</c:v>
                </c:pt>
                <c:pt idx="5">
                  <c:v>98566.0</c:v>
                </c:pt>
                <c:pt idx="6">
                  <c:v>283551.0</c:v>
                </c:pt>
                <c:pt idx="7">
                  <c:v>97015.0</c:v>
                </c:pt>
                <c:pt idx="8">
                  <c:v>445972.0</c:v>
                </c:pt>
              </c:numCache>
            </c:numRef>
          </c:cat>
          <c:val>
            <c:numRef>
              <c:f>Sheet1!$B$2:$B$10</c:f>
              <c:numCache>
                <c:formatCode>General</c:formatCode>
                <c:ptCount val="9"/>
                <c:pt idx="0">
                  <c:v>0.0061</c:v>
                </c:pt>
                <c:pt idx="1">
                  <c:v>0.0045</c:v>
                </c:pt>
                <c:pt idx="2">
                  <c:v>0.0075</c:v>
                </c:pt>
                <c:pt idx="3">
                  <c:v>0.0128</c:v>
                </c:pt>
                <c:pt idx="4">
                  <c:v>0.0078</c:v>
                </c:pt>
                <c:pt idx="5">
                  <c:v>0.0059</c:v>
                </c:pt>
                <c:pt idx="6">
                  <c:v>0.0125</c:v>
                </c:pt>
                <c:pt idx="7">
                  <c:v>0.0153</c:v>
                </c:pt>
                <c:pt idx="8">
                  <c:v>0.021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ISBF</c:v>
                </c:pt>
              </c:strCache>
            </c:strRef>
          </c:tx>
          <c:cat>
            <c:numRef>
              <c:f>Sheet1!$S$3:$S$11</c:f>
              <c:numCache>
                <c:formatCode>#,##0</c:formatCode>
                <c:ptCount val="9"/>
                <c:pt idx="0">
                  <c:v>81188.0</c:v>
                </c:pt>
                <c:pt idx="1">
                  <c:v>50824.0</c:v>
                </c:pt>
                <c:pt idx="2">
                  <c:v>152487.0</c:v>
                </c:pt>
                <c:pt idx="3">
                  <c:v>312812.0</c:v>
                </c:pt>
                <c:pt idx="4">
                  <c:v>157374.0</c:v>
                </c:pt>
                <c:pt idx="5">
                  <c:v>98566.0</c:v>
                </c:pt>
                <c:pt idx="6">
                  <c:v>283551.0</c:v>
                </c:pt>
                <c:pt idx="7">
                  <c:v>97015.0</c:v>
                </c:pt>
                <c:pt idx="8">
                  <c:v>445972.0</c:v>
                </c:pt>
              </c:numCache>
            </c:numRef>
          </c:cat>
          <c:val>
            <c:numRef>
              <c:f>Sheet1!$D$2:$D$10</c:f>
              <c:numCache>
                <c:formatCode>General</c:formatCode>
                <c:ptCount val="9"/>
                <c:pt idx="0">
                  <c:v>0.0086</c:v>
                </c:pt>
                <c:pt idx="1">
                  <c:v>0.0056</c:v>
                </c:pt>
                <c:pt idx="2">
                  <c:v>0.0087</c:v>
                </c:pt>
                <c:pt idx="3">
                  <c:v>0.0143</c:v>
                </c:pt>
                <c:pt idx="4">
                  <c:v>0.0096</c:v>
                </c:pt>
                <c:pt idx="5">
                  <c:v>0.0064</c:v>
                </c:pt>
                <c:pt idx="6">
                  <c:v>0.0163</c:v>
                </c:pt>
                <c:pt idx="7">
                  <c:v>0.0183</c:v>
                </c:pt>
                <c:pt idx="8">
                  <c:v>0.028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5817176"/>
        <c:axId val="2125820008"/>
      </c:lineChart>
      <c:catAx>
        <c:axId val="2125817176"/>
        <c:scaling>
          <c:orientation val="minMax"/>
        </c:scaling>
        <c:delete val="0"/>
        <c:axPos val="b"/>
        <c:numFmt formatCode="#,##0" sourceLinked="1"/>
        <c:majorTickMark val="out"/>
        <c:minorTickMark val="none"/>
        <c:tickLblPos val="nextTo"/>
        <c:crossAx val="2125820008"/>
        <c:crosses val="autoZero"/>
        <c:auto val="1"/>
        <c:lblAlgn val="ctr"/>
        <c:lblOffset val="100"/>
        <c:noMultiLvlLbl val="0"/>
      </c:catAx>
      <c:valAx>
        <c:axId val="2125820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58171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Relationship Id="rId2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596900</xdr:colOff>
      <xdr:row>11</xdr:row>
      <xdr:rowOff>571500</xdr:rowOff>
    </xdr:from>
    <xdr:to>
      <xdr:col>15</xdr:col>
      <xdr:colOff>114300</xdr:colOff>
      <xdr:row>32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279400</xdr:colOff>
          <xdr:row>2</xdr:row>
          <xdr:rowOff>118252</xdr:rowOff>
        </xdr:from>
        <xdr:to>
          <xdr:col>16</xdr:col>
          <xdr:colOff>774700</xdr:colOff>
          <xdr:row>26</xdr:row>
          <xdr:rowOff>63500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381000</xdr:colOff>
          <xdr:row>17</xdr:row>
          <xdr:rowOff>63500</xdr:rowOff>
        </xdr:from>
        <xdr:to>
          <xdr:col>11</xdr:col>
          <xdr:colOff>736600</xdr:colOff>
          <xdr:row>42</xdr:row>
          <xdr:rowOff>12700</xdr:rowOff>
        </xdr:to>
        <xdr:sp macro="" textlink="">
          <xdr:nvSpPr>
            <xdr:cNvPr id="2050" name="Object 2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ackage" Target="../embeddings/Microsoft_Word_Document1.docx"/><Relationship Id="rId4" Type="http://schemas.openxmlformats.org/officeDocument/2006/relationships/image" Target="../media/image1.emf"/><Relationship Id="rId5" Type="http://schemas.openxmlformats.org/officeDocument/2006/relationships/package" Target="../embeddings/Microsoft_Word_Document2.docx"/><Relationship Id="rId6" Type="http://schemas.openxmlformats.org/officeDocument/2006/relationships/image" Target="../media/image2.emf"/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0"/>
  <sheetViews>
    <sheetView workbookViewId="0">
      <selection activeCell="E6" sqref="E6"/>
    </sheetView>
  </sheetViews>
  <sheetFormatPr baseColWidth="10" defaultRowHeight="15" x14ac:dyDescent="0"/>
  <cols>
    <col min="2" max="3" width="12.1640625" bestFit="1" customWidth="1"/>
    <col min="4" max="4" width="11" bestFit="1" customWidth="1"/>
    <col min="5" max="5" width="11" customWidth="1"/>
    <col min="6" max="6" width="11" bestFit="1" customWidth="1"/>
    <col min="7" max="7" width="11" customWidth="1"/>
    <col min="8" max="8" width="11" bestFit="1" customWidth="1"/>
    <col min="9" max="9" width="11" customWidth="1"/>
    <col min="10" max="10" width="11" bestFit="1" customWidth="1"/>
    <col min="11" max="11" width="11" customWidth="1"/>
    <col min="12" max="12" width="11" bestFit="1" customWidth="1"/>
  </cols>
  <sheetData>
    <row r="1" spans="1:28" ht="28" thickTop="1" thickBot="1">
      <c r="A1" s="7" t="s">
        <v>0</v>
      </c>
      <c r="B1" s="7" t="s">
        <v>1</v>
      </c>
      <c r="C1" s="7"/>
      <c r="D1" s="7" t="s">
        <v>2</v>
      </c>
      <c r="E1" s="7"/>
      <c r="F1" s="7" t="s">
        <v>3</v>
      </c>
      <c r="G1" s="7"/>
      <c r="H1" s="7" t="s">
        <v>4</v>
      </c>
      <c r="I1" s="7"/>
      <c r="J1" s="7" t="s">
        <v>5</v>
      </c>
      <c r="K1" s="7"/>
      <c r="L1" s="7" t="s">
        <v>6</v>
      </c>
      <c r="O1" s="19" t="s">
        <v>0</v>
      </c>
      <c r="P1" s="4" t="s">
        <v>20</v>
      </c>
      <c r="Q1" s="19" t="s">
        <v>22</v>
      </c>
      <c r="R1" s="19"/>
      <c r="S1" s="19" t="s">
        <v>2</v>
      </c>
      <c r="T1" s="19"/>
      <c r="U1" s="19" t="s">
        <v>3</v>
      </c>
      <c r="V1" s="19"/>
      <c r="W1" s="19" t="s">
        <v>4</v>
      </c>
      <c r="X1" s="19"/>
      <c r="Y1" s="19" t="s">
        <v>5</v>
      </c>
      <c r="Z1" s="19"/>
      <c r="AA1" s="19" t="s">
        <v>6</v>
      </c>
      <c r="AB1" s="19"/>
    </row>
    <row r="2" spans="1:28" ht="16" thickBot="1">
      <c r="A2" s="8" t="s">
        <v>7</v>
      </c>
      <c r="B2" s="9">
        <v>6.1000000000000004E-3</v>
      </c>
      <c r="D2" s="8">
        <v>8.6E-3</v>
      </c>
      <c r="F2" s="8">
        <v>9.1000000000000004E-3</v>
      </c>
      <c r="G2" s="8"/>
      <c r="H2" s="8">
        <v>7.9000000000000008E-3</v>
      </c>
      <c r="I2" s="8"/>
      <c r="J2" s="8">
        <v>8.0000000000000002E-3</v>
      </c>
      <c r="K2" s="8"/>
      <c r="L2" s="8">
        <v>8.8999999999999999E-3</v>
      </c>
      <c r="O2" s="20"/>
      <c r="P2" s="2" t="s">
        <v>21</v>
      </c>
      <c r="Q2" s="2" t="s">
        <v>23</v>
      </c>
      <c r="R2" s="2" t="s">
        <v>24</v>
      </c>
      <c r="S2" s="2" t="s">
        <v>23</v>
      </c>
      <c r="T2" s="2" t="s">
        <v>24</v>
      </c>
      <c r="U2" s="2" t="s">
        <v>23</v>
      </c>
      <c r="V2" s="2" t="s">
        <v>24</v>
      </c>
      <c r="W2" s="2" t="s">
        <v>23</v>
      </c>
      <c r="X2" s="2" t="s">
        <v>24</v>
      </c>
      <c r="Y2" s="2" t="s">
        <v>23</v>
      </c>
      <c r="Z2" s="2" t="s">
        <v>24</v>
      </c>
      <c r="AA2" s="2" t="s">
        <v>23</v>
      </c>
      <c r="AB2" s="2" t="s">
        <v>24</v>
      </c>
    </row>
    <row r="3" spans="1:28">
      <c r="A3" s="10" t="s">
        <v>8</v>
      </c>
      <c r="B3" s="11">
        <v>4.4999999999999997E-3</v>
      </c>
      <c r="D3" s="10">
        <v>5.5999999999999999E-3</v>
      </c>
      <c r="F3" s="10">
        <v>6.7999999999999996E-3</v>
      </c>
      <c r="G3" s="10"/>
      <c r="H3" s="10">
        <v>4.8999999999999998E-3</v>
      </c>
      <c r="I3" s="10"/>
      <c r="J3" s="10">
        <v>5.1000000000000004E-3</v>
      </c>
      <c r="K3" s="10"/>
      <c r="L3" s="10">
        <v>6.8999999999999999E-3</v>
      </c>
      <c r="O3" s="1" t="s">
        <v>7</v>
      </c>
      <c r="P3" s="5">
        <v>81189</v>
      </c>
      <c r="Q3" s="5">
        <v>81188</v>
      </c>
      <c r="R3" s="1">
        <v>100</v>
      </c>
      <c r="S3" s="5">
        <v>81188</v>
      </c>
      <c r="T3" s="1">
        <v>100</v>
      </c>
      <c r="U3" s="5">
        <v>73743</v>
      </c>
      <c r="V3" s="1">
        <v>90.8</v>
      </c>
      <c r="W3" s="5">
        <v>73613</v>
      </c>
      <c r="X3" s="1">
        <v>90.7</v>
      </c>
      <c r="Y3" s="5">
        <v>65503</v>
      </c>
      <c r="Z3" s="1">
        <v>80.7</v>
      </c>
      <c r="AA3" s="5">
        <v>65503</v>
      </c>
      <c r="AB3" s="1">
        <v>80.7</v>
      </c>
    </row>
    <row r="4" spans="1:28">
      <c r="A4" s="10" t="s">
        <v>9</v>
      </c>
      <c r="B4" s="10">
        <v>7.4999999999999997E-3</v>
      </c>
      <c r="D4" s="10">
        <v>8.6999999999999994E-3</v>
      </c>
      <c r="F4" s="10">
        <v>9.1999999999999998E-3</v>
      </c>
      <c r="G4" s="10"/>
      <c r="H4" s="11">
        <v>7.1000000000000004E-3</v>
      </c>
      <c r="I4" s="11"/>
      <c r="J4" s="10">
        <v>7.7999999999999996E-3</v>
      </c>
      <c r="K4" s="10"/>
      <c r="L4" s="10">
        <v>9.1000000000000004E-3</v>
      </c>
      <c r="O4" s="1" t="s">
        <v>8</v>
      </c>
      <c r="P4" s="5">
        <v>50825</v>
      </c>
      <c r="Q4" s="5">
        <v>50824</v>
      </c>
      <c r="R4" s="1">
        <v>100</v>
      </c>
      <c r="S4" s="5">
        <v>50824</v>
      </c>
      <c r="T4" s="1">
        <v>100</v>
      </c>
      <c r="U4" s="5">
        <v>45003</v>
      </c>
      <c r="V4" s="1">
        <v>88.5</v>
      </c>
      <c r="W4" s="5">
        <v>45003</v>
      </c>
      <c r="X4" s="1">
        <v>88.5</v>
      </c>
      <c r="Y4" s="5">
        <v>38819</v>
      </c>
      <c r="Z4" s="1">
        <v>76.400000000000006</v>
      </c>
      <c r="AA4" s="5">
        <v>38819</v>
      </c>
      <c r="AB4" s="1">
        <v>76.400000000000006</v>
      </c>
    </row>
    <row r="5" spans="1:28">
      <c r="A5" s="10" t="s">
        <v>10</v>
      </c>
      <c r="B5" s="10">
        <v>1.2800000000000001E-2</v>
      </c>
      <c r="D5" s="10">
        <v>1.43E-2</v>
      </c>
      <c r="F5" s="10">
        <v>1.4800000000000001E-2</v>
      </c>
      <c r="G5" s="10"/>
      <c r="H5" s="11">
        <v>1.1900000000000001E-2</v>
      </c>
      <c r="I5" s="11"/>
      <c r="J5" s="11">
        <v>1.2099999999999999E-3</v>
      </c>
      <c r="K5" s="11"/>
      <c r="L5" s="10">
        <v>1.4E-2</v>
      </c>
      <c r="O5" s="1" t="s">
        <v>9</v>
      </c>
      <c r="P5" s="5">
        <v>152489</v>
      </c>
      <c r="Q5" s="5">
        <v>152487</v>
      </c>
      <c r="R5" s="1">
        <v>100</v>
      </c>
      <c r="S5" s="5">
        <v>152487</v>
      </c>
      <c r="T5" s="1">
        <v>100</v>
      </c>
      <c r="U5" s="5">
        <v>139589</v>
      </c>
      <c r="V5" s="1">
        <v>91.5</v>
      </c>
      <c r="W5" s="5">
        <v>139589</v>
      </c>
      <c r="X5" s="1">
        <v>91.5</v>
      </c>
      <c r="Y5" s="5">
        <v>126414</v>
      </c>
      <c r="Z5" s="1">
        <v>82.9</v>
      </c>
      <c r="AA5" s="5">
        <v>126414</v>
      </c>
      <c r="AB5" s="1">
        <v>82.9</v>
      </c>
    </row>
    <row r="6" spans="1:28">
      <c r="A6" s="10" t="s">
        <v>11</v>
      </c>
      <c r="B6" s="10">
        <v>7.7999999999999996E-3</v>
      </c>
      <c r="D6" s="10">
        <v>9.5999999999999992E-3</v>
      </c>
      <c r="F6" s="10">
        <v>1.2999999999999999E-2</v>
      </c>
      <c r="G6" s="10"/>
      <c r="H6" s="10">
        <v>8.0999999999999996E-3</v>
      </c>
      <c r="I6" s="10"/>
      <c r="J6" s="11">
        <v>7.7000000000000002E-3</v>
      </c>
      <c r="K6" s="11"/>
      <c r="L6" s="10">
        <v>1.0999999999999999E-2</v>
      </c>
      <c r="O6" s="1" t="s">
        <v>10</v>
      </c>
      <c r="P6" s="5">
        <v>312812</v>
      </c>
      <c r="Q6" s="5">
        <v>312812</v>
      </c>
      <c r="R6" s="1">
        <v>100</v>
      </c>
      <c r="S6" s="5">
        <v>312812</v>
      </c>
      <c r="T6" s="1">
        <v>100</v>
      </c>
      <c r="U6" s="5">
        <v>283709</v>
      </c>
      <c r="V6" s="1">
        <v>90.7</v>
      </c>
      <c r="W6" s="5">
        <v>283712</v>
      </c>
      <c r="X6" s="1">
        <v>90.7</v>
      </c>
      <c r="Y6" s="5">
        <v>253169</v>
      </c>
      <c r="Z6" s="1">
        <v>80.900000000000006</v>
      </c>
      <c r="AA6" s="5">
        <v>253169</v>
      </c>
      <c r="AB6" s="1">
        <v>80.900000000000006</v>
      </c>
    </row>
    <row r="7" spans="1:28">
      <c r="A7" s="10" t="s">
        <v>12</v>
      </c>
      <c r="B7" s="11">
        <v>5.8999999999999999E-3</v>
      </c>
      <c r="D7" s="10">
        <v>6.4000000000000003E-3</v>
      </c>
      <c r="F7" s="10">
        <v>6.8999999999999999E-3</v>
      </c>
      <c r="G7" s="10"/>
      <c r="H7" s="10">
        <v>6.4999999999999997E-3</v>
      </c>
      <c r="I7" s="10"/>
      <c r="J7" s="10">
        <v>6.7000000000000002E-3</v>
      </c>
      <c r="K7" s="10"/>
      <c r="L7" s="10">
        <v>7.1000000000000004E-3</v>
      </c>
      <c r="O7" s="1" t="s">
        <v>11</v>
      </c>
      <c r="P7" s="5">
        <v>157377</v>
      </c>
      <c r="Q7" s="5">
        <v>157374</v>
      </c>
      <c r="R7" s="1">
        <v>100</v>
      </c>
      <c r="S7" s="5">
        <v>157374</v>
      </c>
      <c r="T7" s="1">
        <v>100</v>
      </c>
      <c r="U7" s="5">
        <v>142447</v>
      </c>
      <c r="V7" s="1">
        <v>90.5</v>
      </c>
      <c r="W7" s="5">
        <v>142453</v>
      </c>
      <c r="X7" s="1">
        <v>90.5</v>
      </c>
      <c r="Y7" s="5">
        <v>127306</v>
      </c>
      <c r="Z7" s="1">
        <v>80.900000000000006</v>
      </c>
      <c r="AA7" s="5">
        <v>127306</v>
      </c>
      <c r="AB7" s="1">
        <v>80.900000000000006</v>
      </c>
    </row>
    <row r="8" spans="1:28">
      <c r="A8" s="10" t="s">
        <v>13</v>
      </c>
      <c r="B8" s="11">
        <v>1.2500000000000001E-2</v>
      </c>
      <c r="D8" s="10">
        <v>1.6299999999999999E-2</v>
      </c>
      <c r="F8" s="10">
        <v>1.7899999999999999E-2</v>
      </c>
      <c r="G8" s="10"/>
      <c r="H8" s="10">
        <v>1.4800000000000001E-2</v>
      </c>
      <c r="I8" s="10"/>
      <c r="J8" s="10">
        <v>1.43E-2</v>
      </c>
      <c r="K8" s="10"/>
      <c r="L8" s="10">
        <v>1.72E-2</v>
      </c>
      <c r="O8" s="1" t="s">
        <v>12</v>
      </c>
      <c r="P8" s="5">
        <v>98579</v>
      </c>
      <c r="Q8" s="5">
        <v>98566</v>
      </c>
      <c r="R8" s="1">
        <v>100</v>
      </c>
      <c r="S8" s="5">
        <v>98566</v>
      </c>
      <c r="T8" s="1">
        <v>100</v>
      </c>
      <c r="U8" s="5">
        <v>91176</v>
      </c>
      <c r="V8" s="1">
        <v>92.5</v>
      </c>
      <c r="W8" s="5">
        <v>91174</v>
      </c>
      <c r="X8" s="1">
        <v>92.5</v>
      </c>
      <c r="Y8" s="5">
        <v>82239</v>
      </c>
      <c r="Z8" s="1">
        <v>83.4</v>
      </c>
      <c r="AA8" s="5">
        <v>82239</v>
      </c>
      <c r="AB8" s="1">
        <v>83.4</v>
      </c>
    </row>
    <row r="9" spans="1:28">
      <c r="A9" s="10" t="s">
        <v>14</v>
      </c>
      <c r="B9" s="10">
        <v>1.5299999999999999E-2</v>
      </c>
      <c r="D9" s="10">
        <v>1.83E-2</v>
      </c>
      <c r="F9" s="10">
        <v>8.5000000000000006E-3</v>
      </c>
      <c r="G9" s="10"/>
      <c r="H9" s="11">
        <v>5.0000000000000001E-3</v>
      </c>
      <c r="I9" s="11"/>
      <c r="J9" s="11">
        <v>5.1999999999999998E-3</v>
      </c>
      <c r="K9" s="11"/>
      <c r="L9" s="10">
        <v>7.9000000000000008E-3</v>
      </c>
      <c r="O9" s="1" t="s">
        <v>13</v>
      </c>
      <c r="P9" s="5">
        <v>283717</v>
      </c>
      <c r="Q9" s="5">
        <v>283551</v>
      </c>
      <c r="R9" s="1">
        <v>99.9</v>
      </c>
      <c r="S9" s="5">
        <v>283551</v>
      </c>
      <c r="T9" s="1">
        <v>99.9</v>
      </c>
      <c r="U9" s="5">
        <v>264108</v>
      </c>
      <c r="V9" s="1">
        <v>93.1</v>
      </c>
      <c r="W9" s="5">
        <v>264067</v>
      </c>
      <c r="X9" s="1">
        <v>93.1</v>
      </c>
      <c r="Y9" s="5">
        <v>238533</v>
      </c>
      <c r="Z9" s="1">
        <v>84.1</v>
      </c>
      <c r="AA9" s="5">
        <v>238533</v>
      </c>
      <c r="AB9" s="1">
        <v>84.1</v>
      </c>
    </row>
    <row r="10" spans="1:28" ht="16" thickBot="1">
      <c r="A10" s="12" t="s">
        <v>15</v>
      </c>
      <c r="B10" s="13">
        <v>2.1000000000000001E-2</v>
      </c>
      <c r="D10" s="12">
        <v>2.8000000000000001E-2</v>
      </c>
      <c r="F10" s="12">
        <v>9.0499999999999997E-2</v>
      </c>
      <c r="G10" s="12"/>
      <c r="H10" s="12">
        <v>7.8299999999999995E-2</v>
      </c>
      <c r="I10" s="12"/>
      <c r="J10" s="12">
        <v>7.7899999999999997E-2</v>
      </c>
      <c r="K10" s="12"/>
      <c r="L10" s="12">
        <v>8.9200000000000002E-2</v>
      </c>
      <c r="O10" s="1" t="s">
        <v>14</v>
      </c>
      <c r="P10" s="5">
        <v>97031</v>
      </c>
      <c r="Q10" s="5">
        <v>97015</v>
      </c>
      <c r="R10" s="1">
        <v>100</v>
      </c>
      <c r="S10" s="5">
        <v>97015</v>
      </c>
      <c r="T10" s="1">
        <v>100</v>
      </c>
      <c r="U10" s="5">
        <v>86822</v>
      </c>
      <c r="V10" s="1">
        <v>89.5</v>
      </c>
      <c r="W10" s="5">
        <v>86822</v>
      </c>
      <c r="X10" s="1">
        <v>89.5</v>
      </c>
      <c r="Y10" s="5">
        <v>76251</v>
      </c>
      <c r="Z10" s="1">
        <v>78.599999999999994</v>
      </c>
      <c r="AA10" s="5">
        <v>76251</v>
      </c>
      <c r="AB10" s="1">
        <v>78.599999999999994</v>
      </c>
    </row>
    <row r="11" spans="1:28" ht="16" thickBot="1">
      <c r="A11" s="12" t="s">
        <v>16</v>
      </c>
      <c r="B11" s="13">
        <f>AVERAGE(B2:B10)</f>
        <v>1.0377777777777777E-2</v>
      </c>
      <c r="D11" s="13">
        <f t="shared" ref="D11:L11" si="0">AVERAGE(D2:D10)</f>
        <v>1.2866666666666665E-2</v>
      </c>
      <c r="F11" s="13">
        <f t="shared" si="0"/>
        <v>1.9633333333333332E-2</v>
      </c>
      <c r="G11" s="13"/>
      <c r="H11" s="13">
        <f t="shared" si="0"/>
        <v>1.6055555555555559E-2</v>
      </c>
      <c r="I11" s="13"/>
      <c r="J11" s="13">
        <f t="shared" si="0"/>
        <v>1.4878888888888889E-2</v>
      </c>
      <c r="K11" s="13"/>
      <c r="L11" s="13">
        <f t="shared" si="0"/>
        <v>1.9033333333333333E-2</v>
      </c>
      <c r="O11" s="1" t="s">
        <v>15</v>
      </c>
      <c r="P11" s="5">
        <v>453721</v>
      </c>
      <c r="Q11" s="5">
        <v>445975</v>
      </c>
      <c r="R11" s="1">
        <v>98.3</v>
      </c>
      <c r="S11" s="5">
        <v>445972</v>
      </c>
      <c r="T11" s="1">
        <v>98.3</v>
      </c>
      <c r="U11" s="5">
        <v>417687</v>
      </c>
      <c r="V11" s="1">
        <v>92.1</v>
      </c>
      <c r="W11" s="5">
        <v>417735</v>
      </c>
      <c r="X11" s="1">
        <v>92.1</v>
      </c>
      <c r="Y11" s="5">
        <v>361439</v>
      </c>
      <c r="Z11" s="1">
        <v>79.7</v>
      </c>
      <c r="AA11" s="5">
        <v>361439</v>
      </c>
      <c r="AB11" s="1">
        <v>79.7</v>
      </c>
    </row>
    <row r="12" spans="1:28" ht="66" thickBot="1">
      <c r="A12" s="14" t="s">
        <v>17</v>
      </c>
      <c r="B12" s="15" t="s">
        <v>25</v>
      </c>
      <c r="C12" s="15">
        <f>SUM(B2:B10) / P12</f>
        <v>5.5340277530899304E-8</v>
      </c>
      <c r="D12" s="14" t="s">
        <v>26</v>
      </c>
      <c r="E12" s="15">
        <f>SUM(D2:D10) / S12</f>
        <v>6.8937229616338707E-8</v>
      </c>
      <c r="F12" s="14" t="s">
        <v>27</v>
      </c>
      <c r="G12" s="15">
        <f>SUM(F2:F10) / U12</f>
        <v>1.1442195865527325E-7</v>
      </c>
      <c r="H12" s="14" t="s">
        <v>28</v>
      </c>
      <c r="I12" s="15">
        <f>SUM(H2:H10) / W12</f>
        <v>9.3577900850166573E-8</v>
      </c>
      <c r="J12" s="14" t="s">
        <v>29</v>
      </c>
      <c r="K12" s="15">
        <f>SUM(J2:J10) / Y12</f>
        <v>9.7767861380052028E-8</v>
      </c>
      <c r="L12" s="14" t="s">
        <v>30</v>
      </c>
      <c r="M12" s="15">
        <f>SUM(L2:L10) / AA12</f>
        <v>1.250663479531246E-7</v>
      </c>
      <c r="O12" s="3" t="s">
        <v>20</v>
      </c>
      <c r="P12" s="6">
        <v>1687740</v>
      </c>
      <c r="Q12" s="6">
        <v>1679792</v>
      </c>
      <c r="R12" s="3">
        <v>99.5</v>
      </c>
      <c r="S12" s="6">
        <v>1679789</v>
      </c>
      <c r="T12" s="3">
        <v>99.5</v>
      </c>
      <c r="U12" s="6">
        <v>1544284</v>
      </c>
      <c r="V12" s="3">
        <v>91.5</v>
      </c>
      <c r="W12" s="6">
        <v>1544168</v>
      </c>
      <c r="X12" s="3">
        <v>91.5</v>
      </c>
      <c r="Y12" s="6">
        <v>1369673</v>
      </c>
      <c r="Z12" s="3">
        <v>81.2</v>
      </c>
      <c r="AA12" s="6">
        <v>1369673</v>
      </c>
      <c r="AB12" s="3">
        <v>81.2</v>
      </c>
    </row>
    <row r="13" spans="1:28" ht="27">
      <c r="A13" s="8" t="s">
        <v>18</v>
      </c>
      <c r="B13" s="9" t="s">
        <v>31</v>
      </c>
      <c r="C13" s="9"/>
      <c r="D13" s="8" t="s">
        <v>32</v>
      </c>
      <c r="E13" s="8"/>
      <c r="F13" s="8" t="s">
        <v>33</v>
      </c>
      <c r="G13" s="8"/>
      <c r="H13" s="8" t="s">
        <v>34</v>
      </c>
      <c r="I13" s="8"/>
      <c r="J13" s="8" t="s">
        <v>35</v>
      </c>
      <c r="K13" s="8"/>
      <c r="L13" s="8" t="s">
        <v>36</v>
      </c>
    </row>
    <row r="14" spans="1:28" ht="16" thickBot="1">
      <c r="A14" s="16" t="s">
        <v>19</v>
      </c>
      <c r="B14" s="17">
        <v>0.95599999999999996</v>
      </c>
      <c r="C14" s="17"/>
      <c r="D14" s="16">
        <v>0.95799999999999996</v>
      </c>
      <c r="E14" s="16"/>
      <c r="F14" s="16">
        <v>0.98299999999999998</v>
      </c>
      <c r="G14" s="16"/>
      <c r="H14" s="16">
        <v>0.95799999999999996</v>
      </c>
      <c r="I14" s="16"/>
      <c r="J14" s="16">
        <v>0.96399999999999997</v>
      </c>
      <c r="K14" s="16"/>
      <c r="L14" s="16">
        <v>0.96599999999999997</v>
      </c>
    </row>
    <row r="15" spans="1:28" ht="16" thickTop="1"/>
    <row r="16" spans="1:28">
      <c r="B16">
        <f>B2/Q3</f>
        <v>7.5134256294033609E-8</v>
      </c>
      <c r="D16">
        <f>D2/S3</f>
        <v>1.0592698428339163E-7</v>
      </c>
      <c r="F16">
        <f>F2/U3</f>
        <v>1.2340154319732042E-7</v>
      </c>
      <c r="H16">
        <f>H2/W3</f>
        <v>1.0731800089658078E-7</v>
      </c>
      <c r="J16">
        <f>J2/Y3</f>
        <v>1.2213181075675924E-7</v>
      </c>
      <c r="L16">
        <f>L2/AA3</f>
        <v>1.3587163946689465E-7</v>
      </c>
    </row>
    <row r="17" spans="2:12">
      <c r="B17">
        <f t="shared" ref="B17:L24" si="1">B3/Q4</f>
        <v>8.8540846844010703E-8</v>
      </c>
      <c r="D17">
        <f t="shared" si="1"/>
        <v>1.1018416496143554E-7</v>
      </c>
      <c r="F17">
        <f t="shared" si="1"/>
        <v>1.5110103770859719E-7</v>
      </c>
      <c r="H17">
        <f t="shared" si="1"/>
        <v>1.0888163011354799E-7</v>
      </c>
      <c r="J17">
        <f t="shared" si="1"/>
        <v>1.3137896390942582E-7</v>
      </c>
      <c r="L17">
        <f t="shared" si="1"/>
        <v>1.7774800999510549E-7</v>
      </c>
    </row>
    <row r="18" spans="2:12">
      <c r="B18">
        <f t="shared" si="1"/>
        <v>4.9184520647661766E-8</v>
      </c>
      <c r="D18">
        <f t="shared" si="1"/>
        <v>5.7054043951287648E-8</v>
      </c>
      <c r="F18">
        <f t="shared" si="1"/>
        <v>6.5907772102386289E-8</v>
      </c>
      <c r="H18">
        <f t="shared" si="1"/>
        <v>5.0863606731189424E-8</v>
      </c>
      <c r="J18">
        <f t="shared" si="1"/>
        <v>6.1702026674260759E-8</v>
      </c>
      <c r="L18">
        <f t="shared" si="1"/>
        <v>7.1985697786637559E-8</v>
      </c>
    </row>
    <row r="19" spans="2:12">
      <c r="B19">
        <f t="shared" si="1"/>
        <v>4.0919146324309809E-8</v>
      </c>
      <c r="D19">
        <f t="shared" si="1"/>
        <v>4.5714358784189869E-8</v>
      </c>
      <c r="F19">
        <f t="shared" si="1"/>
        <v>5.216612796915149E-8</v>
      </c>
      <c r="H19">
        <f t="shared" si="1"/>
        <v>4.1943943153620575E-8</v>
      </c>
      <c r="J19">
        <f t="shared" si="1"/>
        <v>4.7794161212470717E-9</v>
      </c>
      <c r="L19">
        <f t="shared" si="1"/>
        <v>5.5299029502032243E-8</v>
      </c>
    </row>
    <row r="20" spans="2:12">
      <c r="B20">
        <f t="shared" si="1"/>
        <v>4.9563460292043156E-8</v>
      </c>
      <c r="D20">
        <f t="shared" si="1"/>
        <v>6.1001181897899261E-8</v>
      </c>
      <c r="F20">
        <f t="shared" si="1"/>
        <v>9.1262013240012074E-8</v>
      </c>
      <c r="H20">
        <f t="shared" si="1"/>
        <v>5.686085937116101E-8</v>
      </c>
      <c r="J20">
        <f t="shared" si="1"/>
        <v>6.0484187705214212E-8</v>
      </c>
      <c r="L20">
        <f t="shared" si="1"/>
        <v>8.6405982436020295E-8</v>
      </c>
    </row>
    <row r="21" spans="2:12">
      <c r="B21">
        <f t="shared" si="1"/>
        <v>5.9858369011626726E-8</v>
      </c>
      <c r="D21">
        <f t="shared" si="1"/>
        <v>6.4931112148205272E-8</v>
      </c>
      <c r="F21">
        <f t="shared" si="1"/>
        <v>7.5677809949986844E-8</v>
      </c>
      <c r="H21">
        <f t="shared" si="1"/>
        <v>7.1292254370763588E-8</v>
      </c>
      <c r="J21">
        <f t="shared" si="1"/>
        <v>8.1469862230815065E-8</v>
      </c>
      <c r="L21">
        <f t="shared" si="1"/>
        <v>8.6333734602804032E-8</v>
      </c>
    </row>
    <row r="22" spans="2:12">
      <c r="B22">
        <f t="shared" si="1"/>
        <v>4.4083780342866015E-8</v>
      </c>
      <c r="D22">
        <f t="shared" si="1"/>
        <v>5.7485249567097272E-8</v>
      </c>
      <c r="F22">
        <f t="shared" si="1"/>
        <v>6.7775304042285725E-8</v>
      </c>
      <c r="H22">
        <f t="shared" si="1"/>
        <v>5.6046382168161868E-8</v>
      </c>
      <c r="J22">
        <f t="shared" si="1"/>
        <v>5.9949776341219029E-8</v>
      </c>
      <c r="L22">
        <f t="shared" si="1"/>
        <v>7.2107423291536178E-8</v>
      </c>
    </row>
    <row r="23" spans="2:12">
      <c r="B23">
        <f t="shared" si="1"/>
        <v>1.5770757099417615E-7</v>
      </c>
      <c r="D23">
        <f t="shared" si="1"/>
        <v>1.8863062413028913E-7</v>
      </c>
      <c r="F23">
        <f t="shared" si="1"/>
        <v>9.7901453548639757E-8</v>
      </c>
      <c r="H23">
        <f t="shared" si="1"/>
        <v>5.7589090322729263E-8</v>
      </c>
      <c r="J23">
        <f t="shared" si="1"/>
        <v>6.8195826939974552E-8</v>
      </c>
      <c r="L23">
        <f t="shared" si="1"/>
        <v>1.0360519862034598E-7</v>
      </c>
    </row>
    <row r="24" spans="2:12">
      <c r="B24">
        <f t="shared" si="1"/>
        <v>4.7087841246706654E-8</v>
      </c>
      <c r="D24">
        <f t="shared" si="1"/>
        <v>6.2784210667934311E-8</v>
      </c>
      <c r="F24">
        <f t="shared" si="1"/>
        <v>2.166694199244889E-7</v>
      </c>
      <c r="H24">
        <f t="shared" si="1"/>
        <v>1.8743940536464504E-7</v>
      </c>
      <c r="J24">
        <f t="shared" si="1"/>
        <v>2.1552737806379499E-7</v>
      </c>
      <c r="L24">
        <f t="shared" si="1"/>
        <v>2.4679129811669467E-7</v>
      </c>
    </row>
    <row r="31" spans="2:12">
      <c r="C31">
        <f t="shared" ref="C31:C38" si="2">B3/Q4</f>
        <v>8.8540846844010703E-8</v>
      </c>
      <c r="E31">
        <f t="shared" ref="E31:E39" si="3">D2/S3</f>
        <v>1.0592698428339163E-7</v>
      </c>
    </row>
    <row r="32" spans="2:12">
      <c r="C32">
        <f t="shared" si="2"/>
        <v>4.9184520647661766E-8</v>
      </c>
      <c r="E32">
        <f t="shared" si="3"/>
        <v>1.1018416496143554E-7</v>
      </c>
    </row>
    <row r="33" spans="3:5">
      <c r="C33">
        <f t="shared" si="2"/>
        <v>4.0919146324309809E-8</v>
      </c>
      <c r="E33">
        <f t="shared" si="3"/>
        <v>5.7054043951287648E-8</v>
      </c>
    </row>
    <row r="34" spans="3:5">
      <c r="C34">
        <f t="shared" si="2"/>
        <v>4.9563460292043156E-8</v>
      </c>
      <c r="E34">
        <f t="shared" si="3"/>
        <v>4.5714358784189869E-8</v>
      </c>
    </row>
    <row r="35" spans="3:5">
      <c r="C35">
        <f t="shared" si="2"/>
        <v>5.9858369011626726E-8</v>
      </c>
      <c r="E35">
        <f t="shared" si="3"/>
        <v>6.1001181897899261E-8</v>
      </c>
    </row>
    <row r="36" spans="3:5">
      <c r="C36">
        <f t="shared" si="2"/>
        <v>4.4083780342866015E-8</v>
      </c>
      <c r="E36">
        <f t="shared" si="3"/>
        <v>6.4931112148205272E-8</v>
      </c>
    </row>
    <row r="37" spans="3:5">
      <c r="C37">
        <f t="shared" si="2"/>
        <v>1.5770757099417615E-7</v>
      </c>
      <c r="E37">
        <f t="shared" si="3"/>
        <v>5.7485249567097272E-8</v>
      </c>
    </row>
    <row r="38" spans="3:5">
      <c r="C38">
        <f t="shared" si="2"/>
        <v>4.7087841246706654E-8</v>
      </c>
      <c r="E38">
        <f t="shared" si="3"/>
        <v>1.8863062413028913E-7</v>
      </c>
    </row>
    <row r="39" spans="3:5" ht="16" thickBot="1">
      <c r="C39" s="13">
        <f>AVERAGE(C30:C38)</f>
        <v>6.7118191962925131E-8</v>
      </c>
      <c r="E39">
        <f t="shared" si="3"/>
        <v>6.2784210667934311E-8</v>
      </c>
    </row>
    <row r="40" spans="3:5" ht="16" thickBot="1">
      <c r="E40" s="13">
        <f>AVERAGE(E31:E39)</f>
        <v>8.3745770043525556E-8</v>
      </c>
    </row>
  </sheetData>
  <mergeCells count="7">
    <mergeCell ref="AA1:AB1"/>
    <mergeCell ref="O1:O2"/>
    <mergeCell ref="Q1:R1"/>
    <mergeCell ref="S1:T1"/>
    <mergeCell ref="U1:V1"/>
    <mergeCell ref="W1:X1"/>
    <mergeCell ref="Y1:Z1"/>
  </mergeCells>
  <conditionalFormatting sqref="B16:L16">
    <cfRule type="top10" dxfId="17" priority="18" bottom="1" rank="1"/>
  </conditionalFormatting>
  <conditionalFormatting sqref="B17:L17">
    <cfRule type="top10" dxfId="16" priority="17" bottom="1" rank="1"/>
  </conditionalFormatting>
  <conditionalFormatting sqref="B18:L18">
    <cfRule type="top10" dxfId="15" priority="16" bottom="1" rank="1"/>
  </conditionalFormatting>
  <conditionalFormatting sqref="B19:L19">
    <cfRule type="top10" dxfId="14" priority="15" bottom="1" rank="1"/>
  </conditionalFormatting>
  <conditionalFormatting sqref="B20:L20">
    <cfRule type="top10" dxfId="13" priority="14" bottom="1" rank="1"/>
  </conditionalFormatting>
  <conditionalFormatting sqref="B21:L21">
    <cfRule type="top10" dxfId="12" priority="13" bottom="1" rank="1"/>
  </conditionalFormatting>
  <conditionalFormatting sqref="B22:L22">
    <cfRule type="top10" dxfId="11" priority="12" bottom="1" rank="1"/>
  </conditionalFormatting>
  <conditionalFormatting sqref="B23:L23">
    <cfRule type="top10" dxfId="10" priority="11" bottom="1" rank="1"/>
  </conditionalFormatting>
  <conditionalFormatting sqref="B24:L24">
    <cfRule type="top10" dxfId="9" priority="10" bottom="1" rank="1"/>
  </conditionalFormatting>
  <conditionalFormatting sqref="D2:L2">
    <cfRule type="cellIs" dxfId="8" priority="9" operator="lessThan">
      <formula>$B$2</formula>
    </cfRule>
  </conditionalFormatting>
  <conditionalFormatting sqref="D3:L3">
    <cfRule type="cellIs" dxfId="7" priority="8" operator="lessThan">
      <formula>$B$3</formula>
    </cfRule>
  </conditionalFormatting>
  <conditionalFormatting sqref="D4:L4">
    <cfRule type="cellIs" dxfId="6" priority="7" operator="lessThan">
      <formula>$B$4</formula>
    </cfRule>
  </conditionalFormatting>
  <conditionalFormatting sqref="D5:L5">
    <cfRule type="cellIs" dxfId="5" priority="6" operator="lessThan">
      <formula>$B$5</formula>
    </cfRule>
  </conditionalFormatting>
  <conditionalFormatting sqref="D6:L6">
    <cfRule type="cellIs" dxfId="4" priority="5" operator="lessThan">
      <formula>$B$6</formula>
    </cfRule>
  </conditionalFormatting>
  <conditionalFormatting sqref="D7:L7">
    <cfRule type="cellIs" dxfId="3" priority="4" operator="lessThan">
      <formula>$B$7</formula>
    </cfRule>
  </conditionalFormatting>
  <conditionalFormatting sqref="D8:L8">
    <cfRule type="cellIs" dxfId="2" priority="3" operator="lessThan">
      <formula>$B$8</formula>
    </cfRule>
  </conditionalFormatting>
  <conditionalFormatting sqref="D9:L9">
    <cfRule type="cellIs" dxfId="1" priority="2" operator="lessThan">
      <formula>$B$9</formula>
    </cfRule>
  </conditionalFormatting>
  <conditionalFormatting sqref="D10:L10">
    <cfRule type="cellIs" dxfId="0" priority="1" operator="lessThan">
      <formula>$B$10</formula>
    </cfRule>
  </conditionalFormatting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5"/>
  <sheetViews>
    <sheetView tabSelected="1" workbookViewId="0">
      <selection activeCell="H12" sqref="H12"/>
    </sheetView>
  </sheetViews>
  <sheetFormatPr baseColWidth="10" defaultRowHeight="15" x14ac:dyDescent="0"/>
  <sheetData>
    <row r="1" spans="1:7" ht="22" thickTop="1" thickBot="1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</row>
    <row r="2" spans="1:7">
      <c r="A2" s="1" t="s">
        <v>7</v>
      </c>
      <c r="B2" s="22">
        <v>2.98E-2</v>
      </c>
      <c r="C2" s="1">
        <v>3.1099999999999999E-2</v>
      </c>
      <c r="D2" s="1">
        <v>3.2899999999999999E-2</v>
      </c>
      <c r="E2" s="1">
        <v>3.1300000000000001E-2</v>
      </c>
      <c r="F2" s="1">
        <v>3.1300000000000001E-2</v>
      </c>
      <c r="G2" s="1">
        <v>3.7499999999999999E-2</v>
      </c>
    </row>
    <row r="3" spans="1:7">
      <c r="A3" s="1" t="s">
        <v>8</v>
      </c>
      <c r="B3" s="22">
        <v>2.1600000000000001E-2</v>
      </c>
      <c r="C3" s="1">
        <v>2.81E-2</v>
      </c>
      <c r="D3" s="1">
        <v>2.9600000000000001E-2</v>
      </c>
      <c r="E3" s="1">
        <v>2.3400000000000001E-2</v>
      </c>
      <c r="F3" s="1">
        <v>2.3599999999999999E-2</v>
      </c>
      <c r="G3" s="1">
        <v>2.8000000000000001E-2</v>
      </c>
    </row>
    <row r="4" spans="1:7">
      <c r="A4" s="1" t="s">
        <v>9</v>
      </c>
      <c r="B4" s="1">
        <v>3.8899999999999997E-2</v>
      </c>
      <c r="C4" s="1">
        <v>4.0399999999999998E-2</v>
      </c>
      <c r="D4" s="1">
        <v>4.6800000000000001E-2</v>
      </c>
      <c r="E4" s="22">
        <v>3.7600000000000001E-2</v>
      </c>
      <c r="F4" s="1">
        <v>4.0399999999999998E-2</v>
      </c>
      <c r="G4" s="1">
        <v>4.7E-2</v>
      </c>
    </row>
    <row r="5" spans="1:7">
      <c r="A5" s="1" t="s">
        <v>10</v>
      </c>
      <c r="B5" s="1">
        <v>7.0300000000000001E-2</v>
      </c>
      <c r="C5" s="1">
        <v>7.4999999999999997E-2</v>
      </c>
      <c r="D5" s="1">
        <v>9.2200000000000004E-2</v>
      </c>
      <c r="E5" s="22">
        <v>6.7299999999999999E-2</v>
      </c>
      <c r="F5" s="22">
        <v>6.8699999999999997E-2</v>
      </c>
      <c r="G5" s="1">
        <v>9.2100000000000001E-2</v>
      </c>
    </row>
    <row r="6" spans="1:7">
      <c r="A6" s="1" t="s">
        <v>11</v>
      </c>
      <c r="B6" s="1">
        <v>4.24E-2</v>
      </c>
      <c r="C6" s="1">
        <v>4.5400000000000003E-2</v>
      </c>
      <c r="D6" s="1">
        <v>0.05</v>
      </c>
      <c r="E6" s="1">
        <v>4.3299999999999998E-2</v>
      </c>
      <c r="F6" s="22">
        <v>4.2099999999999999E-2</v>
      </c>
      <c r="G6" s="1">
        <v>0.05</v>
      </c>
    </row>
    <row r="7" spans="1:7">
      <c r="A7" s="1" t="s">
        <v>12</v>
      </c>
      <c r="B7" s="22">
        <v>2.9600000000000001E-2</v>
      </c>
      <c r="C7" s="1">
        <v>3.4200000000000001E-2</v>
      </c>
      <c r="D7" s="1">
        <v>3.7499999999999999E-2</v>
      </c>
      <c r="E7" s="1">
        <v>3.2899999999999999E-2</v>
      </c>
      <c r="F7" s="1">
        <v>3.1199999999999999E-2</v>
      </c>
      <c r="G7" s="1">
        <v>3.4299999999999997E-2</v>
      </c>
    </row>
    <row r="8" spans="1:7">
      <c r="A8" s="1" t="s">
        <v>13</v>
      </c>
      <c r="B8" s="22">
        <v>6.54E-2</v>
      </c>
      <c r="C8" s="1">
        <v>7.3499999999999996E-2</v>
      </c>
      <c r="D8" s="1">
        <v>9.5200000000000007E-2</v>
      </c>
      <c r="E8" s="1">
        <v>6.88E-2</v>
      </c>
      <c r="F8" s="1">
        <v>6.7199999999999996E-2</v>
      </c>
      <c r="G8" s="1">
        <v>8.7400000000000005E-2</v>
      </c>
    </row>
    <row r="9" spans="1:7">
      <c r="A9" s="1" t="s">
        <v>14</v>
      </c>
      <c r="B9" s="1">
        <v>3.1199999999999999E-2</v>
      </c>
      <c r="C9" s="1">
        <v>3.44E-2</v>
      </c>
      <c r="D9" s="1">
        <v>3.9199999999999999E-2</v>
      </c>
      <c r="E9" s="22">
        <v>3.1099999999999999E-2</v>
      </c>
      <c r="F9" s="22">
        <v>3.1099999999999999E-2</v>
      </c>
      <c r="G9" s="1">
        <v>3.2800000000000003E-2</v>
      </c>
    </row>
    <row r="10" spans="1:7" ht="16" thickBot="1">
      <c r="A10" s="18" t="s">
        <v>15</v>
      </c>
      <c r="B10" s="23">
        <v>8.2799999999999999E-2</v>
      </c>
      <c r="C10" s="18">
        <v>9.3700000000000006E-2</v>
      </c>
      <c r="D10" s="18">
        <v>0.13139999999999999</v>
      </c>
      <c r="E10" s="18">
        <v>8.8900000000000007E-2</v>
      </c>
      <c r="F10" s="18">
        <v>8.7499999999999994E-2</v>
      </c>
      <c r="G10" s="18">
        <v>0.1094</v>
      </c>
    </row>
    <row r="11" spans="1:7" ht="16" thickBot="1">
      <c r="A11" s="18" t="s">
        <v>16</v>
      </c>
      <c r="B11" s="23">
        <v>4.58E-2</v>
      </c>
      <c r="C11" s="18">
        <v>5.0599999999999999E-2</v>
      </c>
      <c r="D11" s="18">
        <v>6.1600000000000002E-2</v>
      </c>
      <c r="E11" s="18">
        <v>4.7199999999999999E-2</v>
      </c>
      <c r="F11" s="18">
        <v>4.7E-2</v>
      </c>
      <c r="G11" s="18">
        <v>5.7599999999999998E-2</v>
      </c>
    </row>
    <row r="12" spans="1:7" ht="31" thickBot="1">
      <c r="A12" s="18" t="s">
        <v>17</v>
      </c>
      <c r="B12" s="23" t="s">
        <v>37</v>
      </c>
      <c r="C12" s="18" t="s">
        <v>38</v>
      </c>
      <c r="D12" s="18" t="s">
        <v>39</v>
      </c>
      <c r="E12" s="18" t="s">
        <v>40</v>
      </c>
      <c r="F12" s="18" t="s">
        <v>41</v>
      </c>
      <c r="G12" s="18" t="s">
        <v>42</v>
      </c>
    </row>
    <row r="13" spans="1:7" ht="20">
      <c r="A13" s="1" t="s">
        <v>18</v>
      </c>
      <c r="B13" s="22" t="s">
        <v>43</v>
      </c>
      <c r="C13" s="1" t="s">
        <v>44</v>
      </c>
      <c r="D13" s="1" t="s">
        <v>45</v>
      </c>
      <c r="E13" s="1" t="s">
        <v>46</v>
      </c>
      <c r="F13" s="1" t="s">
        <v>47</v>
      </c>
      <c r="G13" s="1" t="s">
        <v>48</v>
      </c>
    </row>
    <row r="14" spans="1:7" ht="16" thickBot="1">
      <c r="A14" s="3" t="s">
        <v>19</v>
      </c>
      <c r="B14" s="24">
        <v>0.95599999999999996</v>
      </c>
      <c r="C14" s="3">
        <v>0.95799999999999996</v>
      </c>
      <c r="D14" s="3">
        <v>0.98299999999999998</v>
      </c>
      <c r="E14" s="3">
        <v>0.95799999999999996</v>
      </c>
      <c r="F14" s="3">
        <v>0.96399999999999997</v>
      </c>
      <c r="G14" s="3">
        <v>0.96599999999999997</v>
      </c>
    </row>
    <row r="15" spans="1:7" ht="16" thickTop="1"/>
  </sheetData>
  <pageMargins left="0.75" right="0.75" top="1" bottom="1" header="0.5" footer="0.5"/>
  <pageSetup paperSize="9" orientation="portrait" horizontalDpi="4294967292" verticalDpi="4294967292"/>
  <drawing r:id="rId1"/>
  <legacyDrawing r:id="rId2"/>
  <oleObjects>
    <mc:AlternateContent xmlns:mc="http://schemas.openxmlformats.org/markup-compatibility/2006">
      <mc:Choice Requires="x14">
        <oleObject progId="Word.Document.12" shapeId="2049" r:id="rId3">
          <objectPr defaultSize="0" autoPict="0" r:id="rId4">
            <anchor moveWithCells="1">
              <from>
                <xdr:col>8</xdr:col>
                <xdr:colOff>279400</xdr:colOff>
                <xdr:row>2</xdr:row>
                <xdr:rowOff>114300</xdr:rowOff>
              </from>
              <to>
                <xdr:col>16</xdr:col>
                <xdr:colOff>774700</xdr:colOff>
                <xdr:row>26</xdr:row>
                <xdr:rowOff>63500</xdr:rowOff>
              </to>
            </anchor>
          </objectPr>
        </oleObject>
      </mc:Choice>
      <mc:Fallback>
        <oleObject progId="Word.Document.12" shapeId="2049" r:id="rId3"/>
      </mc:Fallback>
    </mc:AlternateContent>
    <mc:AlternateContent xmlns:mc="http://schemas.openxmlformats.org/markup-compatibility/2006">
      <mc:Choice Requires="x14">
        <oleObject progId="Word.Document.12" shapeId="2050" r:id="rId5">
          <objectPr defaultSize="0" r:id="rId6">
            <anchor moveWithCells="1">
              <from>
                <xdr:col>2</xdr:col>
                <xdr:colOff>381000</xdr:colOff>
                <xdr:row>17</xdr:row>
                <xdr:rowOff>63500</xdr:rowOff>
              </from>
              <to>
                <xdr:col>11</xdr:col>
                <xdr:colOff>736600</xdr:colOff>
                <xdr:row>42</xdr:row>
                <xdr:rowOff>12700</xdr:rowOff>
              </to>
            </anchor>
          </objectPr>
        </oleObject>
      </mc:Choice>
      <mc:Fallback>
        <oleObject progId="Word.Document.12" shapeId="2050" r:id="rId5"/>
      </mc:Fallback>
    </mc:AlternateContent>
  </oleObjec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Yonsei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Jonghoon Seo</dc:creator>
  <cp:lastModifiedBy>Jonghoon Seo</cp:lastModifiedBy>
  <dcterms:created xsi:type="dcterms:W3CDTF">2015-11-22T07:06:21Z</dcterms:created>
  <dcterms:modified xsi:type="dcterms:W3CDTF">2015-11-29T21:45:38Z</dcterms:modified>
</cp:coreProperties>
</file>