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pf1.htlw10.at\student\151464\Desktop\DP\"/>
    </mc:Choice>
  </mc:AlternateContent>
  <xr:revisionPtr revIDLastSave="0" documentId="13_ncr:1_{233662CB-BA63-4843-A726-C289AC0AA598}" xr6:coauthVersionLast="36" xr6:coauthVersionMax="47" xr10:uidLastSave="{00000000-0000-0000-0000-000000000000}"/>
  <bookViews>
    <workbookView xWindow="0" yWindow="0" windowWidth="28800" windowHeight="12225" xr2:uid="{2EFB3239-4260-4372-97CD-EEDFCB3ECA64}"/>
  </bookViews>
  <sheets>
    <sheet name="Ermittlung von R2" sheetId="1" r:id="rId1"/>
  </sheets>
  <definedNames>
    <definedName name="_xlnm.Print_Area" localSheetId="0">'Ermittlung von R2'!$A$1:$D$105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D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C12" i="1"/>
  <c r="D86" i="1"/>
  <c r="D14" i="1"/>
  <c r="D17" i="1"/>
  <c r="D29" i="1"/>
  <c r="D41" i="1"/>
  <c r="D65" i="1"/>
  <c r="D89" i="1"/>
  <c r="D101" i="1"/>
  <c r="D18" i="1"/>
  <c r="D30" i="1"/>
  <c r="D42" i="1"/>
  <c r="D54" i="1"/>
  <c r="D98" i="1"/>
  <c r="D15" i="1"/>
  <c r="D27" i="1"/>
  <c r="D39" i="1"/>
  <c r="D63" i="1"/>
  <c r="D75" i="1"/>
  <c r="D87" i="1"/>
  <c r="D99" i="1"/>
  <c r="D16" i="1"/>
  <c r="D28" i="1"/>
  <c r="D40" i="1"/>
  <c r="D64" i="1"/>
  <c r="D76" i="1"/>
  <c r="D88" i="1"/>
  <c r="D100" i="1"/>
  <c r="D66" i="1"/>
  <c r="D78" i="1"/>
  <c r="D90" i="1"/>
  <c r="D102" i="1"/>
  <c r="D51" i="1"/>
  <c r="D52" i="1"/>
  <c r="D53" i="1"/>
  <c r="D77" i="1"/>
  <c r="D23" i="1"/>
  <c r="D35" i="1"/>
  <c r="D47" i="1"/>
  <c r="D59" i="1"/>
  <c r="D71" i="1"/>
  <c r="D83" i="1"/>
  <c r="D95" i="1"/>
  <c r="D38" i="1"/>
  <c r="D50" i="1"/>
  <c r="D62" i="1"/>
  <c r="D74" i="1"/>
  <c r="D24" i="1"/>
  <c r="D36" i="1"/>
  <c r="D48" i="1"/>
  <c r="D60" i="1"/>
  <c r="D72" i="1"/>
  <c r="D84" i="1"/>
  <c r="D96" i="1"/>
  <c r="D13" i="1"/>
  <c r="D49" i="1"/>
  <c r="D85" i="1"/>
  <c r="D37" i="1"/>
  <c r="D73" i="1"/>
  <c r="D61" i="1"/>
  <c r="D25" i="1"/>
  <c r="D97" i="1"/>
  <c r="D19" i="1"/>
  <c r="D55" i="1"/>
  <c r="D91" i="1"/>
  <c r="D20" i="1"/>
  <c r="D32" i="1"/>
  <c r="D44" i="1"/>
  <c r="D56" i="1"/>
  <c r="D68" i="1"/>
  <c r="D80" i="1"/>
  <c r="D92" i="1"/>
  <c r="D31" i="1"/>
  <c r="D67" i="1"/>
  <c r="D21" i="1"/>
  <c r="D33" i="1"/>
  <c r="D45" i="1"/>
  <c r="D57" i="1"/>
  <c r="D69" i="1"/>
  <c r="D81" i="1"/>
  <c r="D93" i="1"/>
  <c r="D43" i="1"/>
  <c r="D79" i="1"/>
  <c r="D22" i="1"/>
  <c r="D34" i="1"/>
  <c r="D46" i="1"/>
  <c r="D58" i="1"/>
  <c r="D70" i="1"/>
  <c r="D82" i="1"/>
  <c r="D94" i="1"/>
  <c r="D12" i="1"/>
</calcChain>
</file>

<file path=xl/sharedStrings.xml><?xml version="1.0" encoding="utf-8"?>
<sst xmlns="http://schemas.openxmlformats.org/spreadsheetml/2006/main" count="12" uniqueCount="12">
  <si>
    <r>
      <t>U</t>
    </r>
    <r>
      <rPr>
        <vertAlign val="subscript"/>
        <sz val="12"/>
        <color theme="1"/>
        <rFont val="Calibri"/>
        <family val="2"/>
        <scheme val="minor"/>
      </rPr>
      <t>e</t>
    </r>
  </si>
  <si>
    <t>Eingangsspannung</t>
  </si>
  <si>
    <t>I</t>
  </si>
  <si>
    <t>Strominput vom Arduino-Due</t>
  </si>
  <si>
    <r>
      <t>R</t>
    </r>
    <r>
      <rPr>
        <vertAlign val="subscript"/>
        <sz val="12"/>
        <color theme="1"/>
        <rFont val="Calibri"/>
        <family val="2"/>
        <scheme val="minor"/>
      </rPr>
      <t>1,1</t>
    </r>
  </si>
  <si>
    <r>
      <t>R</t>
    </r>
    <r>
      <rPr>
        <vertAlign val="subscript"/>
        <sz val="12"/>
        <color theme="1"/>
        <rFont val="Calibri"/>
        <family val="2"/>
        <scheme val="minor"/>
      </rPr>
      <t>1,2</t>
    </r>
    <r>
      <rPr>
        <sz val="11"/>
        <color theme="1"/>
        <rFont val="Calibri"/>
        <family val="2"/>
        <scheme val="minor"/>
      </rPr>
      <t/>
    </r>
  </si>
  <si>
    <t>Flexsensorwiderstand im gebogenen Zustand</t>
  </si>
  <si>
    <t>Flexsensorwiderstand im ungebogenen Zustand</t>
  </si>
  <si>
    <r>
      <t>U</t>
    </r>
    <r>
      <rPr>
        <vertAlign val="subscript"/>
        <sz val="12"/>
        <color theme="1"/>
        <rFont val="Calibri"/>
        <family val="2"/>
        <scheme val="minor"/>
      </rPr>
      <t>a_b_R1,1</t>
    </r>
  </si>
  <si>
    <r>
      <t>U</t>
    </r>
    <r>
      <rPr>
        <vertAlign val="subscript"/>
        <sz val="12"/>
        <color theme="1"/>
        <rFont val="Calibri"/>
        <family val="2"/>
        <scheme val="minor"/>
      </rPr>
      <t>a_b_R1,2</t>
    </r>
  </si>
  <si>
    <r>
      <t>U</t>
    </r>
    <r>
      <rPr>
        <vertAlign val="subscript"/>
        <sz val="12"/>
        <color theme="1"/>
        <rFont val="Calibri"/>
        <family val="2"/>
        <scheme val="minor"/>
      </rPr>
      <t>a_b_R1,2</t>
    </r>
    <r>
      <rPr>
        <sz val="12"/>
        <color theme="1"/>
        <rFont val="Calibri"/>
        <family val="2"/>
        <scheme val="minor"/>
      </rPr>
      <t xml:space="preserve"> -</t>
    </r>
    <r>
      <rPr>
        <vertAlign val="sub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</t>
    </r>
    <r>
      <rPr>
        <vertAlign val="subscript"/>
        <sz val="12"/>
        <color theme="1"/>
        <rFont val="Calibri"/>
        <family val="2"/>
        <scheme val="minor"/>
      </rPr>
      <t>a_b_R1,1</t>
    </r>
  </si>
  <si>
    <r>
      <t>R</t>
    </r>
    <r>
      <rPr>
        <vertAlign val="subscript"/>
        <sz val="12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</si>
</sst>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&quot;Ohm&quot;"/>
    <numFmt numFmtId="165" formatCode="0.00\ &quot;V&quot;"/>
    <numFmt numFmtId="166" formatCode="0.00\ &quot;A&quot;"/>
    <numFmt numFmtId="167" formatCode="0.00000000000000\ &quot;V&quot;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0" borderId="0" xfId="0" applyFont="1" applyFill="1"/>
    <xf numFmtId="167" fontId="1" fillId="3" borderId="0" xfId="0" applyNumberFormat="1" applyFont="1" applyFill="1" applyAlignment="1">
      <alignment horizontal="center"/>
    </xf>
    <xf numFmtId="167" fontId="1" fillId="5" borderId="0" xfId="0" applyNumberFormat="1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7" fontId="4" fillId="5" borderId="0" xfId="0" applyNumberFormat="1" applyFont="1" applyFill="1" applyAlignment="1">
      <alignment horizontal="center"/>
    </xf>
    <xf numFmtId="167" fontId="5" fillId="3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67" fontId="5" fillId="5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13726" cy="311496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F35C179-A268-4ED8-96DC-134A2563BC7B}"/>
            </a:ext>
          </a:extLst>
        </xdr:cNvPr>
        <xdr:cNvSpPr txBox="1"/>
      </xdr:nvSpPr>
      <xdr:spPr>
        <a:xfrm>
          <a:off x="0" y="0"/>
          <a:ext cx="5413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400" b="1"/>
            <a:t>Berechnung</a:t>
          </a:r>
          <a:r>
            <a:rPr lang="de-AT" sz="1400" b="1" baseline="0"/>
            <a:t> des passenden Widerstandes für die Flexsensorschaltung:</a:t>
          </a:r>
          <a:endParaRPr lang="de-AT" sz="1400" b="1"/>
        </a:p>
      </xdr:txBody>
    </xdr:sp>
    <xdr:clientData/>
  </xdr:oneCellAnchor>
  <xdr:oneCellAnchor>
    <xdr:from>
      <xdr:col>0</xdr:col>
      <xdr:colOff>0</xdr:colOff>
      <xdr:row>102</xdr:row>
      <xdr:rowOff>19049</xdr:rowOff>
    </xdr:from>
    <xdr:ext cx="5667374" cy="609013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B21DBB6B-A614-4569-B14E-CE317C418CC7}"/>
            </a:ext>
          </a:extLst>
        </xdr:cNvPr>
        <xdr:cNvSpPr txBox="1"/>
      </xdr:nvSpPr>
      <xdr:spPr>
        <a:xfrm>
          <a:off x="0" y="20573999"/>
          <a:ext cx="5667374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Den</a:t>
          </a:r>
          <a:r>
            <a:rPr lang="de-DE" sz="1100" baseline="0"/>
            <a:t> größtmöglichen Spielraum in Bezug auf die Spannung haben wir bei einem Widerstandswert R2 von 54 k</a:t>
          </a:r>
          <a:r>
            <a:rPr lang="el-GR" sz="1100" baseline="0"/>
            <a:t>Ω</a:t>
          </a:r>
          <a:r>
            <a:rPr lang="de-DE" sz="1100" baseline="0"/>
            <a:t>. Da es in der Widerstandsreihe E12 keinen </a:t>
          </a: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54 k</a:t>
          </a:r>
          <a:r>
            <a:rPr lang="el-G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Widerstand gibt, haben wird stattdessen ein 56 k</a:t>
          </a:r>
          <a:r>
            <a:rPr lang="el-G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de-D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Widerstand verwendet.</a:t>
          </a:r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9DD8-461E-4DF6-8B31-61FDBE855C18}">
  <dimension ref="A4:D102"/>
  <sheetViews>
    <sheetView tabSelected="1" workbookViewId="0">
      <selection activeCell="J100" sqref="J100"/>
    </sheetView>
  </sheetViews>
  <sheetFormatPr baseColWidth="10" defaultColWidth="11.42578125" defaultRowHeight="15.75" x14ac:dyDescent="0.25"/>
  <cols>
    <col min="1" max="4" width="21.140625" style="1" customWidth="1"/>
    <col min="5" max="16384" width="11.42578125" style="1"/>
  </cols>
  <sheetData>
    <row r="4" spans="1:4" ht="18.75" x14ac:dyDescent="0.35">
      <c r="A4" s="1" t="s">
        <v>4</v>
      </c>
      <c r="B4" s="2">
        <v>27400</v>
      </c>
      <c r="C4" s="1" t="s">
        <v>7</v>
      </c>
    </row>
    <row r="5" spans="1:4" ht="18.75" x14ac:dyDescent="0.35">
      <c r="A5" s="1" t="s">
        <v>5</v>
      </c>
      <c r="B5" s="2">
        <v>110000</v>
      </c>
      <c r="C5" s="1" t="s">
        <v>6</v>
      </c>
    </row>
    <row r="6" spans="1:4" ht="18.75" x14ac:dyDescent="0.35">
      <c r="A6" s="1" t="s">
        <v>0</v>
      </c>
      <c r="B6" s="3">
        <v>3.3</v>
      </c>
      <c r="C6" s="1" t="s">
        <v>1</v>
      </c>
    </row>
    <row r="7" spans="1:4" x14ac:dyDescent="0.25">
      <c r="A7" s="1" t="s">
        <v>2</v>
      </c>
      <c r="B7" s="4">
        <v>0.8</v>
      </c>
      <c r="C7" s="1" t="s">
        <v>3</v>
      </c>
    </row>
    <row r="9" spans="1:4" s="8" customFormat="1" x14ac:dyDescent="0.25">
      <c r="B9" s="5"/>
    </row>
    <row r="10" spans="1:4" x14ac:dyDescent="0.25">
      <c r="B10" s="5"/>
    </row>
    <row r="11" spans="1:4" ht="18.75" x14ac:dyDescent="0.35">
      <c r="A11" s="6" t="s">
        <v>8</v>
      </c>
      <c r="B11" s="6" t="s">
        <v>11</v>
      </c>
      <c r="C11" s="6" t="s">
        <v>9</v>
      </c>
      <c r="D11" s="1" t="s">
        <v>10</v>
      </c>
    </row>
    <row r="12" spans="1:4" x14ac:dyDescent="0.25">
      <c r="A12" s="9">
        <f>($B$6)*(($B$4)/($B$4+B12))</f>
        <v>2.4176470588235293</v>
      </c>
      <c r="B12" s="7">
        <v>10000</v>
      </c>
      <c r="C12" s="10">
        <f t="shared" ref="C12:C75" si="0">($B$6)*(($B$5)/($B$5+B12))</f>
        <v>3.0249999999999999</v>
      </c>
      <c r="D12" s="10">
        <f>C12-A12</f>
        <v>0.60735294117647065</v>
      </c>
    </row>
    <row r="13" spans="1:4" x14ac:dyDescent="0.25">
      <c r="A13" s="9">
        <f t="shared" ref="A13:A76" si="1">($B$6)*(($B$4)/($B$4+B13))</f>
        <v>2.1840579710144929</v>
      </c>
      <c r="B13" s="7">
        <v>14000</v>
      </c>
      <c r="C13" s="10">
        <f t="shared" si="0"/>
        <v>2.9274193548387095</v>
      </c>
      <c r="D13" s="10">
        <f t="shared" ref="D13:D76" si="2">C13-A13</f>
        <v>0.74336138382421657</v>
      </c>
    </row>
    <row r="14" spans="1:4" x14ac:dyDescent="0.25">
      <c r="A14" s="9">
        <f t="shared" si="1"/>
        <v>1.9916299559471367</v>
      </c>
      <c r="B14" s="7">
        <v>18000</v>
      </c>
      <c r="C14" s="10">
        <f t="shared" si="0"/>
        <v>2.8359375</v>
      </c>
      <c r="D14" s="10">
        <f t="shared" si="2"/>
        <v>0.84430754405286335</v>
      </c>
    </row>
    <row r="15" spans="1:4" x14ac:dyDescent="0.25">
      <c r="A15" s="9">
        <f t="shared" si="1"/>
        <v>1.8303643724696357</v>
      </c>
      <c r="B15" s="7">
        <v>22000</v>
      </c>
      <c r="C15" s="10">
        <f t="shared" si="0"/>
        <v>2.75</v>
      </c>
      <c r="D15" s="10">
        <f t="shared" si="2"/>
        <v>0.91963562753036432</v>
      </c>
    </row>
    <row r="16" spans="1:4" x14ac:dyDescent="0.25">
      <c r="A16" s="9">
        <f t="shared" si="1"/>
        <v>1.6932584269662923</v>
      </c>
      <c r="B16" s="7">
        <v>26000</v>
      </c>
      <c r="C16" s="10">
        <f t="shared" si="0"/>
        <v>2.6691176470588234</v>
      </c>
      <c r="D16" s="10">
        <f t="shared" si="2"/>
        <v>0.97585922009253112</v>
      </c>
    </row>
    <row r="17" spans="1:4" x14ac:dyDescent="0.25">
      <c r="A17" s="9">
        <f t="shared" si="1"/>
        <v>1.5752613240418119</v>
      </c>
      <c r="B17" s="7">
        <v>30000</v>
      </c>
      <c r="C17" s="10">
        <f t="shared" si="0"/>
        <v>2.5928571428571425</v>
      </c>
      <c r="D17" s="10">
        <f t="shared" si="2"/>
        <v>1.0175958188153307</v>
      </c>
    </row>
    <row r="18" spans="1:4" x14ac:dyDescent="0.25">
      <c r="A18" s="9">
        <f t="shared" si="1"/>
        <v>1.4726384364820846</v>
      </c>
      <c r="B18" s="7">
        <v>34000</v>
      </c>
      <c r="C18" s="10">
        <f t="shared" si="0"/>
        <v>2.520833333333333</v>
      </c>
      <c r="D18" s="10">
        <f t="shared" si="2"/>
        <v>1.0481948968512484</v>
      </c>
    </row>
    <row r="19" spans="1:4" x14ac:dyDescent="0.25">
      <c r="A19" s="9">
        <f t="shared" si="1"/>
        <v>1.3825688073394495</v>
      </c>
      <c r="B19" s="7">
        <v>38000</v>
      </c>
      <c r="C19" s="10">
        <f t="shared" si="0"/>
        <v>2.4527027027027026</v>
      </c>
      <c r="D19" s="10">
        <f t="shared" si="2"/>
        <v>1.0701338953632531</v>
      </c>
    </row>
    <row r="20" spans="1:4" x14ac:dyDescent="0.25">
      <c r="A20" s="14">
        <f t="shared" si="1"/>
        <v>1.3028818443804033</v>
      </c>
      <c r="B20" s="15">
        <v>42000</v>
      </c>
      <c r="C20" s="16">
        <f t="shared" si="0"/>
        <v>2.388157894736842</v>
      </c>
      <c r="D20" s="16">
        <f t="shared" si="2"/>
        <v>1.0852760503564387</v>
      </c>
    </row>
    <row r="21" spans="1:4" x14ac:dyDescent="0.25">
      <c r="A21" s="9">
        <f t="shared" si="1"/>
        <v>1.2318801089918257</v>
      </c>
      <c r="B21" s="7">
        <v>46000</v>
      </c>
      <c r="C21" s="10">
        <f t="shared" si="0"/>
        <v>2.3269230769230771</v>
      </c>
      <c r="D21" s="10">
        <f t="shared" si="2"/>
        <v>1.0950429679312514</v>
      </c>
    </row>
    <row r="22" spans="1:4" x14ac:dyDescent="0.25">
      <c r="A22" s="9">
        <f t="shared" si="1"/>
        <v>1.1682170542635659</v>
      </c>
      <c r="B22" s="7">
        <v>50000</v>
      </c>
      <c r="C22" s="10">
        <f t="shared" si="0"/>
        <v>2.2687499999999998</v>
      </c>
      <c r="D22" s="10">
        <f t="shared" si="2"/>
        <v>1.1005329457364339</v>
      </c>
    </row>
    <row r="23" spans="1:4" x14ac:dyDescent="0.25">
      <c r="A23" s="11">
        <f t="shared" si="1"/>
        <v>1.1108108108108108</v>
      </c>
      <c r="B23" s="12">
        <v>54000</v>
      </c>
      <c r="C23" s="13">
        <f t="shared" si="0"/>
        <v>2.2134146341463414</v>
      </c>
      <c r="D23" s="13">
        <f t="shared" si="2"/>
        <v>1.1026038233355306</v>
      </c>
    </row>
    <row r="24" spans="1:4" x14ac:dyDescent="0.25">
      <c r="A24" s="9">
        <f t="shared" si="1"/>
        <v>1.0587822014051522</v>
      </c>
      <c r="B24" s="7">
        <v>58000</v>
      </c>
      <c r="C24" s="10">
        <f t="shared" si="0"/>
        <v>2.1607142857142856</v>
      </c>
      <c r="D24" s="10">
        <f t="shared" si="2"/>
        <v>1.1019320843091334</v>
      </c>
    </row>
    <row r="25" spans="1:4" x14ac:dyDescent="0.25">
      <c r="A25" s="9">
        <f t="shared" si="1"/>
        <v>1.0114093959731543</v>
      </c>
      <c r="B25" s="7">
        <v>62000</v>
      </c>
      <c r="C25" s="10">
        <f t="shared" si="0"/>
        <v>2.1104651162790695</v>
      </c>
      <c r="D25" s="10">
        <f t="shared" si="2"/>
        <v>1.0990557203059153</v>
      </c>
    </row>
    <row r="26" spans="1:4" x14ac:dyDescent="0.25">
      <c r="A26" s="9">
        <f t="shared" si="1"/>
        <v>0.96809421841541754</v>
      </c>
      <c r="B26" s="7">
        <v>66000</v>
      </c>
      <c r="C26" s="10">
        <f t="shared" si="0"/>
        <v>2.0625</v>
      </c>
      <c r="D26" s="10">
        <f t="shared" si="2"/>
        <v>1.0944057815845825</v>
      </c>
    </row>
    <row r="27" spans="1:4" x14ac:dyDescent="0.25">
      <c r="A27" s="9">
        <f t="shared" si="1"/>
        <v>0.92833675564681717</v>
      </c>
      <c r="B27" s="7">
        <v>70000</v>
      </c>
      <c r="C27" s="10">
        <f t="shared" si="0"/>
        <v>2.0166666666666666</v>
      </c>
      <c r="D27" s="10">
        <f t="shared" si="2"/>
        <v>1.0883299110198494</v>
      </c>
    </row>
    <row r="28" spans="1:4" x14ac:dyDescent="0.25">
      <c r="A28" s="9">
        <f t="shared" si="1"/>
        <v>0.8917159763313609</v>
      </c>
      <c r="B28" s="7">
        <v>74000</v>
      </c>
      <c r="C28" s="10">
        <f t="shared" si="0"/>
        <v>1.9728260869565215</v>
      </c>
      <c r="D28" s="10">
        <f t="shared" si="2"/>
        <v>1.0811101106251606</v>
      </c>
    </row>
    <row r="29" spans="1:4" x14ac:dyDescent="0.25">
      <c r="A29" s="9">
        <f t="shared" si="1"/>
        <v>0.85787476280834907</v>
      </c>
      <c r="B29" s="7">
        <v>78000</v>
      </c>
      <c r="C29" s="10">
        <f t="shared" si="0"/>
        <v>1.9308510638297871</v>
      </c>
      <c r="D29" s="10">
        <f t="shared" si="2"/>
        <v>1.0729763010214382</v>
      </c>
    </row>
    <row r="30" spans="1:4" x14ac:dyDescent="0.25">
      <c r="A30" s="9">
        <f t="shared" si="1"/>
        <v>0.82650822669104196</v>
      </c>
      <c r="B30" s="7">
        <v>82000</v>
      </c>
      <c r="C30" s="10">
        <f t="shared" si="0"/>
        <v>1.8906249999999998</v>
      </c>
      <c r="D30" s="10">
        <f t="shared" si="2"/>
        <v>1.0641167733089578</v>
      </c>
    </row>
    <row r="31" spans="1:4" x14ac:dyDescent="0.25">
      <c r="A31" s="9">
        <f t="shared" si="1"/>
        <v>0.79735449735449726</v>
      </c>
      <c r="B31" s="7">
        <v>86000</v>
      </c>
      <c r="C31" s="10">
        <f t="shared" si="0"/>
        <v>1.8520408163265303</v>
      </c>
      <c r="D31" s="10">
        <f t="shared" si="2"/>
        <v>1.054686318972033</v>
      </c>
    </row>
    <row r="32" spans="1:4" x14ac:dyDescent="0.25">
      <c r="A32" s="9">
        <f t="shared" si="1"/>
        <v>0.77018739352640542</v>
      </c>
      <c r="B32" s="7">
        <v>90000</v>
      </c>
      <c r="C32" s="10">
        <f t="shared" si="0"/>
        <v>1.8149999999999999</v>
      </c>
      <c r="D32" s="10">
        <f t="shared" si="2"/>
        <v>1.0448126064735945</v>
      </c>
    </row>
    <row r="33" spans="1:4" x14ac:dyDescent="0.25">
      <c r="A33" s="9">
        <f t="shared" si="1"/>
        <v>0.74481054365733113</v>
      </c>
      <c r="B33" s="7">
        <v>94000</v>
      </c>
      <c r="C33" s="10">
        <f t="shared" si="0"/>
        <v>1.7794117647058822</v>
      </c>
      <c r="D33" s="10">
        <f t="shared" si="2"/>
        <v>1.0346012210485511</v>
      </c>
    </row>
    <row r="34" spans="1:4" x14ac:dyDescent="0.25">
      <c r="A34" s="9">
        <f t="shared" si="1"/>
        <v>0.72105263157894728</v>
      </c>
      <c r="B34" s="7">
        <v>98000</v>
      </c>
      <c r="C34" s="10">
        <f t="shared" si="0"/>
        <v>1.7451923076923077</v>
      </c>
      <c r="D34" s="10">
        <f t="shared" si="2"/>
        <v>1.0241396761133603</v>
      </c>
    </row>
    <row r="35" spans="1:4" x14ac:dyDescent="0.25">
      <c r="A35" s="9">
        <f t="shared" si="1"/>
        <v>0.69876352395672336</v>
      </c>
      <c r="B35" s="7">
        <v>102000</v>
      </c>
      <c r="C35" s="10">
        <f t="shared" si="0"/>
        <v>1.712264150943396</v>
      </c>
      <c r="D35" s="10">
        <f t="shared" si="2"/>
        <v>1.0135006269866726</v>
      </c>
    </row>
    <row r="36" spans="1:4" x14ac:dyDescent="0.25">
      <c r="A36" s="9">
        <f t="shared" si="1"/>
        <v>0.67781109445277365</v>
      </c>
      <c r="B36" s="7">
        <v>106000</v>
      </c>
      <c r="C36" s="10">
        <f t="shared" si="0"/>
        <v>1.6805555555555556</v>
      </c>
      <c r="D36" s="10">
        <f t="shared" si="2"/>
        <v>1.002744461102782</v>
      </c>
    </row>
    <row r="37" spans="1:4" x14ac:dyDescent="0.25">
      <c r="A37" s="9">
        <f t="shared" si="1"/>
        <v>0.65807860262008733</v>
      </c>
      <c r="B37" s="7">
        <v>110000</v>
      </c>
      <c r="C37" s="10">
        <f t="shared" si="0"/>
        <v>1.65</v>
      </c>
      <c r="D37" s="10">
        <f t="shared" si="2"/>
        <v>0.99192139737991258</v>
      </c>
    </row>
    <row r="38" spans="1:4" x14ac:dyDescent="0.25">
      <c r="A38" s="9">
        <f t="shared" si="1"/>
        <v>0.63946251768033946</v>
      </c>
      <c r="B38" s="7">
        <v>114000</v>
      </c>
      <c r="C38" s="10">
        <f t="shared" si="0"/>
        <v>1.6205357142857142</v>
      </c>
      <c r="D38" s="10">
        <f t="shared" si="2"/>
        <v>0.98107319660537473</v>
      </c>
    </row>
    <row r="39" spans="1:4" x14ac:dyDescent="0.25">
      <c r="A39" s="9">
        <f t="shared" si="1"/>
        <v>0.62187070151306734</v>
      </c>
      <c r="B39" s="7">
        <v>118000</v>
      </c>
      <c r="C39" s="10">
        <f t="shared" si="0"/>
        <v>1.5921052631578947</v>
      </c>
      <c r="D39" s="10">
        <f t="shared" si="2"/>
        <v>0.97023456164482735</v>
      </c>
    </row>
    <row r="40" spans="1:4" x14ac:dyDescent="0.25">
      <c r="A40" s="9">
        <f t="shared" si="1"/>
        <v>0.6052208835341365</v>
      </c>
      <c r="B40" s="7">
        <v>122000</v>
      </c>
      <c r="C40" s="10">
        <f t="shared" si="0"/>
        <v>1.5646551724137929</v>
      </c>
      <c r="D40" s="10">
        <f t="shared" si="2"/>
        <v>0.95943428887965643</v>
      </c>
    </row>
    <row r="41" spans="1:4" x14ac:dyDescent="0.25">
      <c r="A41" s="9">
        <f t="shared" si="1"/>
        <v>0.58943937418513692</v>
      </c>
      <c r="B41" s="7">
        <v>126000</v>
      </c>
      <c r="C41" s="10">
        <f t="shared" si="0"/>
        <v>1.5381355932203389</v>
      </c>
      <c r="D41" s="10">
        <f t="shared" si="2"/>
        <v>0.94869621903520196</v>
      </c>
    </row>
    <row r="42" spans="1:4" x14ac:dyDescent="0.25">
      <c r="A42" s="9">
        <f t="shared" si="1"/>
        <v>0.57445997458703935</v>
      </c>
      <c r="B42" s="7">
        <v>130000</v>
      </c>
      <c r="C42" s="10">
        <f t="shared" si="0"/>
        <v>1.5125</v>
      </c>
      <c r="D42" s="10">
        <f t="shared" si="2"/>
        <v>0.93804002541296061</v>
      </c>
    </row>
    <row r="43" spans="1:4" x14ac:dyDescent="0.25">
      <c r="A43" s="9">
        <f t="shared" si="1"/>
        <v>0.56022304832713754</v>
      </c>
      <c r="B43" s="7">
        <v>134000</v>
      </c>
      <c r="C43" s="10">
        <f t="shared" si="0"/>
        <v>1.4877049180327868</v>
      </c>
      <c r="D43" s="10">
        <f t="shared" si="2"/>
        <v>0.92748186970564928</v>
      </c>
    </row>
    <row r="44" spans="1:4" x14ac:dyDescent="0.25">
      <c r="A44" s="9">
        <f t="shared" si="1"/>
        <v>0.54667472793228533</v>
      </c>
      <c r="B44" s="7">
        <v>138000</v>
      </c>
      <c r="C44" s="10">
        <f t="shared" si="0"/>
        <v>1.4637096774193548</v>
      </c>
      <c r="D44" s="10">
        <f t="shared" si="2"/>
        <v>0.91703494948706943</v>
      </c>
    </row>
    <row r="45" spans="1:4" x14ac:dyDescent="0.25">
      <c r="A45" s="9">
        <f t="shared" si="1"/>
        <v>0.53376623376623378</v>
      </c>
      <c r="B45" s="7">
        <v>142000</v>
      </c>
      <c r="C45" s="10">
        <f t="shared" si="0"/>
        <v>1.4404761904761905</v>
      </c>
      <c r="D45" s="10">
        <f t="shared" si="2"/>
        <v>0.90670995670995669</v>
      </c>
    </row>
    <row r="46" spans="1:4" x14ac:dyDescent="0.25">
      <c r="A46" s="9">
        <f t="shared" si="1"/>
        <v>0.52145328719723183</v>
      </c>
      <c r="B46" s="7">
        <v>146000</v>
      </c>
      <c r="C46" s="10">
        <f t="shared" si="0"/>
        <v>1.41796875</v>
      </c>
      <c r="D46" s="10">
        <f t="shared" si="2"/>
        <v>0.89651546280276817</v>
      </c>
    </row>
    <row r="47" spans="1:4" x14ac:dyDescent="0.25">
      <c r="A47" s="9">
        <f t="shared" si="1"/>
        <v>0.50969560315670803</v>
      </c>
      <c r="B47" s="7">
        <v>150000</v>
      </c>
      <c r="C47" s="10">
        <f t="shared" si="0"/>
        <v>1.3961538461538461</v>
      </c>
      <c r="D47" s="10">
        <f t="shared" si="2"/>
        <v>0.88645824299713805</v>
      </c>
    </row>
    <row r="48" spans="1:4" x14ac:dyDescent="0.25">
      <c r="A48" s="9">
        <f t="shared" si="1"/>
        <v>0.49845644983461962</v>
      </c>
      <c r="B48" s="7">
        <v>154000</v>
      </c>
      <c r="C48" s="10">
        <f t="shared" si="0"/>
        <v>1.375</v>
      </c>
      <c r="D48" s="10">
        <f t="shared" si="2"/>
        <v>0.87654355016538044</v>
      </c>
    </row>
    <row r="49" spans="1:4" x14ac:dyDescent="0.25">
      <c r="A49" s="9">
        <f t="shared" si="1"/>
        <v>0.48770226537216832</v>
      </c>
      <c r="B49" s="7">
        <v>158000</v>
      </c>
      <c r="C49" s="10">
        <f t="shared" si="0"/>
        <v>1.3544776119402986</v>
      </c>
      <c r="D49" s="10">
        <f t="shared" si="2"/>
        <v>0.86677534656813027</v>
      </c>
    </row>
    <row r="50" spans="1:4" x14ac:dyDescent="0.25">
      <c r="A50" s="9">
        <f t="shared" si="1"/>
        <v>0.47740232312566</v>
      </c>
      <c r="B50" s="7">
        <v>162000</v>
      </c>
      <c r="C50" s="10">
        <f t="shared" si="0"/>
        <v>1.3345588235294117</v>
      </c>
      <c r="D50" s="10">
        <f t="shared" si="2"/>
        <v>0.85715650040375169</v>
      </c>
    </row>
    <row r="51" spans="1:4" x14ac:dyDescent="0.25">
      <c r="A51" s="9">
        <f t="shared" si="1"/>
        <v>0.46752843846949321</v>
      </c>
      <c r="B51" s="7">
        <v>166000</v>
      </c>
      <c r="C51" s="10">
        <f t="shared" si="0"/>
        <v>1.3152173913043477</v>
      </c>
      <c r="D51" s="10">
        <f t="shared" si="2"/>
        <v>0.84768895283485446</v>
      </c>
    </row>
    <row r="52" spans="1:4" x14ac:dyDescent="0.25">
      <c r="A52" s="9">
        <f t="shared" si="1"/>
        <v>0.45805471124620062</v>
      </c>
      <c r="B52" s="7">
        <v>170000</v>
      </c>
      <c r="C52" s="10">
        <f t="shared" si="0"/>
        <v>1.2964285714285713</v>
      </c>
      <c r="D52" s="10">
        <f t="shared" si="2"/>
        <v>0.8383738601823707</v>
      </c>
    </row>
    <row r="53" spans="1:4" x14ac:dyDescent="0.25">
      <c r="A53" s="9">
        <f t="shared" si="1"/>
        <v>0.44895729890764641</v>
      </c>
      <c r="B53" s="7">
        <v>174000</v>
      </c>
      <c r="C53" s="10">
        <f t="shared" si="0"/>
        <v>1.278169014084507</v>
      </c>
      <c r="D53" s="10">
        <f t="shared" si="2"/>
        <v>0.82921171517686054</v>
      </c>
    </row>
    <row r="54" spans="1:4" x14ac:dyDescent="0.25">
      <c r="A54" s="9">
        <f t="shared" si="1"/>
        <v>0.44021421616358325</v>
      </c>
      <c r="B54" s="7">
        <v>178000</v>
      </c>
      <c r="C54" s="10">
        <f t="shared" si="0"/>
        <v>1.2604166666666665</v>
      </c>
      <c r="D54" s="10">
        <f t="shared" si="2"/>
        <v>0.82020245050308327</v>
      </c>
    </row>
    <row r="55" spans="1:4" x14ac:dyDescent="0.25">
      <c r="A55" s="9">
        <f t="shared" si="1"/>
        <v>0.43180515759312321</v>
      </c>
      <c r="B55" s="7">
        <v>182000</v>
      </c>
      <c r="C55" s="10">
        <f t="shared" si="0"/>
        <v>1.2431506849315068</v>
      </c>
      <c r="D55" s="10">
        <f t="shared" si="2"/>
        <v>0.81134552733838361</v>
      </c>
    </row>
    <row r="56" spans="1:4" x14ac:dyDescent="0.25">
      <c r="A56" s="9">
        <f t="shared" si="1"/>
        <v>0.4237113402061855</v>
      </c>
      <c r="B56" s="7">
        <v>186000</v>
      </c>
      <c r="C56" s="10">
        <f t="shared" si="0"/>
        <v>1.2263513513513513</v>
      </c>
      <c r="D56" s="10">
        <f t="shared" si="2"/>
        <v>0.80264001114516581</v>
      </c>
    </row>
    <row r="57" spans="1:4" x14ac:dyDescent="0.25">
      <c r="A57" s="9">
        <f t="shared" si="1"/>
        <v>0.41591536338546453</v>
      </c>
      <c r="B57" s="7">
        <v>190000</v>
      </c>
      <c r="C57" s="10">
        <f t="shared" si="0"/>
        <v>1.2099999999999997</v>
      </c>
      <c r="D57" s="10">
        <f t="shared" si="2"/>
        <v>0.79408463661453521</v>
      </c>
    </row>
    <row r="58" spans="1:4" x14ac:dyDescent="0.25">
      <c r="A58" s="9">
        <f t="shared" si="1"/>
        <v>0.40840108401084008</v>
      </c>
      <c r="B58" s="7">
        <v>194000</v>
      </c>
      <c r="C58" s="10">
        <f t="shared" si="0"/>
        <v>1.194078947368421</v>
      </c>
      <c r="D58" s="10">
        <f t="shared" si="2"/>
        <v>0.78567786335758094</v>
      </c>
    </row>
    <row r="59" spans="1:4" x14ac:dyDescent="0.25">
      <c r="A59" s="9">
        <f t="shared" si="1"/>
        <v>0.40115350488021295</v>
      </c>
      <c r="B59" s="7">
        <v>198000</v>
      </c>
      <c r="C59" s="10">
        <f t="shared" si="0"/>
        <v>1.1785714285714286</v>
      </c>
      <c r="D59" s="10">
        <f t="shared" si="2"/>
        <v>0.77741792369121565</v>
      </c>
    </row>
    <row r="60" spans="1:4" x14ac:dyDescent="0.25">
      <c r="A60" s="9">
        <f t="shared" si="1"/>
        <v>0.3941586748038361</v>
      </c>
      <c r="B60" s="7">
        <v>202000</v>
      </c>
      <c r="C60" s="10">
        <f t="shared" si="0"/>
        <v>1.1634615384615385</v>
      </c>
      <c r="D60" s="10">
        <f t="shared" si="2"/>
        <v>0.7693028636577024</v>
      </c>
    </row>
    <row r="61" spans="1:4" x14ac:dyDescent="0.25">
      <c r="A61" s="9">
        <f t="shared" si="1"/>
        <v>0.38740359897172233</v>
      </c>
      <c r="B61" s="7">
        <v>206000</v>
      </c>
      <c r="C61" s="10">
        <f t="shared" si="0"/>
        <v>1.1487341772151898</v>
      </c>
      <c r="D61" s="10">
        <f t="shared" si="2"/>
        <v>0.76133057824346739</v>
      </c>
    </row>
    <row r="62" spans="1:4" x14ac:dyDescent="0.25">
      <c r="A62" s="9">
        <f t="shared" si="1"/>
        <v>0.38087615838247679</v>
      </c>
      <c r="B62" s="7">
        <v>210000</v>
      </c>
      <c r="C62" s="10">
        <f t="shared" si="0"/>
        <v>1.1343749999999999</v>
      </c>
      <c r="D62" s="10">
        <f t="shared" si="2"/>
        <v>0.75349884161752312</v>
      </c>
    </row>
    <row r="63" spans="1:4" x14ac:dyDescent="0.25">
      <c r="A63" s="9">
        <f t="shared" si="1"/>
        <v>0.37456503728251861</v>
      </c>
      <c r="B63" s="7">
        <v>214000</v>
      </c>
      <c r="C63" s="10">
        <f t="shared" si="0"/>
        <v>1.1203703703703702</v>
      </c>
      <c r="D63" s="10">
        <f t="shared" si="2"/>
        <v>0.74580533308785157</v>
      </c>
    </row>
    <row r="64" spans="1:4" x14ac:dyDescent="0.25">
      <c r="A64" s="9">
        <f t="shared" si="1"/>
        <v>0.36845965770171146</v>
      </c>
      <c r="B64" s="7">
        <v>218000</v>
      </c>
      <c r="C64" s="10">
        <f t="shared" si="0"/>
        <v>1.1067073170731707</v>
      </c>
      <c r="D64" s="10">
        <f t="shared" si="2"/>
        <v>0.73824765937145931</v>
      </c>
    </row>
    <row r="65" spans="1:4" x14ac:dyDescent="0.25">
      <c r="A65" s="9">
        <f t="shared" si="1"/>
        <v>0.36255012028869282</v>
      </c>
      <c r="B65" s="7">
        <v>222000</v>
      </c>
      <c r="C65" s="10">
        <f t="shared" si="0"/>
        <v>1.0933734939759037</v>
      </c>
      <c r="D65" s="10">
        <f t="shared" si="2"/>
        <v>0.73082337368721084</v>
      </c>
    </row>
    <row r="66" spans="1:4" x14ac:dyDescent="0.25">
      <c r="A66" s="9">
        <f t="shared" si="1"/>
        <v>0.3568271507498027</v>
      </c>
      <c r="B66" s="7">
        <v>226000</v>
      </c>
      <c r="C66" s="10">
        <f t="shared" si="0"/>
        <v>1.0803571428571428</v>
      </c>
      <c r="D66" s="10">
        <f t="shared" si="2"/>
        <v>0.72352999210734015</v>
      </c>
    </row>
    <row r="67" spans="1:4" x14ac:dyDescent="0.25">
      <c r="A67" s="9">
        <f t="shared" si="1"/>
        <v>0.35128205128205126</v>
      </c>
      <c r="B67" s="7">
        <v>230000</v>
      </c>
      <c r="C67" s="10">
        <f t="shared" si="0"/>
        <v>1.0676470588235294</v>
      </c>
      <c r="D67" s="10">
        <f t="shared" si="2"/>
        <v>0.71636500754147814</v>
      </c>
    </row>
    <row r="68" spans="1:4" x14ac:dyDescent="0.25">
      <c r="A68" s="9">
        <f t="shared" si="1"/>
        <v>0.34590665646518742</v>
      </c>
      <c r="B68" s="7">
        <v>234000</v>
      </c>
      <c r="C68" s="10">
        <f t="shared" si="0"/>
        <v>1.0552325581395348</v>
      </c>
      <c r="D68" s="10">
        <f t="shared" si="2"/>
        <v>0.70932590167434739</v>
      </c>
    </row>
    <row r="69" spans="1:4" x14ac:dyDescent="0.25">
      <c r="A69" s="9">
        <f t="shared" si="1"/>
        <v>0.34069329314242652</v>
      </c>
      <c r="B69" s="7">
        <v>238000</v>
      </c>
      <c r="C69" s="10">
        <f t="shared" si="0"/>
        <v>1.0431034482758621</v>
      </c>
      <c r="D69" s="10">
        <f t="shared" si="2"/>
        <v>0.70241015513343563</v>
      </c>
    </row>
    <row r="70" spans="1:4" x14ac:dyDescent="0.25">
      <c r="A70" s="9">
        <f t="shared" si="1"/>
        <v>0.33563474387527836</v>
      </c>
      <c r="B70" s="7">
        <v>242000</v>
      </c>
      <c r="C70" s="10">
        <f t="shared" si="0"/>
        <v>1.03125</v>
      </c>
      <c r="D70" s="10">
        <f t="shared" si="2"/>
        <v>0.69561525612472164</v>
      </c>
    </row>
    <row r="71" spans="1:4" x14ac:dyDescent="0.25">
      <c r="A71" s="9">
        <f t="shared" si="1"/>
        <v>0.33072421360643744</v>
      </c>
      <c r="B71" s="7">
        <v>246000</v>
      </c>
      <c r="C71" s="10">
        <f t="shared" si="0"/>
        <v>1.0196629213483144</v>
      </c>
      <c r="D71" s="10">
        <f t="shared" si="2"/>
        <v>0.68893870774187693</v>
      </c>
    </row>
    <row r="72" spans="1:4" x14ac:dyDescent="0.25">
      <c r="A72" s="9">
        <f t="shared" si="1"/>
        <v>0.3259552992069214</v>
      </c>
      <c r="B72" s="7">
        <v>250000</v>
      </c>
      <c r="C72" s="10">
        <f t="shared" si="0"/>
        <v>1.0083333333333333</v>
      </c>
      <c r="D72" s="10">
        <f t="shared" si="2"/>
        <v>0.68237803412641185</v>
      </c>
    </row>
    <row r="73" spans="1:4" x14ac:dyDescent="0.25">
      <c r="A73" s="9">
        <f t="shared" si="1"/>
        <v>0.32132196162046911</v>
      </c>
      <c r="B73" s="7">
        <v>254000</v>
      </c>
      <c r="C73" s="10">
        <f t="shared" si="0"/>
        <v>0.99725274725274715</v>
      </c>
      <c r="D73" s="10">
        <f t="shared" si="2"/>
        <v>0.67593078563227804</v>
      </c>
    </row>
    <row r="74" spans="1:4" x14ac:dyDescent="0.25">
      <c r="A74" s="9">
        <f t="shared" si="1"/>
        <v>0.31681850035038539</v>
      </c>
      <c r="B74" s="7">
        <v>258000</v>
      </c>
      <c r="C74" s="10">
        <f t="shared" si="0"/>
        <v>0.98641304347826075</v>
      </c>
      <c r="D74" s="10">
        <f t="shared" si="2"/>
        <v>0.66959454312787536</v>
      </c>
    </row>
    <row r="75" spans="1:4" x14ac:dyDescent="0.25">
      <c r="A75" s="9">
        <f t="shared" si="1"/>
        <v>0.31243953006219766</v>
      </c>
      <c r="B75" s="7">
        <v>262000</v>
      </c>
      <c r="C75" s="10">
        <f t="shared" si="0"/>
        <v>0.97580645161290325</v>
      </c>
      <c r="D75" s="10">
        <f t="shared" si="2"/>
        <v>0.66336692155070565</v>
      </c>
    </row>
    <row r="76" spans="1:4" x14ac:dyDescent="0.25">
      <c r="A76" s="9">
        <f t="shared" si="1"/>
        <v>0.30817995910020446</v>
      </c>
      <c r="B76" s="7">
        <v>266000</v>
      </c>
      <c r="C76" s="10">
        <f t="shared" ref="C76:C102" si="3">($B$6)*(($B$5)/($B$5+B76))</f>
        <v>0.96542553191489355</v>
      </c>
      <c r="D76" s="10">
        <f t="shared" si="2"/>
        <v>0.65724557281468909</v>
      </c>
    </row>
    <row r="77" spans="1:4" x14ac:dyDescent="0.25">
      <c r="A77" s="9">
        <f t="shared" ref="A77:A102" si="4">($B$6)*(($B$4)/($B$4+B77))</f>
        <v>0.30403496973772698</v>
      </c>
      <c r="B77" s="7">
        <v>270000</v>
      </c>
      <c r="C77" s="10">
        <f t="shared" si="3"/>
        <v>0.95526315789473681</v>
      </c>
      <c r="D77" s="10">
        <f t="shared" ref="D77:D102" si="5">C77-A77</f>
        <v>0.65122818815700989</v>
      </c>
    </row>
    <row r="78" spans="1:4" x14ac:dyDescent="0.25">
      <c r="A78" s="9">
        <f t="shared" si="4"/>
        <v>0.3</v>
      </c>
      <c r="B78" s="7">
        <v>274000</v>
      </c>
      <c r="C78" s="10">
        <f t="shared" si="3"/>
        <v>0.94531249999999989</v>
      </c>
      <c r="D78" s="10">
        <f t="shared" si="5"/>
        <v>0.64531249999999996</v>
      </c>
    </row>
    <row r="79" spans="1:4" x14ac:dyDescent="0.25">
      <c r="A79" s="9">
        <f t="shared" si="4"/>
        <v>0.29607072691552061</v>
      </c>
      <c r="B79" s="7">
        <v>278000</v>
      </c>
      <c r="C79" s="10">
        <f t="shared" si="3"/>
        <v>0.93556701030927825</v>
      </c>
      <c r="D79" s="10">
        <f t="shared" si="5"/>
        <v>0.63949628339375764</v>
      </c>
    </row>
    <row r="80" spans="1:4" x14ac:dyDescent="0.25">
      <c r="A80" s="9">
        <f t="shared" si="4"/>
        <v>0.29224305106658049</v>
      </c>
      <c r="B80" s="7">
        <v>282000</v>
      </c>
      <c r="C80" s="10">
        <f t="shared" si="3"/>
        <v>0.92602040816326514</v>
      </c>
      <c r="D80" s="10">
        <f t="shared" si="5"/>
        <v>0.6337773570966847</v>
      </c>
    </row>
    <row r="81" spans="1:4" x14ac:dyDescent="0.25">
      <c r="A81" s="9">
        <f t="shared" si="4"/>
        <v>0.28851308232291001</v>
      </c>
      <c r="B81" s="7">
        <v>286000</v>
      </c>
      <c r="C81" s="10">
        <f t="shared" si="3"/>
        <v>0.91666666666666663</v>
      </c>
      <c r="D81" s="10">
        <f t="shared" si="5"/>
        <v>0.62815358434375668</v>
      </c>
    </row>
    <row r="82" spans="1:4" x14ac:dyDescent="0.25">
      <c r="A82" s="9">
        <f t="shared" si="4"/>
        <v>0.28487712665406428</v>
      </c>
      <c r="B82" s="7">
        <v>290000</v>
      </c>
      <c r="C82" s="10">
        <f t="shared" si="3"/>
        <v>0.90749999999999997</v>
      </c>
      <c r="D82" s="10">
        <f t="shared" si="5"/>
        <v>0.62262287334593569</v>
      </c>
    </row>
    <row r="83" spans="1:4" x14ac:dyDescent="0.25">
      <c r="A83" s="9">
        <f t="shared" si="4"/>
        <v>0.28133167392657121</v>
      </c>
      <c r="B83" s="7">
        <v>294000</v>
      </c>
      <c r="C83" s="10">
        <f t="shared" si="3"/>
        <v>0.89851485148514854</v>
      </c>
      <c r="D83" s="10">
        <f t="shared" si="5"/>
        <v>0.61718317755857732</v>
      </c>
    </row>
    <row r="84" spans="1:4" x14ac:dyDescent="0.25">
      <c r="A84" s="9">
        <f t="shared" si="4"/>
        <v>0.27787338660110633</v>
      </c>
      <c r="B84" s="7">
        <v>298000</v>
      </c>
      <c r="C84" s="10">
        <f t="shared" si="3"/>
        <v>0.88970588235294112</v>
      </c>
      <c r="D84" s="10">
        <f t="shared" si="5"/>
        <v>0.61183249575183485</v>
      </c>
    </row>
    <row r="85" spans="1:4" x14ac:dyDescent="0.25">
      <c r="A85" s="9">
        <f t="shared" si="4"/>
        <v>0.27449908925318761</v>
      </c>
      <c r="B85" s="7">
        <v>302000</v>
      </c>
      <c r="C85" s="10">
        <f t="shared" si="3"/>
        <v>0.88106796116504849</v>
      </c>
      <c r="D85" s="10">
        <f t="shared" si="5"/>
        <v>0.60656887191186093</v>
      </c>
    </row>
    <row r="86" spans="1:4" x14ac:dyDescent="0.25">
      <c r="A86" s="9">
        <f t="shared" si="4"/>
        <v>0.27120575884823034</v>
      </c>
      <c r="B86" s="7">
        <v>306000</v>
      </c>
      <c r="C86" s="10">
        <f t="shared" si="3"/>
        <v>0.87259615384615385</v>
      </c>
      <c r="D86" s="10">
        <f t="shared" si="5"/>
        <v>0.60139039499792357</v>
      </c>
    </row>
    <row r="87" spans="1:4" x14ac:dyDescent="0.25">
      <c r="A87" s="9">
        <f t="shared" si="4"/>
        <v>0.26799051570835802</v>
      </c>
      <c r="B87" s="7">
        <v>310000</v>
      </c>
      <c r="C87" s="10">
        <f t="shared" si="3"/>
        <v>0.86428571428571432</v>
      </c>
      <c r="D87" s="10">
        <f t="shared" si="5"/>
        <v>0.59629519857735636</v>
      </c>
    </row>
    <row r="88" spans="1:4" x14ac:dyDescent="0.25">
      <c r="A88" s="9">
        <f t="shared" si="4"/>
        <v>0.26485061511423552</v>
      </c>
      <c r="B88" s="7">
        <v>314000</v>
      </c>
      <c r="C88" s="10">
        <f t="shared" si="3"/>
        <v>0.85613207547169801</v>
      </c>
      <c r="D88" s="10">
        <f t="shared" si="5"/>
        <v>0.59128146035746254</v>
      </c>
    </row>
    <row r="89" spans="1:4" x14ac:dyDescent="0.25">
      <c r="A89" s="9">
        <f t="shared" si="4"/>
        <v>0.26178343949044586</v>
      </c>
      <c r="B89" s="7">
        <v>318000</v>
      </c>
      <c r="C89" s="10">
        <f t="shared" si="3"/>
        <v>0.84813084112149517</v>
      </c>
      <c r="D89" s="10">
        <f t="shared" si="5"/>
        <v>0.58634740163104926</v>
      </c>
    </row>
    <row r="90" spans="1:4" x14ac:dyDescent="0.25">
      <c r="A90" s="9">
        <f t="shared" si="4"/>
        <v>0.2587864911276474</v>
      </c>
      <c r="B90" s="7">
        <v>322000</v>
      </c>
      <c r="C90" s="10">
        <f t="shared" si="3"/>
        <v>0.84027777777777779</v>
      </c>
      <c r="D90" s="10">
        <f t="shared" si="5"/>
        <v>0.58149128665013039</v>
      </c>
    </row>
    <row r="91" spans="1:4" x14ac:dyDescent="0.25">
      <c r="A91" s="9">
        <f t="shared" si="4"/>
        <v>0.25585738539898129</v>
      </c>
      <c r="B91" s="7">
        <v>326000</v>
      </c>
      <c r="C91" s="10">
        <f t="shared" si="3"/>
        <v>0.83256880733944949</v>
      </c>
      <c r="D91" s="10">
        <f t="shared" si="5"/>
        <v>0.57671142194046821</v>
      </c>
    </row>
    <row r="92" spans="1:4" x14ac:dyDescent="0.25">
      <c r="A92" s="9">
        <f t="shared" si="4"/>
        <v>0.2529938444320089</v>
      </c>
      <c r="B92" s="7">
        <v>330000</v>
      </c>
      <c r="C92" s="10">
        <f t="shared" si="3"/>
        <v>0.82499999999999996</v>
      </c>
      <c r="D92" s="10">
        <f t="shared" si="5"/>
        <v>0.57200615556799106</v>
      </c>
    </row>
    <row r="93" spans="1:4" x14ac:dyDescent="0.25">
      <c r="A93" s="9">
        <f t="shared" si="4"/>
        <v>0.25019369120088542</v>
      </c>
      <c r="B93" s="7">
        <v>334000</v>
      </c>
      <c r="C93" s="10">
        <f t="shared" si="3"/>
        <v>0.81756756756756754</v>
      </c>
      <c r="D93" s="10">
        <f t="shared" si="5"/>
        <v>0.56737387636668213</v>
      </c>
    </row>
    <row r="94" spans="1:4" x14ac:dyDescent="0.25">
      <c r="A94" s="9">
        <f t="shared" si="4"/>
        <v>0.24745484400656811</v>
      </c>
      <c r="B94" s="7">
        <v>338000</v>
      </c>
      <c r="C94" s="10">
        <f t="shared" si="3"/>
        <v>0.8102678571428571</v>
      </c>
      <c r="D94" s="10">
        <f t="shared" si="5"/>
        <v>0.56281301313628895</v>
      </c>
    </row>
    <row r="95" spans="1:4" x14ac:dyDescent="0.25">
      <c r="A95" s="9">
        <f t="shared" si="4"/>
        <v>0.24477531131564698</v>
      </c>
      <c r="B95" s="7">
        <v>342000</v>
      </c>
      <c r="C95" s="10">
        <f t="shared" si="3"/>
        <v>0.80309734513274333</v>
      </c>
      <c r="D95" s="10">
        <f t="shared" si="5"/>
        <v>0.55832203381709633</v>
      </c>
    </row>
    <row r="96" spans="1:4" x14ac:dyDescent="0.25">
      <c r="A96" s="9">
        <f t="shared" si="4"/>
        <v>0.24215318693090518</v>
      </c>
      <c r="B96" s="7">
        <v>346000</v>
      </c>
      <c r="C96" s="10">
        <f t="shared" si="3"/>
        <v>0.79605263157894735</v>
      </c>
      <c r="D96" s="10">
        <f t="shared" si="5"/>
        <v>0.55389944464804219</v>
      </c>
    </row>
    <row r="97" spans="1:4" x14ac:dyDescent="0.25">
      <c r="A97" s="9">
        <f t="shared" si="4"/>
        <v>0.23958664546899841</v>
      </c>
      <c r="B97" s="7">
        <v>350000</v>
      </c>
      <c r="C97" s="10">
        <f t="shared" si="3"/>
        <v>0.78913043478260869</v>
      </c>
      <c r="D97" s="10">
        <f t="shared" si="5"/>
        <v>0.54954378931361025</v>
      </c>
    </row>
    <row r="98" spans="1:4" x14ac:dyDescent="0.25">
      <c r="A98" s="9">
        <f t="shared" si="4"/>
        <v>0.23707393812270583</v>
      </c>
      <c r="B98" s="7">
        <v>354000</v>
      </c>
      <c r="C98" s="10">
        <f t="shared" si="3"/>
        <v>0.78232758620689646</v>
      </c>
      <c r="D98" s="10">
        <f t="shared" si="5"/>
        <v>0.54525364808419063</v>
      </c>
    </row>
    <row r="99" spans="1:4" x14ac:dyDescent="0.25">
      <c r="A99" s="9">
        <f t="shared" si="4"/>
        <v>0.23461338868707834</v>
      </c>
      <c r="B99" s="7">
        <v>358000</v>
      </c>
      <c r="C99" s="10">
        <f t="shared" si="3"/>
        <v>0.77564102564102555</v>
      </c>
      <c r="D99" s="10">
        <f t="shared" si="5"/>
        <v>0.54102763695394718</v>
      </c>
    </row>
    <row r="100" spans="1:4" x14ac:dyDescent="0.25">
      <c r="A100" s="9">
        <f t="shared" si="4"/>
        <v>0.23220338983050845</v>
      </c>
      <c r="B100" s="7">
        <v>362000</v>
      </c>
      <c r="C100" s="10">
        <f t="shared" si="3"/>
        <v>0.76906779661016944</v>
      </c>
      <c r="D100" s="10">
        <f t="shared" si="5"/>
        <v>0.53686440677966096</v>
      </c>
    </row>
    <row r="101" spans="1:4" x14ac:dyDescent="0.25">
      <c r="A101" s="9">
        <f t="shared" si="4"/>
        <v>0.22984239959328925</v>
      </c>
      <c r="B101" s="7">
        <v>366000</v>
      </c>
      <c r="C101" s="10">
        <f t="shared" si="3"/>
        <v>0.76260504201680668</v>
      </c>
      <c r="D101" s="10">
        <f t="shared" si="5"/>
        <v>0.53276264242351745</v>
      </c>
    </row>
    <row r="102" spans="1:4" x14ac:dyDescent="0.25">
      <c r="A102" s="9">
        <f t="shared" si="4"/>
        <v>0.22752893809763461</v>
      </c>
      <c r="B102" s="7">
        <v>370000</v>
      </c>
      <c r="C102" s="10">
        <f t="shared" si="3"/>
        <v>0.75624999999999998</v>
      </c>
      <c r="D102" s="10">
        <f t="shared" si="5"/>
        <v>0.52872106190236534</v>
      </c>
    </row>
  </sheetData>
  <phoneticPr fontId="3" type="noConversion"/>
  <pageMargins left="0.70866141732283472" right="0.70866141732283472" top="0.78740157480314965" bottom="0.78740157480314965" header="0.31496062992125984" footer="0.31496062992125984"/>
  <pageSetup paperSize="9" orientation="portrait" horizontalDpi="1200" verticalDpi="1200" r:id="rId1"/>
  <headerFooter>
    <oddHeader>&amp;LDIplomarbeit&amp;R5BHME / Aydin Rizgar</oddHeader>
    <oddFooter>&amp;L&amp;F&amp;C&amp;P / &amp;N&amp;R&amp;D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Ermittlung von R2</vt:lpstr>
      <vt:lpstr>'Ermittlung von R2'!Druckbereich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Pajkic Danijel</cp:lastModifiedBy>
  <cp:lastPrinted>2022-02-01T14:22:52Z</cp:lastPrinted>
  <dcterms:created xsi:type="dcterms:W3CDTF">2021-12-27T20:41:55Z</dcterms:created>
  <dcterms:modified xsi:type="dcterms:W3CDTF">2022-02-01T14:27:01Z</dcterms:modified>
</cp:coreProperties>
</file>