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\\mspf1.htlw10.at\student\151464\Desktop\DP\"/>
    </mc:Choice>
  </mc:AlternateContent>
  <xr:revisionPtr revIDLastSave="0" documentId="13_ncr:1_{25F3466D-1889-4204-90C3-70EB5AD6F6CD}" xr6:coauthVersionLast="36" xr6:coauthVersionMax="47" xr10:uidLastSave="{00000000-0000-0000-0000-000000000000}"/>
  <bookViews>
    <workbookView xWindow="0" yWindow="0" windowWidth="28800" windowHeight="12225" xr2:uid="{2EFB3239-4260-4372-97CD-EEDFCB3ECA64}"/>
  </bookViews>
  <sheets>
    <sheet name="Ermittlung von R2" sheetId="1" r:id="rId1"/>
  </sheets>
  <definedNames>
    <definedName name="_xlnm.Print_Area" localSheetId="0">'Ermittlung von R2'!$A$1:$D$105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2" i="1"/>
</calcChain>
</file>

<file path=xl/sharedStrings.xml><?xml version="1.0" encoding="utf-8"?>
<sst xmlns="http://schemas.openxmlformats.org/spreadsheetml/2006/main" count="12" uniqueCount="12">
  <si>
    <r>
      <t>U</t>
    </r>
    <r>
      <rPr>
        <vertAlign val="subscript"/>
        <sz val="12"/>
        <color theme="1"/>
        <rFont val="Calibri"/>
        <family val="2"/>
        <scheme val="minor"/>
      </rPr>
      <t>e</t>
    </r>
  </si>
  <si>
    <t>Eingangsspannung</t>
  </si>
  <si>
    <t>I</t>
  </si>
  <si>
    <t>Strominput vom Arduino-Due</t>
  </si>
  <si>
    <r>
      <t>R</t>
    </r>
    <r>
      <rPr>
        <vertAlign val="subscript"/>
        <sz val="12"/>
        <color theme="1"/>
        <rFont val="Calibri"/>
        <family val="2"/>
        <scheme val="minor"/>
      </rPr>
      <t>1,1</t>
    </r>
  </si>
  <si>
    <r>
      <t>R</t>
    </r>
    <r>
      <rPr>
        <vertAlign val="subscript"/>
        <sz val="12"/>
        <color theme="1"/>
        <rFont val="Calibri"/>
        <family val="2"/>
        <scheme val="minor"/>
      </rPr>
      <t>1,2</t>
    </r>
    <r>
      <rPr>
        <sz val="11"/>
        <color theme="1"/>
        <rFont val="Calibri"/>
        <family val="2"/>
        <scheme val="minor"/>
      </rPr>
      <t/>
    </r>
  </si>
  <si>
    <t>Flexsensorwiderstand im gebogenen Zustand</t>
  </si>
  <si>
    <t>Flexsensorwiderstand im ungebogenen Zustand</t>
  </si>
  <si>
    <r>
      <t>U</t>
    </r>
    <r>
      <rPr>
        <vertAlign val="subscript"/>
        <sz val="12"/>
        <color theme="1"/>
        <rFont val="Calibri"/>
        <family val="2"/>
        <scheme val="minor"/>
      </rPr>
      <t>a_b_R1,1</t>
    </r>
  </si>
  <si>
    <r>
      <t>U</t>
    </r>
    <r>
      <rPr>
        <vertAlign val="subscript"/>
        <sz val="12"/>
        <color theme="1"/>
        <rFont val="Calibri"/>
        <family val="2"/>
        <scheme val="minor"/>
      </rPr>
      <t>a_b_R1,2</t>
    </r>
  </si>
  <si>
    <r>
      <t>U</t>
    </r>
    <r>
      <rPr>
        <vertAlign val="subscript"/>
        <sz val="12"/>
        <color theme="1"/>
        <rFont val="Calibri"/>
        <family val="2"/>
        <scheme val="minor"/>
      </rPr>
      <t>a_b_R1,2</t>
    </r>
    <r>
      <rPr>
        <sz val="12"/>
        <color theme="1"/>
        <rFont val="Calibri"/>
        <family val="2"/>
        <scheme val="minor"/>
      </rPr>
      <t xml:space="preserve"> -</t>
    </r>
    <r>
      <rPr>
        <vertAlign val="subscript"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U</t>
    </r>
    <r>
      <rPr>
        <vertAlign val="subscript"/>
        <sz val="12"/>
        <color theme="1"/>
        <rFont val="Calibri"/>
        <family val="2"/>
        <scheme val="minor"/>
      </rPr>
      <t>a_b_R1,1</t>
    </r>
  </si>
  <si>
    <r>
      <t>R</t>
    </r>
    <r>
      <rPr>
        <vertAlign val="subscript"/>
        <sz val="12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</si>
</sst>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\ &quot;Ohm&quot;"/>
    <numFmt numFmtId="165" formatCode="0.00\ &quot;V&quot;"/>
    <numFmt numFmtId="166" formatCode="0.00\ &quot;A&quot;"/>
    <numFmt numFmtId="167" formatCode="0.00000000000000\ &quot;V&quot;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166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0" borderId="0" xfId="0" applyFont="1" applyFill="1"/>
    <xf numFmtId="167" fontId="1" fillId="3" borderId="0" xfId="0" applyNumberFormat="1" applyFont="1" applyFill="1" applyAlignment="1">
      <alignment horizontal="center"/>
    </xf>
    <xf numFmtId="167" fontId="1" fillId="5" borderId="0" xfId="0" applyNumberFormat="1" applyFont="1" applyFill="1" applyAlignment="1">
      <alignment horizontal="center"/>
    </xf>
    <xf numFmtId="167" fontId="4" fillId="3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7" fontId="4" fillId="5" borderId="0" xfId="0" applyNumberFormat="1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13726" cy="311496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4F35C179-A268-4ED8-96DC-134A2563BC7B}"/>
            </a:ext>
          </a:extLst>
        </xdr:cNvPr>
        <xdr:cNvSpPr txBox="1"/>
      </xdr:nvSpPr>
      <xdr:spPr>
        <a:xfrm>
          <a:off x="0" y="0"/>
          <a:ext cx="541372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AT" sz="1400" b="1"/>
            <a:t>Berechnung</a:t>
          </a:r>
          <a:r>
            <a:rPr lang="de-AT" sz="1400" b="1" baseline="0"/>
            <a:t> des passenden Widerstandes für die Flexsensorschaltung:</a:t>
          </a:r>
          <a:endParaRPr lang="de-AT" sz="1400" b="1"/>
        </a:p>
      </xdr:txBody>
    </xdr:sp>
    <xdr:clientData/>
  </xdr:oneCellAnchor>
  <xdr:oneCellAnchor>
    <xdr:from>
      <xdr:col>0</xdr:col>
      <xdr:colOff>0</xdr:colOff>
      <xdr:row>102</xdr:row>
      <xdr:rowOff>19049</xdr:rowOff>
    </xdr:from>
    <xdr:ext cx="5667374" cy="609013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B21DBB6B-A614-4569-B14E-CE317C418CC7}"/>
            </a:ext>
          </a:extLst>
        </xdr:cNvPr>
        <xdr:cNvSpPr txBox="1"/>
      </xdr:nvSpPr>
      <xdr:spPr>
        <a:xfrm>
          <a:off x="0" y="20573999"/>
          <a:ext cx="5667374" cy="609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100"/>
            <a:t>Den</a:t>
          </a:r>
          <a:r>
            <a:rPr lang="de-DE" sz="1100" baseline="0"/>
            <a:t> größtmöglichen Spielraum in Bezug auf die Spannung haben wir bei einem Widerstandswert R2 von 54 k</a:t>
          </a:r>
          <a:r>
            <a:rPr lang="el-GR" sz="1100" baseline="0"/>
            <a:t>Ω</a:t>
          </a:r>
          <a:r>
            <a:rPr lang="de-DE" sz="1100" baseline="0"/>
            <a:t>. Da es in der Widerstandsreihe E12 keinen </a:t>
          </a:r>
          <a:r>
            <a:rPr lang="de-DE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54 k</a:t>
          </a:r>
          <a:r>
            <a:rPr lang="el-G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Ω</a:t>
          </a:r>
          <a:r>
            <a:rPr lang="de-DE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Widerstand gibt, haben wird stattdessen ein 56 k</a:t>
          </a:r>
          <a:r>
            <a:rPr lang="el-G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Ω</a:t>
          </a:r>
          <a:r>
            <a:rPr lang="de-DE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Widerstand verwendet.</a:t>
          </a:r>
          <a:endParaRPr lang="de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19DD8-461E-4DF6-8B31-61FDBE855C18}">
  <dimension ref="A4:D102"/>
  <sheetViews>
    <sheetView tabSelected="1" workbookViewId="0">
      <selection activeCell="F22" sqref="F22"/>
    </sheetView>
  </sheetViews>
  <sheetFormatPr baseColWidth="10" defaultColWidth="11.42578125" defaultRowHeight="15.75" x14ac:dyDescent="0.25"/>
  <cols>
    <col min="1" max="4" width="21.140625" style="1" customWidth="1"/>
    <col min="5" max="16384" width="11.42578125" style="1"/>
  </cols>
  <sheetData>
    <row r="4" spans="1:4" ht="18.75" x14ac:dyDescent="0.35">
      <c r="A4" s="1" t="s">
        <v>4</v>
      </c>
      <c r="B4" s="2">
        <v>27400</v>
      </c>
      <c r="C4" s="1" t="s">
        <v>7</v>
      </c>
    </row>
    <row r="5" spans="1:4" ht="18.75" x14ac:dyDescent="0.35">
      <c r="A5" s="1" t="s">
        <v>5</v>
      </c>
      <c r="B5" s="2">
        <v>110000</v>
      </c>
      <c r="C5" s="1" t="s">
        <v>6</v>
      </c>
    </row>
    <row r="6" spans="1:4" ht="18.75" x14ac:dyDescent="0.35">
      <c r="A6" s="1" t="s">
        <v>0</v>
      </c>
      <c r="B6" s="3">
        <v>3.3</v>
      </c>
      <c r="C6" s="1" t="s">
        <v>1</v>
      </c>
    </row>
    <row r="7" spans="1:4" x14ac:dyDescent="0.25">
      <c r="A7" s="1" t="s">
        <v>2</v>
      </c>
      <c r="B7" s="4">
        <v>0.8</v>
      </c>
      <c r="C7" s="1" t="s">
        <v>3</v>
      </c>
    </row>
    <row r="9" spans="1:4" s="8" customFormat="1" x14ac:dyDescent="0.25">
      <c r="B9" s="5"/>
    </row>
    <row r="10" spans="1:4" x14ac:dyDescent="0.25">
      <c r="B10" s="5"/>
    </row>
    <row r="11" spans="1:4" ht="18.75" x14ac:dyDescent="0.35">
      <c r="A11" s="6" t="s">
        <v>8</v>
      </c>
      <c r="B11" s="6" t="s">
        <v>11</v>
      </c>
      <c r="C11" s="6" t="s">
        <v>9</v>
      </c>
      <c r="D11" s="1" t="s">
        <v>10</v>
      </c>
    </row>
    <row r="12" spans="1:4" x14ac:dyDescent="0.25">
      <c r="A12" s="9">
        <f>($B$6)*((B12)/($B$4+B12))</f>
        <v>0.88235294117647056</v>
      </c>
      <c r="B12" s="7">
        <v>10000</v>
      </c>
      <c r="C12" s="10">
        <f>($B$6)*((B12)/($B$5+B12))</f>
        <v>0.27499999999999997</v>
      </c>
      <c r="D12" s="10">
        <f>A12-C12</f>
        <v>0.60735294117647065</v>
      </c>
    </row>
    <row r="13" spans="1:4" x14ac:dyDescent="0.25">
      <c r="A13" s="9">
        <f t="shared" ref="A13:A76" si="0">($B$6)*((B13)/($B$4+B13))</f>
        <v>1.1159420289855071</v>
      </c>
      <c r="B13" s="7">
        <v>14000</v>
      </c>
      <c r="C13" s="10">
        <f t="shared" ref="C13:C76" si="1">($B$6)*((B13)/($B$5+B13))</f>
        <v>0.3725806451612903</v>
      </c>
      <c r="D13" s="10">
        <f t="shared" ref="D13:D76" si="2">A13-C13</f>
        <v>0.74336138382421679</v>
      </c>
    </row>
    <row r="14" spans="1:4" x14ac:dyDescent="0.25">
      <c r="A14" s="9">
        <f t="shared" si="0"/>
        <v>1.3083700440528632</v>
      </c>
      <c r="B14" s="7">
        <v>18000</v>
      </c>
      <c r="C14" s="10">
        <f t="shared" si="1"/>
        <v>0.46406249999999999</v>
      </c>
      <c r="D14" s="10">
        <f t="shared" si="2"/>
        <v>0.84430754405286312</v>
      </c>
    </row>
    <row r="15" spans="1:4" x14ac:dyDescent="0.25">
      <c r="A15" s="9">
        <f t="shared" si="0"/>
        <v>1.4696356275303641</v>
      </c>
      <c r="B15" s="7">
        <v>22000</v>
      </c>
      <c r="C15" s="10">
        <f t="shared" si="1"/>
        <v>0.54999999999999993</v>
      </c>
      <c r="D15" s="10">
        <f t="shared" si="2"/>
        <v>0.91963562753036421</v>
      </c>
    </row>
    <row r="16" spans="1:4" x14ac:dyDescent="0.25">
      <c r="A16" s="9">
        <f t="shared" si="0"/>
        <v>1.6067415730337078</v>
      </c>
      <c r="B16" s="7">
        <v>26000</v>
      </c>
      <c r="C16" s="10">
        <f t="shared" si="1"/>
        <v>0.63088235294117634</v>
      </c>
      <c r="D16" s="10">
        <f t="shared" si="2"/>
        <v>0.97585922009253145</v>
      </c>
    </row>
    <row r="17" spans="1:4" x14ac:dyDescent="0.25">
      <c r="A17" s="9">
        <f t="shared" si="0"/>
        <v>1.7247386759581882</v>
      </c>
      <c r="B17" s="7">
        <v>30000</v>
      </c>
      <c r="C17" s="10">
        <f t="shared" si="1"/>
        <v>0.70714285714285707</v>
      </c>
      <c r="D17" s="10">
        <f t="shared" si="2"/>
        <v>1.0175958188153311</v>
      </c>
    </row>
    <row r="18" spans="1:4" x14ac:dyDescent="0.25">
      <c r="A18" s="9">
        <f t="shared" si="0"/>
        <v>1.8273615635179152</v>
      </c>
      <c r="B18" s="7">
        <v>34000</v>
      </c>
      <c r="C18" s="10">
        <f t="shared" si="1"/>
        <v>0.77916666666666656</v>
      </c>
      <c r="D18" s="10">
        <f t="shared" si="2"/>
        <v>1.0481948968512487</v>
      </c>
    </row>
    <row r="19" spans="1:4" x14ac:dyDescent="0.25">
      <c r="A19" s="9">
        <f t="shared" si="0"/>
        <v>1.9174311926605503</v>
      </c>
      <c r="B19" s="7">
        <v>38000</v>
      </c>
      <c r="C19" s="10">
        <f t="shared" si="1"/>
        <v>0.84729729729729719</v>
      </c>
      <c r="D19" s="10">
        <f t="shared" si="2"/>
        <v>1.0701338953632531</v>
      </c>
    </row>
    <row r="20" spans="1:4" x14ac:dyDescent="0.25">
      <c r="A20" s="9">
        <f t="shared" si="0"/>
        <v>1.9971181556195963</v>
      </c>
      <c r="B20" s="14">
        <v>42000</v>
      </c>
      <c r="C20" s="10">
        <f t="shared" si="1"/>
        <v>0.9118421052631579</v>
      </c>
      <c r="D20" s="10">
        <f t="shared" si="2"/>
        <v>1.0852760503564385</v>
      </c>
    </row>
    <row r="21" spans="1:4" x14ac:dyDescent="0.25">
      <c r="A21" s="9">
        <f t="shared" si="0"/>
        <v>2.0681198910081746</v>
      </c>
      <c r="B21" s="7">
        <v>46000</v>
      </c>
      <c r="C21" s="10">
        <f t="shared" si="1"/>
        <v>0.97307692307692306</v>
      </c>
      <c r="D21" s="10">
        <f t="shared" si="2"/>
        <v>1.0950429679312514</v>
      </c>
    </row>
    <row r="22" spans="1:4" x14ac:dyDescent="0.25">
      <c r="A22" s="9">
        <f t="shared" si="0"/>
        <v>2.1317829457364339</v>
      </c>
      <c r="B22" s="7">
        <v>50000</v>
      </c>
      <c r="C22" s="10">
        <f t="shared" si="1"/>
        <v>1.03125</v>
      </c>
      <c r="D22" s="10">
        <f t="shared" si="2"/>
        <v>1.1005329457364339</v>
      </c>
    </row>
    <row r="23" spans="1:4" x14ac:dyDescent="0.25">
      <c r="A23" s="11">
        <f t="shared" si="0"/>
        <v>2.189189189189189</v>
      </c>
      <c r="B23" s="12">
        <v>54000</v>
      </c>
      <c r="C23" s="13">
        <f t="shared" si="1"/>
        <v>1.0865853658536586</v>
      </c>
      <c r="D23" s="13">
        <f t="shared" si="2"/>
        <v>1.1026038233355304</v>
      </c>
    </row>
    <row r="24" spans="1:4" x14ac:dyDescent="0.25">
      <c r="A24" s="9">
        <f t="shared" si="0"/>
        <v>2.2412177985948474</v>
      </c>
      <c r="B24" s="7">
        <v>58000</v>
      </c>
      <c r="C24" s="10">
        <f t="shared" si="1"/>
        <v>1.1392857142857142</v>
      </c>
      <c r="D24" s="10">
        <f t="shared" si="2"/>
        <v>1.1019320843091331</v>
      </c>
    </row>
    <row r="25" spans="1:4" x14ac:dyDescent="0.25">
      <c r="A25" s="9">
        <f t="shared" si="0"/>
        <v>2.2885906040268456</v>
      </c>
      <c r="B25" s="7">
        <v>62000</v>
      </c>
      <c r="C25" s="10">
        <f t="shared" si="1"/>
        <v>1.1895348837209301</v>
      </c>
      <c r="D25" s="10">
        <f t="shared" si="2"/>
        <v>1.0990557203059155</v>
      </c>
    </row>
    <row r="26" spans="1:4" x14ac:dyDescent="0.25">
      <c r="A26" s="9">
        <f t="shared" si="0"/>
        <v>2.3319057815845823</v>
      </c>
      <c r="B26" s="7">
        <v>66000</v>
      </c>
      <c r="C26" s="10">
        <f t="shared" si="1"/>
        <v>1.2374999999999998</v>
      </c>
      <c r="D26" s="10">
        <f t="shared" si="2"/>
        <v>1.0944057815845825</v>
      </c>
    </row>
    <row r="27" spans="1:4" x14ac:dyDescent="0.25">
      <c r="A27" s="9">
        <f t="shared" si="0"/>
        <v>2.3716632443531824</v>
      </c>
      <c r="B27" s="7">
        <v>70000</v>
      </c>
      <c r="C27" s="10">
        <f t="shared" si="1"/>
        <v>1.2833333333333332</v>
      </c>
      <c r="D27" s="10">
        <f t="shared" si="2"/>
        <v>1.0883299110198492</v>
      </c>
    </row>
    <row r="28" spans="1:4" x14ac:dyDescent="0.25">
      <c r="A28" s="9">
        <f t="shared" si="0"/>
        <v>2.4082840236686387</v>
      </c>
      <c r="B28" s="7">
        <v>74000</v>
      </c>
      <c r="C28" s="10">
        <f t="shared" si="1"/>
        <v>1.3271739130434783</v>
      </c>
      <c r="D28" s="10">
        <f t="shared" si="2"/>
        <v>1.0811101106251604</v>
      </c>
    </row>
    <row r="29" spans="1:4" x14ac:dyDescent="0.25">
      <c r="A29" s="9">
        <f t="shared" si="0"/>
        <v>2.4421252371916506</v>
      </c>
      <c r="B29" s="7">
        <v>78000</v>
      </c>
      <c r="C29" s="10">
        <f t="shared" si="1"/>
        <v>1.3691489361702127</v>
      </c>
      <c r="D29" s="10">
        <f t="shared" si="2"/>
        <v>1.0729763010214379</v>
      </c>
    </row>
    <row r="30" spans="1:4" x14ac:dyDescent="0.25">
      <c r="A30" s="9">
        <f t="shared" si="0"/>
        <v>2.4734917733089579</v>
      </c>
      <c r="B30" s="7">
        <v>82000</v>
      </c>
      <c r="C30" s="10">
        <f t="shared" si="1"/>
        <v>1.4093749999999998</v>
      </c>
      <c r="D30" s="10">
        <f t="shared" si="2"/>
        <v>1.064116773308958</v>
      </c>
    </row>
    <row r="31" spans="1:4" x14ac:dyDescent="0.25">
      <c r="A31" s="9">
        <f t="shared" si="0"/>
        <v>2.5026455026455023</v>
      </c>
      <c r="B31" s="7">
        <v>86000</v>
      </c>
      <c r="C31" s="10">
        <f t="shared" si="1"/>
        <v>1.4479591836734693</v>
      </c>
      <c r="D31" s="10">
        <f t="shared" si="2"/>
        <v>1.054686318972033</v>
      </c>
    </row>
    <row r="32" spans="1:4" x14ac:dyDescent="0.25">
      <c r="A32" s="9">
        <f t="shared" si="0"/>
        <v>2.5298126064735946</v>
      </c>
      <c r="B32" s="7">
        <v>90000</v>
      </c>
      <c r="C32" s="10">
        <f t="shared" si="1"/>
        <v>1.4849999999999999</v>
      </c>
      <c r="D32" s="10">
        <f t="shared" si="2"/>
        <v>1.0448126064735948</v>
      </c>
    </row>
    <row r="33" spans="1:4" x14ac:dyDescent="0.25">
      <c r="A33" s="9">
        <f t="shared" si="0"/>
        <v>2.5551894563426685</v>
      </c>
      <c r="B33" s="7">
        <v>94000</v>
      </c>
      <c r="C33" s="10">
        <f t="shared" si="1"/>
        <v>1.5205882352941176</v>
      </c>
      <c r="D33" s="10">
        <f t="shared" si="2"/>
        <v>1.0346012210485509</v>
      </c>
    </row>
    <row r="34" spans="1:4" x14ac:dyDescent="0.25">
      <c r="A34" s="9">
        <f t="shared" si="0"/>
        <v>2.5789473684210527</v>
      </c>
      <c r="B34" s="7">
        <v>98000</v>
      </c>
      <c r="C34" s="10">
        <f t="shared" si="1"/>
        <v>1.5548076923076921</v>
      </c>
      <c r="D34" s="10">
        <f t="shared" si="2"/>
        <v>1.0241396761133605</v>
      </c>
    </row>
    <row r="35" spans="1:4" x14ac:dyDescent="0.25">
      <c r="A35" s="9">
        <f t="shared" si="0"/>
        <v>2.6012364760432769</v>
      </c>
      <c r="B35" s="7">
        <v>102000</v>
      </c>
      <c r="C35" s="10">
        <f t="shared" si="1"/>
        <v>1.5877358490566038</v>
      </c>
      <c r="D35" s="10">
        <f t="shared" si="2"/>
        <v>1.0135006269866731</v>
      </c>
    </row>
    <row r="36" spans="1:4" x14ac:dyDescent="0.25">
      <c r="A36" s="9">
        <f t="shared" si="0"/>
        <v>2.6221889055472265</v>
      </c>
      <c r="B36" s="7">
        <v>106000</v>
      </c>
      <c r="C36" s="10">
        <f t="shared" si="1"/>
        <v>1.6194444444444445</v>
      </c>
      <c r="D36" s="10">
        <f t="shared" si="2"/>
        <v>1.002744461102782</v>
      </c>
    </row>
    <row r="37" spans="1:4" x14ac:dyDescent="0.25">
      <c r="A37" s="9">
        <f t="shared" si="0"/>
        <v>2.6419213973799125</v>
      </c>
      <c r="B37" s="7">
        <v>110000</v>
      </c>
      <c r="C37" s="10">
        <f t="shared" si="1"/>
        <v>1.65</v>
      </c>
      <c r="D37" s="10">
        <f t="shared" si="2"/>
        <v>0.99192139737991258</v>
      </c>
    </row>
    <row r="38" spans="1:4" x14ac:dyDescent="0.25">
      <c r="A38" s="9">
        <f t="shared" si="0"/>
        <v>2.6605374823196604</v>
      </c>
      <c r="B38" s="7">
        <v>114000</v>
      </c>
      <c r="C38" s="10">
        <f t="shared" si="1"/>
        <v>1.6794642857142854</v>
      </c>
      <c r="D38" s="10">
        <f t="shared" si="2"/>
        <v>0.98107319660537495</v>
      </c>
    </row>
    <row r="39" spans="1:4" x14ac:dyDescent="0.25">
      <c r="A39" s="9">
        <f t="shared" si="0"/>
        <v>2.6781292984869323</v>
      </c>
      <c r="B39" s="7">
        <v>118000</v>
      </c>
      <c r="C39" s="10">
        <f t="shared" si="1"/>
        <v>1.7078947368421054</v>
      </c>
      <c r="D39" s="10">
        <f t="shared" si="2"/>
        <v>0.97023456164482691</v>
      </c>
    </row>
    <row r="40" spans="1:4" x14ac:dyDescent="0.25">
      <c r="A40" s="9">
        <f t="shared" si="0"/>
        <v>2.6947791164658637</v>
      </c>
      <c r="B40" s="7">
        <v>122000</v>
      </c>
      <c r="C40" s="10">
        <f t="shared" si="1"/>
        <v>1.7353448275862069</v>
      </c>
      <c r="D40" s="10">
        <f t="shared" si="2"/>
        <v>0.95943428887965676</v>
      </c>
    </row>
    <row r="41" spans="1:4" x14ac:dyDescent="0.25">
      <c r="A41" s="9">
        <f t="shared" si="0"/>
        <v>2.7105606258148631</v>
      </c>
      <c r="B41" s="7">
        <v>126000</v>
      </c>
      <c r="C41" s="10">
        <f t="shared" si="1"/>
        <v>1.7618644067796609</v>
      </c>
      <c r="D41" s="10">
        <f t="shared" si="2"/>
        <v>0.94869621903520218</v>
      </c>
    </row>
    <row r="42" spans="1:4" x14ac:dyDescent="0.25">
      <c r="A42" s="9">
        <f t="shared" si="0"/>
        <v>2.7255400254129607</v>
      </c>
      <c r="B42" s="7">
        <v>130000</v>
      </c>
      <c r="C42" s="10">
        <f t="shared" si="1"/>
        <v>1.7874999999999999</v>
      </c>
      <c r="D42" s="10">
        <f t="shared" si="2"/>
        <v>0.93804002541296083</v>
      </c>
    </row>
    <row r="43" spans="1:4" x14ac:dyDescent="0.25">
      <c r="A43" s="9">
        <f t="shared" si="0"/>
        <v>2.7397769516728623</v>
      </c>
      <c r="B43" s="7">
        <v>134000</v>
      </c>
      <c r="C43" s="10">
        <f t="shared" si="1"/>
        <v>1.8122950819672132</v>
      </c>
      <c r="D43" s="10">
        <f t="shared" si="2"/>
        <v>0.92748186970564905</v>
      </c>
    </row>
    <row r="44" spans="1:4" x14ac:dyDescent="0.25">
      <c r="A44" s="9">
        <f t="shared" si="0"/>
        <v>2.7533252720677144</v>
      </c>
      <c r="B44" s="7">
        <v>138000</v>
      </c>
      <c r="C44" s="10">
        <f t="shared" si="1"/>
        <v>1.8362903225806448</v>
      </c>
      <c r="D44" s="10">
        <f t="shared" si="2"/>
        <v>0.91703494948706954</v>
      </c>
    </row>
    <row r="45" spans="1:4" x14ac:dyDescent="0.25">
      <c r="A45" s="9">
        <f t="shared" si="0"/>
        <v>2.7662337662337664</v>
      </c>
      <c r="B45" s="7">
        <v>142000</v>
      </c>
      <c r="C45" s="10">
        <f t="shared" si="1"/>
        <v>1.8595238095238094</v>
      </c>
      <c r="D45" s="10">
        <f t="shared" si="2"/>
        <v>0.90670995670995702</v>
      </c>
    </row>
    <row r="46" spans="1:4" x14ac:dyDescent="0.25">
      <c r="A46" s="9">
        <f t="shared" si="0"/>
        <v>2.7785467128027679</v>
      </c>
      <c r="B46" s="7">
        <v>146000</v>
      </c>
      <c r="C46" s="10">
        <f t="shared" si="1"/>
        <v>1.8820312499999998</v>
      </c>
      <c r="D46" s="10">
        <f t="shared" si="2"/>
        <v>0.89651546280276806</v>
      </c>
    </row>
    <row r="47" spans="1:4" x14ac:dyDescent="0.25">
      <c r="A47" s="9">
        <f t="shared" si="0"/>
        <v>2.7903043968432919</v>
      </c>
      <c r="B47" s="7">
        <v>150000</v>
      </c>
      <c r="C47" s="10">
        <f t="shared" si="1"/>
        <v>1.9038461538461535</v>
      </c>
      <c r="D47" s="10">
        <f t="shared" si="2"/>
        <v>0.88645824299713838</v>
      </c>
    </row>
    <row r="48" spans="1:4" x14ac:dyDescent="0.25">
      <c r="A48" s="9">
        <f t="shared" si="0"/>
        <v>2.80154355016538</v>
      </c>
      <c r="B48" s="7">
        <v>154000</v>
      </c>
      <c r="C48" s="10">
        <f t="shared" si="1"/>
        <v>1.925</v>
      </c>
      <c r="D48" s="10">
        <f t="shared" si="2"/>
        <v>0.87654355016537999</v>
      </c>
    </row>
    <row r="49" spans="1:4" x14ac:dyDescent="0.25">
      <c r="A49" s="9">
        <f t="shared" si="0"/>
        <v>2.8122977346278315</v>
      </c>
      <c r="B49" s="7">
        <v>158000</v>
      </c>
      <c r="C49" s="10">
        <f t="shared" si="1"/>
        <v>1.9455223880597015</v>
      </c>
      <c r="D49" s="10">
        <f t="shared" si="2"/>
        <v>0.86677534656813005</v>
      </c>
    </row>
    <row r="50" spans="1:4" x14ac:dyDescent="0.25">
      <c r="A50" s="9">
        <f t="shared" si="0"/>
        <v>2.8225976768743397</v>
      </c>
      <c r="B50" s="7">
        <v>162000</v>
      </c>
      <c r="C50" s="10">
        <f t="shared" si="1"/>
        <v>1.9654411764705881</v>
      </c>
      <c r="D50" s="10">
        <f t="shared" si="2"/>
        <v>0.85715650040375158</v>
      </c>
    </row>
    <row r="51" spans="1:4" x14ac:dyDescent="0.25">
      <c r="A51" s="9">
        <f t="shared" si="0"/>
        <v>2.8324715615305065</v>
      </c>
      <c r="B51" s="7">
        <v>166000</v>
      </c>
      <c r="C51" s="10">
        <f t="shared" si="1"/>
        <v>1.9847826086956522</v>
      </c>
      <c r="D51" s="10">
        <f t="shared" si="2"/>
        <v>0.84768895283485435</v>
      </c>
    </row>
    <row r="52" spans="1:4" x14ac:dyDescent="0.25">
      <c r="A52" s="9">
        <f t="shared" si="0"/>
        <v>2.841945288753799</v>
      </c>
      <c r="B52" s="7">
        <v>170000</v>
      </c>
      <c r="C52" s="10">
        <f t="shared" si="1"/>
        <v>2.0035714285714281</v>
      </c>
      <c r="D52" s="10">
        <f t="shared" si="2"/>
        <v>0.83837386018237092</v>
      </c>
    </row>
    <row r="53" spans="1:4" x14ac:dyDescent="0.25">
      <c r="A53" s="9">
        <f t="shared" si="0"/>
        <v>2.8510427010923531</v>
      </c>
      <c r="B53" s="7">
        <v>174000</v>
      </c>
      <c r="C53" s="10">
        <f t="shared" si="1"/>
        <v>2.0218309859154928</v>
      </c>
      <c r="D53" s="10">
        <f t="shared" si="2"/>
        <v>0.82921171517686032</v>
      </c>
    </row>
    <row r="54" spans="1:4" x14ac:dyDescent="0.25">
      <c r="A54" s="9">
        <f t="shared" si="0"/>
        <v>2.8597857838364167</v>
      </c>
      <c r="B54" s="7">
        <v>178000</v>
      </c>
      <c r="C54" s="10">
        <f t="shared" si="1"/>
        <v>2.0395833333333333</v>
      </c>
      <c r="D54" s="10">
        <f t="shared" si="2"/>
        <v>0.82020245050308338</v>
      </c>
    </row>
    <row r="55" spans="1:4" x14ac:dyDescent="0.25">
      <c r="A55" s="9">
        <f t="shared" si="0"/>
        <v>2.8681948424068766</v>
      </c>
      <c r="B55" s="7">
        <v>182000</v>
      </c>
      <c r="C55" s="10">
        <f t="shared" si="1"/>
        <v>2.0568493150684932</v>
      </c>
      <c r="D55" s="10">
        <f t="shared" si="2"/>
        <v>0.81134552733838339</v>
      </c>
    </row>
    <row r="56" spans="1:4" x14ac:dyDescent="0.25">
      <c r="A56" s="9">
        <f t="shared" si="0"/>
        <v>2.876288659793814</v>
      </c>
      <c r="B56" s="7">
        <v>186000</v>
      </c>
      <c r="C56" s="10">
        <f t="shared" si="1"/>
        <v>2.0736486486486485</v>
      </c>
      <c r="D56" s="10">
        <f t="shared" si="2"/>
        <v>0.80264001114516548</v>
      </c>
    </row>
    <row r="57" spans="1:4" x14ac:dyDescent="0.25">
      <c r="A57" s="9">
        <f t="shared" si="0"/>
        <v>2.8840846366145354</v>
      </c>
      <c r="B57" s="7">
        <v>190000</v>
      </c>
      <c r="C57" s="10">
        <f t="shared" si="1"/>
        <v>2.09</v>
      </c>
      <c r="D57" s="10">
        <f t="shared" si="2"/>
        <v>0.79408463661453554</v>
      </c>
    </row>
    <row r="58" spans="1:4" x14ac:dyDescent="0.25">
      <c r="A58" s="9">
        <f t="shared" si="0"/>
        <v>2.8915989159891597</v>
      </c>
      <c r="B58" s="7">
        <v>194000</v>
      </c>
      <c r="C58" s="10">
        <f t="shared" si="1"/>
        <v>2.105921052631579</v>
      </c>
      <c r="D58" s="10">
        <f t="shared" si="2"/>
        <v>0.78567786335758072</v>
      </c>
    </row>
    <row r="59" spans="1:4" x14ac:dyDescent="0.25">
      <c r="A59" s="9">
        <f t="shared" si="0"/>
        <v>2.8988464951197868</v>
      </c>
      <c r="B59" s="7">
        <v>198000</v>
      </c>
      <c r="C59" s="10">
        <f t="shared" si="1"/>
        <v>2.1214285714285714</v>
      </c>
      <c r="D59" s="10">
        <f t="shared" si="2"/>
        <v>0.77741792369121532</v>
      </c>
    </row>
    <row r="60" spans="1:4" x14ac:dyDescent="0.25">
      <c r="A60" s="9">
        <f t="shared" si="0"/>
        <v>2.9058413251961639</v>
      </c>
      <c r="B60" s="7">
        <v>202000</v>
      </c>
      <c r="C60" s="10">
        <f t="shared" si="1"/>
        <v>2.1365384615384615</v>
      </c>
      <c r="D60" s="10">
        <f t="shared" si="2"/>
        <v>0.7693028636577024</v>
      </c>
    </row>
    <row r="61" spans="1:4" x14ac:dyDescent="0.25">
      <c r="A61" s="9">
        <f t="shared" si="0"/>
        <v>2.9125964010282774</v>
      </c>
      <c r="B61" s="7">
        <v>206000</v>
      </c>
      <c r="C61" s="10">
        <f t="shared" si="1"/>
        <v>2.15126582278481</v>
      </c>
      <c r="D61" s="10">
        <f t="shared" si="2"/>
        <v>0.76133057824346739</v>
      </c>
    </row>
    <row r="62" spans="1:4" x14ac:dyDescent="0.25">
      <c r="A62" s="9">
        <f t="shared" si="0"/>
        <v>2.9191238416175227</v>
      </c>
      <c r="B62" s="7">
        <v>210000</v>
      </c>
      <c r="C62" s="10">
        <f t="shared" si="1"/>
        <v>2.1656249999999999</v>
      </c>
      <c r="D62" s="10">
        <f t="shared" si="2"/>
        <v>0.75349884161752279</v>
      </c>
    </row>
    <row r="63" spans="1:4" x14ac:dyDescent="0.25">
      <c r="A63" s="9">
        <f t="shared" si="0"/>
        <v>2.9254349627174814</v>
      </c>
      <c r="B63" s="7">
        <v>214000</v>
      </c>
      <c r="C63" s="10">
        <f t="shared" si="1"/>
        <v>2.1796296296296296</v>
      </c>
      <c r="D63" s="10">
        <f t="shared" si="2"/>
        <v>0.7458053330878518</v>
      </c>
    </row>
    <row r="64" spans="1:4" x14ac:dyDescent="0.25">
      <c r="A64" s="9">
        <f t="shared" si="0"/>
        <v>2.9315403422982884</v>
      </c>
      <c r="B64" s="7">
        <v>218000</v>
      </c>
      <c r="C64" s="10">
        <f t="shared" si="1"/>
        <v>2.1932926829268293</v>
      </c>
      <c r="D64" s="10">
        <f t="shared" si="2"/>
        <v>0.73824765937145909</v>
      </c>
    </row>
    <row r="65" spans="1:4" x14ac:dyDescent="0.25">
      <c r="A65" s="9">
        <f t="shared" si="0"/>
        <v>2.9374498797113069</v>
      </c>
      <c r="B65" s="7">
        <v>222000</v>
      </c>
      <c r="C65" s="10">
        <f t="shared" si="1"/>
        <v>2.2066265060240964</v>
      </c>
      <c r="D65" s="10">
        <f t="shared" si="2"/>
        <v>0.73082337368721051</v>
      </c>
    </row>
    <row r="66" spans="1:4" x14ac:dyDescent="0.25">
      <c r="A66" s="9">
        <f t="shared" si="0"/>
        <v>2.9431728492501974</v>
      </c>
      <c r="B66" s="7">
        <v>226000</v>
      </c>
      <c r="C66" s="10">
        <f t="shared" si="1"/>
        <v>2.219642857142857</v>
      </c>
      <c r="D66" s="10">
        <f t="shared" si="2"/>
        <v>0.72352999210734037</v>
      </c>
    </row>
    <row r="67" spans="1:4" x14ac:dyDescent="0.25">
      <c r="A67" s="9">
        <f t="shared" si="0"/>
        <v>2.9487179487179485</v>
      </c>
      <c r="B67" s="7">
        <v>230000</v>
      </c>
      <c r="C67" s="10">
        <f t="shared" si="1"/>
        <v>2.2323529411764707</v>
      </c>
      <c r="D67" s="10">
        <f t="shared" si="2"/>
        <v>0.71636500754147781</v>
      </c>
    </row>
    <row r="68" spans="1:4" x14ac:dyDescent="0.25">
      <c r="A68" s="9">
        <f t="shared" si="0"/>
        <v>2.9540933435348125</v>
      </c>
      <c r="B68" s="7">
        <v>234000</v>
      </c>
      <c r="C68" s="10">
        <f t="shared" si="1"/>
        <v>2.2447674418604651</v>
      </c>
      <c r="D68" s="10">
        <f t="shared" si="2"/>
        <v>0.70932590167434739</v>
      </c>
    </row>
    <row r="69" spans="1:4" x14ac:dyDescent="0.25">
      <c r="A69" s="9">
        <f t="shared" si="0"/>
        <v>2.9593067068575731</v>
      </c>
      <c r="B69" s="7">
        <v>238000</v>
      </c>
      <c r="C69" s="10">
        <f t="shared" si="1"/>
        <v>2.2568965517241377</v>
      </c>
      <c r="D69" s="10">
        <f t="shared" si="2"/>
        <v>0.70241015513343541</v>
      </c>
    </row>
    <row r="70" spans="1:4" x14ac:dyDescent="0.25">
      <c r="A70" s="9">
        <f t="shared" si="0"/>
        <v>2.9643652561247213</v>
      </c>
      <c r="B70" s="7">
        <v>242000</v>
      </c>
      <c r="C70" s="10">
        <f t="shared" si="1"/>
        <v>2.2687499999999998</v>
      </c>
      <c r="D70" s="10">
        <f t="shared" si="2"/>
        <v>0.69561525612472153</v>
      </c>
    </row>
    <row r="71" spans="1:4" x14ac:dyDescent="0.25">
      <c r="A71" s="9">
        <f t="shared" si="0"/>
        <v>2.9692757863935624</v>
      </c>
      <c r="B71" s="7">
        <v>246000</v>
      </c>
      <c r="C71" s="10">
        <f t="shared" si="1"/>
        <v>2.2803370786516854</v>
      </c>
      <c r="D71" s="10">
        <f t="shared" si="2"/>
        <v>0.68893870774187693</v>
      </c>
    </row>
    <row r="72" spans="1:4" x14ac:dyDescent="0.25">
      <c r="A72" s="9">
        <f t="shared" si="0"/>
        <v>2.9740447007930784</v>
      </c>
      <c r="B72" s="7">
        <v>250000</v>
      </c>
      <c r="C72" s="10">
        <f t="shared" si="1"/>
        <v>2.2916666666666665</v>
      </c>
      <c r="D72" s="10">
        <f t="shared" si="2"/>
        <v>0.68237803412641185</v>
      </c>
    </row>
    <row r="73" spans="1:4" x14ac:dyDescent="0.25">
      <c r="A73" s="9">
        <f t="shared" si="0"/>
        <v>2.9786780383795306</v>
      </c>
      <c r="B73" s="7">
        <v>254000</v>
      </c>
      <c r="C73" s="10">
        <f t="shared" si="1"/>
        <v>2.3027472527472526</v>
      </c>
      <c r="D73" s="10">
        <f t="shared" si="2"/>
        <v>0.67593078563227804</v>
      </c>
    </row>
    <row r="74" spans="1:4" x14ac:dyDescent="0.25">
      <c r="A74" s="9">
        <f t="shared" si="0"/>
        <v>2.9831814996496147</v>
      </c>
      <c r="B74" s="7">
        <v>258000</v>
      </c>
      <c r="C74" s="10">
        <f t="shared" si="1"/>
        <v>2.3135869565217391</v>
      </c>
      <c r="D74" s="10">
        <f t="shared" si="2"/>
        <v>0.66959454312787559</v>
      </c>
    </row>
    <row r="75" spans="1:4" x14ac:dyDescent="0.25">
      <c r="A75" s="9">
        <f t="shared" si="0"/>
        <v>2.9875604699378022</v>
      </c>
      <c r="B75" s="7">
        <v>262000</v>
      </c>
      <c r="C75" s="10">
        <f t="shared" si="1"/>
        <v>2.3241935483870968</v>
      </c>
      <c r="D75" s="10">
        <f t="shared" si="2"/>
        <v>0.66336692155070542</v>
      </c>
    </row>
    <row r="76" spans="1:4" x14ac:dyDescent="0.25">
      <c r="A76" s="9">
        <f t="shared" si="0"/>
        <v>2.9918200408997957</v>
      </c>
      <c r="B76" s="7">
        <v>266000</v>
      </c>
      <c r="C76" s="10">
        <f t="shared" si="1"/>
        <v>2.3345744680851066</v>
      </c>
      <c r="D76" s="10">
        <f t="shared" si="2"/>
        <v>0.65724557281468909</v>
      </c>
    </row>
    <row r="77" spans="1:4" x14ac:dyDescent="0.25">
      <c r="A77" s="9">
        <f t="shared" ref="A77:A102" si="3">($B$6)*((B77)/($B$4+B77))</f>
        <v>2.9959650302622731</v>
      </c>
      <c r="B77" s="7">
        <v>270000</v>
      </c>
      <c r="C77" s="10">
        <f t="shared" ref="C77:C102" si="4">($B$6)*((B77)/($B$5+B77))</f>
        <v>2.344736842105263</v>
      </c>
      <c r="D77" s="10">
        <f t="shared" ref="D77:D102" si="5">A77-C77</f>
        <v>0.65122818815701011</v>
      </c>
    </row>
    <row r="78" spans="1:4" x14ac:dyDescent="0.25">
      <c r="A78" s="9">
        <f t="shared" si="3"/>
        <v>2.9999999999999996</v>
      </c>
      <c r="B78" s="7">
        <v>274000</v>
      </c>
      <c r="C78" s="10">
        <f t="shared" si="4"/>
        <v>2.3546874999999998</v>
      </c>
      <c r="D78" s="10">
        <f t="shared" si="5"/>
        <v>0.64531249999999973</v>
      </c>
    </row>
    <row r="79" spans="1:4" x14ac:dyDescent="0.25">
      <c r="A79" s="9">
        <f t="shared" si="3"/>
        <v>3.0039292730844793</v>
      </c>
      <c r="B79" s="7">
        <v>278000</v>
      </c>
      <c r="C79" s="10">
        <f t="shared" si="4"/>
        <v>2.3644329896907217</v>
      </c>
      <c r="D79" s="10">
        <f t="shared" si="5"/>
        <v>0.63949628339375764</v>
      </c>
    </row>
    <row r="80" spans="1:4" x14ac:dyDescent="0.25">
      <c r="A80" s="9">
        <f t="shared" si="3"/>
        <v>3.0077569489334195</v>
      </c>
      <c r="B80" s="7">
        <v>282000</v>
      </c>
      <c r="C80" s="10">
        <f t="shared" si="4"/>
        <v>2.3739795918367346</v>
      </c>
      <c r="D80" s="10">
        <f t="shared" si="5"/>
        <v>0.63377735709668492</v>
      </c>
    </row>
    <row r="81" spans="1:4" x14ac:dyDescent="0.25">
      <c r="A81" s="9">
        <f t="shared" si="3"/>
        <v>3.0114869176770895</v>
      </c>
      <c r="B81" s="7">
        <v>286000</v>
      </c>
      <c r="C81" s="10">
        <f t="shared" si="4"/>
        <v>2.3833333333333333</v>
      </c>
      <c r="D81" s="10">
        <f t="shared" si="5"/>
        <v>0.62815358434375623</v>
      </c>
    </row>
    <row r="82" spans="1:4" x14ac:dyDescent="0.25">
      <c r="A82" s="9">
        <f t="shared" si="3"/>
        <v>3.0151228733459359</v>
      </c>
      <c r="B82" s="7">
        <v>290000</v>
      </c>
      <c r="C82" s="10">
        <f t="shared" si="4"/>
        <v>2.3924999999999996</v>
      </c>
      <c r="D82" s="10">
        <f t="shared" si="5"/>
        <v>0.62262287334593625</v>
      </c>
    </row>
    <row r="83" spans="1:4" x14ac:dyDescent="0.25">
      <c r="A83" s="9">
        <f t="shared" si="3"/>
        <v>3.0186683260734286</v>
      </c>
      <c r="B83" s="7">
        <v>294000</v>
      </c>
      <c r="C83" s="10">
        <f t="shared" si="4"/>
        <v>2.4014851485148512</v>
      </c>
      <c r="D83" s="10">
        <f t="shared" si="5"/>
        <v>0.61718317755857743</v>
      </c>
    </row>
    <row r="84" spans="1:4" x14ac:dyDescent="0.25">
      <c r="A84" s="9">
        <f t="shared" si="3"/>
        <v>3.0221266133988935</v>
      </c>
      <c r="B84" s="7">
        <v>298000</v>
      </c>
      <c r="C84" s="10">
        <f t="shared" si="4"/>
        <v>2.4102941176470587</v>
      </c>
      <c r="D84" s="10">
        <f t="shared" si="5"/>
        <v>0.61183249575183485</v>
      </c>
    </row>
    <row r="85" spans="1:4" x14ac:dyDescent="0.25">
      <c r="A85" s="9">
        <f t="shared" si="3"/>
        <v>3.0255009107468123</v>
      </c>
      <c r="B85" s="7">
        <v>302000</v>
      </c>
      <c r="C85" s="10">
        <f t="shared" si="4"/>
        <v>2.4189320388349516</v>
      </c>
      <c r="D85" s="10">
        <f t="shared" si="5"/>
        <v>0.60656887191186071</v>
      </c>
    </row>
    <row r="86" spans="1:4" x14ac:dyDescent="0.25">
      <c r="A86" s="9">
        <f t="shared" si="3"/>
        <v>3.0287942411517692</v>
      </c>
      <c r="B86" s="7">
        <v>306000</v>
      </c>
      <c r="C86" s="10">
        <f t="shared" si="4"/>
        <v>2.4274038461538461</v>
      </c>
      <c r="D86" s="10">
        <f t="shared" si="5"/>
        <v>0.60139039499792313</v>
      </c>
    </row>
    <row r="87" spans="1:4" x14ac:dyDescent="0.25">
      <c r="A87" s="9">
        <f t="shared" si="3"/>
        <v>3.0320094842916419</v>
      </c>
      <c r="B87" s="7">
        <v>310000</v>
      </c>
      <c r="C87" s="10">
        <f t="shared" si="4"/>
        <v>2.4357142857142859</v>
      </c>
      <c r="D87" s="10">
        <f t="shared" si="5"/>
        <v>0.59629519857735591</v>
      </c>
    </row>
    <row r="88" spans="1:4" x14ac:dyDescent="0.25">
      <c r="A88" s="9">
        <f t="shared" si="3"/>
        <v>3.0351493848857642</v>
      </c>
      <c r="B88" s="7">
        <v>314000</v>
      </c>
      <c r="C88" s="10">
        <f t="shared" si="4"/>
        <v>2.4438679245283019</v>
      </c>
      <c r="D88" s="10">
        <f t="shared" si="5"/>
        <v>0.59128146035746232</v>
      </c>
    </row>
    <row r="89" spans="1:4" x14ac:dyDescent="0.25">
      <c r="A89" s="9">
        <f t="shared" si="3"/>
        <v>3.0382165605095541</v>
      </c>
      <c r="B89" s="7">
        <v>318000</v>
      </c>
      <c r="C89" s="10">
        <f t="shared" si="4"/>
        <v>2.4518691588785044</v>
      </c>
      <c r="D89" s="10">
        <f t="shared" si="5"/>
        <v>0.5863474016310497</v>
      </c>
    </row>
    <row r="90" spans="1:4" x14ac:dyDescent="0.25">
      <c r="A90" s="9">
        <f t="shared" si="3"/>
        <v>3.0412135088723526</v>
      </c>
      <c r="B90" s="7">
        <v>322000</v>
      </c>
      <c r="C90" s="10">
        <f t="shared" si="4"/>
        <v>2.4597222222222221</v>
      </c>
      <c r="D90" s="10">
        <f t="shared" si="5"/>
        <v>0.5814912866501305</v>
      </c>
    </row>
    <row r="91" spans="1:4" x14ac:dyDescent="0.25">
      <c r="A91" s="9">
        <f t="shared" si="3"/>
        <v>3.0441426146010189</v>
      </c>
      <c r="B91" s="7">
        <v>326000</v>
      </c>
      <c r="C91" s="10">
        <f t="shared" si="4"/>
        <v>2.4674311926605501</v>
      </c>
      <c r="D91" s="10">
        <f t="shared" si="5"/>
        <v>0.57671142194046876</v>
      </c>
    </row>
    <row r="92" spans="1:4" x14ac:dyDescent="0.25">
      <c r="A92" s="9">
        <f t="shared" si="3"/>
        <v>3.047006155567991</v>
      </c>
      <c r="B92" s="7">
        <v>330000</v>
      </c>
      <c r="C92" s="10">
        <f t="shared" si="4"/>
        <v>2.4749999999999996</v>
      </c>
      <c r="D92" s="10">
        <f t="shared" si="5"/>
        <v>0.57200615556799139</v>
      </c>
    </row>
    <row r="93" spans="1:4" x14ac:dyDescent="0.25">
      <c r="A93" s="9">
        <f t="shared" si="3"/>
        <v>3.0498063087991145</v>
      </c>
      <c r="B93" s="7">
        <v>334000</v>
      </c>
      <c r="C93" s="10">
        <f t="shared" si="4"/>
        <v>2.4824324324324323</v>
      </c>
      <c r="D93" s="10">
        <f t="shared" si="5"/>
        <v>0.56737387636668224</v>
      </c>
    </row>
    <row r="94" spans="1:4" x14ac:dyDescent="0.25">
      <c r="A94" s="9">
        <f t="shared" si="3"/>
        <v>3.0525451559934318</v>
      </c>
      <c r="B94" s="7">
        <v>338000</v>
      </c>
      <c r="C94" s="10">
        <f t="shared" si="4"/>
        <v>2.4897321428571426</v>
      </c>
      <c r="D94" s="10">
        <f t="shared" si="5"/>
        <v>0.56281301313628918</v>
      </c>
    </row>
    <row r="95" spans="1:4" x14ac:dyDescent="0.25">
      <c r="A95" s="9">
        <f t="shared" si="3"/>
        <v>3.055224688684353</v>
      </c>
      <c r="B95" s="7">
        <v>342000</v>
      </c>
      <c r="C95" s="10">
        <f t="shared" si="4"/>
        <v>2.4969026548672564</v>
      </c>
      <c r="D95" s="10">
        <f t="shared" si="5"/>
        <v>0.55832203381709666</v>
      </c>
    </row>
    <row r="96" spans="1:4" x14ac:dyDescent="0.25">
      <c r="A96" s="9">
        <f t="shared" si="3"/>
        <v>3.0578468130690948</v>
      </c>
      <c r="B96" s="7">
        <v>346000</v>
      </c>
      <c r="C96" s="10">
        <f t="shared" si="4"/>
        <v>2.5039473684210525</v>
      </c>
      <c r="D96" s="10">
        <f t="shared" si="5"/>
        <v>0.55389944464804231</v>
      </c>
    </row>
    <row r="97" spans="1:4" x14ac:dyDescent="0.25">
      <c r="A97" s="9">
        <f t="shared" si="3"/>
        <v>3.0604133545310015</v>
      </c>
      <c r="B97" s="7">
        <v>350000</v>
      </c>
      <c r="C97" s="10">
        <f t="shared" si="4"/>
        <v>2.5108695652173911</v>
      </c>
      <c r="D97" s="10">
        <f t="shared" si="5"/>
        <v>0.54954378931361036</v>
      </c>
    </row>
    <row r="98" spans="1:4" x14ac:dyDescent="0.25">
      <c r="A98" s="9">
        <f t="shared" si="3"/>
        <v>3.062926061877294</v>
      </c>
      <c r="B98" s="7">
        <v>354000</v>
      </c>
      <c r="C98" s="10">
        <f t="shared" si="4"/>
        <v>2.5176724137931035</v>
      </c>
      <c r="D98" s="10">
        <f t="shared" si="5"/>
        <v>0.54525364808419052</v>
      </c>
    </row>
    <row r="99" spans="1:4" x14ac:dyDescent="0.25">
      <c r="A99" s="9">
        <f t="shared" si="3"/>
        <v>3.0653866113129213</v>
      </c>
      <c r="B99" s="7">
        <v>358000</v>
      </c>
      <c r="C99" s="10">
        <f t="shared" si="4"/>
        <v>2.5243589743589738</v>
      </c>
      <c r="D99" s="10">
        <f t="shared" si="5"/>
        <v>0.54102763695394751</v>
      </c>
    </row>
    <row r="100" spans="1:4" x14ac:dyDescent="0.25">
      <c r="A100" s="9">
        <f t="shared" si="3"/>
        <v>3.0677966101694913</v>
      </c>
      <c r="B100" s="7">
        <v>362000</v>
      </c>
      <c r="C100" s="10">
        <f t="shared" si="4"/>
        <v>2.5309322033898303</v>
      </c>
      <c r="D100" s="10">
        <f t="shared" si="5"/>
        <v>0.53686440677966107</v>
      </c>
    </row>
    <row r="101" spans="1:4" x14ac:dyDescent="0.25">
      <c r="A101" s="9">
        <f t="shared" si="3"/>
        <v>3.0701576004067106</v>
      </c>
      <c r="B101" s="7">
        <v>366000</v>
      </c>
      <c r="C101" s="10">
        <f t="shared" si="4"/>
        <v>2.5373949579831931</v>
      </c>
      <c r="D101" s="10">
        <f t="shared" si="5"/>
        <v>0.53276264242351745</v>
      </c>
    </row>
    <row r="102" spans="1:4" x14ac:dyDescent="0.25">
      <c r="A102" s="9">
        <f t="shared" si="3"/>
        <v>3.0724710619023652</v>
      </c>
      <c r="B102" s="7">
        <v>370000</v>
      </c>
      <c r="C102" s="10">
        <f t="shared" si="4"/>
        <v>2.5437500000000002</v>
      </c>
      <c r="D102" s="10">
        <f t="shared" si="5"/>
        <v>0.52872106190236501</v>
      </c>
    </row>
  </sheetData>
  <phoneticPr fontId="3" type="noConversion"/>
  <pageMargins left="0.70866141732283472" right="0.70866141732283472" top="0.78740157480314965" bottom="0.78740157480314965" header="0.31496062992125984" footer="0.31496062992125984"/>
  <pageSetup paperSize="9" orientation="portrait" horizontalDpi="1200" verticalDpi="1200" r:id="rId1"/>
  <headerFooter>
    <oddHeader>&amp;LDIplomarbeit&amp;R5BHME / Aydin Rizgar</oddHeader>
    <oddFooter>&amp;L&amp;F&amp;C&amp;P / &amp;N&amp;R&amp;D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Ermittlung von R2</vt:lpstr>
      <vt:lpstr>'Ermittlung von R2'!Druckbereich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Pajkic Danijel</cp:lastModifiedBy>
  <cp:lastPrinted>2022-02-01T14:22:52Z</cp:lastPrinted>
  <dcterms:created xsi:type="dcterms:W3CDTF">2021-12-27T20:41:55Z</dcterms:created>
  <dcterms:modified xsi:type="dcterms:W3CDTF">2022-02-01T15:33:13Z</dcterms:modified>
</cp:coreProperties>
</file>