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5A28009-E583-4FF6-ABE9-003435BC6F5E}" xr6:coauthVersionLast="36" xr6:coauthVersionMax="36" xr10:uidLastSave="{00000000-0000-0000-0000-000000000000}"/>
  <bookViews>
    <workbookView xWindow="0" yWindow="0" windowWidth="38400" windowHeight="17655" activeTab="1" xr2:uid="{00000000-000D-0000-FFFF-FFFF00000000}"/>
  </bookViews>
  <sheets>
    <sheet name="단일물질 독성정보" sheetId="5" r:id="rId1"/>
    <sheet name="2023 complex mixture" sheetId="6" r:id="rId2"/>
    <sheet name="2022 complex mixtur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2" i="3" l="1"/>
  <c r="G101" i="3"/>
  <c r="G100" i="3"/>
  <c r="G99" i="3"/>
  <c r="G98" i="3"/>
  <c r="G97" i="3"/>
  <c r="G96" i="3"/>
  <c r="G95" i="3"/>
  <c r="G73" i="3"/>
  <c r="G72" i="3"/>
  <c r="G71" i="3"/>
  <c r="G70" i="3"/>
  <c r="G69" i="3"/>
  <c r="G68" i="3"/>
  <c r="G67" i="3"/>
  <c r="G66" i="3"/>
  <c r="G65" i="3"/>
</calcChain>
</file>

<file path=xl/sharedStrings.xml><?xml version="1.0" encoding="utf-8"?>
<sst xmlns="http://schemas.openxmlformats.org/spreadsheetml/2006/main" count="3451" uniqueCount="233">
  <si>
    <t>Cobalt chloride</t>
    <phoneticPr fontId="1" type="noConversion"/>
  </si>
  <si>
    <t>Cadmium chloride</t>
    <phoneticPr fontId="1" type="noConversion"/>
  </si>
  <si>
    <t>Zinc sulfate heptahydrate</t>
    <phoneticPr fontId="1" type="noConversion"/>
  </si>
  <si>
    <t>Antimony(III) chloride</t>
  </si>
  <si>
    <t xml:space="preserve">Nickel dichloride </t>
    <phoneticPr fontId="1" type="noConversion"/>
  </si>
  <si>
    <t>Butyl paraben (bPB)</t>
    <phoneticPr fontId="1" type="noConversion"/>
  </si>
  <si>
    <t>Cupric sulfate (Cu)</t>
    <phoneticPr fontId="1" type="noConversion"/>
  </si>
  <si>
    <t>Lead chloride (Pb)</t>
    <phoneticPr fontId="1" type="noConversion"/>
  </si>
  <si>
    <t>Sodium selenite (Se)</t>
    <phoneticPr fontId="1" type="noConversion"/>
  </si>
  <si>
    <t>Mixture B</t>
    <phoneticPr fontId="1" type="noConversion"/>
  </si>
  <si>
    <t>PFNA</t>
    <phoneticPr fontId="1" type="noConversion"/>
  </si>
  <si>
    <t>PFOA</t>
    <phoneticPr fontId="1" type="noConversion"/>
  </si>
  <si>
    <t>BP-3</t>
    <phoneticPr fontId="1" type="noConversion"/>
  </si>
  <si>
    <t>Triclosan</t>
    <phoneticPr fontId="1" type="noConversion"/>
  </si>
  <si>
    <t>Mixture A</t>
    <phoneticPr fontId="1" type="noConversion"/>
  </si>
  <si>
    <t>PFHxS</t>
    <phoneticPr fontId="1" type="noConversion"/>
  </si>
  <si>
    <t>2,4-DCP</t>
    <phoneticPr fontId="1" type="noConversion"/>
  </si>
  <si>
    <t>2,5-DCP</t>
    <phoneticPr fontId="1" type="noConversion"/>
  </si>
  <si>
    <t>propyl paraben (pPB)</t>
    <phoneticPr fontId="1" type="noConversion"/>
  </si>
  <si>
    <t>Methyl mercury chloride (Hg)</t>
    <phoneticPr fontId="1" type="noConversion"/>
  </si>
  <si>
    <t>uM</t>
  </si>
  <si>
    <t>mg/L</t>
    <phoneticPr fontId="1" type="noConversion"/>
  </si>
  <si>
    <t>pPB</t>
    <phoneticPr fontId="1" type="noConversion"/>
  </si>
  <si>
    <t>bPB</t>
    <phoneticPr fontId="1" type="noConversion"/>
  </si>
  <si>
    <t>Se</t>
    <phoneticPr fontId="1" type="noConversion"/>
  </si>
  <si>
    <t>Sb</t>
    <phoneticPr fontId="1" type="noConversion"/>
  </si>
  <si>
    <t>Pb</t>
    <phoneticPr fontId="1" type="noConversion"/>
  </si>
  <si>
    <t>Chemical name</t>
    <phoneticPr fontId="1" type="noConversion"/>
  </si>
  <si>
    <t>CAS number</t>
    <phoneticPr fontId="1" type="noConversion"/>
  </si>
  <si>
    <t>Type of component</t>
    <phoneticPr fontId="1" type="noConversion"/>
  </si>
  <si>
    <t>Physical state</t>
    <phoneticPr fontId="1" type="noConversion"/>
  </si>
  <si>
    <t>Composition(%)</t>
    <phoneticPr fontId="1" type="noConversion"/>
  </si>
  <si>
    <t>Molecular weight</t>
    <phoneticPr fontId="1" type="noConversion"/>
  </si>
  <si>
    <t>EC10</t>
    <phoneticPr fontId="1" type="noConversion"/>
  </si>
  <si>
    <t>Conc. Unit</t>
    <phoneticPr fontId="1" type="noConversion"/>
  </si>
  <si>
    <t>Category</t>
    <phoneticPr fontId="1" type="noConversion"/>
  </si>
  <si>
    <t>Species</t>
    <phoneticPr fontId="1" type="noConversion"/>
  </si>
  <si>
    <t>Regression Model</t>
    <phoneticPr fontId="1" type="noConversion"/>
  </si>
  <si>
    <t>Unit of model 
concentration</t>
    <phoneticPr fontId="1" type="noConversion"/>
  </si>
  <si>
    <t>α</t>
    <phoneticPr fontId="1" type="noConversion"/>
  </si>
  <si>
    <t>β</t>
    <phoneticPr fontId="1" type="noConversion"/>
  </si>
  <si>
    <t>γ</t>
    <phoneticPr fontId="1" type="noConversion"/>
  </si>
  <si>
    <t>Prediction unit of concentration 
(Output Unit)</t>
    <phoneticPr fontId="1" type="noConversion"/>
  </si>
  <si>
    <t>131-57-7</t>
    <phoneticPr fontId="1" type="noConversion"/>
  </si>
  <si>
    <t>Substance</t>
  </si>
  <si>
    <t>Solid</t>
  </si>
  <si>
    <t>Vertebrate/Other</t>
  </si>
  <si>
    <t>Unknown</t>
  </si>
  <si>
    <t>94-26-8</t>
    <phoneticPr fontId="1" type="noConversion"/>
  </si>
  <si>
    <t>7646-79-9</t>
  </si>
  <si>
    <t>605-69-6</t>
  </si>
  <si>
    <t>88-85-7</t>
  </si>
  <si>
    <t>654054-66-7</t>
    <phoneticPr fontId="1" type="noConversion"/>
  </si>
  <si>
    <t>15950-66-0</t>
  </si>
  <si>
    <t>1420-07-1</t>
  </si>
  <si>
    <t>87-86-5</t>
  </si>
  <si>
    <t>933-78-8</t>
  </si>
  <si>
    <t>Sigmoid</t>
    <phoneticPr fontId="1" type="noConversion"/>
  </si>
  <si>
    <t>Chapman</t>
    <phoneticPr fontId="1" type="noConversion"/>
  </si>
  <si>
    <t>Logistic</t>
    <phoneticPr fontId="1" type="noConversion"/>
  </si>
  <si>
    <t>Gompertz</t>
    <phoneticPr fontId="1" type="noConversion"/>
  </si>
  <si>
    <t>120-83-2</t>
  </si>
  <si>
    <t>583-78-8</t>
    <phoneticPr fontId="1" type="noConversion"/>
  </si>
  <si>
    <t>3380-34-5</t>
    <phoneticPr fontId="1" type="noConversion"/>
  </si>
  <si>
    <t>94-13-3</t>
    <phoneticPr fontId="1" type="noConversion"/>
  </si>
  <si>
    <t>115-09-3</t>
    <phoneticPr fontId="1" type="noConversion"/>
  </si>
  <si>
    <t>355-46-4</t>
    <phoneticPr fontId="1" type="noConversion"/>
  </si>
  <si>
    <t>375-95-1</t>
    <phoneticPr fontId="1" type="noConversion"/>
  </si>
  <si>
    <t>335-67-1</t>
    <phoneticPr fontId="1" type="noConversion"/>
  </si>
  <si>
    <t>EC20</t>
    <phoneticPr fontId="1" type="noConversion"/>
  </si>
  <si>
    <t>EC30</t>
    <phoneticPr fontId="1" type="noConversion"/>
  </si>
  <si>
    <t>EC40</t>
    <phoneticPr fontId="1" type="noConversion"/>
  </si>
  <si>
    <t>EC50</t>
    <phoneticPr fontId="1" type="noConversion"/>
  </si>
  <si>
    <t>EC60</t>
    <phoneticPr fontId="1" type="noConversion"/>
  </si>
  <si>
    <t>EC70</t>
    <phoneticPr fontId="1" type="noConversion"/>
  </si>
  <si>
    <t>EC80</t>
    <phoneticPr fontId="1" type="noConversion"/>
  </si>
  <si>
    <t>EC90</t>
    <phoneticPr fontId="1" type="noConversion"/>
  </si>
  <si>
    <t>Variables</t>
    <phoneticPr fontId="1" type="noConversion"/>
  </si>
  <si>
    <t>Conc.</t>
    <phoneticPr fontId="1" type="noConversion"/>
  </si>
  <si>
    <t>Unit</t>
    <phoneticPr fontId="1" type="noConversion"/>
  </si>
  <si>
    <t>Average Molecular weight</t>
    <phoneticPr fontId="1" type="noConversion"/>
  </si>
  <si>
    <t>*독립 2반복 실험결과 통합분석</t>
    <phoneticPr fontId="1" type="noConversion"/>
  </si>
  <si>
    <t>Mix-Conc(μM)</t>
  </si>
  <si>
    <t>% Effect 1</t>
    <phoneticPr fontId="1" type="noConversion"/>
  </si>
  <si>
    <t>% Effect 2</t>
    <phoneticPr fontId="1" type="noConversion"/>
  </si>
  <si>
    <t>% Effect 3</t>
    <phoneticPr fontId="1" type="noConversion"/>
  </si>
  <si>
    <r>
      <t xml:space="preserve">% Effect </t>
    </r>
    <r>
      <rPr>
        <sz val="11"/>
        <color theme="1"/>
        <rFont val="Calibri"/>
        <family val="2"/>
        <charset val="129"/>
        <scheme val="minor"/>
      </rPr>
      <t>4</t>
    </r>
    <phoneticPr fontId="1" type="noConversion"/>
  </si>
  <si>
    <r>
      <t xml:space="preserve">% Effect </t>
    </r>
    <r>
      <rPr>
        <sz val="11"/>
        <color theme="1"/>
        <rFont val="Calibri"/>
        <family val="2"/>
        <charset val="129"/>
        <scheme val="minor"/>
      </rPr>
      <t>5</t>
    </r>
    <phoneticPr fontId="1" type="noConversion"/>
  </si>
  <si>
    <r>
      <t xml:space="preserve">% Effect </t>
    </r>
    <r>
      <rPr>
        <sz val="11"/>
        <color theme="1"/>
        <rFont val="Calibri"/>
        <family val="2"/>
        <charset val="129"/>
        <scheme val="minor"/>
      </rPr>
      <t>6</t>
    </r>
    <phoneticPr fontId="1" type="noConversion"/>
  </si>
  <si>
    <r>
      <t xml:space="preserve">% Effect </t>
    </r>
    <r>
      <rPr>
        <sz val="11"/>
        <color theme="1"/>
        <rFont val="Calibri"/>
        <family val="2"/>
        <charset val="129"/>
        <scheme val="minor"/>
      </rPr>
      <t>7</t>
    </r>
    <r>
      <rPr>
        <sz val="11"/>
        <color theme="1"/>
        <rFont val="Calibri"/>
        <family val="2"/>
        <charset val="129"/>
        <scheme val="minor"/>
      </rPr>
      <t/>
    </r>
  </si>
  <si>
    <r>
      <t xml:space="preserve">% Effect </t>
    </r>
    <r>
      <rPr>
        <sz val="11"/>
        <color theme="1"/>
        <rFont val="Calibri"/>
        <family val="2"/>
        <charset val="129"/>
        <scheme val="minor"/>
      </rPr>
      <t>8</t>
    </r>
    <r>
      <rPr>
        <sz val="11"/>
        <color theme="1"/>
        <rFont val="Calibri"/>
        <family val="2"/>
        <charset val="129"/>
        <scheme val="minor"/>
      </rPr>
      <t/>
    </r>
  </si>
  <si>
    <r>
      <t xml:space="preserve">% Effect </t>
    </r>
    <r>
      <rPr>
        <sz val="11"/>
        <color theme="1"/>
        <rFont val="Calibri"/>
        <family val="2"/>
        <charset val="129"/>
        <scheme val="minor"/>
      </rPr>
      <t>9</t>
    </r>
    <r>
      <rPr>
        <sz val="11"/>
        <color theme="1"/>
        <rFont val="Calibri"/>
        <family val="2"/>
        <charset val="129"/>
        <scheme val="minor"/>
      </rPr>
      <t/>
    </r>
  </si>
  <si>
    <r>
      <t xml:space="preserve">% Effect </t>
    </r>
    <r>
      <rPr>
        <sz val="11"/>
        <color theme="1"/>
        <rFont val="Calibri"/>
        <family val="2"/>
        <charset val="129"/>
        <scheme val="minor"/>
      </rPr>
      <t>10</t>
    </r>
    <r>
      <rPr>
        <sz val="11"/>
        <color theme="1"/>
        <rFont val="Calibri"/>
        <family val="2"/>
        <charset val="129"/>
        <scheme val="minor"/>
      </rPr>
      <t/>
    </r>
  </si>
  <si>
    <r>
      <t xml:space="preserve">% Effect </t>
    </r>
    <r>
      <rPr>
        <sz val="11"/>
        <color theme="1"/>
        <rFont val="Calibri"/>
        <family val="2"/>
        <charset val="129"/>
        <scheme val="minor"/>
      </rPr>
      <t>11</t>
    </r>
    <r>
      <rPr>
        <sz val="11"/>
        <color theme="1"/>
        <rFont val="Calibri"/>
        <family val="2"/>
        <charset val="129"/>
        <scheme val="minor"/>
      </rPr>
      <t/>
    </r>
  </si>
  <si>
    <r>
      <t xml:space="preserve">% Effect </t>
    </r>
    <r>
      <rPr>
        <sz val="11"/>
        <color theme="1"/>
        <rFont val="Calibri"/>
        <family val="2"/>
        <charset val="129"/>
        <scheme val="minor"/>
      </rPr>
      <t>12</t>
    </r>
    <r>
      <rPr>
        <sz val="11"/>
        <color theme="1"/>
        <rFont val="Calibri"/>
        <family val="2"/>
        <charset val="129"/>
        <scheme val="minor"/>
      </rPr>
      <t/>
    </r>
  </si>
  <si>
    <t>반복군1</t>
    <phoneticPr fontId="1" type="noConversion"/>
  </si>
  <si>
    <t>반복군2</t>
    <phoneticPr fontId="1" type="noConversion"/>
  </si>
  <si>
    <t>튀는값 삭제</t>
    <phoneticPr fontId="1" type="noConversion"/>
  </si>
  <si>
    <t>Mixture C - again</t>
    <phoneticPr fontId="1" type="noConversion"/>
  </si>
  <si>
    <t>Mixture D (OPFR 7종)</t>
    <phoneticPr fontId="1" type="noConversion"/>
  </si>
  <si>
    <t>EC10 (uM)</t>
  </si>
  <si>
    <t>*독립 3반복 실험결과 통합분석</t>
    <phoneticPr fontId="1" type="noConversion"/>
  </si>
  <si>
    <t>Tri-n-butyl phosphate (TnBP)</t>
  </si>
  <si>
    <t>Triphenyl phosphate (TPhP)</t>
  </si>
  <si>
    <t>Tris (1-chloro-2-propyl) phosphate (TCPP)</t>
  </si>
  <si>
    <t>2-Ethylhexyl diphenyl phosphate (EHDPHP)</t>
  </si>
  <si>
    <t>Tris(2-butoxyethyl) phosphate (TBOEP)</t>
  </si>
  <si>
    <t>Tris (1,3-dichloropropyl) phosphate (TDCIPP)</t>
  </si>
  <si>
    <t>Tri (2-ethylhexyl)phosphate (TEHP)</t>
  </si>
  <si>
    <t xml:space="preserve">266.31
</t>
    <phoneticPr fontId="1" type="noConversion"/>
  </si>
  <si>
    <t>126-73-8</t>
    <phoneticPr fontId="1" type="noConversion"/>
  </si>
  <si>
    <t>115-86-6</t>
    <phoneticPr fontId="1" type="noConversion"/>
  </si>
  <si>
    <t>13674-84-5</t>
    <phoneticPr fontId="1" type="noConversion"/>
  </si>
  <si>
    <t>1241-94-7</t>
    <phoneticPr fontId="1" type="noConversion"/>
  </si>
  <si>
    <t>78-51-3</t>
    <phoneticPr fontId="1" type="noConversion"/>
  </si>
  <si>
    <t>13674-87-8</t>
    <phoneticPr fontId="1" type="noConversion"/>
  </si>
  <si>
    <t>78-42-2</t>
    <phoneticPr fontId="1" type="noConversion"/>
  </si>
  <si>
    <t>반복군1</t>
  </si>
  <si>
    <t>반복군2</t>
    <phoneticPr fontId="1" type="noConversion"/>
  </si>
  <si>
    <t>반복군3</t>
    <phoneticPr fontId="1" type="noConversion"/>
  </si>
  <si>
    <r>
      <t xml:space="preserve">% Effect </t>
    </r>
    <r>
      <rPr>
        <sz val="11"/>
        <color theme="1"/>
        <rFont val="Calibri"/>
        <family val="2"/>
        <charset val="129"/>
        <scheme val="minor"/>
      </rPr>
      <t>10</t>
    </r>
  </si>
  <si>
    <r>
      <t xml:space="preserve">% Effect </t>
    </r>
    <r>
      <rPr>
        <sz val="11"/>
        <color theme="1"/>
        <rFont val="Calibri"/>
        <family val="2"/>
        <charset val="129"/>
        <scheme val="minor"/>
      </rPr>
      <t>11</t>
    </r>
  </si>
  <si>
    <r>
      <t xml:space="preserve">% Effect </t>
    </r>
    <r>
      <rPr>
        <sz val="11"/>
        <color theme="1"/>
        <rFont val="Calibri"/>
        <family val="2"/>
        <charset val="129"/>
        <scheme val="minor"/>
      </rPr>
      <t>12</t>
    </r>
  </si>
  <si>
    <r>
      <t xml:space="preserve">% Effect </t>
    </r>
    <r>
      <rPr>
        <sz val="11"/>
        <color theme="1"/>
        <rFont val="Calibri"/>
        <family val="2"/>
        <charset val="129"/>
        <scheme val="minor"/>
      </rPr>
      <t>13</t>
    </r>
  </si>
  <si>
    <r>
      <t xml:space="preserve">% Effect </t>
    </r>
    <r>
      <rPr>
        <sz val="11"/>
        <color theme="1"/>
        <rFont val="Calibri"/>
        <family val="2"/>
        <charset val="129"/>
        <scheme val="minor"/>
      </rPr>
      <t>14</t>
    </r>
  </si>
  <si>
    <r>
      <t xml:space="preserve">% Effect </t>
    </r>
    <r>
      <rPr>
        <sz val="11"/>
        <color theme="1"/>
        <rFont val="Calibri"/>
        <family val="2"/>
        <charset val="129"/>
        <scheme val="minor"/>
      </rPr>
      <t>15</t>
    </r>
  </si>
  <si>
    <r>
      <t xml:space="preserve">% Effect </t>
    </r>
    <r>
      <rPr>
        <sz val="11"/>
        <color theme="1"/>
        <rFont val="Calibri"/>
        <family val="2"/>
        <charset val="129"/>
        <scheme val="minor"/>
      </rPr>
      <t>16</t>
    </r>
  </si>
  <si>
    <r>
      <t xml:space="preserve">% Effect </t>
    </r>
    <r>
      <rPr>
        <sz val="11"/>
        <color theme="1"/>
        <rFont val="Calibri"/>
        <family val="2"/>
        <charset val="129"/>
        <scheme val="minor"/>
      </rPr>
      <t>17</t>
    </r>
  </si>
  <si>
    <r>
      <t xml:space="preserve">% Effect </t>
    </r>
    <r>
      <rPr>
        <sz val="11"/>
        <color theme="1"/>
        <rFont val="Calibri"/>
        <family val="2"/>
        <charset val="129"/>
        <scheme val="minor"/>
      </rPr>
      <t>18</t>
    </r>
  </si>
  <si>
    <t>Common Endpoint
(EC50 or LC50)</t>
    <phoneticPr fontId="1" type="noConversion"/>
  </si>
  <si>
    <t>MRA Tb CA예측결과</t>
    <phoneticPr fontId="1" type="noConversion"/>
  </si>
  <si>
    <t>실험결과</t>
    <phoneticPr fontId="1" type="noConversion"/>
  </si>
  <si>
    <t>상가작용 잘 맞는지 여부</t>
    <phoneticPr fontId="1" type="noConversion"/>
  </si>
  <si>
    <t>selenite, antimony, cobalt, nickel 초음파분산필요로 제외</t>
    <phoneticPr fontId="1" type="noConversion"/>
  </si>
  <si>
    <t>lead, cadmium 극미량 함유로 제외</t>
    <phoneticPr fontId="1" type="noConversion"/>
  </si>
  <si>
    <t>EC10 Mixture</t>
  </si>
  <si>
    <t>α</t>
  </si>
  <si>
    <t>β</t>
  </si>
  <si>
    <t>γ</t>
  </si>
  <si>
    <t>observed</t>
  </si>
  <si>
    <t>Predicted</t>
  </si>
  <si>
    <t>Mix 5</t>
    <phoneticPr fontId="1" type="noConversion"/>
  </si>
  <si>
    <t>TnBP</t>
    <phoneticPr fontId="8" type="noConversion"/>
  </si>
  <si>
    <t>TPhP</t>
    <phoneticPr fontId="8" type="noConversion"/>
  </si>
  <si>
    <t>TCPP</t>
    <phoneticPr fontId="8" type="noConversion"/>
  </si>
  <si>
    <t>Gompertz</t>
  </si>
  <si>
    <t>CAS No.</t>
    <phoneticPr fontId="1" type="noConversion"/>
  </si>
  <si>
    <t>Mix 6</t>
    <phoneticPr fontId="1" type="noConversion"/>
  </si>
  <si>
    <t>EHDPHP</t>
    <phoneticPr fontId="8" type="noConversion"/>
  </si>
  <si>
    <t>TBOEP</t>
    <phoneticPr fontId="8" type="noConversion"/>
  </si>
  <si>
    <t>TDCPP</t>
    <phoneticPr fontId="8" type="noConversion"/>
  </si>
  <si>
    <t>TEHP</t>
    <phoneticPr fontId="8" type="noConversion"/>
  </si>
  <si>
    <t>Sigmoid</t>
  </si>
  <si>
    <t>Mix 7</t>
    <phoneticPr fontId="1" type="noConversion"/>
  </si>
  <si>
    <t>Co</t>
    <phoneticPr fontId="1" type="noConversion"/>
  </si>
  <si>
    <t>Cu</t>
    <phoneticPr fontId="1" type="noConversion"/>
  </si>
  <si>
    <t>Cd</t>
    <phoneticPr fontId="1" type="noConversion"/>
  </si>
  <si>
    <t>Zn</t>
    <phoneticPr fontId="1" type="noConversion"/>
  </si>
  <si>
    <t>Hg</t>
    <phoneticPr fontId="1" type="noConversion"/>
  </si>
  <si>
    <t>Ni</t>
    <phoneticPr fontId="1" type="noConversion"/>
  </si>
  <si>
    <t>Mix 8</t>
    <phoneticPr fontId="1" type="noConversion"/>
  </si>
  <si>
    <t>TBOEP</t>
    <phoneticPr fontId="1" type="noConversion"/>
  </si>
  <si>
    <t>TDCPP</t>
    <phoneticPr fontId="1" type="noConversion"/>
  </si>
  <si>
    <t>TEHP</t>
    <phoneticPr fontId="1" type="noConversion"/>
  </si>
  <si>
    <t>Mix 9</t>
    <phoneticPr fontId="1" type="noConversion"/>
  </si>
  <si>
    <t>Mix 10</t>
    <phoneticPr fontId="1" type="noConversion"/>
  </si>
  <si>
    <t>Logistic</t>
  </si>
  <si>
    <t>Mix 11</t>
    <phoneticPr fontId="1" type="noConversion"/>
  </si>
  <si>
    <t>TPhP</t>
    <phoneticPr fontId="1" type="noConversion"/>
  </si>
  <si>
    <t>Mix 12</t>
    <phoneticPr fontId="1" type="noConversion"/>
  </si>
  <si>
    <t>TnBP</t>
    <phoneticPr fontId="1" type="noConversion"/>
  </si>
  <si>
    <t>mol fraction(%)</t>
    <phoneticPr fontId="1" type="noConversion"/>
  </si>
  <si>
    <t>Mix 13</t>
    <phoneticPr fontId="1" type="noConversion"/>
  </si>
  <si>
    <t>EHDPHP</t>
    <phoneticPr fontId="1" type="noConversion"/>
  </si>
  <si>
    <t>Mix 14</t>
    <phoneticPr fontId="1" type="noConversion"/>
  </si>
  <si>
    <t>Mix 15</t>
    <phoneticPr fontId="1" type="noConversion"/>
  </si>
  <si>
    <t>Hill</t>
  </si>
  <si>
    <t>Mix 16</t>
    <phoneticPr fontId="1" type="noConversion"/>
  </si>
  <si>
    <t>Mix 17</t>
    <phoneticPr fontId="1" type="noConversion"/>
  </si>
  <si>
    <t>Mix 18</t>
    <phoneticPr fontId="1" type="noConversion"/>
  </si>
  <si>
    <t>15950-66-0</t>
    <phoneticPr fontId="1" type="noConversion"/>
  </si>
  <si>
    <t>933-78-8</t>
    <phoneticPr fontId="1" type="noConversion"/>
  </si>
  <si>
    <t>88-85-7</t>
    <phoneticPr fontId="1" type="noConversion"/>
  </si>
  <si>
    <t>Mix 19</t>
    <phoneticPr fontId="1" type="noConversion"/>
  </si>
  <si>
    <t>TCPP</t>
    <phoneticPr fontId="1" type="noConversion"/>
  </si>
  <si>
    <t>Mix 20</t>
    <phoneticPr fontId="1" type="noConversion"/>
  </si>
  <si>
    <t>Mix 21</t>
    <phoneticPr fontId="1" type="noConversion"/>
  </si>
  <si>
    <t>Mix 22</t>
    <phoneticPr fontId="1" type="noConversion"/>
  </si>
  <si>
    <t>Mix 23</t>
    <phoneticPr fontId="1" type="noConversion"/>
  </si>
  <si>
    <t>Mix 24</t>
    <phoneticPr fontId="1" type="noConversion"/>
  </si>
  <si>
    <t>Mix 25</t>
    <phoneticPr fontId="1" type="noConversion"/>
  </si>
  <si>
    <t>87-86-5</t>
    <phoneticPr fontId="1" type="noConversion"/>
  </si>
  <si>
    <t>Mix 26</t>
    <phoneticPr fontId="1" type="noConversion"/>
  </si>
  <si>
    <t>Mix 27</t>
    <phoneticPr fontId="1" type="noConversion"/>
  </si>
  <si>
    <t>120-83-2</t>
    <phoneticPr fontId="1" type="noConversion"/>
  </si>
  <si>
    <t>13674-84-5</t>
  </si>
  <si>
    <t>1241-94-7</t>
  </si>
  <si>
    <t>78-51-3</t>
  </si>
  <si>
    <t>13674-87-8</t>
  </si>
  <si>
    <t>Mix 28</t>
    <phoneticPr fontId="1" type="noConversion"/>
  </si>
  <si>
    <t>Chapman</t>
  </si>
  <si>
    <t>Mix 29</t>
    <phoneticPr fontId="1" type="noConversion"/>
  </si>
  <si>
    <t>Mix 30</t>
    <phoneticPr fontId="1" type="noConversion"/>
  </si>
  <si>
    <t>Mix 31</t>
    <phoneticPr fontId="1" type="noConversion"/>
  </si>
  <si>
    <t>Mix 32</t>
    <phoneticPr fontId="1" type="noConversion"/>
  </si>
  <si>
    <t>Mix 33</t>
    <phoneticPr fontId="1" type="noConversion"/>
  </si>
  <si>
    <t>Mix 34</t>
    <phoneticPr fontId="1" type="noConversion"/>
  </si>
  <si>
    <t>Mix 35</t>
    <phoneticPr fontId="1" type="noConversion"/>
  </si>
  <si>
    <t>Mix 36</t>
    <phoneticPr fontId="1" type="noConversion"/>
  </si>
  <si>
    <t>Mix 37</t>
    <phoneticPr fontId="1" type="noConversion"/>
  </si>
  <si>
    <t>Mix 38</t>
    <phoneticPr fontId="1" type="noConversion"/>
  </si>
  <si>
    <t>Mix 39</t>
    <phoneticPr fontId="1" type="noConversion"/>
  </si>
  <si>
    <t>Mix 40</t>
    <phoneticPr fontId="1" type="noConversion"/>
  </si>
  <si>
    <t>Mix 41</t>
    <phoneticPr fontId="1" type="noConversion"/>
  </si>
  <si>
    <t>Mix 42</t>
    <phoneticPr fontId="1" type="noConversion"/>
  </si>
  <si>
    <t>Mix 43</t>
    <phoneticPr fontId="1" type="noConversion"/>
  </si>
  <si>
    <t>Mix 44</t>
    <phoneticPr fontId="1" type="noConversion"/>
  </si>
  <si>
    <t>Mix 45</t>
    <phoneticPr fontId="1" type="noConversion"/>
  </si>
  <si>
    <t>Mix 46</t>
    <phoneticPr fontId="1" type="noConversion"/>
  </si>
  <si>
    <t>Mix 47</t>
    <phoneticPr fontId="1" type="noConversion"/>
  </si>
  <si>
    <t>Mix 48</t>
    <phoneticPr fontId="1" type="noConversion"/>
  </si>
  <si>
    <t>Mix 49</t>
    <phoneticPr fontId="1" type="noConversion"/>
  </si>
  <si>
    <t>Mix 50</t>
    <phoneticPr fontId="1" type="noConversion"/>
  </si>
  <si>
    <t>기울기 stiffness가 상가, 상승, 길항 결정에 가장 중요</t>
    <phoneticPr fontId="1" type="noConversion"/>
  </si>
  <si>
    <t>번호(난수표용)</t>
    <phoneticPr fontId="1" type="noConversion"/>
  </si>
  <si>
    <t>MDR at EC10</t>
    <phoneticPr fontId="1" type="noConversion"/>
  </si>
  <si>
    <t>Logistic</t>
    <phoneticPr fontId="1" type="noConversion"/>
  </si>
  <si>
    <r>
      <t xml:space="preserve">chemical </t>
    </r>
    <r>
      <rPr>
        <b/>
        <sz val="11"/>
        <color rgb="FFFF0000"/>
        <rFont val="Calibri"/>
        <family val="2"/>
        <scheme val="minor"/>
      </rPr>
      <t>9</t>
    </r>
  </si>
  <si>
    <r>
      <t xml:space="preserve">mol fraction </t>
    </r>
    <r>
      <rPr>
        <b/>
        <sz val="11"/>
        <color rgb="FFFF0000"/>
        <rFont val="Calibri"/>
        <family val="2"/>
        <scheme val="minor"/>
      </rPr>
      <t>(%)</t>
    </r>
  </si>
  <si>
    <r>
      <t xml:space="preserve">chemical </t>
    </r>
    <r>
      <rPr>
        <b/>
        <sz val="11"/>
        <color rgb="FFFF0000"/>
        <rFont val="Calibri"/>
        <family val="2"/>
        <scheme val="minor"/>
      </rPr>
      <t>8</t>
    </r>
  </si>
  <si>
    <r>
      <t xml:space="preserve">chemical </t>
    </r>
    <r>
      <rPr>
        <b/>
        <sz val="11"/>
        <color rgb="FFFF0000"/>
        <rFont val="Calibri"/>
        <family val="2"/>
        <scheme val="minor"/>
      </rPr>
      <t>7</t>
    </r>
  </si>
  <si>
    <t>혼합물 내 성분수, 구성비율 정보</t>
  </si>
  <si>
    <t>RM(3-parameter,
Sigmoidal)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</si>
</sst>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0" tint="-0.499984740745262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0"/>
      <name val="Arial"/>
      <family val="2"/>
    </font>
    <font>
      <sz val="11"/>
      <name val="Calibri"/>
      <family val="3"/>
      <charset val="129"/>
      <scheme val="minor"/>
    </font>
    <font>
      <b/>
      <sz val="8"/>
      <color rgb="FF000000"/>
      <name val="맑은 고딕"/>
      <family val="3"/>
      <charset val="129"/>
    </font>
    <font>
      <b/>
      <sz val="8"/>
      <color theme="1"/>
      <name val="Calibri"/>
      <family val="3"/>
      <charset val="129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맑은 고딕"/>
      <family val="2"/>
    </font>
    <font>
      <sz val="8"/>
      <color theme="1"/>
      <name val="Calibri"/>
      <family val="3"/>
      <charset val="129"/>
      <scheme val="minor"/>
    </font>
    <font>
      <b/>
      <sz val="8"/>
      <color rgb="FF0070C0"/>
      <name val="Calibri"/>
      <family val="3"/>
      <charset val="129"/>
      <scheme val="minor"/>
    </font>
    <font>
      <b/>
      <sz val="8"/>
      <name val="맑은 고딕"/>
      <family val="3"/>
      <charset val="129"/>
    </font>
    <font>
      <b/>
      <sz val="8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2"/>
    </font>
    <font>
      <b/>
      <sz val="11"/>
      <color rgb="FF000000"/>
      <name val="맑은 고딕"/>
      <family val="3"/>
      <charset val="129"/>
    </font>
    <font>
      <b/>
      <sz val="1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3"/>
      <charset val="129"/>
      <scheme val="minor"/>
    </font>
    <font>
      <b/>
      <sz val="8"/>
      <color theme="4" tint="-0.499984740745262"/>
      <name val="Calibri"/>
      <family val="3"/>
      <charset val="129"/>
      <scheme val="minor"/>
    </font>
    <font>
      <b/>
      <sz val="8"/>
      <color theme="4" tint="-0.499984740745262"/>
      <name val="맑은 고딕"/>
      <family val="3"/>
      <charset val="129"/>
    </font>
    <font>
      <sz val="8"/>
      <color theme="4" tint="-0.499984740745262"/>
      <name val="Calibri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FFC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</cellStyleXfs>
  <cellXfs count="19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  <xf numFmtId="2" fontId="0" fillId="7" borderId="1" xfId="0" applyNumberFormat="1" applyFill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10" fillId="6" borderId="1" xfId="2" applyBorder="1" applyAlignment="1">
      <alignment vertical="center"/>
    </xf>
    <xf numFmtId="0" fontId="0" fillId="6" borderId="1" xfId="2" applyFont="1" applyBorder="1" applyAlignment="1">
      <alignment vertical="center"/>
    </xf>
    <xf numFmtId="2" fontId="0" fillId="8" borderId="1" xfId="0" applyNumberFormat="1" applyFill="1" applyBorder="1" applyAlignment="1">
      <alignment vertical="center"/>
    </xf>
    <xf numFmtId="2" fontId="11" fillId="0" borderId="1" xfId="0" applyNumberFormat="1" applyFont="1" applyBorder="1" applyAlignment="1">
      <alignment horizontal="left" vertical="center" wrapText="1"/>
    </xf>
    <xf numFmtId="2" fontId="12" fillId="0" borderId="1" xfId="0" applyNumberFormat="1" applyFont="1" applyBorder="1" applyAlignment="1">
      <alignment horizontal="left" vertical="center" wrapText="1"/>
    </xf>
    <xf numFmtId="2" fontId="0" fillId="0" borderId="1" xfId="0" applyNumberFormat="1" applyFill="1" applyBorder="1" applyAlignment="1">
      <alignment vertical="center"/>
    </xf>
    <xf numFmtId="2" fontId="11" fillId="0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>
      <alignment vertical="center"/>
    </xf>
    <xf numFmtId="2" fontId="0" fillId="7" borderId="1" xfId="0" applyNumberFormat="1" applyFill="1" applyBorder="1" applyAlignment="1">
      <alignment vertical="center"/>
    </xf>
    <xf numFmtId="2" fontId="15" fillId="0" borderId="1" xfId="0" applyNumberFormat="1" applyFont="1" applyBorder="1" applyAlignment="1">
      <alignment horizontal="center" vertical="center"/>
    </xf>
    <xf numFmtId="2" fontId="15" fillId="0" borderId="1" xfId="0" applyNumberFormat="1" applyFont="1" applyFill="1" applyBorder="1" applyAlignment="1">
      <alignment horizontal="center"/>
    </xf>
    <xf numFmtId="2" fontId="1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 wrapText="1" readingOrder="1"/>
    </xf>
    <xf numFmtId="0" fontId="13" fillId="0" borderId="12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7" fillId="9" borderId="15" xfId="5" applyFont="1" applyFill="1" applyBorder="1" applyAlignment="1">
      <alignment horizontal="center" vertical="center"/>
    </xf>
    <xf numFmtId="0" fontId="17" fillId="9" borderId="16" xfId="5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 wrapText="1" readingOrder="1"/>
    </xf>
    <xf numFmtId="0" fontId="16" fillId="0" borderId="0" xfId="0" applyFont="1" applyFill="1" applyBorder="1" applyAlignment="1">
      <alignment horizontal="center" vertical="center" wrapText="1" readingOrder="1"/>
    </xf>
    <xf numFmtId="11" fontId="16" fillId="0" borderId="0" xfId="0" applyNumberFormat="1" applyFont="1" applyFill="1" applyBorder="1" applyAlignment="1">
      <alignment horizontal="center" vertical="center" wrapText="1" readingOrder="1"/>
    </xf>
    <xf numFmtId="11" fontId="16" fillId="0" borderId="19" xfId="0" applyNumberFormat="1" applyFont="1" applyFill="1" applyBorder="1" applyAlignment="1">
      <alignment horizontal="center" vertical="center" wrapText="1" readingOrder="1"/>
    </xf>
    <xf numFmtId="0" fontId="17" fillId="0" borderId="2" xfId="0" applyFont="1" applyFill="1" applyBorder="1" applyAlignment="1">
      <alignment horizontal="center" vertical="center"/>
    </xf>
    <xf numFmtId="0" fontId="17" fillId="0" borderId="20" xfId="0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164" fontId="17" fillId="0" borderId="23" xfId="0" applyNumberFormat="1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7" fillId="9" borderId="2" xfId="5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164" fontId="17" fillId="0" borderId="0" xfId="0" applyNumberFormat="1" applyFont="1" applyFill="1" applyAlignment="1">
      <alignment horizontal="center" vertical="center"/>
    </xf>
    <xf numFmtId="164" fontId="17" fillId="0" borderId="0" xfId="0" applyNumberFormat="1" applyFont="1" applyFill="1" applyBorder="1" applyAlignment="1">
      <alignment horizontal="center" vertical="center"/>
    </xf>
    <xf numFmtId="0" fontId="17" fillId="9" borderId="15" xfId="6" applyFont="1" applyFill="1" applyBorder="1" applyAlignment="1">
      <alignment horizontal="center" vertical="center"/>
    </xf>
    <xf numFmtId="0" fontId="17" fillId="9" borderId="16" xfId="6" applyFont="1" applyFill="1" applyBorder="1" applyAlignment="1">
      <alignment horizontal="center" vertical="center"/>
    </xf>
    <xf numFmtId="0" fontId="17" fillId="9" borderId="2" xfId="6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17" fillId="9" borderId="25" xfId="6" applyFont="1" applyFill="1" applyBorder="1" applyAlignment="1">
      <alignment horizontal="center" vertical="center"/>
    </xf>
    <xf numFmtId="0" fontId="17" fillId="9" borderId="26" xfId="6" applyFont="1" applyFill="1" applyBorder="1" applyAlignment="1">
      <alignment horizontal="center" vertical="center"/>
    </xf>
    <xf numFmtId="0" fontId="17" fillId="0" borderId="2" xfId="6" applyFont="1" applyFill="1" applyBorder="1" applyAlignment="1">
      <alignment horizontal="center" vertical="center"/>
    </xf>
    <xf numFmtId="0" fontId="17" fillId="0" borderId="20" xfId="6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17" fillId="9" borderId="20" xfId="6" applyFont="1" applyFill="1" applyBorder="1" applyAlignment="1">
      <alignment horizontal="center" vertical="center"/>
    </xf>
    <xf numFmtId="0" fontId="17" fillId="0" borderId="25" xfId="6" applyFont="1" applyFill="1" applyBorder="1" applyAlignment="1">
      <alignment horizontal="center" vertical="center"/>
    </xf>
    <xf numFmtId="0" fontId="17" fillId="0" borderId="26" xfId="6" applyFont="1" applyFill="1" applyBorder="1" applyAlignment="1">
      <alignment horizontal="center" vertical="center"/>
    </xf>
    <xf numFmtId="0" fontId="17" fillId="9" borderId="27" xfId="6" applyFont="1" applyFill="1" applyBorder="1" applyAlignment="1">
      <alignment horizontal="center" vertical="center"/>
    </xf>
    <xf numFmtId="0" fontId="17" fillId="9" borderId="28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9" borderId="29" xfId="6" applyFont="1" applyFill="1" applyBorder="1" applyAlignment="1">
      <alignment horizontal="center" vertical="center"/>
    </xf>
    <xf numFmtId="164" fontId="17" fillId="0" borderId="22" xfId="0" applyNumberFormat="1" applyFont="1" applyFill="1" applyBorder="1" applyAlignment="1">
      <alignment horizontal="center" vertical="center"/>
    </xf>
    <xf numFmtId="0" fontId="17" fillId="9" borderId="30" xfId="6" applyFont="1" applyFill="1" applyBorder="1" applyAlignment="1">
      <alignment horizontal="center" vertical="center"/>
    </xf>
    <xf numFmtId="164" fontId="17" fillId="0" borderId="0" xfId="5" applyNumberFormat="1" applyFont="1" applyFill="1" applyAlignment="1">
      <alignment horizontal="center" vertical="center"/>
    </xf>
    <xf numFmtId="164" fontId="17" fillId="0" borderId="0" xfId="5" applyNumberFormat="1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6" applyFont="1" applyFill="1" applyBorder="1" applyAlignment="1">
      <alignment horizontal="center" vertical="center"/>
    </xf>
    <xf numFmtId="0" fontId="17" fillId="9" borderId="28" xfId="6" applyFont="1" applyFill="1" applyBorder="1" applyAlignment="1">
      <alignment horizontal="center" vertical="center"/>
    </xf>
    <xf numFmtId="0" fontId="17" fillId="9" borderId="31" xfId="0" applyFont="1" applyFill="1" applyBorder="1" applyAlignment="1">
      <alignment horizontal="center" vertical="center"/>
    </xf>
    <xf numFmtId="0" fontId="17" fillId="9" borderId="31" xfId="6" applyFont="1" applyFill="1" applyBorder="1" applyAlignment="1">
      <alignment horizontal="center" vertical="center"/>
    </xf>
    <xf numFmtId="2" fontId="18" fillId="0" borderId="0" xfId="0" applyNumberFormat="1" applyFont="1" applyFill="1" applyAlignment="1">
      <alignment horizontal="center" vertical="center"/>
    </xf>
    <xf numFmtId="2" fontId="19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 wrapText="1"/>
    </xf>
    <xf numFmtId="11" fontId="21" fillId="0" borderId="0" xfId="0" applyNumberFormat="1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horizontal="center" vertical="center"/>
    </xf>
    <xf numFmtId="0" fontId="17" fillId="0" borderId="19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  <xf numFmtId="0" fontId="22" fillId="0" borderId="22" xfId="0" applyFont="1" applyFill="1" applyBorder="1" applyAlignment="1">
      <alignment horizontal="center" vertical="center"/>
    </xf>
    <xf numFmtId="0" fontId="22" fillId="0" borderId="23" xfId="0" applyFont="1" applyFill="1" applyBorder="1" applyAlignment="1">
      <alignment horizontal="center" vertical="center"/>
    </xf>
    <xf numFmtId="0" fontId="22" fillId="0" borderId="24" xfId="0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2" fontId="24" fillId="0" borderId="0" xfId="0" applyNumberFormat="1" applyFont="1" applyFill="1" applyAlignment="1">
      <alignment horizontal="center" vertical="center"/>
    </xf>
    <xf numFmtId="2" fontId="24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11" fontId="2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center" vertical="center" wrapText="1" readingOrder="1"/>
    </xf>
    <xf numFmtId="0" fontId="20" fillId="0" borderId="0" xfId="0" applyFont="1" applyFill="1" applyBorder="1" applyAlignment="1">
      <alignment horizontal="center" vertical="center" wrapText="1" readingOrder="1"/>
    </xf>
    <xf numFmtId="11" fontId="21" fillId="0" borderId="19" xfId="0" applyNumberFormat="1" applyFont="1" applyFill="1" applyBorder="1" applyAlignment="1">
      <alignment horizontal="center" vertical="center"/>
    </xf>
    <xf numFmtId="2" fontId="16" fillId="0" borderId="18" xfId="0" applyNumberFormat="1" applyFont="1" applyFill="1" applyBorder="1" applyAlignment="1">
      <alignment horizontal="center" vertical="center" wrapText="1" readingOrder="1"/>
    </xf>
    <xf numFmtId="11" fontId="17" fillId="0" borderId="0" xfId="0" applyNumberFormat="1" applyFont="1" applyBorder="1" applyAlignment="1">
      <alignment horizontal="center" vertical="center" readingOrder="1"/>
    </xf>
    <xf numFmtId="11" fontId="17" fillId="0" borderId="19" xfId="0" applyNumberFormat="1" applyFont="1" applyBorder="1" applyAlignment="1">
      <alignment horizontal="center" vertical="center" readingOrder="1"/>
    </xf>
    <xf numFmtId="0" fontId="16" fillId="0" borderId="0" xfId="0" applyFont="1" applyFill="1" applyBorder="1" applyAlignment="1">
      <alignment horizontal="center" vertical="center" wrapText="1"/>
    </xf>
    <xf numFmtId="2" fontId="17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 wrapText="1"/>
    </xf>
    <xf numFmtId="2" fontId="17" fillId="0" borderId="0" xfId="0" applyNumberFormat="1" applyFont="1" applyFill="1" applyAlignment="1">
      <alignment horizontal="center" vertical="center"/>
    </xf>
    <xf numFmtId="11" fontId="17" fillId="0" borderId="0" xfId="0" applyNumberFormat="1" applyFont="1" applyFill="1" applyBorder="1" applyAlignment="1">
      <alignment horizontal="center" vertical="center"/>
    </xf>
    <xf numFmtId="11" fontId="17" fillId="0" borderId="19" xfId="0" applyNumberFormat="1" applyFont="1" applyFill="1" applyBorder="1" applyAlignment="1">
      <alignment horizontal="center" vertical="center"/>
    </xf>
    <xf numFmtId="2" fontId="17" fillId="0" borderId="18" xfId="0" applyNumberFormat="1" applyFont="1" applyFill="1" applyBorder="1" applyAlignment="1">
      <alignment horizontal="center" vertical="center"/>
    </xf>
    <xf numFmtId="2" fontId="24" fillId="0" borderId="18" xfId="0" applyNumberFormat="1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 wrapText="1" readingOrder="1"/>
    </xf>
    <xf numFmtId="0" fontId="26" fillId="0" borderId="0" xfId="0" applyFont="1" applyFill="1" applyBorder="1" applyAlignment="1">
      <alignment horizontal="center" vertical="center" wrapText="1" readingOrder="1"/>
    </xf>
    <xf numFmtId="11" fontId="26" fillId="0" borderId="0" xfId="0" applyNumberFormat="1" applyFont="1" applyFill="1" applyBorder="1" applyAlignment="1">
      <alignment horizontal="center" vertical="center" wrapText="1" readingOrder="1"/>
    </xf>
    <xf numFmtId="11" fontId="26" fillId="0" borderId="19" xfId="0" applyNumberFormat="1" applyFont="1" applyFill="1" applyBorder="1" applyAlignment="1">
      <alignment horizontal="center" vertical="center" wrapText="1" readingOrder="1"/>
    </xf>
    <xf numFmtId="0" fontId="27" fillId="0" borderId="0" xfId="0" applyFont="1" applyFill="1" applyBorder="1" applyAlignment="1">
      <alignment horizontal="center" vertical="center" wrapText="1" readingOrder="1"/>
    </xf>
    <xf numFmtId="2" fontId="27" fillId="0" borderId="0" xfId="0" applyNumberFormat="1" applyFont="1" applyFill="1" applyBorder="1" applyAlignment="1">
      <alignment horizontal="center" vertical="center" wrapText="1" readingOrder="1"/>
    </xf>
    <xf numFmtId="2" fontId="18" fillId="0" borderId="18" xfId="0" applyNumberFormat="1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 wrapText="1" readingOrder="1"/>
    </xf>
    <xf numFmtId="0" fontId="16" fillId="9" borderId="10" xfId="0" applyFont="1" applyFill="1" applyBorder="1" applyAlignment="1">
      <alignment horizontal="center" vertical="center" wrapText="1" readingOrder="1"/>
    </xf>
    <xf numFmtId="0" fontId="16" fillId="9" borderId="0" xfId="0" applyFont="1" applyFill="1" applyBorder="1" applyAlignment="1">
      <alignment horizontal="center" vertical="center" wrapText="1" readingOrder="1"/>
    </xf>
    <xf numFmtId="0" fontId="16" fillId="9" borderId="22" xfId="0" applyFont="1" applyFill="1" applyBorder="1" applyAlignment="1">
      <alignment horizontal="center" vertical="center" wrapText="1" readingOrder="1"/>
    </xf>
    <xf numFmtId="0" fontId="16" fillId="9" borderId="23" xfId="0" applyFont="1" applyFill="1" applyBorder="1" applyAlignment="1">
      <alignment horizontal="center" vertical="center" wrapText="1" readingOrder="1"/>
    </xf>
    <xf numFmtId="0" fontId="16" fillId="9" borderId="24" xfId="0" applyFont="1" applyFill="1" applyBorder="1" applyAlignment="1">
      <alignment horizontal="center" vertical="center" wrapText="1" readingOrder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>
      <alignment vertical="center"/>
    </xf>
    <xf numFmtId="0" fontId="28" fillId="9" borderId="9" xfId="0" applyFont="1" applyFill="1" applyBorder="1" applyAlignment="1">
      <alignment horizontal="center" vertical="center" wrapText="1" readingOrder="1"/>
    </xf>
    <xf numFmtId="0" fontId="28" fillId="9" borderId="0" xfId="0" applyFont="1" applyFill="1" applyBorder="1" applyAlignment="1">
      <alignment horizontal="center" vertical="center" wrapText="1" readingOrder="1"/>
    </xf>
    <xf numFmtId="0" fontId="13" fillId="9" borderId="11" xfId="0" applyFont="1" applyFill="1" applyBorder="1" applyAlignment="1">
      <alignment horizontal="center" vertical="center"/>
    </xf>
    <xf numFmtId="0" fontId="13" fillId="9" borderId="17" xfId="0" applyFont="1" applyFill="1" applyBorder="1" applyAlignment="1">
      <alignment horizontal="center" vertical="center"/>
    </xf>
    <xf numFmtId="0" fontId="13" fillId="9" borderId="21" xfId="0" applyFont="1" applyFill="1" applyBorder="1" applyAlignment="1">
      <alignment horizontal="center" vertical="center"/>
    </xf>
    <xf numFmtId="0" fontId="29" fillId="9" borderId="17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6" fillId="9" borderId="18" xfId="0" applyFont="1" applyFill="1" applyBorder="1" applyAlignment="1">
      <alignment horizontal="center" vertical="center" wrapText="1" readingOrder="1"/>
    </xf>
    <xf numFmtId="0" fontId="16" fillId="9" borderId="19" xfId="0" applyFont="1" applyFill="1" applyBorder="1" applyAlignment="1">
      <alignment horizontal="center" vertical="center" wrapText="1" readingOrder="1"/>
    </xf>
    <xf numFmtId="0" fontId="30" fillId="10" borderId="11" xfId="0" applyFont="1" applyFill="1" applyBorder="1" applyAlignment="1">
      <alignment horizontal="center" vertical="center"/>
    </xf>
    <xf numFmtId="0" fontId="30" fillId="10" borderId="17" xfId="0" applyFont="1" applyFill="1" applyBorder="1" applyAlignment="1">
      <alignment horizontal="center" vertical="center"/>
    </xf>
    <xf numFmtId="0" fontId="32" fillId="10" borderId="21" xfId="5" applyFont="1" applyFill="1" applyBorder="1" applyAlignment="1">
      <alignment horizontal="center" vertical="center"/>
    </xf>
    <xf numFmtId="0" fontId="33" fillId="0" borderId="0" xfId="0" applyFont="1">
      <alignment vertical="center"/>
    </xf>
    <xf numFmtId="0" fontId="34" fillId="9" borderId="17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2" fontId="35" fillId="0" borderId="18" xfId="0" applyNumberFormat="1" applyFont="1" applyFill="1" applyBorder="1" applyAlignment="1">
      <alignment horizontal="center" vertical="center"/>
    </xf>
    <xf numFmtId="2" fontId="35" fillId="0" borderId="0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 wrapText="1"/>
    </xf>
    <xf numFmtId="11" fontId="35" fillId="0" borderId="0" xfId="0" applyNumberFormat="1" applyFont="1" applyBorder="1" applyAlignment="1">
      <alignment horizontal="center" vertical="center"/>
    </xf>
    <xf numFmtId="11" fontId="35" fillId="0" borderId="19" xfId="0" applyNumberFormat="1" applyFont="1" applyBorder="1" applyAlignment="1">
      <alignment horizontal="center" vertical="center"/>
    </xf>
    <xf numFmtId="0" fontId="34" fillId="9" borderId="11" xfId="0" applyFont="1" applyFill="1" applyBorder="1" applyAlignment="1">
      <alignment horizontal="center" vertical="center"/>
    </xf>
    <xf numFmtId="0" fontId="35" fillId="0" borderId="12" xfId="0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horizontal="center" vertical="center"/>
    </xf>
    <xf numFmtId="11" fontId="35" fillId="0" borderId="0" xfId="0" applyNumberFormat="1" applyFont="1" applyFill="1" applyBorder="1" applyAlignment="1">
      <alignment horizontal="center" vertical="center"/>
    </xf>
    <xf numFmtId="11" fontId="35" fillId="0" borderId="19" xfId="0" applyNumberFormat="1" applyFont="1" applyFill="1" applyBorder="1" applyAlignment="1">
      <alignment horizontal="center" vertical="center"/>
    </xf>
    <xf numFmtId="0" fontId="34" fillId="9" borderId="21" xfId="0" applyFont="1" applyFill="1" applyBorder="1" applyAlignment="1">
      <alignment horizontal="center" vertical="center"/>
    </xf>
    <xf numFmtId="0" fontId="35" fillId="0" borderId="22" xfId="0" applyFont="1" applyFill="1" applyBorder="1" applyAlignment="1">
      <alignment horizontal="center" vertical="center"/>
    </xf>
    <xf numFmtId="0" fontId="35" fillId="0" borderId="23" xfId="0" applyFont="1" applyFill="1" applyBorder="1" applyAlignment="1">
      <alignment horizontal="center" vertical="center"/>
    </xf>
    <xf numFmtId="0" fontId="35" fillId="0" borderId="24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19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 wrapText="1" readingOrder="1"/>
    </xf>
    <xf numFmtId="2" fontId="36" fillId="0" borderId="0" xfId="0" applyNumberFormat="1" applyFont="1" applyFill="1" applyBorder="1" applyAlignment="1">
      <alignment horizontal="center" vertical="center" wrapText="1" readingOrder="1"/>
    </xf>
    <xf numFmtId="0" fontId="34" fillId="0" borderId="22" xfId="0" applyFont="1" applyFill="1" applyBorder="1" applyAlignment="1">
      <alignment horizontal="center" vertical="center"/>
    </xf>
    <xf numFmtId="0" fontId="34" fillId="0" borderId="23" xfId="0" applyFont="1" applyFill="1" applyBorder="1" applyAlignment="1">
      <alignment horizontal="center" vertical="center"/>
    </xf>
    <xf numFmtId="0" fontId="34" fillId="0" borderId="24" xfId="0" applyFont="1" applyFill="1" applyBorder="1" applyAlignment="1">
      <alignment horizontal="center" vertical="center"/>
    </xf>
    <xf numFmtId="2" fontId="35" fillId="0" borderId="0" xfId="0" applyNumberFormat="1" applyFont="1" applyFill="1" applyAlignment="1">
      <alignment horizontal="center" vertical="center"/>
    </xf>
    <xf numFmtId="0" fontId="34" fillId="0" borderId="12" xfId="0" applyFont="1" applyFill="1" applyBorder="1" applyAlignment="1">
      <alignment horizontal="center" vertical="center"/>
    </xf>
    <xf numFmtId="0" fontId="34" fillId="0" borderId="13" xfId="0" applyFont="1" applyFill="1" applyBorder="1" applyAlignment="1">
      <alignment horizontal="center" vertical="center"/>
    </xf>
    <xf numFmtId="0" fontId="34" fillId="0" borderId="14" xfId="0" applyFont="1" applyFill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 wrapText="1"/>
    </xf>
    <xf numFmtId="11" fontId="37" fillId="0" borderId="0" xfId="0" applyNumberFormat="1" applyFont="1" applyFill="1" applyBorder="1" applyAlignment="1">
      <alignment horizontal="center" vertical="center"/>
    </xf>
    <xf numFmtId="11" fontId="37" fillId="0" borderId="19" xfId="0" applyNumberFormat="1" applyFont="1" applyFill="1" applyBorder="1" applyAlignment="1">
      <alignment horizontal="center" vertical="center"/>
    </xf>
    <xf numFmtId="0" fontId="36" fillId="0" borderId="18" xfId="0" applyFont="1" applyFill="1" applyBorder="1" applyAlignment="1">
      <alignment horizontal="center" vertical="center" wrapText="1" readingOrder="1"/>
    </xf>
    <xf numFmtId="11" fontId="36" fillId="0" borderId="0" xfId="0" applyNumberFormat="1" applyFont="1" applyFill="1" applyBorder="1" applyAlignment="1">
      <alignment horizontal="center" vertical="center" wrapText="1" readingOrder="1"/>
    </xf>
    <xf numFmtId="11" fontId="36" fillId="0" borderId="19" xfId="0" applyNumberFormat="1" applyFont="1" applyFill="1" applyBorder="1" applyAlignment="1">
      <alignment horizontal="center" vertical="center" wrapText="1" readingOrder="1"/>
    </xf>
  </cellXfs>
  <cellStyles count="7">
    <cellStyle name="40% - 강조색1" xfId="2" builtinId="31"/>
    <cellStyle name="보통 2" xfId="1" xr:uid="{00000000-0005-0000-0000-000001000000}"/>
    <cellStyle name="표준" xfId="0" builtinId="0"/>
    <cellStyle name="표준 2" xfId="3" xr:uid="{00000000-0005-0000-0000-000003000000}"/>
    <cellStyle name="표준 2 2" xfId="5" xr:uid="{00000000-0005-0000-0000-000004000000}"/>
    <cellStyle name="표준 4" xfId="4" xr:uid="{00000000-0005-0000-0000-000005000000}"/>
    <cellStyle name="표준 4 4 2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jpe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22412</xdr:colOff>
      <xdr:row>37</xdr:row>
      <xdr:rowOff>11207</xdr:rowOff>
    </xdr:from>
    <xdr:to>
      <xdr:col>16</xdr:col>
      <xdr:colOff>188339</xdr:colOff>
      <xdr:row>58</xdr:row>
      <xdr:rowOff>87407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2618" y="7888942"/>
          <a:ext cx="5277410" cy="4547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81643</xdr:rowOff>
    </xdr:from>
    <xdr:to>
      <xdr:col>16</xdr:col>
      <xdr:colOff>140154</xdr:colOff>
      <xdr:row>28</xdr:row>
      <xdr:rowOff>157843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5393" y="1510393"/>
          <a:ext cx="5229225" cy="436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16</xdr:col>
      <xdr:colOff>140154</xdr:colOff>
      <xdr:row>87</xdr:row>
      <xdr:rowOff>76200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5393" y="13471071"/>
          <a:ext cx="5229225" cy="436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136071</xdr:rowOff>
    </xdr:from>
    <xdr:to>
      <xdr:col>16</xdr:col>
      <xdr:colOff>342900</xdr:colOff>
      <xdr:row>116</xdr:row>
      <xdr:rowOff>183696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5393" y="19526250"/>
          <a:ext cx="5431971" cy="433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81642</xdr:colOff>
      <xdr:row>7</xdr:row>
      <xdr:rowOff>176894</xdr:rowOff>
    </xdr:from>
    <xdr:to>
      <xdr:col>42</xdr:col>
      <xdr:colOff>38317</xdr:colOff>
      <xdr:row>30</xdr:row>
      <xdr:rowOff>28522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42535" y="1605644"/>
          <a:ext cx="5399532" cy="4546092"/>
        </a:xfrm>
        <a:prstGeom prst="rect">
          <a:avLst/>
        </a:prstGeom>
      </xdr:spPr>
    </xdr:pic>
    <xdr:clientData/>
  </xdr:twoCellAnchor>
  <xdr:twoCellAnchor editAs="oneCell">
    <xdr:from>
      <xdr:col>34</xdr:col>
      <xdr:colOff>40821</xdr:colOff>
      <xdr:row>33</xdr:row>
      <xdr:rowOff>0</xdr:rowOff>
    </xdr:from>
    <xdr:to>
      <xdr:col>41</xdr:col>
      <xdr:colOff>677853</xdr:colOff>
      <xdr:row>55</xdr:row>
      <xdr:rowOff>55735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01714" y="6735536"/>
          <a:ext cx="5399532" cy="4546092"/>
        </a:xfrm>
        <a:prstGeom prst="rect">
          <a:avLst/>
        </a:prstGeom>
      </xdr:spPr>
    </xdr:pic>
    <xdr:clientData/>
  </xdr:twoCellAnchor>
  <xdr:twoCellAnchor editAs="oneCell">
    <xdr:from>
      <xdr:col>34</xdr:col>
      <xdr:colOff>13607</xdr:colOff>
      <xdr:row>61</xdr:row>
      <xdr:rowOff>204106</xdr:rowOff>
    </xdr:from>
    <xdr:to>
      <xdr:col>41</xdr:col>
      <xdr:colOff>650639</xdr:colOff>
      <xdr:row>84</xdr:row>
      <xdr:rowOff>55734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0" y="12654642"/>
          <a:ext cx="5399532" cy="454609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MRA_TOOL_BOX_&#50577;&#49885;_2204221721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xtureInfo"/>
      <sheetName val="ToxicityInfo"/>
      <sheetName val="list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zoomScaleNormal="100" workbookViewId="0">
      <selection activeCell="D43" sqref="D43"/>
    </sheetView>
  </sheetViews>
  <sheetFormatPr defaultRowHeight="15"/>
  <cols>
    <col min="1" max="1" width="14.85546875" style="24" customWidth="1"/>
    <col min="2" max="2" width="27.7109375" customWidth="1"/>
    <col min="3" max="3" width="17.42578125" customWidth="1"/>
  </cols>
  <sheetData>
    <row r="1" spans="1:21" s="24" customFormat="1">
      <c r="A1" s="30" t="s">
        <v>224</v>
      </c>
      <c r="B1" s="88" t="s">
        <v>27</v>
      </c>
      <c r="C1" s="88" t="s">
        <v>28</v>
      </c>
      <c r="D1" s="88" t="s">
        <v>29</v>
      </c>
      <c r="E1" s="88" t="s">
        <v>30</v>
      </c>
      <c r="F1" s="88" t="s">
        <v>31</v>
      </c>
      <c r="G1" s="88" t="s">
        <v>32</v>
      </c>
      <c r="H1" s="89" t="s">
        <v>33</v>
      </c>
      <c r="I1" s="89" t="s">
        <v>34</v>
      </c>
      <c r="J1" s="89" t="s">
        <v>33</v>
      </c>
      <c r="K1" s="89" t="s">
        <v>34</v>
      </c>
      <c r="L1" s="90" t="s">
        <v>35</v>
      </c>
      <c r="M1" s="90" t="s">
        <v>36</v>
      </c>
      <c r="N1" s="90" t="s">
        <v>37</v>
      </c>
      <c r="O1" s="90" t="s">
        <v>38</v>
      </c>
      <c r="P1" s="90" t="s">
        <v>39</v>
      </c>
      <c r="Q1" s="90" t="s">
        <v>40</v>
      </c>
      <c r="R1" s="90" t="s">
        <v>41</v>
      </c>
      <c r="S1" s="90" t="s">
        <v>42</v>
      </c>
      <c r="T1" s="88" t="s">
        <v>129</v>
      </c>
      <c r="U1" s="88" t="s">
        <v>34</v>
      </c>
    </row>
    <row r="2" spans="1:21">
      <c r="A2" s="29">
        <v>1</v>
      </c>
      <c r="B2" s="21" t="s">
        <v>15</v>
      </c>
      <c r="C2" s="21" t="s">
        <v>66</v>
      </c>
      <c r="D2" s="21" t="s">
        <v>44</v>
      </c>
      <c r="E2" s="21" t="s">
        <v>45</v>
      </c>
      <c r="F2" s="91">
        <v>7.2860505801135327</v>
      </c>
      <c r="G2" s="21">
        <v>438.2</v>
      </c>
      <c r="H2" s="92">
        <v>117.61066505393001</v>
      </c>
      <c r="I2" s="21" t="s">
        <v>20</v>
      </c>
      <c r="J2" s="92">
        <v>51.536993426632129</v>
      </c>
      <c r="K2" s="21" t="s">
        <v>21</v>
      </c>
      <c r="L2" s="21" t="s">
        <v>46</v>
      </c>
      <c r="M2" s="21" t="s">
        <v>47</v>
      </c>
      <c r="N2" s="21" t="s">
        <v>58</v>
      </c>
      <c r="O2" s="21" t="s">
        <v>20</v>
      </c>
      <c r="P2" s="92">
        <v>99.1</v>
      </c>
      <c r="Q2" s="92">
        <v>1.031E-2</v>
      </c>
      <c r="R2" s="92">
        <v>6.5010000000000003</v>
      </c>
      <c r="S2" s="21" t="s">
        <v>20</v>
      </c>
      <c r="T2" s="21">
        <v>223.35426751878001</v>
      </c>
      <c r="U2" s="21" t="s">
        <v>20</v>
      </c>
    </row>
    <row r="3" spans="1:21">
      <c r="A3" s="29">
        <v>2</v>
      </c>
      <c r="B3" s="21" t="s">
        <v>16</v>
      </c>
      <c r="C3" s="21" t="s">
        <v>61</v>
      </c>
      <c r="D3" s="21" t="s">
        <v>44</v>
      </c>
      <c r="E3" s="21" t="s">
        <v>45</v>
      </c>
      <c r="F3" s="91">
        <v>20.358187765261793</v>
      </c>
      <c r="G3" s="21">
        <v>163</v>
      </c>
      <c r="H3" s="92">
        <v>328.61973383774</v>
      </c>
      <c r="I3" s="21" t="s">
        <v>20</v>
      </c>
      <c r="J3" s="92">
        <v>53.56501661555162</v>
      </c>
      <c r="K3" s="21" t="s">
        <v>21</v>
      </c>
      <c r="L3" s="21" t="s">
        <v>46</v>
      </c>
      <c r="M3" s="21" t="s">
        <v>47</v>
      </c>
      <c r="N3" s="21" t="s">
        <v>58</v>
      </c>
      <c r="O3" s="21" t="s">
        <v>20</v>
      </c>
      <c r="P3" s="92">
        <v>100</v>
      </c>
      <c r="Q3" s="92">
        <v>2.9480000000000001E-3</v>
      </c>
      <c r="R3" s="92">
        <v>4.8250000000000002</v>
      </c>
      <c r="S3" s="21" t="s">
        <v>20</v>
      </c>
      <c r="T3" s="21">
        <v>682.15799329421998</v>
      </c>
      <c r="U3" s="21" t="s">
        <v>20</v>
      </c>
    </row>
    <row r="4" spans="1:21">
      <c r="A4" s="29">
        <v>3</v>
      </c>
      <c r="B4" s="21" t="s">
        <v>17</v>
      </c>
      <c r="C4" s="21" t="s">
        <v>62</v>
      </c>
      <c r="D4" s="21" t="s">
        <v>44</v>
      </c>
      <c r="E4" s="21" t="s">
        <v>45</v>
      </c>
      <c r="F4" s="91">
        <v>18.915190970832114</v>
      </c>
      <c r="G4" s="21">
        <v>163</v>
      </c>
      <c r="H4" s="92">
        <v>305.32703077487997</v>
      </c>
      <c r="I4" s="21" t="s">
        <v>20</v>
      </c>
      <c r="J4" s="92">
        <v>49.768306016305431</v>
      </c>
      <c r="K4" s="21" t="s">
        <v>21</v>
      </c>
      <c r="L4" s="21" t="s">
        <v>46</v>
      </c>
      <c r="M4" s="21" t="s">
        <v>47</v>
      </c>
      <c r="N4" s="21" t="s">
        <v>58</v>
      </c>
      <c r="O4" s="21" t="s">
        <v>20</v>
      </c>
      <c r="P4" s="92">
        <v>114.7</v>
      </c>
      <c r="Q4" s="92">
        <v>1.358E-3</v>
      </c>
      <c r="R4" s="92">
        <v>2.258</v>
      </c>
      <c r="S4" s="21" t="s">
        <v>20</v>
      </c>
      <c r="T4" s="21">
        <v>867.77080576850005</v>
      </c>
      <c r="U4" s="21" t="s">
        <v>20</v>
      </c>
    </row>
    <row r="5" spans="1:21">
      <c r="A5" s="29">
        <v>4</v>
      </c>
      <c r="B5" s="21" t="s">
        <v>18</v>
      </c>
      <c r="C5" s="21" t="s">
        <v>64</v>
      </c>
      <c r="D5" s="21" t="s">
        <v>44</v>
      </c>
      <c r="E5" s="21" t="s">
        <v>45</v>
      </c>
      <c r="F5" s="91">
        <v>16.71348880359821</v>
      </c>
      <c r="G5" s="21">
        <v>180.2</v>
      </c>
      <c r="H5" s="92">
        <v>269.78738507906002</v>
      </c>
      <c r="I5" s="21" t="s">
        <v>20</v>
      </c>
      <c r="J5" s="92">
        <v>48.61568679124661</v>
      </c>
      <c r="K5" s="21" t="s">
        <v>21</v>
      </c>
      <c r="L5" s="21" t="s">
        <v>46</v>
      </c>
      <c r="M5" s="21" t="s">
        <v>47</v>
      </c>
      <c r="N5" s="21" t="s">
        <v>59</v>
      </c>
      <c r="O5" s="21" t="s">
        <v>20</v>
      </c>
      <c r="P5" s="92">
        <v>114.4</v>
      </c>
      <c r="Q5" s="92">
        <v>-2.0670000000000002</v>
      </c>
      <c r="R5" s="92">
        <v>839.1</v>
      </c>
      <c r="S5" s="21" t="s">
        <v>20</v>
      </c>
      <c r="T5" s="21">
        <v>742.39226225571997</v>
      </c>
      <c r="U5" s="21" t="s">
        <v>20</v>
      </c>
    </row>
    <row r="6" spans="1:21">
      <c r="A6" s="29">
        <v>5</v>
      </c>
      <c r="B6" s="21" t="s">
        <v>5</v>
      </c>
      <c r="C6" s="21" t="s">
        <v>48</v>
      </c>
      <c r="D6" s="21" t="s">
        <v>44</v>
      </c>
      <c r="E6" s="21" t="s">
        <v>45</v>
      </c>
      <c r="F6" s="91">
        <v>11.878037323354258</v>
      </c>
      <c r="G6" s="21">
        <v>194.23</v>
      </c>
      <c r="H6" s="92">
        <v>191.73403392889</v>
      </c>
      <c r="I6" s="21" t="s">
        <v>20</v>
      </c>
      <c r="J6" s="92">
        <v>37.240501410008306</v>
      </c>
      <c r="K6" s="21" t="s">
        <v>21</v>
      </c>
      <c r="L6" s="21" t="s">
        <v>46</v>
      </c>
      <c r="M6" s="21" t="s">
        <v>47</v>
      </c>
      <c r="N6" s="21" t="s">
        <v>57</v>
      </c>
      <c r="O6" s="21" t="s">
        <v>20</v>
      </c>
      <c r="P6" s="92">
        <v>99.22</v>
      </c>
      <c r="Q6" s="92">
        <v>70.05</v>
      </c>
      <c r="R6" s="92">
        <v>345</v>
      </c>
      <c r="S6" s="21" t="s">
        <v>20</v>
      </c>
      <c r="T6" s="21">
        <v>346.15143162318998</v>
      </c>
      <c r="U6" s="21" t="s">
        <v>20</v>
      </c>
    </row>
    <row r="7" spans="1:21">
      <c r="A7" s="29">
        <v>6</v>
      </c>
      <c r="B7" s="21" t="s">
        <v>7</v>
      </c>
      <c r="C7" s="21" t="s">
        <v>51</v>
      </c>
      <c r="D7" s="21" t="s">
        <v>44</v>
      </c>
      <c r="E7" s="21" t="s">
        <v>45</v>
      </c>
      <c r="F7" s="91">
        <v>23.541133647295464</v>
      </c>
      <c r="G7" s="21">
        <v>278.11</v>
      </c>
      <c r="H7" s="92">
        <v>379.99851276611997</v>
      </c>
      <c r="I7" s="21" t="s">
        <v>20</v>
      </c>
      <c r="J7" s="92">
        <v>105.67758640025798</v>
      </c>
      <c r="K7" s="21" t="s">
        <v>21</v>
      </c>
      <c r="L7" s="21" t="s">
        <v>46</v>
      </c>
      <c r="M7" s="21" t="s">
        <v>47</v>
      </c>
      <c r="N7" s="21" t="s">
        <v>58</v>
      </c>
      <c r="O7" s="21" t="s">
        <v>20</v>
      </c>
      <c r="P7" s="92">
        <v>83.330600000000004</v>
      </c>
      <c r="Q7" s="92">
        <v>2.3E-3</v>
      </c>
      <c r="R7" s="92">
        <v>3.9014000000000002</v>
      </c>
      <c r="S7" s="21" t="s">
        <v>20</v>
      </c>
      <c r="T7" s="21">
        <v>917.08409717195002</v>
      </c>
      <c r="U7" s="21" t="s">
        <v>20</v>
      </c>
    </row>
    <row r="8" spans="1:21">
      <c r="A8" s="29">
        <v>7</v>
      </c>
      <c r="B8" s="21" t="s">
        <v>10</v>
      </c>
      <c r="C8" s="21" t="s">
        <v>67</v>
      </c>
      <c r="D8" s="21" t="s">
        <v>44</v>
      </c>
      <c r="E8" s="21" t="s">
        <v>45</v>
      </c>
      <c r="F8" s="91">
        <v>14.306671480647989</v>
      </c>
      <c r="G8" s="21">
        <v>464.08</v>
      </c>
      <c r="H8" s="92">
        <v>122.55969800776001</v>
      </c>
      <c r="I8" s="21" t="s">
        <v>20</v>
      </c>
      <c r="J8" s="92">
        <v>56.877504651441264</v>
      </c>
      <c r="K8" s="21" t="s">
        <v>21</v>
      </c>
      <c r="L8" s="21" t="s">
        <v>46</v>
      </c>
      <c r="M8" s="21" t="s">
        <v>47</v>
      </c>
      <c r="N8" s="21" t="s">
        <v>58</v>
      </c>
      <c r="O8" s="21" t="s">
        <v>20</v>
      </c>
      <c r="P8" s="92">
        <v>98.92</v>
      </c>
      <c r="Q8" s="92">
        <v>2.189E-2</v>
      </c>
      <c r="R8" s="92">
        <v>32.369999999999997</v>
      </c>
      <c r="S8" s="21" t="s">
        <v>20</v>
      </c>
      <c r="T8" s="21">
        <v>176.77770625814</v>
      </c>
      <c r="U8" s="21" t="s">
        <v>20</v>
      </c>
    </row>
    <row r="9" spans="1:21">
      <c r="A9" s="29">
        <v>8</v>
      </c>
      <c r="B9" s="21" t="s">
        <v>11</v>
      </c>
      <c r="C9" s="21" t="s">
        <v>68</v>
      </c>
      <c r="D9" s="21" t="s">
        <v>44</v>
      </c>
      <c r="E9" s="21" t="s">
        <v>45</v>
      </c>
      <c r="F9" s="91">
        <v>17.560195809334171</v>
      </c>
      <c r="G9" s="21">
        <v>414.07</v>
      </c>
      <c r="H9" s="92">
        <v>150.43137729557</v>
      </c>
      <c r="I9" s="21" t="s">
        <v>20</v>
      </c>
      <c r="J9" s="92">
        <v>62.289120396776667</v>
      </c>
      <c r="K9" s="21" t="s">
        <v>21</v>
      </c>
      <c r="L9" s="21" t="s">
        <v>46</v>
      </c>
      <c r="M9" s="21" t="s">
        <v>47</v>
      </c>
      <c r="N9" s="21" t="s">
        <v>57</v>
      </c>
      <c r="O9" s="21" t="s">
        <v>20</v>
      </c>
      <c r="P9" s="92">
        <v>98.522099999999995</v>
      </c>
      <c r="Q9" s="92">
        <v>63.306600000000003</v>
      </c>
      <c r="R9" s="92">
        <v>288.4819</v>
      </c>
      <c r="S9" s="21" t="s">
        <v>20</v>
      </c>
      <c r="T9" s="21">
        <v>290.38142850995001</v>
      </c>
      <c r="U9" s="21" t="s">
        <v>20</v>
      </c>
    </row>
    <row r="10" spans="1:21">
      <c r="A10" s="29">
        <v>9</v>
      </c>
      <c r="B10" s="21" t="s">
        <v>12</v>
      </c>
      <c r="C10" s="21" t="s">
        <v>43</v>
      </c>
      <c r="D10" s="21" t="s">
        <v>44</v>
      </c>
      <c r="E10" s="21" t="s">
        <v>45</v>
      </c>
      <c r="F10" s="91">
        <v>26.512687357006708</v>
      </c>
      <c r="G10" s="21">
        <v>228.12</v>
      </c>
      <c r="H10" s="92">
        <v>227.12389532703</v>
      </c>
      <c r="I10" s="21" t="s">
        <v>20</v>
      </c>
      <c r="J10" s="92">
        <v>51.841029108394601</v>
      </c>
      <c r="K10" s="21" t="s">
        <v>21</v>
      </c>
      <c r="L10" s="21" t="s">
        <v>46</v>
      </c>
      <c r="M10" s="21" t="s">
        <v>47</v>
      </c>
      <c r="N10" s="21" t="s">
        <v>59</v>
      </c>
      <c r="O10" s="21" t="s">
        <v>20</v>
      </c>
      <c r="P10" s="92">
        <v>76.13</v>
      </c>
      <c r="Q10" s="92">
        <v>-1.5509999999999999</v>
      </c>
      <c r="R10" s="92">
        <v>767.9</v>
      </c>
      <c r="S10" s="21" t="s">
        <v>20</v>
      </c>
      <c r="T10" s="21">
        <v>1166.7357931475001</v>
      </c>
      <c r="U10" s="21" t="s">
        <v>20</v>
      </c>
    </row>
    <row r="11" spans="1:21">
      <c r="A11" s="29">
        <v>10</v>
      </c>
      <c r="B11" s="21" t="s">
        <v>13</v>
      </c>
      <c r="C11" s="21" t="s">
        <v>63</v>
      </c>
      <c r="D11" s="21" t="s">
        <v>44</v>
      </c>
      <c r="E11" s="21" t="s">
        <v>45</v>
      </c>
      <c r="F11" s="91">
        <v>0.58848084735856898</v>
      </c>
      <c r="G11" s="21">
        <v>289.54000000000002</v>
      </c>
      <c r="H11" s="92">
        <v>5.0412868592933</v>
      </c>
      <c r="I11" s="21" t="s">
        <v>20</v>
      </c>
      <c r="J11" s="92">
        <v>1.4596541972397823</v>
      </c>
      <c r="K11" s="21" t="s">
        <v>21</v>
      </c>
      <c r="L11" s="21" t="s">
        <v>46</v>
      </c>
      <c r="M11" s="21" t="s">
        <v>47</v>
      </c>
      <c r="N11" s="21" t="s">
        <v>59</v>
      </c>
      <c r="O11" s="21" t="s">
        <v>20</v>
      </c>
      <c r="P11" s="92">
        <v>102</v>
      </c>
      <c r="Q11" s="92">
        <v>-1.6240000000000001</v>
      </c>
      <c r="R11" s="92">
        <v>19.77</v>
      </c>
      <c r="S11" s="21" t="s">
        <v>20</v>
      </c>
      <c r="T11" s="21">
        <v>19.291635867732001</v>
      </c>
      <c r="U11" s="21" t="s">
        <v>20</v>
      </c>
    </row>
    <row r="12" spans="1:21">
      <c r="A12" s="29">
        <v>11</v>
      </c>
      <c r="B12" s="21" t="s">
        <v>0</v>
      </c>
      <c r="C12" s="21" t="s">
        <v>49</v>
      </c>
      <c r="D12" s="21" t="s">
        <v>44</v>
      </c>
      <c r="E12" s="21" t="s">
        <v>45</v>
      </c>
      <c r="F12" s="91">
        <v>16.961182585430272</v>
      </c>
      <c r="G12" s="21">
        <v>129.84</v>
      </c>
      <c r="H12" s="92">
        <v>272.71544153014997</v>
      </c>
      <c r="I12" s="21" t="s">
        <v>20</v>
      </c>
      <c r="J12" s="92">
        <v>35.409100212833145</v>
      </c>
      <c r="K12" s="21" t="s">
        <v>21</v>
      </c>
      <c r="L12" s="21" t="s">
        <v>46</v>
      </c>
      <c r="M12" s="21" t="s">
        <v>47</v>
      </c>
      <c r="N12" s="21" t="s">
        <v>58</v>
      </c>
      <c r="O12" s="21" t="s">
        <v>20</v>
      </c>
      <c r="P12" s="92">
        <v>91.630499999999998</v>
      </c>
      <c r="Q12" s="92">
        <v>3.3E-3</v>
      </c>
      <c r="R12" s="92">
        <v>4.2342000000000004</v>
      </c>
      <c r="S12" s="21" t="s">
        <v>20</v>
      </c>
      <c r="T12" s="21">
        <v>611.94874014254003</v>
      </c>
      <c r="U12" s="21" t="s">
        <v>20</v>
      </c>
    </row>
    <row r="13" spans="1:21">
      <c r="A13" s="29">
        <v>12</v>
      </c>
      <c r="B13" s="21" t="s">
        <v>2</v>
      </c>
      <c r="C13" s="21" t="s">
        <v>54</v>
      </c>
      <c r="D13" s="21" t="s">
        <v>44</v>
      </c>
      <c r="E13" s="21" t="s">
        <v>45</v>
      </c>
      <c r="F13" s="91">
        <v>15.113169459272225</v>
      </c>
      <c r="G13" s="21">
        <v>287.56</v>
      </c>
      <c r="H13" s="92">
        <v>243.00161036801001</v>
      </c>
      <c r="I13" s="21" t="s">
        <v>20</v>
      </c>
      <c r="J13" s="92">
        <v>69.875015860677124</v>
      </c>
      <c r="K13" s="21" t="s">
        <v>21</v>
      </c>
      <c r="L13" s="21" t="s">
        <v>46</v>
      </c>
      <c r="M13" s="21" t="s">
        <v>47</v>
      </c>
      <c r="N13" s="21" t="s">
        <v>58</v>
      </c>
      <c r="O13" s="21" t="s">
        <v>20</v>
      </c>
      <c r="P13" s="92">
        <v>98.286799999999999</v>
      </c>
      <c r="Q13" s="92">
        <v>1.2800000000000001E-2</v>
      </c>
      <c r="R13" s="92">
        <v>50.156500000000001</v>
      </c>
      <c r="S13" s="21" t="s">
        <v>20</v>
      </c>
      <c r="T13" s="21">
        <v>336.90291144266001</v>
      </c>
      <c r="U13" s="21" t="s">
        <v>20</v>
      </c>
    </row>
    <row r="14" spans="1:21">
      <c r="A14" s="29">
        <v>13</v>
      </c>
      <c r="B14" s="21" t="s">
        <v>4</v>
      </c>
      <c r="C14" s="21" t="s">
        <v>56</v>
      </c>
      <c r="D14" s="21" t="s">
        <v>44</v>
      </c>
      <c r="E14" s="21" t="s">
        <v>45</v>
      </c>
      <c r="F14" s="91">
        <v>13.283157751942317</v>
      </c>
      <c r="G14" s="21">
        <v>129.6</v>
      </c>
      <c r="H14" s="92">
        <v>213.57722039660999</v>
      </c>
      <c r="I14" s="21" t="s">
        <v>20</v>
      </c>
      <c r="J14" s="92">
        <v>27.679479617068417</v>
      </c>
      <c r="K14" s="21" t="s">
        <v>21</v>
      </c>
      <c r="L14" s="21" t="s">
        <v>46</v>
      </c>
      <c r="M14" s="21" t="s">
        <v>47</v>
      </c>
      <c r="N14" s="21" t="s">
        <v>58</v>
      </c>
      <c r="O14" s="21" t="s">
        <v>20</v>
      </c>
      <c r="P14" s="92">
        <v>85.170699999999997</v>
      </c>
      <c r="Q14" s="92">
        <v>8.3000000000000001E-3</v>
      </c>
      <c r="R14" s="92">
        <v>11.591200000000001</v>
      </c>
      <c r="S14" s="21" t="s">
        <v>20</v>
      </c>
      <c r="T14" s="21">
        <v>372.44170179788</v>
      </c>
      <c r="U14" s="21" t="s">
        <v>20</v>
      </c>
    </row>
    <row r="15" spans="1:21">
      <c r="A15" s="29">
        <v>14</v>
      </c>
      <c r="B15" s="21" t="s">
        <v>102</v>
      </c>
      <c r="C15" s="21" t="s">
        <v>110</v>
      </c>
      <c r="D15" s="21" t="s">
        <v>44</v>
      </c>
      <c r="E15" s="21" t="s">
        <v>45</v>
      </c>
      <c r="F15" s="91">
        <v>6.9148016442969515</v>
      </c>
      <c r="G15" s="21" t="s">
        <v>109</v>
      </c>
      <c r="H15" s="92">
        <v>167.41</v>
      </c>
      <c r="I15" s="21" t="s">
        <v>20</v>
      </c>
      <c r="J15" s="92">
        <v>44.584103980627418</v>
      </c>
      <c r="K15" s="21" t="s">
        <v>21</v>
      </c>
      <c r="L15" s="21" t="s">
        <v>46</v>
      </c>
      <c r="M15" s="21" t="s">
        <v>47</v>
      </c>
      <c r="N15" s="21" t="s">
        <v>57</v>
      </c>
      <c r="O15" s="21" t="s">
        <v>20</v>
      </c>
      <c r="P15" s="92">
        <v>98.9</v>
      </c>
      <c r="Q15" s="92">
        <v>46.72</v>
      </c>
      <c r="R15" s="92">
        <v>269.49</v>
      </c>
      <c r="S15" s="21" t="s">
        <v>20</v>
      </c>
      <c r="T15" s="92">
        <v>270.53307504344002</v>
      </c>
      <c r="U15" s="21" t="s">
        <v>20</v>
      </c>
    </row>
    <row r="16" spans="1:21">
      <c r="A16" s="29">
        <v>15</v>
      </c>
      <c r="B16" s="21" t="s">
        <v>103</v>
      </c>
      <c r="C16" s="21" t="s">
        <v>111</v>
      </c>
      <c r="D16" s="21" t="s">
        <v>44</v>
      </c>
      <c r="E16" s="21" t="s">
        <v>45</v>
      </c>
      <c r="F16" s="91">
        <v>17.761161395624246</v>
      </c>
      <c r="G16" s="21">
        <v>326.27999999999997</v>
      </c>
      <c r="H16" s="92">
        <v>53.32</v>
      </c>
      <c r="I16" s="21" t="s">
        <v>20</v>
      </c>
      <c r="J16" s="92">
        <v>17.398095221705123</v>
      </c>
      <c r="K16" s="21" t="s">
        <v>21</v>
      </c>
      <c r="L16" s="21" t="s">
        <v>46</v>
      </c>
      <c r="M16" s="21" t="s">
        <v>47</v>
      </c>
      <c r="N16" s="21" t="s">
        <v>59</v>
      </c>
      <c r="O16" s="21" t="s">
        <v>20</v>
      </c>
      <c r="P16" s="92">
        <v>87.47</v>
      </c>
      <c r="Q16" s="92">
        <v>-1.38</v>
      </c>
      <c r="R16" s="92">
        <v>233.89</v>
      </c>
      <c r="S16" s="21" t="s">
        <v>20</v>
      </c>
      <c r="T16" s="92">
        <v>288.04396243813</v>
      </c>
      <c r="U16" s="21" t="s">
        <v>20</v>
      </c>
    </row>
    <row r="17" spans="1:21">
      <c r="A17" s="29">
        <v>16</v>
      </c>
      <c r="B17" s="21" t="s">
        <v>104</v>
      </c>
      <c r="C17" s="21" t="s">
        <v>112</v>
      </c>
      <c r="D17" s="21" t="s">
        <v>44</v>
      </c>
      <c r="E17" s="21" t="s">
        <v>45</v>
      </c>
      <c r="F17" s="91">
        <v>10.828598531463978</v>
      </c>
      <c r="G17" s="21">
        <v>327.57</v>
      </c>
      <c r="H17" s="92">
        <v>175.82</v>
      </c>
      <c r="I17" s="21" t="s">
        <v>20</v>
      </c>
      <c r="J17" s="92">
        <v>57.594873500934533</v>
      </c>
      <c r="K17" s="21" t="s">
        <v>21</v>
      </c>
      <c r="L17" s="21" t="s">
        <v>46</v>
      </c>
      <c r="M17" s="21" t="s">
        <v>47</v>
      </c>
      <c r="N17" s="21" t="s">
        <v>57</v>
      </c>
      <c r="O17" s="21" t="s">
        <v>20</v>
      </c>
      <c r="P17" s="92">
        <v>97.98</v>
      </c>
      <c r="Q17" s="92">
        <v>59.02</v>
      </c>
      <c r="R17" s="92">
        <v>304.17</v>
      </c>
      <c r="S17" s="21" t="s">
        <v>20</v>
      </c>
      <c r="T17" s="92">
        <v>306.60457673083999</v>
      </c>
      <c r="U17" s="21" t="s">
        <v>20</v>
      </c>
    </row>
    <row r="18" spans="1:21">
      <c r="A18" s="29">
        <v>17</v>
      </c>
      <c r="B18" s="21" t="s">
        <v>105</v>
      </c>
      <c r="C18" s="21" t="s">
        <v>113</v>
      </c>
      <c r="D18" s="21" t="s">
        <v>44</v>
      </c>
      <c r="E18" s="21" t="s">
        <v>45</v>
      </c>
      <c r="F18" s="91">
        <v>6.6593372247900877</v>
      </c>
      <c r="G18" s="21">
        <v>362.41</v>
      </c>
      <c r="H18" s="92">
        <v>86.71</v>
      </c>
      <c r="I18" s="21" t="s">
        <v>20</v>
      </c>
      <c r="J18" s="92">
        <v>31.423363353270041</v>
      </c>
      <c r="K18" s="21" t="s">
        <v>21</v>
      </c>
      <c r="L18" s="21" t="s">
        <v>46</v>
      </c>
      <c r="M18" s="21" t="s">
        <v>47</v>
      </c>
      <c r="N18" s="21" t="s">
        <v>60</v>
      </c>
      <c r="O18" s="21" t="s">
        <v>20</v>
      </c>
      <c r="P18" s="92">
        <v>96.56</v>
      </c>
      <c r="Q18" s="92">
        <v>194.21</v>
      </c>
      <c r="R18" s="92">
        <v>245.71</v>
      </c>
      <c r="S18" s="21" t="s">
        <v>20</v>
      </c>
      <c r="T18" s="92">
        <v>326.96494392686998</v>
      </c>
      <c r="U18" s="21" t="s">
        <v>20</v>
      </c>
    </row>
    <row r="19" spans="1:21">
      <c r="A19" s="29">
        <v>18</v>
      </c>
      <c r="B19" s="21" t="s">
        <v>106</v>
      </c>
      <c r="C19" s="21" t="s">
        <v>114</v>
      </c>
      <c r="D19" s="21" t="s">
        <v>44</v>
      </c>
      <c r="E19" s="21" t="s">
        <v>45</v>
      </c>
      <c r="F19" s="91">
        <v>20.907992053508277</v>
      </c>
      <c r="G19" s="21">
        <v>398.47</v>
      </c>
      <c r="H19" s="92">
        <v>119.87</v>
      </c>
      <c r="I19" s="21" t="s">
        <v>20</v>
      </c>
      <c r="J19" s="92">
        <v>47.762937910356023</v>
      </c>
      <c r="K19" s="21" t="s">
        <v>21</v>
      </c>
      <c r="L19" s="21" t="s">
        <v>46</v>
      </c>
      <c r="M19" s="21" t="s">
        <v>47</v>
      </c>
      <c r="N19" s="21" t="s">
        <v>57</v>
      </c>
      <c r="O19" s="21" t="s">
        <v>20</v>
      </c>
      <c r="P19" s="92">
        <v>99.19</v>
      </c>
      <c r="Q19" s="92">
        <v>85.59</v>
      </c>
      <c r="R19" s="92">
        <v>307.14999999999998</v>
      </c>
      <c r="S19" s="21" t="s">
        <v>20</v>
      </c>
      <c r="T19" s="92">
        <v>308.54566292120001</v>
      </c>
      <c r="U19" s="21" t="s">
        <v>20</v>
      </c>
    </row>
    <row r="20" spans="1:21">
      <c r="A20" s="29">
        <v>19</v>
      </c>
      <c r="B20" s="21" t="s">
        <v>107</v>
      </c>
      <c r="C20" s="21" t="s">
        <v>115</v>
      </c>
      <c r="D20" s="21" t="s">
        <v>44</v>
      </c>
      <c r="E20" s="21" t="s">
        <v>45</v>
      </c>
      <c r="F20" s="91">
        <v>21.958338013921235</v>
      </c>
      <c r="G20" s="21">
        <v>430.89</v>
      </c>
      <c r="H20" s="92">
        <v>142.22</v>
      </c>
      <c r="I20" s="21" t="s">
        <v>20</v>
      </c>
      <c r="J20" s="92">
        <v>61.279895761527428</v>
      </c>
      <c r="K20" s="21" t="s">
        <v>21</v>
      </c>
      <c r="L20" s="21" t="s">
        <v>46</v>
      </c>
      <c r="M20" s="21" t="s">
        <v>47</v>
      </c>
      <c r="N20" s="21" t="s">
        <v>59</v>
      </c>
      <c r="O20" s="21" t="s">
        <v>20</v>
      </c>
      <c r="P20" s="92">
        <v>971.33</v>
      </c>
      <c r="Q20" s="92">
        <v>-1.1200000000000001</v>
      </c>
      <c r="R20" s="92">
        <v>8240.8700000000008</v>
      </c>
      <c r="S20" s="21" t="s">
        <v>20</v>
      </c>
      <c r="T20" s="92">
        <v>617.78155305272003</v>
      </c>
      <c r="U20" s="21" t="s">
        <v>20</v>
      </c>
    </row>
    <row r="21" spans="1:21">
      <c r="A21" s="29">
        <v>20</v>
      </c>
      <c r="B21" s="21" t="s">
        <v>108</v>
      </c>
      <c r="C21" s="21" t="s">
        <v>116</v>
      </c>
      <c r="D21" s="21" t="s">
        <v>44</v>
      </c>
      <c r="E21" s="21" t="s">
        <v>45</v>
      </c>
      <c r="F21" s="91">
        <v>14.969771136395213</v>
      </c>
      <c r="G21" s="21">
        <v>434.64</v>
      </c>
      <c r="H21" s="92">
        <v>55.368144360000002</v>
      </c>
      <c r="I21" s="21" t="s">
        <v>20</v>
      </c>
      <c r="J21" s="92">
        <v>24.065210264630402</v>
      </c>
      <c r="K21" s="21" t="s">
        <v>21</v>
      </c>
      <c r="L21" s="21" t="s">
        <v>46</v>
      </c>
      <c r="M21" s="21" t="s">
        <v>47</v>
      </c>
      <c r="N21" s="21" t="s">
        <v>60</v>
      </c>
      <c r="O21" s="21" t="s">
        <v>20</v>
      </c>
      <c r="P21" s="92">
        <v>493.5401</v>
      </c>
      <c r="Q21" s="92">
        <v>1150.6876</v>
      </c>
      <c r="R21" s="92">
        <v>1831.5536</v>
      </c>
      <c r="S21" s="21" t="s">
        <v>20</v>
      </c>
      <c r="T21" s="92">
        <v>878.37675718933997</v>
      </c>
      <c r="U21" s="21" t="s">
        <v>20</v>
      </c>
    </row>
    <row r="22" spans="1:21">
      <c r="A22" s="29">
        <v>21</v>
      </c>
      <c r="B22" s="21" t="s">
        <v>19</v>
      </c>
      <c r="C22" s="21" t="s">
        <v>65</v>
      </c>
      <c r="D22" s="21" t="s">
        <v>44</v>
      </c>
      <c r="E22" s="21" t="s">
        <v>45</v>
      </c>
      <c r="F22" s="91">
        <v>0.71554539465471334</v>
      </c>
      <c r="G22" s="21">
        <v>251.08</v>
      </c>
      <c r="H22" s="92">
        <v>11.550258787842001</v>
      </c>
      <c r="I22" s="21" t="s">
        <v>20</v>
      </c>
      <c r="J22" s="92">
        <v>2.9000389764513699</v>
      </c>
      <c r="K22" s="21" t="s">
        <v>21</v>
      </c>
      <c r="L22" s="21" t="s">
        <v>46</v>
      </c>
      <c r="M22" s="21" t="s">
        <v>47</v>
      </c>
      <c r="N22" s="21" t="s">
        <v>59</v>
      </c>
      <c r="O22" s="21" t="s">
        <v>20</v>
      </c>
      <c r="P22" s="92">
        <v>27675.7971</v>
      </c>
      <c r="Q22" s="92">
        <v>-1.8431999999999999</v>
      </c>
      <c r="R22" s="92">
        <v>851.11009999999999</v>
      </c>
      <c r="S22" s="21" t="s">
        <v>20</v>
      </c>
      <c r="T22" s="21">
        <v>27.679117728327</v>
      </c>
      <c r="U22" s="21" t="s">
        <v>20</v>
      </c>
    </row>
    <row r="23" spans="1:21">
      <c r="A23" s="29">
        <v>22</v>
      </c>
      <c r="B23" s="21" t="s">
        <v>6</v>
      </c>
      <c r="C23" s="21" t="s">
        <v>50</v>
      </c>
      <c r="D23" s="21" t="s">
        <v>44</v>
      </c>
      <c r="E23" s="21" t="s">
        <v>45</v>
      </c>
      <c r="F23" s="91">
        <v>0.33136677155312505</v>
      </c>
      <c r="G23" s="21">
        <v>249.69</v>
      </c>
      <c r="H23" s="92">
        <v>5.3488877068061003</v>
      </c>
      <c r="I23" s="21" t="s">
        <v>20</v>
      </c>
      <c r="J23" s="92">
        <v>1.3355637715124151</v>
      </c>
      <c r="K23" s="21" t="s">
        <v>21</v>
      </c>
      <c r="L23" s="21" t="s">
        <v>46</v>
      </c>
      <c r="M23" s="21" t="s">
        <v>47</v>
      </c>
      <c r="N23" s="21" t="s">
        <v>59</v>
      </c>
      <c r="O23" s="21" t="s">
        <v>20</v>
      </c>
      <c r="P23" s="92">
        <v>107.3913</v>
      </c>
      <c r="Q23" s="92">
        <v>-0.88180000000000003</v>
      </c>
      <c r="R23" s="92">
        <v>70.6785</v>
      </c>
      <c r="S23" s="21" t="s">
        <v>20</v>
      </c>
      <c r="T23" s="21">
        <v>60.448818129134999</v>
      </c>
      <c r="U23" s="21" t="s">
        <v>20</v>
      </c>
    </row>
    <row r="24" spans="1:21">
      <c r="A24" s="29">
        <v>23</v>
      </c>
      <c r="B24" s="21" t="s">
        <v>8</v>
      </c>
      <c r="C24" s="21" t="s">
        <v>53</v>
      </c>
      <c r="D24" s="21" t="s">
        <v>44</v>
      </c>
      <c r="E24" s="21" t="s">
        <v>45</v>
      </c>
      <c r="F24" s="91">
        <v>0.26099874333677692</v>
      </c>
      <c r="G24" s="21">
        <v>172.94</v>
      </c>
      <c r="H24" s="92">
        <v>4.2130143682862</v>
      </c>
      <c r="I24" s="21" t="s">
        <v>20</v>
      </c>
      <c r="J24" s="92">
        <v>0.72859870485141542</v>
      </c>
      <c r="K24" s="21" t="s">
        <v>21</v>
      </c>
      <c r="L24" s="21" t="s">
        <v>46</v>
      </c>
      <c r="M24" s="21" t="s">
        <v>47</v>
      </c>
      <c r="N24" s="21" t="s">
        <v>60</v>
      </c>
      <c r="O24" s="21" t="s">
        <v>20</v>
      </c>
      <c r="P24" s="92">
        <v>102.1707</v>
      </c>
      <c r="Q24" s="92">
        <v>68.154200000000003</v>
      </c>
      <c r="R24" s="92">
        <v>61.688600000000001</v>
      </c>
      <c r="S24" s="21" t="s">
        <v>20</v>
      </c>
      <c r="T24" s="21">
        <v>84.588242496825998</v>
      </c>
      <c r="U24" s="21" t="s">
        <v>20</v>
      </c>
    </row>
    <row r="25" spans="1:21">
      <c r="A25" s="29">
        <v>24</v>
      </c>
      <c r="B25" s="21" t="s">
        <v>1</v>
      </c>
      <c r="C25" s="21" t="s">
        <v>52</v>
      </c>
      <c r="D25" s="21" t="s">
        <v>44</v>
      </c>
      <c r="E25" s="21" t="s">
        <v>45</v>
      </c>
      <c r="F25" s="91">
        <v>9.8189912309888966E-2</v>
      </c>
      <c r="G25" s="21">
        <v>183.32</v>
      </c>
      <c r="H25" s="92">
        <v>0.84115484278691</v>
      </c>
      <c r="I25" s="21" t="s">
        <v>20</v>
      </c>
      <c r="J25" s="92">
        <v>0.15420050577969632</v>
      </c>
      <c r="K25" s="21" t="s">
        <v>21</v>
      </c>
      <c r="L25" s="21" t="s">
        <v>46</v>
      </c>
      <c r="M25" s="21" t="s">
        <v>47</v>
      </c>
      <c r="N25" s="21" t="s">
        <v>59</v>
      </c>
      <c r="O25" s="21" t="s">
        <v>20</v>
      </c>
      <c r="P25" s="92">
        <v>99.760999999999996</v>
      </c>
      <c r="Q25" s="92">
        <v>-1.1646000000000001</v>
      </c>
      <c r="R25" s="92">
        <v>5.5365000000000002</v>
      </c>
      <c r="S25" s="21" t="s">
        <v>20</v>
      </c>
      <c r="T25" s="21">
        <v>5.559344985799</v>
      </c>
      <c r="U25" s="21" t="s">
        <v>20</v>
      </c>
    </row>
    <row r="26" spans="1:21">
      <c r="A26" s="29">
        <v>25</v>
      </c>
      <c r="B26" s="21" t="s">
        <v>3</v>
      </c>
      <c r="C26" s="21" t="s">
        <v>55</v>
      </c>
      <c r="D26" s="21" t="s">
        <v>44</v>
      </c>
      <c r="E26" s="21" t="s">
        <v>45</v>
      </c>
      <c r="F26" s="91">
        <v>8.0925934271777571</v>
      </c>
      <c r="G26" s="21">
        <v>228.12</v>
      </c>
      <c r="H26" s="92">
        <v>69.326104808940997</v>
      </c>
      <c r="I26" s="21" t="s">
        <v>20</v>
      </c>
      <c r="J26" s="92">
        <v>15.815364290063709</v>
      </c>
      <c r="K26" s="21" t="s">
        <v>21</v>
      </c>
      <c r="L26" s="21" t="s">
        <v>46</v>
      </c>
      <c r="M26" s="21" t="s">
        <v>47</v>
      </c>
      <c r="N26" s="21" t="s">
        <v>58</v>
      </c>
      <c r="O26" s="21" t="s">
        <v>20</v>
      </c>
      <c r="P26" s="92">
        <v>104.9264</v>
      </c>
      <c r="Q26" s="92">
        <v>5.1000000000000004E-3</v>
      </c>
      <c r="R26" s="92">
        <v>1.9319</v>
      </c>
      <c r="S26" s="21" t="s">
        <v>20</v>
      </c>
      <c r="T26" s="21">
        <v>225.73061434543999</v>
      </c>
      <c r="U26" s="21" t="s">
        <v>20</v>
      </c>
    </row>
    <row r="27" spans="1:21">
      <c r="A27"/>
    </row>
    <row r="28" spans="1:21">
      <c r="A28" s="87" t="s">
        <v>223</v>
      </c>
    </row>
    <row r="29" spans="1:21" s="24" customFormat="1">
      <c r="A29" s="87" t="s">
        <v>132</v>
      </c>
    </row>
    <row r="30" spans="1:21" s="24" customFormat="1">
      <c r="A30" s="87" t="s">
        <v>133</v>
      </c>
    </row>
    <row r="31" spans="1:21" s="24" customFormat="1">
      <c r="A31" s="87" t="s">
        <v>134</v>
      </c>
    </row>
    <row r="32" spans="1:21" s="24" customFormat="1"/>
    <row r="33" s="24" customFormat="1"/>
    <row r="34" s="24" customFormat="1"/>
    <row r="35" s="24" customFormat="1"/>
    <row r="36" s="24" customFormat="1"/>
    <row r="37" s="24" customFormat="1"/>
    <row r="38" s="24" customFormat="1"/>
    <row r="39" s="24" customFormat="1"/>
    <row r="40" s="24" customFormat="1"/>
    <row r="41" s="24" customFormat="1"/>
    <row r="42" s="24" customFormat="1"/>
    <row r="43" s="24" customFormat="1"/>
    <row r="44" s="24" customFormat="1"/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'C:\Users\user\Desktop\[MRA_TOOL_BOX_양식_220422172124.xlsx]list'!#REF!</xm:f>
          </x14:formula1>
          <xm:sqref>U2:U26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0"/>
  <sheetViews>
    <sheetView tabSelected="1" workbookViewId="0">
      <selection activeCell="F15" sqref="F15"/>
    </sheetView>
  </sheetViews>
  <sheetFormatPr defaultColWidth="9" defaultRowHeight="15"/>
  <cols>
    <col min="1" max="1" width="9" style="139"/>
    <col min="2" max="4" width="9.140625" style="24" bestFit="1" customWidth="1"/>
    <col min="5" max="5" width="9" style="24"/>
    <col min="6" max="6" width="9.28515625" style="24" bestFit="1" customWidth="1"/>
    <col min="7" max="7" width="9.140625" style="24" bestFit="1" customWidth="1"/>
    <col min="8" max="8" width="9.28515625" style="24" bestFit="1" customWidth="1"/>
    <col min="9" max="9" width="17.85546875" style="152" customWidth="1"/>
    <col min="10" max="16384" width="9" style="24"/>
  </cols>
  <sheetData>
    <row r="1" spans="1:18" ht="16.5" customHeight="1">
      <c r="A1" s="140" t="s">
        <v>135</v>
      </c>
      <c r="B1" s="129" t="s">
        <v>100</v>
      </c>
      <c r="C1" s="129"/>
      <c r="D1" s="129" t="s">
        <v>225</v>
      </c>
      <c r="E1" s="129" t="s">
        <v>232</v>
      </c>
      <c r="F1" s="129" t="s">
        <v>136</v>
      </c>
      <c r="G1" s="129" t="s">
        <v>137</v>
      </c>
      <c r="H1" s="129" t="s">
        <v>138</v>
      </c>
      <c r="I1" s="147" t="s">
        <v>231</v>
      </c>
      <c r="J1" s="131"/>
      <c r="K1" s="131"/>
      <c r="L1" s="131"/>
      <c r="M1" s="131"/>
      <c r="N1" s="131"/>
      <c r="O1" s="131"/>
      <c r="P1" s="131"/>
      <c r="Q1" s="131"/>
      <c r="R1" s="148"/>
    </row>
    <row r="2" spans="1:18" ht="23.25" customHeight="1" thickBot="1">
      <c r="A2" s="141"/>
      <c r="B2" s="31" t="s">
        <v>139</v>
      </c>
      <c r="C2" s="31" t="s">
        <v>140</v>
      </c>
      <c r="D2" s="130"/>
      <c r="E2" s="130"/>
      <c r="F2" s="130"/>
      <c r="G2" s="130"/>
      <c r="H2" s="130"/>
      <c r="I2" s="132"/>
      <c r="J2" s="133"/>
      <c r="K2" s="133"/>
      <c r="L2" s="133"/>
      <c r="M2" s="133"/>
      <c r="N2" s="133"/>
      <c r="O2" s="133"/>
      <c r="P2" s="133"/>
      <c r="Q2" s="133"/>
      <c r="R2" s="134"/>
    </row>
    <row r="3" spans="1:18">
      <c r="A3" s="142" t="s">
        <v>141</v>
      </c>
      <c r="B3" s="32"/>
      <c r="C3" s="33"/>
      <c r="D3" s="33"/>
      <c r="E3" s="33"/>
      <c r="F3" s="33"/>
      <c r="G3" s="33"/>
      <c r="H3" s="34"/>
      <c r="I3" s="149" t="s">
        <v>227</v>
      </c>
      <c r="J3" s="35" t="s">
        <v>16</v>
      </c>
      <c r="K3" s="35" t="s">
        <v>17</v>
      </c>
      <c r="L3" s="35" t="s">
        <v>22</v>
      </c>
      <c r="M3" s="35" t="s">
        <v>23</v>
      </c>
      <c r="N3" s="35" t="s">
        <v>12</v>
      </c>
      <c r="O3" s="35" t="s">
        <v>13</v>
      </c>
      <c r="P3" s="35" t="s">
        <v>142</v>
      </c>
      <c r="Q3" s="35" t="s">
        <v>143</v>
      </c>
      <c r="R3" s="36" t="s">
        <v>144</v>
      </c>
    </row>
    <row r="4" spans="1:18">
      <c r="A4" s="143"/>
      <c r="B4" s="37">
        <v>175.31</v>
      </c>
      <c r="C4" s="38">
        <v>191.58</v>
      </c>
      <c r="D4" s="38">
        <v>1.0900000000000001</v>
      </c>
      <c r="E4" s="38" t="s">
        <v>145</v>
      </c>
      <c r="F4" s="39">
        <v>103</v>
      </c>
      <c r="G4" s="39">
        <v>262</v>
      </c>
      <c r="H4" s="40">
        <v>294</v>
      </c>
      <c r="I4" s="150" t="s">
        <v>146</v>
      </c>
      <c r="J4" s="41" t="s">
        <v>61</v>
      </c>
      <c r="K4" s="41" t="s">
        <v>62</v>
      </c>
      <c r="L4" s="41" t="s">
        <v>64</v>
      </c>
      <c r="M4" s="41" t="s">
        <v>48</v>
      </c>
      <c r="N4" s="41" t="s">
        <v>43</v>
      </c>
      <c r="O4" s="41" t="s">
        <v>63</v>
      </c>
      <c r="P4" s="41" t="s">
        <v>110</v>
      </c>
      <c r="Q4" s="41" t="s">
        <v>111</v>
      </c>
      <c r="R4" s="42" t="s">
        <v>112</v>
      </c>
    </row>
    <row r="5" spans="1:18" ht="15.75" thickBot="1">
      <c r="A5" s="144"/>
      <c r="B5" s="43"/>
      <c r="C5" s="44"/>
      <c r="D5" s="44"/>
      <c r="E5" s="44"/>
      <c r="F5" s="44"/>
      <c r="G5" s="44"/>
      <c r="H5" s="45"/>
      <c r="I5" s="151" t="s">
        <v>228</v>
      </c>
      <c r="J5" s="46">
        <v>19.058154485167105</v>
      </c>
      <c r="K5" s="46">
        <v>17.707304588951502</v>
      </c>
      <c r="L5" s="46">
        <v>15.646198732315769</v>
      </c>
      <c r="M5" s="46">
        <v>11.119529542572485</v>
      </c>
      <c r="N5" s="46">
        <v>13.179455096777321</v>
      </c>
      <c r="O5" s="46">
        <v>0.29236717663429823</v>
      </c>
      <c r="P5" s="46">
        <v>9.7082241039006991</v>
      </c>
      <c r="Q5" s="46">
        <v>3.0927584211738997</v>
      </c>
      <c r="R5" s="46">
        <v>10.196007852506932</v>
      </c>
    </row>
    <row r="6" spans="1:18">
      <c r="A6" s="143" t="s">
        <v>147</v>
      </c>
      <c r="B6" s="47"/>
      <c r="C6" s="48"/>
      <c r="D6" s="48"/>
      <c r="E6" s="48"/>
      <c r="F6" s="48"/>
      <c r="G6" s="48"/>
      <c r="H6" s="49"/>
      <c r="I6" s="149" t="s">
        <v>229</v>
      </c>
      <c r="J6" s="50" t="s">
        <v>10</v>
      </c>
      <c r="K6" s="50" t="s">
        <v>11</v>
      </c>
      <c r="L6" s="50" t="s">
        <v>15</v>
      </c>
      <c r="M6" s="50" t="s">
        <v>148</v>
      </c>
      <c r="N6" s="50" t="s">
        <v>149</v>
      </c>
      <c r="O6" s="50" t="s">
        <v>150</v>
      </c>
      <c r="P6" s="50" t="s">
        <v>151</v>
      </c>
      <c r="Q6" s="50" t="s">
        <v>143</v>
      </c>
      <c r="R6" s="51"/>
    </row>
    <row r="7" spans="1:18">
      <c r="A7" s="143"/>
      <c r="B7" s="37">
        <v>112.47</v>
      </c>
      <c r="C7" s="38">
        <v>106.01</v>
      </c>
      <c r="D7" s="38">
        <v>0.94</v>
      </c>
      <c r="E7" s="38" t="s">
        <v>152</v>
      </c>
      <c r="F7" s="39">
        <v>101</v>
      </c>
      <c r="G7" s="39">
        <v>56.4</v>
      </c>
      <c r="H7" s="40">
        <v>237</v>
      </c>
      <c r="I7" s="150" t="s">
        <v>146</v>
      </c>
      <c r="J7" s="41" t="s">
        <v>67</v>
      </c>
      <c r="K7" s="41" t="s">
        <v>68</v>
      </c>
      <c r="L7" s="41" t="s">
        <v>66</v>
      </c>
      <c r="M7" s="41" t="s">
        <v>113</v>
      </c>
      <c r="N7" s="41" t="s">
        <v>114</v>
      </c>
      <c r="O7" s="41" t="s">
        <v>115</v>
      </c>
      <c r="P7" s="41" t="s">
        <v>116</v>
      </c>
      <c r="Q7" s="41" t="s">
        <v>111</v>
      </c>
      <c r="R7" s="51"/>
    </row>
    <row r="8" spans="1:18" ht="15.75" thickBot="1">
      <c r="A8" s="143"/>
      <c r="B8" s="47"/>
      <c r="C8" s="48"/>
      <c r="D8" s="48"/>
      <c r="E8" s="48"/>
      <c r="F8" s="48"/>
      <c r="G8" s="48"/>
      <c r="H8" s="49"/>
      <c r="I8" s="151" t="s">
        <v>228</v>
      </c>
      <c r="J8" s="52">
        <v>14.451231178850007</v>
      </c>
      <c r="K8" s="52">
        <v>17.737630274786138</v>
      </c>
      <c r="L8" s="52">
        <v>13.867681933134534</v>
      </c>
      <c r="M8" s="52">
        <v>10.224129757881295</v>
      </c>
      <c r="N8" s="52">
        <v>14.134084120369403</v>
      </c>
      <c r="O8" s="52">
        <v>16.769412226569923</v>
      </c>
      <c r="P8" s="52">
        <v>6.5287748205960936</v>
      </c>
      <c r="Q8" s="53">
        <v>6.2870556878126012</v>
      </c>
      <c r="R8" s="51"/>
    </row>
    <row r="9" spans="1:18">
      <c r="A9" s="142" t="s">
        <v>153</v>
      </c>
      <c r="B9" s="32"/>
      <c r="C9" s="33"/>
      <c r="D9" s="33"/>
      <c r="E9" s="33"/>
      <c r="F9" s="33"/>
      <c r="G9" s="33"/>
      <c r="H9" s="34"/>
      <c r="I9" s="149" t="s">
        <v>227</v>
      </c>
      <c r="J9" s="54" t="s">
        <v>154</v>
      </c>
      <c r="K9" s="54" t="s">
        <v>155</v>
      </c>
      <c r="L9" s="54" t="s">
        <v>26</v>
      </c>
      <c r="M9" s="54" t="s">
        <v>156</v>
      </c>
      <c r="N9" s="54" t="s">
        <v>24</v>
      </c>
      <c r="O9" s="54" t="s">
        <v>157</v>
      </c>
      <c r="P9" s="54" t="s">
        <v>25</v>
      </c>
      <c r="Q9" s="54" t="s">
        <v>158</v>
      </c>
      <c r="R9" s="55" t="s">
        <v>159</v>
      </c>
    </row>
    <row r="10" spans="1:18">
      <c r="A10" s="143"/>
      <c r="B10" s="37">
        <v>161.30000000000001</v>
      </c>
      <c r="C10" s="38">
        <v>133.4</v>
      </c>
      <c r="D10" s="38">
        <v>0.83</v>
      </c>
      <c r="E10" s="38" t="s">
        <v>152</v>
      </c>
      <c r="F10" s="39">
        <v>101</v>
      </c>
      <c r="G10" s="39">
        <v>100</v>
      </c>
      <c r="H10" s="40">
        <v>382</v>
      </c>
      <c r="I10" s="150" t="s">
        <v>146</v>
      </c>
      <c r="J10" s="41" t="s">
        <v>49</v>
      </c>
      <c r="K10" s="41" t="s">
        <v>50</v>
      </c>
      <c r="L10" s="41" t="s">
        <v>51</v>
      </c>
      <c r="M10" s="41" t="s">
        <v>52</v>
      </c>
      <c r="N10" s="41" t="s">
        <v>53</v>
      </c>
      <c r="O10" s="41" t="s">
        <v>54</v>
      </c>
      <c r="P10" s="41" t="s">
        <v>55</v>
      </c>
      <c r="Q10" s="41" t="s">
        <v>65</v>
      </c>
      <c r="R10" s="42" t="s">
        <v>56</v>
      </c>
    </row>
    <row r="11" spans="1:18" ht="15.75" thickBot="1">
      <c r="A11" s="144"/>
      <c r="B11" s="43"/>
      <c r="C11" s="44"/>
      <c r="D11" s="44"/>
      <c r="E11" s="44"/>
      <c r="F11" s="44"/>
      <c r="G11" s="44"/>
      <c r="H11" s="45"/>
      <c r="I11" s="151" t="s">
        <v>228</v>
      </c>
      <c r="J11" s="46">
        <v>22.715455202414145</v>
      </c>
      <c r="K11" s="46">
        <v>0.4455281974682942</v>
      </c>
      <c r="L11" s="46">
        <v>31.651450116983959</v>
      </c>
      <c r="M11" s="46">
        <v>7.0062828281424516E-2</v>
      </c>
      <c r="N11" s="46">
        <v>0.35091720004183247</v>
      </c>
      <c r="O11" s="46">
        <v>20.240482766425156</v>
      </c>
      <c r="P11" s="46">
        <v>5.7744219370551058</v>
      </c>
      <c r="Q11" s="46">
        <v>0.96206281756329914</v>
      </c>
      <c r="R11" s="46">
        <v>17.789618933766793</v>
      </c>
    </row>
    <row r="12" spans="1:18">
      <c r="A12" s="143" t="s">
        <v>160</v>
      </c>
      <c r="B12" s="47"/>
      <c r="C12" s="48"/>
      <c r="D12" s="48"/>
      <c r="E12" s="48"/>
      <c r="F12" s="48"/>
      <c r="G12" s="48"/>
      <c r="H12" s="49"/>
      <c r="I12" s="150" t="s">
        <v>230</v>
      </c>
      <c r="J12" s="56" t="s">
        <v>26</v>
      </c>
      <c r="K12" s="56" t="s">
        <v>156</v>
      </c>
      <c r="L12" s="56" t="s">
        <v>157</v>
      </c>
      <c r="M12" s="56" t="s">
        <v>158</v>
      </c>
      <c r="N12" s="56" t="s">
        <v>161</v>
      </c>
      <c r="O12" s="56" t="s">
        <v>162</v>
      </c>
      <c r="P12" s="56" t="s">
        <v>163</v>
      </c>
      <c r="Q12" s="51"/>
      <c r="R12" s="51"/>
    </row>
    <row r="13" spans="1:18">
      <c r="A13" s="143"/>
      <c r="B13" s="37">
        <v>244.46</v>
      </c>
      <c r="C13" s="38">
        <v>136.12</v>
      </c>
      <c r="D13" s="38">
        <v>0.56000000000000005</v>
      </c>
      <c r="E13" s="38" t="s">
        <v>152</v>
      </c>
      <c r="F13" s="39">
        <v>97.1</v>
      </c>
      <c r="G13" s="39">
        <v>54.9</v>
      </c>
      <c r="H13" s="40">
        <v>363</v>
      </c>
      <c r="I13" s="150" t="s">
        <v>146</v>
      </c>
      <c r="J13" s="41" t="s">
        <v>51</v>
      </c>
      <c r="K13" s="41" t="s">
        <v>52</v>
      </c>
      <c r="L13" s="41" t="s">
        <v>54</v>
      </c>
      <c r="M13" s="41" t="s">
        <v>65</v>
      </c>
      <c r="N13" s="41" t="s">
        <v>114</v>
      </c>
      <c r="O13" s="41" t="s">
        <v>115</v>
      </c>
      <c r="P13" s="41" t="s">
        <v>116</v>
      </c>
      <c r="Q13" s="51"/>
      <c r="R13" s="51"/>
    </row>
    <row r="14" spans="1:18" ht="15.75" thickBot="1">
      <c r="A14" s="144"/>
      <c r="B14" s="43"/>
      <c r="C14" s="44"/>
      <c r="D14" s="44"/>
      <c r="E14" s="44"/>
      <c r="F14" s="44"/>
      <c r="G14" s="44"/>
      <c r="H14" s="45"/>
      <c r="I14" s="151" t="s">
        <v>228</v>
      </c>
      <c r="J14" s="46">
        <v>39.880138521509714</v>
      </c>
      <c r="K14" s="46">
        <v>8.8277639310201925E-2</v>
      </c>
      <c r="L14" s="46">
        <v>25.502567922918985</v>
      </c>
      <c r="M14" s="46">
        <v>1.2121782189761574</v>
      </c>
      <c r="N14" s="46">
        <v>12.580133984670649</v>
      </c>
      <c r="O14" s="46">
        <v>14.925724996244764</v>
      </c>
      <c r="P14" s="46">
        <v>5.8109787163695161</v>
      </c>
      <c r="Q14" s="57"/>
      <c r="R14" s="57"/>
    </row>
    <row r="15" spans="1:18">
      <c r="A15" s="143" t="s">
        <v>164</v>
      </c>
      <c r="B15" s="47"/>
      <c r="C15" s="48"/>
      <c r="D15" s="48"/>
      <c r="E15" s="48"/>
      <c r="F15" s="48"/>
      <c r="G15" s="48"/>
      <c r="H15" s="49"/>
      <c r="I15" s="150" t="s">
        <v>227</v>
      </c>
      <c r="J15" s="58" t="s">
        <v>10</v>
      </c>
      <c r="K15" s="58" t="s">
        <v>11</v>
      </c>
      <c r="L15" s="58" t="s">
        <v>15</v>
      </c>
      <c r="M15" s="58" t="s">
        <v>16</v>
      </c>
      <c r="N15" s="58" t="s">
        <v>17</v>
      </c>
      <c r="O15" s="58" t="s">
        <v>22</v>
      </c>
      <c r="P15" s="58" t="s">
        <v>23</v>
      </c>
      <c r="Q15" s="58" t="s">
        <v>12</v>
      </c>
      <c r="R15" s="59" t="s">
        <v>13</v>
      </c>
    </row>
    <row r="16" spans="1:18">
      <c r="A16" s="143"/>
      <c r="B16" s="119">
        <v>331.82734138569998</v>
      </c>
      <c r="C16" s="38">
        <v>190.92</v>
      </c>
      <c r="D16" s="106">
        <v>0.57534442761335514</v>
      </c>
      <c r="E16" s="38" t="s">
        <v>152</v>
      </c>
      <c r="F16" s="116">
        <v>99.34</v>
      </c>
      <c r="G16" s="116">
        <v>79.38</v>
      </c>
      <c r="H16" s="117">
        <v>505.7</v>
      </c>
      <c r="I16" s="150" t="s">
        <v>146</v>
      </c>
      <c r="J16" s="60" t="s">
        <v>67</v>
      </c>
      <c r="K16" s="60" t="s">
        <v>68</v>
      </c>
      <c r="L16" s="60" t="s">
        <v>66</v>
      </c>
      <c r="M16" s="60" t="s">
        <v>61</v>
      </c>
      <c r="N16" s="60" t="s">
        <v>62</v>
      </c>
      <c r="O16" s="60" t="s">
        <v>64</v>
      </c>
      <c r="P16" s="60" t="s">
        <v>48</v>
      </c>
      <c r="Q16" s="60" t="s">
        <v>43</v>
      </c>
      <c r="R16" s="61" t="s">
        <v>63</v>
      </c>
    </row>
    <row r="17" spans="1:18" ht="15.75" thickBot="1">
      <c r="A17" s="143"/>
      <c r="B17" s="47"/>
      <c r="C17" s="48"/>
      <c r="D17" s="48"/>
      <c r="E17" s="48"/>
      <c r="F17" s="48"/>
      <c r="G17" s="48"/>
      <c r="H17" s="49"/>
      <c r="I17" s="151" t="s">
        <v>228</v>
      </c>
      <c r="J17" s="52">
        <v>7.1328828964137783</v>
      </c>
      <c r="K17" s="52">
        <v>8.7549938163816332</v>
      </c>
      <c r="L17" s="52">
        <v>6.8448528744409183</v>
      </c>
      <c r="M17" s="52">
        <v>19.125423095990744</v>
      </c>
      <c r="N17" s="52">
        <v>17.769805172733459</v>
      </c>
      <c r="O17" s="52">
        <v>15.701424334260206</v>
      </c>
      <c r="P17" s="52">
        <v>11.15877758759822</v>
      </c>
      <c r="Q17" s="53">
        <v>13.218441091805483</v>
      </c>
      <c r="R17" s="53">
        <v>0.29339913037556553</v>
      </c>
    </row>
    <row r="18" spans="1:18">
      <c r="A18" s="142" t="s">
        <v>165</v>
      </c>
      <c r="B18" s="32"/>
      <c r="C18" s="33"/>
      <c r="D18" s="33"/>
      <c r="E18" s="33"/>
      <c r="F18" s="33"/>
      <c r="G18" s="33"/>
      <c r="H18" s="34"/>
      <c r="I18" s="149" t="s">
        <v>229</v>
      </c>
      <c r="J18" s="54" t="s">
        <v>10</v>
      </c>
      <c r="K18" s="54" t="s">
        <v>11</v>
      </c>
      <c r="L18" s="54" t="s">
        <v>15</v>
      </c>
      <c r="M18" s="54" t="s">
        <v>154</v>
      </c>
      <c r="N18" s="54" t="s">
        <v>155</v>
      </c>
      <c r="O18" s="54" t="s">
        <v>24</v>
      </c>
      <c r="P18" s="54" t="s">
        <v>25</v>
      </c>
      <c r="Q18" s="54" t="s">
        <v>159</v>
      </c>
      <c r="R18" s="62"/>
    </row>
    <row r="19" spans="1:18">
      <c r="A19" s="143"/>
      <c r="B19" s="37">
        <v>223.56</v>
      </c>
      <c r="C19" s="38">
        <v>119.47</v>
      </c>
      <c r="D19" s="38">
        <v>0.53</v>
      </c>
      <c r="E19" s="38" t="s">
        <v>166</v>
      </c>
      <c r="F19" s="39">
        <v>103</v>
      </c>
      <c r="G19" s="39">
        <v>4.2300000000000004</v>
      </c>
      <c r="H19" s="40">
        <v>379</v>
      </c>
      <c r="I19" s="150" t="s">
        <v>146</v>
      </c>
      <c r="J19" s="60" t="s">
        <v>67</v>
      </c>
      <c r="K19" s="60" t="s">
        <v>68</v>
      </c>
      <c r="L19" s="60" t="s">
        <v>66</v>
      </c>
      <c r="M19" s="60" t="s">
        <v>49</v>
      </c>
      <c r="N19" s="60" t="s">
        <v>50</v>
      </c>
      <c r="O19" s="60" t="s">
        <v>53</v>
      </c>
      <c r="P19" s="60" t="s">
        <v>55</v>
      </c>
      <c r="Q19" s="60" t="s">
        <v>56</v>
      </c>
      <c r="R19" s="51"/>
    </row>
    <row r="20" spans="1:18" ht="15.75" thickBot="1">
      <c r="A20" s="144"/>
      <c r="B20" s="43"/>
      <c r="C20" s="44"/>
      <c r="D20" s="44"/>
      <c r="E20" s="44"/>
      <c r="F20" s="44"/>
      <c r="G20" s="44"/>
      <c r="H20" s="45"/>
      <c r="I20" s="151" t="s">
        <v>228</v>
      </c>
      <c r="J20" s="46">
        <v>12.822970671163567</v>
      </c>
      <c r="K20" s="46">
        <v>15.739082018313228</v>
      </c>
      <c r="L20" s="46">
        <v>12.305171545927749</v>
      </c>
      <c r="M20" s="46">
        <v>28.533214141023077</v>
      </c>
      <c r="N20" s="46">
        <v>0.55963445816731039</v>
      </c>
      <c r="O20" s="46">
        <v>0.44079220624633142</v>
      </c>
      <c r="P20" s="46">
        <v>7.2533355023017094</v>
      </c>
      <c r="Q20" s="46">
        <v>22.345799456857044</v>
      </c>
      <c r="R20" s="57"/>
    </row>
    <row r="21" spans="1:18">
      <c r="A21" s="143" t="s">
        <v>167</v>
      </c>
      <c r="B21" s="47"/>
      <c r="C21" s="48"/>
      <c r="D21" s="48"/>
      <c r="E21" s="48"/>
      <c r="F21" s="48"/>
      <c r="G21" s="48"/>
      <c r="H21" s="49"/>
      <c r="I21" s="150" t="s">
        <v>227</v>
      </c>
      <c r="J21" s="56" t="s">
        <v>11</v>
      </c>
      <c r="K21" s="56" t="s">
        <v>15</v>
      </c>
      <c r="L21" s="56" t="s">
        <v>26</v>
      </c>
      <c r="M21" s="56" t="s">
        <v>158</v>
      </c>
      <c r="N21" s="56" t="s">
        <v>157</v>
      </c>
      <c r="O21" s="56" t="s">
        <v>162</v>
      </c>
      <c r="P21" s="56" t="s">
        <v>168</v>
      </c>
      <c r="Q21" s="56" t="s">
        <v>17</v>
      </c>
      <c r="R21" s="63" t="s">
        <v>23</v>
      </c>
    </row>
    <row r="22" spans="1:18">
      <c r="A22" s="143"/>
      <c r="B22" s="37">
        <v>263.37</v>
      </c>
      <c r="C22" s="38">
        <v>177.24</v>
      </c>
      <c r="D22" s="38">
        <v>0.67</v>
      </c>
      <c r="E22" s="38" t="s">
        <v>152</v>
      </c>
      <c r="F22" s="39">
        <v>98.4</v>
      </c>
      <c r="G22" s="39">
        <v>105</v>
      </c>
      <c r="H22" s="40">
        <v>491</v>
      </c>
      <c r="I22" s="150" t="s">
        <v>146</v>
      </c>
      <c r="J22" s="64" t="s">
        <v>68</v>
      </c>
      <c r="K22" s="64" t="s">
        <v>66</v>
      </c>
      <c r="L22" s="64" t="s">
        <v>51</v>
      </c>
      <c r="M22" s="64" t="s">
        <v>65</v>
      </c>
      <c r="N22" s="64" t="s">
        <v>54</v>
      </c>
      <c r="O22" s="64" t="s">
        <v>115</v>
      </c>
      <c r="P22" s="64" t="s">
        <v>111</v>
      </c>
      <c r="Q22" s="64" t="s">
        <v>62</v>
      </c>
      <c r="R22" s="65" t="s">
        <v>48</v>
      </c>
    </row>
    <row r="23" spans="1:18" ht="15.75" thickBot="1">
      <c r="A23" s="143"/>
      <c r="B23" s="47"/>
      <c r="C23" s="48"/>
      <c r="D23" s="48"/>
      <c r="E23" s="48"/>
      <c r="F23" s="48"/>
      <c r="G23" s="48"/>
      <c r="H23" s="49"/>
      <c r="I23" s="151" t="s">
        <v>228</v>
      </c>
      <c r="J23" s="52">
        <v>9.4302903274892138</v>
      </c>
      <c r="K23" s="52">
        <v>7.3728150137751314</v>
      </c>
      <c r="L23" s="52">
        <v>23.821468391914784</v>
      </c>
      <c r="M23" s="52">
        <v>0.72406631970783231</v>
      </c>
      <c r="N23" s="52">
        <v>15.233362726681833</v>
      </c>
      <c r="O23" s="52">
        <v>8.9155328794228357</v>
      </c>
      <c r="P23" s="52">
        <v>3.3425412257827705</v>
      </c>
      <c r="Q23" s="53">
        <v>19.140438629236325</v>
      </c>
      <c r="R23" s="53">
        <v>12.019484485989258</v>
      </c>
    </row>
    <row r="24" spans="1:18">
      <c r="A24" s="142" t="s">
        <v>169</v>
      </c>
      <c r="B24" s="32"/>
      <c r="C24" s="33"/>
      <c r="D24" s="33"/>
      <c r="E24" s="33"/>
      <c r="F24" s="33"/>
      <c r="G24" s="33"/>
      <c r="H24" s="34"/>
      <c r="I24" s="149" t="s">
        <v>230</v>
      </c>
      <c r="J24" s="54" t="s">
        <v>10</v>
      </c>
      <c r="K24" s="54" t="s">
        <v>15</v>
      </c>
      <c r="L24" s="54" t="s">
        <v>154</v>
      </c>
      <c r="M24" s="54" t="s">
        <v>24</v>
      </c>
      <c r="N24" s="54" t="s">
        <v>158</v>
      </c>
      <c r="O24" s="54" t="s">
        <v>170</v>
      </c>
      <c r="P24" s="54" t="s">
        <v>162</v>
      </c>
      <c r="Q24" s="62"/>
      <c r="R24" s="62"/>
    </row>
    <row r="25" spans="1:18">
      <c r="A25" s="143"/>
      <c r="B25" s="37">
        <v>126.03</v>
      </c>
      <c r="C25" s="38">
        <v>119.75</v>
      </c>
      <c r="D25" s="38">
        <v>0.95</v>
      </c>
      <c r="E25" s="38" t="s">
        <v>145</v>
      </c>
      <c r="F25" s="39">
        <v>103</v>
      </c>
      <c r="G25" s="39">
        <v>72.099999999999994</v>
      </c>
      <c r="H25" s="40">
        <v>187</v>
      </c>
      <c r="I25" s="150" t="s">
        <v>146</v>
      </c>
      <c r="J25" s="60" t="s">
        <v>67</v>
      </c>
      <c r="K25" s="60" t="s">
        <v>66</v>
      </c>
      <c r="L25" s="60" t="s">
        <v>49</v>
      </c>
      <c r="M25" s="60" t="s">
        <v>53</v>
      </c>
      <c r="N25" s="60" t="s">
        <v>65</v>
      </c>
      <c r="O25" s="60" t="s">
        <v>110</v>
      </c>
      <c r="P25" s="60" t="s">
        <v>115</v>
      </c>
      <c r="Q25" s="51"/>
      <c r="R25" s="51"/>
    </row>
    <row r="26" spans="1:18" ht="15.75" thickBot="1">
      <c r="A26" s="144"/>
      <c r="B26" s="43"/>
      <c r="C26" s="44"/>
      <c r="D26" s="44"/>
      <c r="E26" s="44"/>
      <c r="F26" s="44"/>
      <c r="G26" s="44"/>
      <c r="H26" s="45"/>
      <c r="I26" s="151" t="s">
        <v>171</v>
      </c>
      <c r="J26" s="46">
        <v>14.620393286805619</v>
      </c>
      <c r="K26" s="46">
        <v>14.030013175312734</v>
      </c>
      <c r="L26" s="46">
        <v>32.532774438650954</v>
      </c>
      <c r="M26" s="46">
        <v>0.50257897162415632</v>
      </c>
      <c r="N26" s="46">
        <v>1.3778536402067558</v>
      </c>
      <c r="O26" s="46">
        <v>19.970676167863566</v>
      </c>
      <c r="P26" s="46">
        <v>16.96571031953621</v>
      </c>
      <c r="Q26" s="57"/>
      <c r="R26" s="57"/>
    </row>
    <row r="27" spans="1:18">
      <c r="A27" s="143" t="s">
        <v>172</v>
      </c>
      <c r="B27" s="47"/>
      <c r="C27" s="48"/>
      <c r="D27" s="48"/>
      <c r="E27" s="48"/>
      <c r="F27" s="48"/>
      <c r="G27" s="48"/>
      <c r="H27" s="49"/>
      <c r="I27" s="150" t="s">
        <v>227</v>
      </c>
      <c r="J27" s="58" t="s">
        <v>15</v>
      </c>
      <c r="K27" s="58" t="s">
        <v>12</v>
      </c>
      <c r="L27" s="58" t="s">
        <v>13</v>
      </c>
      <c r="M27" s="58" t="s">
        <v>170</v>
      </c>
      <c r="N27" s="58" t="s">
        <v>173</v>
      </c>
      <c r="O27" s="58" t="s">
        <v>161</v>
      </c>
      <c r="P27" s="58" t="s">
        <v>156</v>
      </c>
      <c r="Q27" s="58" t="s">
        <v>25</v>
      </c>
      <c r="R27" s="59" t="s">
        <v>159</v>
      </c>
    </row>
    <row r="28" spans="1:18">
      <c r="A28" s="143"/>
      <c r="B28" s="37">
        <v>153.96</v>
      </c>
      <c r="C28" s="38">
        <v>111.95</v>
      </c>
      <c r="D28" s="38">
        <v>0.73</v>
      </c>
      <c r="E28" s="38" t="s">
        <v>152</v>
      </c>
      <c r="F28" s="39">
        <v>102</v>
      </c>
      <c r="G28" s="39">
        <v>66.7</v>
      </c>
      <c r="H28" s="40">
        <v>302</v>
      </c>
      <c r="I28" s="150" t="s">
        <v>146</v>
      </c>
      <c r="J28" s="60" t="s">
        <v>66</v>
      </c>
      <c r="K28" s="60" t="s">
        <v>43</v>
      </c>
      <c r="L28" s="60" t="s">
        <v>63</v>
      </c>
      <c r="M28" s="60" t="s">
        <v>110</v>
      </c>
      <c r="N28" s="60" t="s">
        <v>113</v>
      </c>
      <c r="O28" s="60" t="s">
        <v>114</v>
      </c>
      <c r="P28" s="60" t="s">
        <v>52</v>
      </c>
      <c r="Q28" s="60" t="s">
        <v>55</v>
      </c>
      <c r="R28" s="61" t="s">
        <v>56</v>
      </c>
    </row>
    <row r="29" spans="1:18" ht="15.75" thickBot="1">
      <c r="A29" s="143"/>
      <c r="B29" s="47"/>
      <c r="C29" s="48"/>
      <c r="D29" s="48"/>
      <c r="E29" s="48"/>
      <c r="F29" s="48"/>
      <c r="G29" s="48"/>
      <c r="H29" s="49"/>
      <c r="I29" s="151" t="s">
        <v>228</v>
      </c>
      <c r="J29" s="52">
        <v>11.67339548473349</v>
      </c>
      <c r="K29" s="52">
        <v>22.543083596796983</v>
      </c>
      <c r="L29" s="52">
        <v>0.50037073792190268</v>
      </c>
      <c r="M29" s="52">
        <v>16.61620684827453</v>
      </c>
      <c r="N29" s="52">
        <v>8.6063633941454167</v>
      </c>
      <c r="O29" s="52">
        <v>11.897644793636388</v>
      </c>
      <c r="P29" s="52">
        <v>8.3488458629562987E-2</v>
      </c>
      <c r="Q29" s="53">
        <v>6.8809324263217437</v>
      </c>
      <c r="R29" s="53">
        <v>21.198514259539987</v>
      </c>
    </row>
    <row r="30" spans="1:18">
      <c r="A30" s="142" t="s">
        <v>174</v>
      </c>
      <c r="B30" s="32"/>
      <c r="C30" s="33"/>
      <c r="D30" s="33"/>
      <c r="E30" s="33"/>
      <c r="F30" s="33"/>
      <c r="G30" s="33"/>
      <c r="H30" s="34"/>
      <c r="I30" s="149" t="s">
        <v>229</v>
      </c>
      <c r="J30" s="54" t="s">
        <v>11</v>
      </c>
      <c r="K30" s="54" t="s">
        <v>17</v>
      </c>
      <c r="L30" s="54" t="s">
        <v>13</v>
      </c>
      <c r="M30" s="54" t="s">
        <v>161</v>
      </c>
      <c r="N30" s="54" t="s">
        <v>162</v>
      </c>
      <c r="O30" s="54" t="s">
        <v>157</v>
      </c>
      <c r="P30" s="54" t="s">
        <v>155</v>
      </c>
      <c r="Q30" s="54" t="s">
        <v>158</v>
      </c>
      <c r="R30" s="62"/>
    </row>
    <row r="31" spans="1:18">
      <c r="A31" s="143"/>
      <c r="B31" s="37">
        <v>241.54</v>
      </c>
      <c r="C31" s="38">
        <v>122.85</v>
      </c>
      <c r="D31" s="38">
        <v>0.51</v>
      </c>
      <c r="E31" s="38" t="s">
        <v>152</v>
      </c>
      <c r="F31" s="39">
        <v>99.6</v>
      </c>
      <c r="G31" s="39">
        <v>26.3</v>
      </c>
      <c r="H31" s="40">
        <v>299</v>
      </c>
      <c r="I31" s="150" t="s">
        <v>146</v>
      </c>
      <c r="J31" s="60" t="s">
        <v>68</v>
      </c>
      <c r="K31" s="60" t="s">
        <v>62</v>
      </c>
      <c r="L31" s="60" t="s">
        <v>63</v>
      </c>
      <c r="M31" s="60" t="s">
        <v>114</v>
      </c>
      <c r="N31" s="60" t="s">
        <v>115</v>
      </c>
      <c r="O31" s="60" t="s">
        <v>54</v>
      </c>
      <c r="P31" s="60" t="s">
        <v>50</v>
      </c>
      <c r="Q31" s="60" t="s">
        <v>65</v>
      </c>
      <c r="R31" s="51"/>
    </row>
    <row r="32" spans="1:18" ht="15.75" thickBot="1">
      <c r="A32" s="144"/>
      <c r="B32" s="43"/>
      <c r="C32" s="44"/>
      <c r="D32" s="44"/>
      <c r="E32" s="44"/>
      <c r="F32" s="44"/>
      <c r="G32" s="44"/>
      <c r="H32" s="45"/>
      <c r="I32" s="151" t="s">
        <v>228</v>
      </c>
      <c r="J32" s="46">
        <v>15.306556654189619</v>
      </c>
      <c r="K32" s="46">
        <v>31.067358277446449</v>
      </c>
      <c r="L32" s="46">
        <v>0.51295643441580685</v>
      </c>
      <c r="M32" s="46">
        <v>12.196903193491812</v>
      </c>
      <c r="N32" s="46">
        <v>14.471040061553394</v>
      </c>
      <c r="O32" s="46">
        <v>24.725678798041496</v>
      </c>
      <c r="P32" s="46">
        <v>0.54425515602546437</v>
      </c>
      <c r="Q32" s="46">
        <v>1.1752514248359638</v>
      </c>
      <c r="R32" s="57"/>
    </row>
    <row r="33" spans="1:18">
      <c r="A33" s="153" t="s">
        <v>175</v>
      </c>
      <c r="B33" s="172"/>
      <c r="C33" s="173"/>
      <c r="D33" s="173"/>
      <c r="E33" s="173"/>
      <c r="F33" s="173"/>
      <c r="G33" s="173"/>
      <c r="H33" s="174"/>
      <c r="I33" s="150" t="s">
        <v>227</v>
      </c>
      <c r="J33" s="58" t="s">
        <v>16</v>
      </c>
      <c r="K33" s="58" t="s">
        <v>156</v>
      </c>
      <c r="L33" s="58" t="s">
        <v>24</v>
      </c>
      <c r="M33" s="58" t="s">
        <v>157</v>
      </c>
      <c r="N33" s="58" t="s">
        <v>25</v>
      </c>
      <c r="O33" s="58" t="s">
        <v>173</v>
      </c>
      <c r="P33" s="58" t="s">
        <v>161</v>
      </c>
      <c r="Q33" s="58" t="s">
        <v>162</v>
      </c>
      <c r="R33" s="59" t="s">
        <v>163</v>
      </c>
    </row>
    <row r="34" spans="1:18">
      <c r="A34" s="153"/>
      <c r="B34" s="187">
        <v>264.24</v>
      </c>
      <c r="C34" s="175">
        <v>116.69</v>
      </c>
      <c r="D34" s="175">
        <v>0.44</v>
      </c>
      <c r="E34" s="175" t="s">
        <v>176</v>
      </c>
      <c r="F34" s="188">
        <v>98.6</v>
      </c>
      <c r="G34" s="188">
        <v>8.6999999999999993</v>
      </c>
      <c r="H34" s="189">
        <v>340</v>
      </c>
      <c r="I34" s="150" t="s">
        <v>146</v>
      </c>
      <c r="J34" s="60" t="s">
        <v>61</v>
      </c>
      <c r="K34" s="60" t="s">
        <v>52</v>
      </c>
      <c r="L34" s="60" t="s">
        <v>53</v>
      </c>
      <c r="M34" s="60" t="s">
        <v>54</v>
      </c>
      <c r="N34" s="60" t="s">
        <v>55</v>
      </c>
      <c r="O34" s="60" t="s">
        <v>113</v>
      </c>
      <c r="P34" s="60" t="s">
        <v>114</v>
      </c>
      <c r="Q34" s="60" t="s">
        <v>115</v>
      </c>
      <c r="R34" s="61" t="s">
        <v>116</v>
      </c>
    </row>
    <row r="35" spans="1:18" ht="15.75" thickBot="1">
      <c r="A35" s="153"/>
      <c r="B35" s="172"/>
      <c r="C35" s="173"/>
      <c r="D35" s="173"/>
      <c r="E35" s="173"/>
      <c r="F35" s="173"/>
      <c r="G35" s="173"/>
      <c r="H35" s="174"/>
      <c r="I35" s="151" t="s">
        <v>228</v>
      </c>
      <c r="J35" s="52">
        <v>31.292002957853111</v>
      </c>
      <c r="K35" s="52">
        <v>8.0096893516130044E-2</v>
      </c>
      <c r="L35" s="52">
        <v>0.40117389340648635</v>
      </c>
      <c r="M35" s="52">
        <v>23.139228498533839</v>
      </c>
      <c r="N35" s="52">
        <v>6.6014071991457479</v>
      </c>
      <c r="O35" s="52">
        <v>8.2567457066202312</v>
      </c>
      <c r="P35" s="52">
        <v>11.41432485125784</v>
      </c>
      <c r="Q35" s="53">
        <v>13.542548430348628</v>
      </c>
      <c r="R35" s="53">
        <v>5.2724715693179824</v>
      </c>
    </row>
    <row r="36" spans="1:18">
      <c r="A36" s="142" t="s">
        <v>177</v>
      </c>
      <c r="B36" s="32"/>
      <c r="C36" s="33"/>
      <c r="D36" s="33"/>
      <c r="E36" s="33"/>
      <c r="F36" s="33"/>
      <c r="G36" s="33"/>
      <c r="H36" s="34"/>
      <c r="I36" s="149" t="s">
        <v>230</v>
      </c>
      <c r="J36" s="54" t="s">
        <v>16</v>
      </c>
      <c r="K36" s="54" t="s">
        <v>17</v>
      </c>
      <c r="L36" s="54" t="s">
        <v>12</v>
      </c>
      <c r="M36" s="54" t="s">
        <v>156</v>
      </c>
      <c r="N36" s="54" t="s">
        <v>159</v>
      </c>
      <c r="O36" s="54" t="s">
        <v>26</v>
      </c>
      <c r="P36" s="66" t="s">
        <v>157</v>
      </c>
      <c r="Q36" s="62"/>
      <c r="R36" s="62"/>
    </row>
    <row r="37" spans="1:18">
      <c r="A37" s="143"/>
      <c r="B37" s="37">
        <v>205.46</v>
      </c>
      <c r="C37" s="38">
        <v>242.64</v>
      </c>
      <c r="D37" s="38">
        <v>1.18</v>
      </c>
      <c r="E37" s="38" t="s">
        <v>176</v>
      </c>
      <c r="F37" s="39">
        <v>6510000</v>
      </c>
      <c r="G37" s="39">
        <v>1.06</v>
      </c>
      <c r="H37" s="40">
        <v>63500000</v>
      </c>
      <c r="I37" s="150" t="s">
        <v>146</v>
      </c>
      <c r="J37" s="60" t="s">
        <v>61</v>
      </c>
      <c r="K37" s="60" t="s">
        <v>62</v>
      </c>
      <c r="L37" s="60" t="s">
        <v>43</v>
      </c>
      <c r="M37" s="60" t="s">
        <v>52</v>
      </c>
      <c r="N37" s="60" t="s">
        <v>56</v>
      </c>
      <c r="O37" s="60" t="s">
        <v>51</v>
      </c>
      <c r="P37" s="60" t="s">
        <v>54</v>
      </c>
      <c r="Q37" s="51"/>
      <c r="R37" s="51"/>
    </row>
    <row r="38" spans="1:18" ht="15.75" thickBot="1">
      <c r="A38" s="144"/>
      <c r="B38" s="43"/>
      <c r="C38" s="44"/>
      <c r="D38" s="44"/>
      <c r="E38" s="44"/>
      <c r="F38" s="44"/>
      <c r="G38" s="44"/>
      <c r="H38" s="45"/>
      <c r="I38" s="151" t="s">
        <v>228</v>
      </c>
      <c r="J38" s="46">
        <v>19.347767527942459</v>
      </c>
      <c r="K38" s="46">
        <v>17.976389739108484</v>
      </c>
      <c r="L38" s="46">
        <v>13.372113340575803</v>
      </c>
      <c r="M38" s="46">
        <v>4.9523709861197314E-2</v>
      </c>
      <c r="N38" s="46">
        <v>12.574541282837522</v>
      </c>
      <c r="O38" s="46">
        <v>22.372737023738701</v>
      </c>
      <c r="P38" s="46">
        <v>14.306927375935832</v>
      </c>
      <c r="Q38" s="57"/>
      <c r="R38" s="57"/>
    </row>
    <row r="39" spans="1:18">
      <c r="A39" s="143" t="s">
        <v>178</v>
      </c>
      <c r="B39" s="47"/>
      <c r="C39" s="48"/>
      <c r="D39" s="48"/>
      <c r="E39" s="48"/>
      <c r="F39" s="48"/>
      <c r="G39" s="48"/>
      <c r="H39" s="49"/>
      <c r="I39" s="150" t="s">
        <v>227</v>
      </c>
      <c r="J39" s="58" t="s">
        <v>15</v>
      </c>
      <c r="K39" s="58" t="s">
        <v>12</v>
      </c>
      <c r="L39" s="58" t="s">
        <v>22</v>
      </c>
      <c r="M39" s="58" t="s">
        <v>170</v>
      </c>
      <c r="N39" s="58" t="s">
        <v>168</v>
      </c>
      <c r="O39" s="58" t="s">
        <v>26</v>
      </c>
      <c r="P39" s="58" t="s">
        <v>154</v>
      </c>
      <c r="Q39" s="58" t="s">
        <v>155</v>
      </c>
      <c r="R39" s="59" t="s">
        <v>159</v>
      </c>
    </row>
    <row r="40" spans="1:18">
      <c r="A40" s="143"/>
      <c r="B40" s="37">
        <v>240.39</v>
      </c>
      <c r="C40" s="38">
        <v>189.65</v>
      </c>
      <c r="D40" s="38">
        <v>0.79</v>
      </c>
      <c r="E40" s="38" t="s">
        <v>152</v>
      </c>
      <c r="F40" s="39">
        <v>104</v>
      </c>
      <c r="G40" s="39">
        <v>148</v>
      </c>
      <c r="H40" s="40">
        <v>572</v>
      </c>
      <c r="I40" s="150" t="s">
        <v>146</v>
      </c>
      <c r="J40" s="60" t="s">
        <v>66</v>
      </c>
      <c r="K40" s="60" t="s">
        <v>43</v>
      </c>
      <c r="L40" s="60" t="s">
        <v>64</v>
      </c>
      <c r="M40" s="60" t="s">
        <v>110</v>
      </c>
      <c r="N40" s="60" t="s">
        <v>111</v>
      </c>
      <c r="O40" s="60" t="s">
        <v>51</v>
      </c>
      <c r="P40" s="60" t="s">
        <v>49</v>
      </c>
      <c r="Q40" s="60" t="s">
        <v>50</v>
      </c>
      <c r="R40" s="61" t="s">
        <v>56</v>
      </c>
    </row>
    <row r="41" spans="1:18" ht="15.75" thickBot="1">
      <c r="A41" s="143"/>
      <c r="B41" s="47"/>
      <c r="C41" s="48"/>
      <c r="D41" s="48"/>
      <c r="E41" s="48"/>
      <c r="F41" s="48"/>
      <c r="G41" s="48"/>
      <c r="H41" s="49"/>
      <c r="I41" s="151" t="s">
        <v>228</v>
      </c>
      <c r="J41" s="52">
        <v>6.8903401335508931</v>
      </c>
      <c r="K41" s="52">
        <v>13.306283835251156</v>
      </c>
      <c r="L41" s="52">
        <v>15.805767666423714</v>
      </c>
      <c r="M41" s="52">
        <v>9.8078846950556375</v>
      </c>
      <c r="N41" s="52">
        <v>3.123806295563984</v>
      </c>
      <c r="O41" s="52">
        <v>22.262598396169476</v>
      </c>
      <c r="P41" s="52">
        <v>15.977310824257202</v>
      </c>
      <c r="Q41" s="53">
        <v>0.31337001299298006</v>
      </c>
      <c r="R41" s="53">
        <v>12.512638140734936</v>
      </c>
    </row>
    <row r="42" spans="1:18">
      <c r="A42" s="142" t="s">
        <v>179</v>
      </c>
      <c r="B42" s="32"/>
      <c r="C42" s="33"/>
      <c r="D42" s="33"/>
      <c r="E42" s="33"/>
      <c r="F42" s="33"/>
      <c r="G42" s="33"/>
      <c r="H42" s="34"/>
      <c r="I42" s="149" t="s">
        <v>229</v>
      </c>
      <c r="J42" s="67" t="s">
        <v>10</v>
      </c>
      <c r="K42" s="67" t="s">
        <v>11</v>
      </c>
      <c r="L42" s="67" t="s">
        <v>15</v>
      </c>
      <c r="M42" s="67" t="s">
        <v>17</v>
      </c>
      <c r="N42" s="67" t="s">
        <v>12</v>
      </c>
      <c r="O42" s="54" t="s">
        <v>24</v>
      </c>
      <c r="P42" s="54" t="s">
        <v>159</v>
      </c>
      <c r="Q42" s="54" t="s">
        <v>26</v>
      </c>
      <c r="R42" s="62"/>
    </row>
    <row r="43" spans="1:18">
      <c r="A43" s="143"/>
      <c r="B43" s="37">
        <v>185.37</v>
      </c>
      <c r="C43" s="38">
        <v>190.11</v>
      </c>
      <c r="D43" s="38">
        <v>1.03</v>
      </c>
      <c r="E43" s="38" t="s">
        <v>152</v>
      </c>
      <c r="F43" s="39">
        <v>129</v>
      </c>
      <c r="G43" s="39">
        <v>367</v>
      </c>
      <c r="H43" s="40">
        <v>1090</v>
      </c>
      <c r="I43" s="150" t="s">
        <v>146</v>
      </c>
      <c r="J43" s="68" t="s">
        <v>67</v>
      </c>
      <c r="K43" s="68" t="s">
        <v>68</v>
      </c>
      <c r="L43" s="68" t="s">
        <v>66</v>
      </c>
      <c r="M43" s="68" t="s">
        <v>62</v>
      </c>
      <c r="N43" s="68" t="s">
        <v>43</v>
      </c>
      <c r="O43" s="68" t="s">
        <v>180</v>
      </c>
      <c r="P43" s="68" t="s">
        <v>181</v>
      </c>
      <c r="Q43" s="68" t="s">
        <v>182</v>
      </c>
      <c r="R43" s="51"/>
    </row>
    <row r="44" spans="1:18" ht="15.75" thickBot="1">
      <c r="A44" s="144"/>
      <c r="B44" s="43"/>
      <c r="C44" s="44"/>
      <c r="D44" s="44"/>
      <c r="E44" s="44"/>
      <c r="F44" s="44"/>
      <c r="G44" s="44"/>
      <c r="H44" s="45"/>
      <c r="I44" s="151" t="s">
        <v>228</v>
      </c>
      <c r="J44" s="46">
        <v>8.0586770507651941</v>
      </c>
      <c r="K44" s="46">
        <v>9.8913256774674281</v>
      </c>
      <c r="L44" s="46">
        <v>7.7332629143336122</v>
      </c>
      <c r="M44" s="46">
        <v>20.076191242964811</v>
      </c>
      <c r="N44" s="46">
        <v>14.934094589858111</v>
      </c>
      <c r="O44" s="46">
        <v>0.27701865096063105</v>
      </c>
      <c r="P44" s="46">
        <v>14.043359053213431</v>
      </c>
      <c r="Q44" s="46">
        <v>24.986070820436773</v>
      </c>
      <c r="R44" s="57"/>
    </row>
    <row r="45" spans="1:18">
      <c r="A45" s="143" t="s">
        <v>183</v>
      </c>
      <c r="B45" s="47"/>
      <c r="C45" s="48"/>
      <c r="D45" s="48"/>
      <c r="E45" s="48"/>
      <c r="F45" s="48"/>
      <c r="G45" s="48"/>
      <c r="H45" s="49"/>
      <c r="I45" s="150" t="s">
        <v>227</v>
      </c>
      <c r="J45" s="58" t="s">
        <v>23</v>
      </c>
      <c r="K45" s="58" t="s">
        <v>17</v>
      </c>
      <c r="L45" s="58" t="s">
        <v>13</v>
      </c>
      <c r="M45" s="58" t="s">
        <v>161</v>
      </c>
      <c r="N45" s="58" t="s">
        <v>184</v>
      </c>
      <c r="O45" s="58" t="s">
        <v>163</v>
      </c>
      <c r="P45" s="58" t="s">
        <v>157</v>
      </c>
      <c r="Q45" s="58" t="s">
        <v>159</v>
      </c>
      <c r="R45" s="59" t="s">
        <v>158</v>
      </c>
    </row>
    <row r="46" spans="1:18">
      <c r="A46" s="143"/>
      <c r="B46" s="37">
        <v>189.6</v>
      </c>
      <c r="C46" s="38">
        <v>146.81</v>
      </c>
      <c r="D46" s="38">
        <v>0.77</v>
      </c>
      <c r="E46" s="38" t="s">
        <v>145</v>
      </c>
      <c r="F46" s="39">
        <v>102</v>
      </c>
      <c r="G46" s="39">
        <v>94.8</v>
      </c>
      <c r="H46" s="40">
        <v>400</v>
      </c>
      <c r="I46" s="150" t="s">
        <v>146</v>
      </c>
      <c r="J46" s="60" t="s">
        <v>48</v>
      </c>
      <c r="K46" s="60" t="s">
        <v>62</v>
      </c>
      <c r="L46" s="60" t="s">
        <v>63</v>
      </c>
      <c r="M46" s="60" t="s">
        <v>114</v>
      </c>
      <c r="N46" s="60" t="s">
        <v>112</v>
      </c>
      <c r="O46" s="60" t="s">
        <v>116</v>
      </c>
      <c r="P46" s="60" t="s">
        <v>54</v>
      </c>
      <c r="Q46" s="60" t="s">
        <v>56</v>
      </c>
      <c r="R46" s="61" t="s">
        <v>65</v>
      </c>
    </row>
    <row r="47" spans="1:18" ht="15.75" thickBot="1">
      <c r="A47" s="143"/>
      <c r="B47" s="47"/>
      <c r="C47" s="48"/>
      <c r="D47" s="48"/>
      <c r="E47" s="48"/>
      <c r="F47" s="48"/>
      <c r="G47" s="48"/>
      <c r="H47" s="49"/>
      <c r="I47" s="151" t="s">
        <v>228</v>
      </c>
      <c r="J47" s="52">
        <v>14.511108447581778</v>
      </c>
      <c r="K47" s="52">
        <v>23.108227395850069</v>
      </c>
      <c r="L47" s="52">
        <v>0.38154238364225673</v>
      </c>
      <c r="M47" s="52">
        <v>9.072184702778177</v>
      </c>
      <c r="N47" s="52">
        <v>13.306678188391249</v>
      </c>
      <c r="O47" s="52">
        <v>4.1905970383984945</v>
      </c>
      <c r="P47" s="52">
        <v>18.391219590649229</v>
      </c>
      <c r="Q47" s="53">
        <v>16.164277898923903</v>
      </c>
      <c r="R47" s="53">
        <v>0.87416435378484536</v>
      </c>
    </row>
    <row r="48" spans="1:18">
      <c r="A48" s="162" t="s">
        <v>185</v>
      </c>
      <c r="B48" s="181"/>
      <c r="C48" s="182"/>
      <c r="D48" s="182"/>
      <c r="E48" s="182"/>
      <c r="F48" s="182"/>
      <c r="G48" s="182"/>
      <c r="H48" s="183"/>
      <c r="I48" s="149" t="s">
        <v>230</v>
      </c>
      <c r="J48" s="54" t="s">
        <v>15</v>
      </c>
      <c r="K48" s="54" t="s">
        <v>10</v>
      </c>
      <c r="L48" s="54" t="s">
        <v>22</v>
      </c>
      <c r="M48" s="54" t="s">
        <v>157</v>
      </c>
      <c r="N48" s="54" t="s">
        <v>159</v>
      </c>
      <c r="O48" s="54" t="s">
        <v>184</v>
      </c>
      <c r="P48" s="54" t="s">
        <v>170</v>
      </c>
      <c r="Q48" s="62"/>
      <c r="R48" s="51"/>
    </row>
    <row r="49" spans="1:18">
      <c r="A49" s="153"/>
      <c r="B49" s="180">
        <v>504.54423078776</v>
      </c>
      <c r="C49" s="159">
        <v>187.11</v>
      </c>
      <c r="D49" s="184">
        <v>0.37084857947945626</v>
      </c>
      <c r="E49" s="175" t="s">
        <v>145</v>
      </c>
      <c r="F49" s="185">
        <v>105</v>
      </c>
      <c r="G49" s="185">
        <v>218.8</v>
      </c>
      <c r="H49" s="186">
        <v>691.6</v>
      </c>
      <c r="I49" s="150" t="s">
        <v>146</v>
      </c>
      <c r="J49" s="60" t="s">
        <v>66</v>
      </c>
      <c r="K49" s="60" t="s">
        <v>67</v>
      </c>
      <c r="L49" s="60" t="s">
        <v>64</v>
      </c>
      <c r="M49" s="60" t="s">
        <v>54</v>
      </c>
      <c r="N49" s="60" t="s">
        <v>56</v>
      </c>
      <c r="O49" s="60" t="s">
        <v>112</v>
      </c>
      <c r="P49" s="60" t="s">
        <v>110</v>
      </c>
      <c r="Q49" s="51"/>
      <c r="R49" s="51"/>
    </row>
    <row r="50" spans="1:18" ht="15.75" thickBot="1">
      <c r="A50" s="168"/>
      <c r="B50" s="177"/>
      <c r="C50" s="178"/>
      <c r="D50" s="178"/>
      <c r="E50" s="178"/>
      <c r="F50" s="178"/>
      <c r="G50" s="178"/>
      <c r="H50" s="179"/>
      <c r="I50" s="151" t="s">
        <v>228</v>
      </c>
      <c r="J50" s="46">
        <v>8.9795133688800064</v>
      </c>
      <c r="K50" s="46">
        <v>9.357369471909152</v>
      </c>
      <c r="L50" s="46">
        <v>20.598127133808322</v>
      </c>
      <c r="M50" s="46">
        <v>18.553047106385719</v>
      </c>
      <c r="N50" s="46">
        <v>16.30651017031645</v>
      </c>
      <c r="O50" s="46">
        <v>13.42376594667277</v>
      </c>
      <c r="P50" s="46">
        <v>12.781666802027575</v>
      </c>
      <c r="Q50" s="57"/>
      <c r="R50" s="51"/>
    </row>
    <row r="51" spans="1:18">
      <c r="A51" s="143" t="s">
        <v>186</v>
      </c>
      <c r="B51" s="47"/>
      <c r="C51" s="48"/>
      <c r="D51" s="48"/>
      <c r="E51" s="48"/>
      <c r="F51" s="48"/>
      <c r="G51" s="48"/>
      <c r="H51" s="49"/>
      <c r="I51" s="149" t="s">
        <v>229</v>
      </c>
      <c r="J51" s="59" t="s">
        <v>15</v>
      </c>
      <c r="K51" s="59" t="s">
        <v>26</v>
      </c>
      <c r="L51" s="59" t="s">
        <v>10</v>
      </c>
      <c r="M51" s="59" t="s">
        <v>154</v>
      </c>
      <c r="N51" s="59" t="s">
        <v>168</v>
      </c>
      <c r="O51" s="59" t="s">
        <v>173</v>
      </c>
      <c r="P51" s="59" t="s">
        <v>161</v>
      </c>
      <c r="Q51" s="59" t="s">
        <v>162</v>
      </c>
      <c r="R51" s="51"/>
    </row>
    <row r="52" spans="1:18">
      <c r="A52" s="143"/>
      <c r="B52" s="119">
        <v>120.40737792476</v>
      </c>
      <c r="C52" s="38">
        <v>161.88</v>
      </c>
      <c r="D52" s="106">
        <v>1.3443988438224903</v>
      </c>
      <c r="E52" s="38" t="s">
        <v>152</v>
      </c>
      <c r="F52" s="116">
        <v>102</v>
      </c>
      <c r="G52" s="116">
        <v>100.9</v>
      </c>
      <c r="H52" s="117">
        <v>344.4</v>
      </c>
      <c r="I52" s="150" t="s">
        <v>146</v>
      </c>
      <c r="J52" s="68" t="s">
        <v>66</v>
      </c>
      <c r="K52" s="68" t="s">
        <v>51</v>
      </c>
      <c r="L52" s="68" t="s">
        <v>67</v>
      </c>
      <c r="M52" s="68" t="s">
        <v>49</v>
      </c>
      <c r="N52" s="68" t="s">
        <v>111</v>
      </c>
      <c r="O52" s="68" t="s">
        <v>113</v>
      </c>
      <c r="P52" s="68" t="s">
        <v>114</v>
      </c>
      <c r="Q52" s="68" t="s">
        <v>115</v>
      </c>
      <c r="R52" s="51"/>
    </row>
    <row r="53" spans="1:18" ht="15.75" thickBot="1">
      <c r="A53" s="143"/>
      <c r="B53" s="47"/>
      <c r="C53" s="48"/>
      <c r="D53" s="48"/>
      <c r="E53" s="48"/>
      <c r="F53" s="48"/>
      <c r="G53" s="48"/>
      <c r="H53" s="49"/>
      <c r="I53" s="151" t="s">
        <v>228</v>
      </c>
      <c r="J53" s="52">
        <v>9.0818743596065197</v>
      </c>
      <c r="K53" s="52">
        <v>29.343416672261359</v>
      </c>
      <c r="L53" s="52">
        <v>9.4640377923838646</v>
      </c>
      <c r="M53" s="52">
        <v>21.059037246033139</v>
      </c>
      <c r="N53" s="52">
        <v>4.1173607906406309</v>
      </c>
      <c r="O53" s="52">
        <v>6.6957305730766885</v>
      </c>
      <c r="P53" s="52">
        <v>9.2563397969634735</v>
      </c>
      <c r="Q53" s="53">
        <v>10.98220276903433</v>
      </c>
      <c r="R53" s="51"/>
    </row>
    <row r="54" spans="1:18">
      <c r="A54" s="142" t="s">
        <v>187</v>
      </c>
      <c r="B54" s="32"/>
      <c r="C54" s="33"/>
      <c r="D54" s="33"/>
      <c r="E54" s="33"/>
      <c r="F54" s="33"/>
      <c r="G54" s="33"/>
      <c r="H54" s="34"/>
      <c r="I54" s="149" t="s">
        <v>229</v>
      </c>
      <c r="J54" s="55" t="s">
        <v>15</v>
      </c>
      <c r="K54" s="55" t="s">
        <v>16</v>
      </c>
      <c r="L54" s="55" t="s">
        <v>17</v>
      </c>
      <c r="M54" s="55" t="s">
        <v>23</v>
      </c>
      <c r="N54" s="55" t="s">
        <v>12</v>
      </c>
      <c r="O54" s="55" t="s">
        <v>168</v>
      </c>
      <c r="P54" s="55" t="s">
        <v>173</v>
      </c>
      <c r="Q54" s="55" t="s">
        <v>161</v>
      </c>
      <c r="R54" s="51"/>
    </row>
    <row r="55" spans="1:18">
      <c r="A55" s="143"/>
      <c r="B55" s="37">
        <v>223.52</v>
      </c>
      <c r="C55" s="38">
        <v>178.79</v>
      </c>
      <c r="D55" s="38">
        <v>0.8</v>
      </c>
      <c r="E55" s="38" t="s">
        <v>152</v>
      </c>
      <c r="F55" s="39">
        <v>100</v>
      </c>
      <c r="G55" s="39">
        <v>60.8</v>
      </c>
      <c r="H55" s="40">
        <v>357</v>
      </c>
      <c r="I55" s="150" t="s">
        <v>146</v>
      </c>
      <c r="J55" s="68" t="s">
        <v>66</v>
      </c>
      <c r="K55" s="68" t="s">
        <v>61</v>
      </c>
      <c r="L55" s="68" t="s">
        <v>62</v>
      </c>
      <c r="M55" s="68" t="s">
        <v>48</v>
      </c>
      <c r="N55" s="68" t="s">
        <v>43</v>
      </c>
      <c r="O55" s="68" t="s">
        <v>111</v>
      </c>
      <c r="P55" s="68" t="s">
        <v>113</v>
      </c>
      <c r="Q55" s="68" t="s">
        <v>114</v>
      </c>
      <c r="R55" s="51"/>
    </row>
    <row r="56" spans="1:18" ht="15.75" thickBot="1">
      <c r="A56" s="144"/>
      <c r="B56" s="43"/>
      <c r="C56" s="44"/>
      <c r="D56" s="44"/>
      <c r="E56" s="44"/>
      <c r="F56" s="44"/>
      <c r="G56" s="44"/>
      <c r="H56" s="45"/>
      <c r="I56" s="151" t="s">
        <v>228</v>
      </c>
      <c r="J56" s="46">
        <v>8.2227086719205875</v>
      </c>
      <c r="K56" s="46">
        <v>22.975334200795142</v>
      </c>
      <c r="L56" s="46">
        <v>21.346832981287324</v>
      </c>
      <c r="M56" s="46">
        <v>13.405018182377146</v>
      </c>
      <c r="N56" s="46">
        <v>15.879288012269836</v>
      </c>
      <c r="O56" s="46">
        <v>3.7278492234166247</v>
      </c>
      <c r="P56" s="46">
        <v>6.0622994404061421</v>
      </c>
      <c r="Q56" s="46">
        <v>8.3806692875272084</v>
      </c>
      <c r="R56" s="51"/>
    </row>
    <row r="57" spans="1:18">
      <c r="A57" s="143" t="s">
        <v>188</v>
      </c>
      <c r="B57" s="47"/>
      <c r="C57" s="48"/>
      <c r="D57" s="48"/>
      <c r="E57" s="48"/>
      <c r="F57" s="48"/>
      <c r="G57" s="48"/>
      <c r="H57" s="49"/>
      <c r="I57" s="149" t="s">
        <v>229</v>
      </c>
      <c r="J57" s="59" t="s">
        <v>15</v>
      </c>
      <c r="K57" s="59" t="s">
        <v>16</v>
      </c>
      <c r="L57" s="59" t="s">
        <v>17</v>
      </c>
      <c r="M57" s="59" t="s">
        <v>22</v>
      </c>
      <c r="N57" s="59" t="s">
        <v>13</v>
      </c>
      <c r="O57" s="59" t="s">
        <v>170</v>
      </c>
      <c r="P57" s="59" t="s">
        <v>184</v>
      </c>
      <c r="Q57" s="59" t="s">
        <v>162</v>
      </c>
      <c r="R57" s="51"/>
    </row>
    <row r="58" spans="1:18">
      <c r="A58" s="143"/>
      <c r="B58" s="37">
        <v>190.31</v>
      </c>
      <c r="C58" s="38">
        <v>188.98</v>
      </c>
      <c r="D58" s="38">
        <v>0.99</v>
      </c>
      <c r="E58" s="38" t="s">
        <v>145</v>
      </c>
      <c r="F58" s="39">
        <v>101</v>
      </c>
      <c r="G58" s="39">
        <v>118</v>
      </c>
      <c r="H58" s="40">
        <v>289</v>
      </c>
      <c r="I58" s="150" t="s">
        <v>146</v>
      </c>
      <c r="J58" s="68" t="s">
        <v>66</v>
      </c>
      <c r="K58" s="68" t="s">
        <v>61</v>
      </c>
      <c r="L58" s="68" t="s">
        <v>62</v>
      </c>
      <c r="M58" s="68" t="s">
        <v>64</v>
      </c>
      <c r="N58" s="68" t="s">
        <v>63</v>
      </c>
      <c r="O58" s="68" t="s">
        <v>110</v>
      </c>
      <c r="P58" s="68" t="s">
        <v>112</v>
      </c>
      <c r="Q58" s="68" t="s">
        <v>115</v>
      </c>
      <c r="R58" s="51"/>
    </row>
    <row r="59" spans="1:18" ht="15.75" thickBot="1">
      <c r="A59" s="143"/>
      <c r="B59" s="47"/>
      <c r="C59" s="48"/>
      <c r="D59" s="48"/>
      <c r="E59" s="48"/>
      <c r="F59" s="48"/>
      <c r="G59" s="48"/>
      <c r="H59" s="49"/>
      <c r="I59" s="151" t="s">
        <v>228</v>
      </c>
      <c r="J59" s="52">
        <v>7.7793264050963815</v>
      </c>
      <c r="K59" s="52">
        <v>21.736465579098869</v>
      </c>
      <c r="L59" s="52">
        <v>20.195775881443584</v>
      </c>
      <c r="M59" s="52">
        <v>17.845015395032888</v>
      </c>
      <c r="N59" s="52">
        <v>0.33345458902202935</v>
      </c>
      <c r="O59" s="52">
        <v>11.073290274143103</v>
      </c>
      <c r="P59" s="52">
        <v>11.629567504927069</v>
      </c>
      <c r="Q59" s="53">
        <v>9.4071043712360805</v>
      </c>
      <c r="R59" s="51"/>
    </row>
    <row r="60" spans="1:18">
      <c r="A60" s="142" t="s">
        <v>189</v>
      </c>
      <c r="B60" s="32"/>
      <c r="C60" s="33"/>
      <c r="D60" s="33"/>
      <c r="E60" s="33"/>
      <c r="F60" s="33"/>
      <c r="G60" s="33"/>
      <c r="H60" s="34"/>
      <c r="I60" s="149" t="s">
        <v>229</v>
      </c>
      <c r="J60" s="67" t="s">
        <v>16</v>
      </c>
      <c r="K60" s="55" t="s">
        <v>22</v>
      </c>
      <c r="L60" s="55" t="s">
        <v>25</v>
      </c>
      <c r="M60" s="55" t="s">
        <v>170</v>
      </c>
      <c r="N60" s="55" t="s">
        <v>184</v>
      </c>
      <c r="O60" s="55" t="s">
        <v>173</v>
      </c>
      <c r="P60" s="55" t="s">
        <v>161</v>
      </c>
      <c r="Q60" s="55" t="s">
        <v>162</v>
      </c>
      <c r="R60" s="51"/>
    </row>
    <row r="61" spans="1:18">
      <c r="A61" s="143"/>
      <c r="B61" s="37">
        <v>292.61</v>
      </c>
      <c r="C61" s="38">
        <v>169.97</v>
      </c>
      <c r="D61" s="38">
        <v>0.57999999999999996</v>
      </c>
      <c r="E61" s="38" t="s">
        <v>152</v>
      </c>
      <c r="F61" s="39">
        <v>99.2</v>
      </c>
      <c r="G61" s="39">
        <v>47.6</v>
      </c>
      <c r="H61" s="40">
        <v>397</v>
      </c>
      <c r="I61" s="150" t="s">
        <v>146</v>
      </c>
      <c r="J61" s="68" t="s">
        <v>61</v>
      </c>
      <c r="K61" s="68" t="s">
        <v>64</v>
      </c>
      <c r="L61" s="68" t="s">
        <v>55</v>
      </c>
      <c r="M61" s="68" t="s">
        <v>110</v>
      </c>
      <c r="N61" s="68" t="s">
        <v>112</v>
      </c>
      <c r="O61" s="68" t="s">
        <v>113</v>
      </c>
      <c r="P61" s="68" t="s">
        <v>114</v>
      </c>
      <c r="Q61" s="68" t="s">
        <v>115</v>
      </c>
      <c r="R61" s="51"/>
    </row>
    <row r="62" spans="1:18" ht="15.75" thickBot="1">
      <c r="A62" s="144"/>
      <c r="B62" s="43"/>
      <c r="C62" s="44"/>
      <c r="D62" s="44"/>
      <c r="E62" s="44"/>
      <c r="F62" s="44"/>
      <c r="G62" s="44"/>
      <c r="H62" s="45"/>
      <c r="I62" s="151" t="s">
        <v>228</v>
      </c>
      <c r="J62" s="46">
        <v>24.167323705088016</v>
      </c>
      <c r="K62" s="46">
        <v>19.840680261685762</v>
      </c>
      <c r="L62" s="46">
        <v>5.0983743324367685</v>
      </c>
      <c r="M62" s="46">
        <v>12.311968281106388</v>
      </c>
      <c r="N62" s="46">
        <v>12.930479428216884</v>
      </c>
      <c r="O62" s="46">
        <v>6.3765741495893158</v>
      </c>
      <c r="P62" s="46">
        <v>8.8154690489747001</v>
      </c>
      <c r="Q62" s="46">
        <v>10.459130792902158</v>
      </c>
      <c r="R62" s="51"/>
    </row>
    <row r="63" spans="1:18">
      <c r="A63" s="143" t="s">
        <v>190</v>
      </c>
      <c r="B63" s="47"/>
      <c r="C63" s="48"/>
      <c r="D63" s="48"/>
      <c r="E63" s="48"/>
      <c r="F63" s="48"/>
      <c r="G63" s="48"/>
      <c r="H63" s="49"/>
      <c r="I63" s="149" t="s">
        <v>229</v>
      </c>
      <c r="J63" s="59" t="s">
        <v>17</v>
      </c>
      <c r="K63" s="59" t="s">
        <v>22</v>
      </c>
      <c r="L63" s="59" t="s">
        <v>25</v>
      </c>
      <c r="M63" s="59" t="s">
        <v>11</v>
      </c>
      <c r="N63" s="59" t="s">
        <v>13</v>
      </c>
      <c r="O63" s="59" t="s">
        <v>157</v>
      </c>
      <c r="P63" s="59" t="s">
        <v>173</v>
      </c>
      <c r="Q63" s="59" t="s">
        <v>162</v>
      </c>
      <c r="R63" s="51"/>
    </row>
    <row r="64" spans="1:18">
      <c r="A64" s="143"/>
      <c r="B64" s="37">
        <v>222.67</v>
      </c>
      <c r="C64" s="38">
        <v>158.97999999999999</v>
      </c>
      <c r="D64" s="38">
        <v>0.71</v>
      </c>
      <c r="E64" s="38" t="s">
        <v>152</v>
      </c>
      <c r="F64" s="39">
        <v>98.5</v>
      </c>
      <c r="G64" s="39">
        <v>51.9</v>
      </c>
      <c r="H64" s="40">
        <v>336</v>
      </c>
      <c r="I64" s="150" t="s">
        <v>146</v>
      </c>
      <c r="J64" s="68" t="s">
        <v>62</v>
      </c>
      <c r="K64" s="68" t="s">
        <v>64</v>
      </c>
      <c r="L64" s="68" t="s">
        <v>191</v>
      </c>
      <c r="M64" s="68" t="s">
        <v>68</v>
      </c>
      <c r="N64" s="68" t="s">
        <v>63</v>
      </c>
      <c r="O64" s="68" t="s">
        <v>54</v>
      </c>
      <c r="P64" s="68" t="s">
        <v>113</v>
      </c>
      <c r="Q64" s="68" t="s">
        <v>115</v>
      </c>
      <c r="R64" s="51"/>
    </row>
    <row r="65" spans="1:18" ht="15.75" thickBot="1">
      <c r="A65" s="143"/>
      <c r="B65" s="47"/>
      <c r="C65" s="48"/>
      <c r="D65" s="48"/>
      <c r="E65" s="48"/>
      <c r="F65" s="48"/>
      <c r="G65" s="48"/>
      <c r="H65" s="49"/>
      <c r="I65" s="151" t="s">
        <v>228</v>
      </c>
      <c r="J65" s="52">
        <v>24.006689492597904</v>
      </c>
      <c r="K65" s="52">
        <v>21.2123439126104</v>
      </c>
      <c r="L65" s="52">
        <v>5.450844845462238</v>
      </c>
      <c r="M65" s="52">
        <v>11.827840317686364</v>
      </c>
      <c r="N65" s="52">
        <v>0.39637698623349443</v>
      </c>
      <c r="O65" s="52">
        <v>19.106281522146926</v>
      </c>
      <c r="P65" s="52">
        <v>6.8174116039032047</v>
      </c>
      <c r="Q65" s="53">
        <v>11.18221131935945</v>
      </c>
      <c r="R65" s="51"/>
    </row>
    <row r="66" spans="1:18">
      <c r="A66" s="142" t="s">
        <v>192</v>
      </c>
      <c r="B66" s="32"/>
      <c r="C66" s="33"/>
      <c r="D66" s="33"/>
      <c r="E66" s="33"/>
      <c r="F66" s="33"/>
      <c r="G66" s="33"/>
      <c r="H66" s="34"/>
      <c r="I66" s="149" t="s">
        <v>229</v>
      </c>
      <c r="J66" s="69" t="s">
        <v>15</v>
      </c>
      <c r="K66" s="55" t="s">
        <v>16</v>
      </c>
      <c r="L66" s="55" t="s">
        <v>22</v>
      </c>
      <c r="M66" s="55" t="s">
        <v>157</v>
      </c>
      <c r="N66" s="55" t="s">
        <v>170</v>
      </c>
      <c r="O66" s="55" t="s">
        <v>168</v>
      </c>
      <c r="P66" s="55" t="s">
        <v>184</v>
      </c>
      <c r="Q66" s="55" t="s">
        <v>161</v>
      </c>
      <c r="R66" s="51"/>
    </row>
    <row r="67" spans="1:18">
      <c r="A67" s="143"/>
      <c r="B67" s="37">
        <v>347.97</v>
      </c>
      <c r="C67" s="38">
        <v>184.43</v>
      </c>
      <c r="D67" s="38">
        <v>0.53</v>
      </c>
      <c r="E67" s="38" t="s">
        <v>176</v>
      </c>
      <c r="F67" s="39">
        <v>102</v>
      </c>
      <c r="G67" s="39">
        <v>7.28</v>
      </c>
      <c r="H67" s="40">
        <v>472</v>
      </c>
      <c r="I67" s="150" t="s">
        <v>146</v>
      </c>
      <c r="J67" s="68" t="s">
        <v>66</v>
      </c>
      <c r="K67" s="68" t="s">
        <v>61</v>
      </c>
      <c r="L67" s="68" t="s">
        <v>64</v>
      </c>
      <c r="M67" s="68" t="s">
        <v>54</v>
      </c>
      <c r="N67" s="68" t="s">
        <v>110</v>
      </c>
      <c r="O67" s="68" t="s">
        <v>111</v>
      </c>
      <c r="P67" s="68" t="s">
        <v>112</v>
      </c>
      <c r="Q67" s="68" t="s">
        <v>114</v>
      </c>
      <c r="R67" s="51"/>
    </row>
    <row r="68" spans="1:18" ht="15.75" thickBot="1">
      <c r="A68" s="144"/>
      <c r="B68" s="43"/>
      <c r="C68" s="44"/>
      <c r="D68" s="44"/>
      <c r="E68" s="44"/>
      <c r="F68" s="44"/>
      <c r="G68" s="44"/>
      <c r="H68" s="45"/>
      <c r="I68" s="151" t="s">
        <v>228</v>
      </c>
      <c r="J68" s="70">
        <v>7.9711815537106769</v>
      </c>
      <c r="K68" s="46">
        <v>22.272534207263835</v>
      </c>
      <c r="L68" s="46">
        <v>18.285112378030735</v>
      </c>
      <c r="M68" s="46">
        <v>16.469679456359344</v>
      </c>
      <c r="N68" s="46">
        <v>11.346673634447876</v>
      </c>
      <c r="O68" s="46">
        <v>3.6138168273171498</v>
      </c>
      <c r="P68" s="46">
        <v>11.916691682358257</v>
      </c>
      <c r="Q68" s="46">
        <v>8.1243102605121305</v>
      </c>
      <c r="R68" s="51"/>
    </row>
    <row r="69" spans="1:18">
      <c r="A69" s="143" t="s">
        <v>193</v>
      </c>
      <c r="B69" s="47"/>
      <c r="C69" s="48"/>
      <c r="D69" s="48"/>
      <c r="E69" s="48"/>
      <c r="F69" s="48"/>
      <c r="G69" s="48"/>
      <c r="H69" s="49"/>
      <c r="I69" s="149" t="s">
        <v>229</v>
      </c>
      <c r="J69" s="71" t="s">
        <v>16</v>
      </c>
      <c r="K69" s="63" t="s">
        <v>17</v>
      </c>
      <c r="L69" s="63" t="s">
        <v>10</v>
      </c>
      <c r="M69" s="63" t="s">
        <v>157</v>
      </c>
      <c r="N69" s="63" t="s">
        <v>184</v>
      </c>
      <c r="O69" s="63" t="s">
        <v>173</v>
      </c>
      <c r="P69" s="63" t="s">
        <v>161</v>
      </c>
      <c r="Q69" s="63" t="s">
        <v>162</v>
      </c>
      <c r="R69" s="51"/>
    </row>
    <row r="70" spans="1:18">
      <c r="A70" s="143"/>
      <c r="B70" s="109">
        <v>295.99531113105002</v>
      </c>
      <c r="C70" s="38">
        <v>190.52</v>
      </c>
      <c r="D70" s="106">
        <v>0.6436459090130886</v>
      </c>
      <c r="E70" s="38" t="s">
        <v>152</v>
      </c>
      <c r="F70" s="110">
        <v>98.67</v>
      </c>
      <c r="G70" s="110">
        <v>48.33</v>
      </c>
      <c r="H70" s="111">
        <v>401.5</v>
      </c>
      <c r="I70" s="150" t="s">
        <v>146</v>
      </c>
      <c r="J70" s="68" t="s">
        <v>194</v>
      </c>
      <c r="K70" s="68" t="s">
        <v>62</v>
      </c>
      <c r="L70" s="68" t="s">
        <v>67</v>
      </c>
      <c r="M70" s="68" t="s">
        <v>54</v>
      </c>
      <c r="N70" s="68" t="s">
        <v>195</v>
      </c>
      <c r="O70" s="68" t="s">
        <v>196</v>
      </c>
      <c r="P70" s="68" t="s">
        <v>197</v>
      </c>
      <c r="Q70" s="68" t="s">
        <v>198</v>
      </c>
      <c r="R70" s="51"/>
    </row>
    <row r="71" spans="1:18" ht="15.75" thickBot="1">
      <c r="A71" s="143"/>
      <c r="B71" s="47"/>
      <c r="C71" s="48"/>
      <c r="D71" s="48"/>
      <c r="E71" s="48"/>
      <c r="F71" s="48"/>
      <c r="G71" s="48"/>
      <c r="H71" s="49"/>
      <c r="I71" s="151" t="s">
        <v>228</v>
      </c>
      <c r="J71" s="70">
        <v>21.561144386477714</v>
      </c>
      <c r="K71" s="46">
        <v>20.032881527687703</v>
      </c>
      <c r="L71" s="46">
        <v>8.0412923285160929</v>
      </c>
      <c r="M71" s="46">
        <v>15.943634139385793</v>
      </c>
      <c r="N71" s="46">
        <v>11.536069832981481</v>
      </c>
      <c r="O71" s="46">
        <v>5.6889309552067289</v>
      </c>
      <c r="P71" s="46">
        <v>7.8648179384237142</v>
      </c>
      <c r="Q71" s="46">
        <v>9.3312288913207677</v>
      </c>
      <c r="R71" s="51"/>
    </row>
    <row r="72" spans="1:18">
      <c r="A72" s="142" t="s">
        <v>199</v>
      </c>
      <c r="B72" s="32"/>
      <c r="C72" s="33"/>
      <c r="D72" s="33"/>
      <c r="E72" s="33"/>
      <c r="F72" s="33"/>
      <c r="G72" s="33"/>
      <c r="H72" s="34"/>
      <c r="I72" s="149" t="s">
        <v>229</v>
      </c>
      <c r="J72" s="59" t="s">
        <v>16</v>
      </c>
      <c r="K72" s="59" t="s">
        <v>17</v>
      </c>
      <c r="L72" s="59" t="s">
        <v>25</v>
      </c>
      <c r="M72" s="59" t="s">
        <v>10</v>
      </c>
      <c r="N72" s="59" t="s">
        <v>11</v>
      </c>
      <c r="O72" s="59" t="s">
        <v>12</v>
      </c>
      <c r="P72" s="59" t="s">
        <v>159</v>
      </c>
      <c r="Q72" s="59" t="s">
        <v>163</v>
      </c>
      <c r="R72" s="51"/>
    </row>
    <row r="73" spans="1:18">
      <c r="A73" s="143"/>
      <c r="B73" s="37">
        <v>338.72</v>
      </c>
      <c r="C73" s="38">
        <v>184.04</v>
      </c>
      <c r="D73" s="38">
        <v>0.54</v>
      </c>
      <c r="E73" s="38" t="s">
        <v>200</v>
      </c>
      <c r="F73" s="39">
        <v>99.6</v>
      </c>
      <c r="G73" s="39">
        <v>8.09E-3</v>
      </c>
      <c r="H73" s="40">
        <v>34.5</v>
      </c>
      <c r="I73" s="150" t="s">
        <v>146</v>
      </c>
      <c r="J73" s="68" t="s">
        <v>194</v>
      </c>
      <c r="K73" s="68" t="s">
        <v>62</v>
      </c>
      <c r="L73" s="68" t="s">
        <v>55</v>
      </c>
      <c r="M73" s="68" t="s">
        <v>67</v>
      </c>
      <c r="N73" s="68" t="s">
        <v>68</v>
      </c>
      <c r="O73" s="68" t="s">
        <v>43</v>
      </c>
      <c r="P73" s="68" t="s">
        <v>56</v>
      </c>
      <c r="Q73" s="68" t="s">
        <v>116</v>
      </c>
      <c r="R73" s="51"/>
    </row>
    <row r="74" spans="1:18" ht="15.75" thickBot="1">
      <c r="A74" s="144"/>
      <c r="B74" s="43"/>
      <c r="C74" s="44"/>
      <c r="D74" s="44"/>
      <c r="E74" s="44"/>
      <c r="F74" s="44"/>
      <c r="G74" s="44"/>
      <c r="H74" s="45"/>
      <c r="I74" s="151" t="s">
        <v>228</v>
      </c>
      <c r="J74" s="46">
        <v>22.319629727327797</v>
      </c>
      <c r="K74" s="46">
        <v>20.737605112919432</v>
      </c>
      <c r="L74" s="46">
        <v>4.7085820796674875</v>
      </c>
      <c r="M74" s="46">
        <v>8.3241716712514826</v>
      </c>
      <c r="N74" s="46">
        <v>10.217197249228224</v>
      </c>
      <c r="O74" s="46">
        <v>15.42610112523159</v>
      </c>
      <c r="P74" s="46">
        <v>14.506020139977242</v>
      </c>
      <c r="Q74" s="46">
        <v>3.7606928943967506</v>
      </c>
      <c r="R74" s="51"/>
    </row>
    <row r="75" spans="1:18">
      <c r="A75" s="143" t="s">
        <v>201</v>
      </c>
      <c r="B75" s="47"/>
      <c r="C75" s="48"/>
      <c r="D75" s="48"/>
      <c r="E75" s="48"/>
      <c r="F75" s="48"/>
      <c r="G75" s="48"/>
      <c r="H75" s="49"/>
      <c r="I75" s="149" t="s">
        <v>229</v>
      </c>
      <c r="J75" s="63" t="s">
        <v>17</v>
      </c>
      <c r="K75" s="63" t="s">
        <v>10</v>
      </c>
      <c r="L75" s="63" t="s">
        <v>11</v>
      </c>
      <c r="M75" s="63" t="s">
        <v>154</v>
      </c>
      <c r="N75" s="63" t="s">
        <v>157</v>
      </c>
      <c r="O75" s="63" t="s">
        <v>162</v>
      </c>
      <c r="P75" s="63" t="s">
        <v>155</v>
      </c>
      <c r="Q75" s="63" t="s">
        <v>156</v>
      </c>
      <c r="R75" s="51"/>
    </row>
    <row r="76" spans="1:18">
      <c r="A76" s="143"/>
      <c r="B76" s="126">
        <v>267.74851473234997</v>
      </c>
      <c r="C76" s="124">
        <v>155.31</v>
      </c>
      <c r="D76" s="125">
        <v>0.58004299378091384</v>
      </c>
      <c r="E76" s="107" t="s">
        <v>176</v>
      </c>
      <c r="F76" s="82">
        <v>100.4</v>
      </c>
      <c r="G76" s="82">
        <v>8.2919999999999998</v>
      </c>
      <c r="H76" s="108">
        <v>349.1</v>
      </c>
      <c r="I76" s="150" t="s">
        <v>146</v>
      </c>
      <c r="J76" s="68" t="s">
        <v>62</v>
      </c>
      <c r="K76" s="68" t="s">
        <v>67</v>
      </c>
      <c r="L76" s="68" t="s">
        <v>68</v>
      </c>
      <c r="M76" s="68" t="s">
        <v>49</v>
      </c>
      <c r="N76" s="68" t="s">
        <v>54</v>
      </c>
      <c r="O76" s="68" t="s">
        <v>115</v>
      </c>
      <c r="P76" s="68" t="s">
        <v>50</v>
      </c>
      <c r="Q76" s="68" t="s">
        <v>52</v>
      </c>
      <c r="R76" s="51"/>
    </row>
    <row r="77" spans="1:18" ht="15.75" thickBot="1">
      <c r="A77" s="143"/>
      <c r="B77" s="47"/>
      <c r="C77" s="48"/>
      <c r="D77" s="48"/>
      <c r="E77" s="48"/>
      <c r="F77" s="48"/>
      <c r="G77" s="48"/>
      <c r="H77" s="49"/>
      <c r="I77" s="151" t="s">
        <v>228</v>
      </c>
      <c r="J77" s="72">
        <v>24.574687933570523</v>
      </c>
      <c r="K77" s="72">
        <v>9.8643946594889584</v>
      </c>
      <c r="L77" s="72">
        <v>12.107687102166601</v>
      </c>
      <c r="M77" s="72">
        <v>21.949896978530852</v>
      </c>
      <c r="N77" s="72">
        <v>19.558336276331573</v>
      </c>
      <c r="O77" s="72">
        <v>11.446782517232482</v>
      </c>
      <c r="P77" s="72">
        <v>0.43051296785900578</v>
      </c>
      <c r="Q77" s="73">
        <v>6.7701564819987611E-2</v>
      </c>
      <c r="R77" s="51"/>
    </row>
    <row r="78" spans="1:18">
      <c r="A78" s="142" t="s">
        <v>202</v>
      </c>
      <c r="B78" s="32"/>
      <c r="C78" s="33"/>
      <c r="D78" s="33"/>
      <c r="E78" s="33"/>
      <c r="F78" s="33"/>
      <c r="G78" s="33"/>
      <c r="H78" s="34"/>
      <c r="I78" s="149" t="s">
        <v>229</v>
      </c>
      <c r="J78" s="67" t="s">
        <v>15</v>
      </c>
      <c r="K78" s="67" t="s">
        <v>10</v>
      </c>
      <c r="L78" s="67" t="s">
        <v>13</v>
      </c>
      <c r="M78" s="55" t="s">
        <v>159</v>
      </c>
      <c r="N78" s="55" t="s">
        <v>170</v>
      </c>
      <c r="O78" s="55" t="s">
        <v>158</v>
      </c>
      <c r="P78" s="55" t="s">
        <v>155</v>
      </c>
      <c r="Q78" s="55" t="s">
        <v>156</v>
      </c>
      <c r="R78" s="51"/>
    </row>
    <row r="79" spans="1:18">
      <c r="A79" s="143"/>
      <c r="B79" s="120">
        <v>160.88999999999999</v>
      </c>
      <c r="C79" s="121">
        <v>80.489999999999995</v>
      </c>
      <c r="D79" s="121">
        <v>0.5</v>
      </c>
      <c r="E79" s="121" t="s">
        <v>200</v>
      </c>
      <c r="F79" s="122">
        <v>101</v>
      </c>
      <c r="G79" s="122">
        <v>3.3799999999999997E-2</v>
      </c>
      <c r="H79" s="123">
        <v>533</v>
      </c>
      <c r="I79" s="150" t="s">
        <v>146</v>
      </c>
      <c r="J79" s="68" t="s">
        <v>66</v>
      </c>
      <c r="K79" s="68" t="s">
        <v>67</v>
      </c>
      <c r="L79" s="68" t="s">
        <v>63</v>
      </c>
      <c r="M79" s="68" t="s">
        <v>56</v>
      </c>
      <c r="N79" s="68" t="s">
        <v>110</v>
      </c>
      <c r="O79" s="68" t="s">
        <v>65</v>
      </c>
      <c r="P79" s="68" t="s">
        <v>50</v>
      </c>
      <c r="Q79" s="68" t="s">
        <v>52</v>
      </c>
      <c r="R79" s="51"/>
    </row>
    <row r="80" spans="1:18" ht="15.75" thickBot="1">
      <c r="A80" s="144"/>
      <c r="B80" s="43"/>
      <c r="C80" s="44"/>
      <c r="D80" s="44"/>
      <c r="E80" s="44"/>
      <c r="F80" s="44"/>
      <c r="G80" s="44"/>
      <c r="H80" s="45"/>
      <c r="I80" s="151" t="s">
        <v>228</v>
      </c>
      <c r="J80" s="46">
        <v>18.264128612577124</v>
      </c>
      <c r="K80" s="46">
        <v>19.032679443704435</v>
      </c>
      <c r="L80" s="46">
        <v>0.78287722910849333</v>
      </c>
      <c r="M80" s="46">
        <v>33.167075624066186</v>
      </c>
      <c r="N80" s="46">
        <v>25.998292121200361</v>
      </c>
      <c r="O80" s="46">
        <v>1.7936758704065019</v>
      </c>
      <c r="P80" s="46">
        <v>0.83064552833318828</v>
      </c>
      <c r="Q80" s="46">
        <v>0.13062557060371674</v>
      </c>
      <c r="R80" s="51"/>
    </row>
    <row r="81" spans="1:18">
      <c r="A81" s="143" t="s">
        <v>203</v>
      </c>
      <c r="B81" s="47"/>
      <c r="C81" s="48"/>
      <c r="D81" s="48"/>
      <c r="E81" s="48"/>
      <c r="F81" s="48"/>
      <c r="G81" s="48"/>
      <c r="H81" s="49"/>
      <c r="I81" s="149" t="s">
        <v>229</v>
      </c>
      <c r="J81" s="74" t="s">
        <v>15</v>
      </c>
      <c r="K81" s="74" t="s">
        <v>25</v>
      </c>
      <c r="L81" s="74" t="s">
        <v>13</v>
      </c>
      <c r="M81" s="74" t="s">
        <v>154</v>
      </c>
      <c r="N81" s="74" t="s">
        <v>159</v>
      </c>
      <c r="O81" s="75" t="s">
        <v>161</v>
      </c>
      <c r="P81" s="75" t="s">
        <v>155</v>
      </c>
      <c r="Q81" s="75" t="s">
        <v>156</v>
      </c>
      <c r="R81" s="51"/>
    </row>
    <row r="82" spans="1:18">
      <c r="A82" s="143"/>
      <c r="B82" s="37">
        <v>164.61</v>
      </c>
      <c r="C82" s="38">
        <v>100.54</v>
      </c>
      <c r="D82" s="38">
        <v>0.61</v>
      </c>
      <c r="E82" s="38" t="s">
        <v>200</v>
      </c>
      <c r="F82" s="39">
        <v>101</v>
      </c>
      <c r="G82" s="39">
        <v>1.15E-2</v>
      </c>
      <c r="H82" s="40">
        <v>14.1</v>
      </c>
      <c r="I82" s="150" t="s">
        <v>146</v>
      </c>
      <c r="J82" s="68" t="s">
        <v>66</v>
      </c>
      <c r="K82" s="68" t="s">
        <v>55</v>
      </c>
      <c r="L82" s="68" t="s">
        <v>63</v>
      </c>
      <c r="M82" s="68" t="s">
        <v>49</v>
      </c>
      <c r="N82" s="68" t="s">
        <v>56</v>
      </c>
      <c r="O82" s="68" t="s">
        <v>114</v>
      </c>
      <c r="P82" s="68" t="s">
        <v>50</v>
      </c>
      <c r="Q82" s="68" t="s">
        <v>52</v>
      </c>
      <c r="R82" s="51"/>
    </row>
    <row r="83" spans="1:18" ht="15.75" thickBot="1">
      <c r="A83" s="143"/>
      <c r="B83" s="47"/>
      <c r="C83" s="48"/>
      <c r="D83" s="48"/>
      <c r="E83" s="48"/>
      <c r="F83" s="48"/>
      <c r="G83" s="48"/>
      <c r="H83" s="49"/>
      <c r="I83" s="151" t="s">
        <v>228</v>
      </c>
      <c r="J83" s="52">
        <v>14.62217668744643</v>
      </c>
      <c r="K83" s="52">
        <v>8.6191039996579946</v>
      </c>
      <c r="L83" s="52">
        <v>0.62676787989326421</v>
      </c>
      <c r="M83" s="52">
        <v>33.90588234171004</v>
      </c>
      <c r="N83" s="52">
        <v>26.553406968839887</v>
      </c>
      <c r="O83" s="52">
        <v>14.903072937479617</v>
      </c>
      <c r="P83" s="52">
        <v>0.66501095877967287</v>
      </c>
      <c r="Q83" s="53">
        <v>0.10457822619310518</v>
      </c>
      <c r="R83" s="51"/>
    </row>
    <row r="84" spans="1:18">
      <c r="A84" s="142" t="s">
        <v>204</v>
      </c>
      <c r="B84" s="32"/>
      <c r="C84" s="33"/>
      <c r="D84" s="33"/>
      <c r="E84" s="33"/>
      <c r="F84" s="33"/>
      <c r="G84" s="33"/>
      <c r="H84" s="34"/>
      <c r="I84" s="149" t="s">
        <v>229</v>
      </c>
      <c r="J84" s="67" t="s">
        <v>25</v>
      </c>
      <c r="K84" s="76" t="s">
        <v>154</v>
      </c>
      <c r="L84" s="76" t="s">
        <v>170</v>
      </c>
      <c r="M84" s="76" t="s">
        <v>168</v>
      </c>
      <c r="N84" s="76" t="s">
        <v>184</v>
      </c>
      <c r="O84" s="76" t="s">
        <v>161</v>
      </c>
      <c r="P84" s="76" t="s">
        <v>162</v>
      </c>
      <c r="Q84" s="76" t="s">
        <v>156</v>
      </c>
      <c r="R84" s="51"/>
    </row>
    <row r="85" spans="1:18">
      <c r="A85" s="143"/>
      <c r="B85" s="37">
        <v>216.6</v>
      </c>
      <c r="C85" s="38">
        <v>125.19</v>
      </c>
      <c r="D85" s="38">
        <v>0.57999999999999996</v>
      </c>
      <c r="E85" s="38" t="s">
        <v>152</v>
      </c>
      <c r="F85" s="39">
        <v>101</v>
      </c>
      <c r="G85" s="39">
        <v>43.2</v>
      </c>
      <c r="H85" s="40">
        <v>312</v>
      </c>
      <c r="I85" s="150" t="s">
        <v>146</v>
      </c>
      <c r="J85" s="68" t="s">
        <v>55</v>
      </c>
      <c r="K85" s="68" t="s">
        <v>49</v>
      </c>
      <c r="L85" s="68" t="s">
        <v>110</v>
      </c>
      <c r="M85" s="68" t="s">
        <v>111</v>
      </c>
      <c r="N85" s="68" t="s">
        <v>112</v>
      </c>
      <c r="O85" s="68" t="s">
        <v>114</v>
      </c>
      <c r="P85" s="68" t="s">
        <v>115</v>
      </c>
      <c r="Q85" s="68" t="s">
        <v>52</v>
      </c>
      <c r="R85" s="51"/>
    </row>
    <row r="86" spans="1:18" ht="15.75" thickBot="1">
      <c r="A86" s="144"/>
      <c r="B86" s="43"/>
      <c r="C86" s="44"/>
      <c r="D86" s="44"/>
      <c r="E86" s="44"/>
      <c r="F86" s="44"/>
      <c r="G86" s="44"/>
      <c r="H86" s="45"/>
      <c r="I86" s="151" t="s">
        <v>228</v>
      </c>
      <c r="J86" s="46">
        <v>6.9220084830189323</v>
      </c>
      <c r="K86" s="46">
        <v>27.229837951006434</v>
      </c>
      <c r="L86" s="46">
        <v>16.715828090980096</v>
      </c>
      <c r="M86" s="46">
        <v>5.3238458057284204</v>
      </c>
      <c r="N86" s="46">
        <v>17.555574082148691</v>
      </c>
      <c r="O86" s="46">
        <v>11.968668355826441</v>
      </c>
      <c r="P86" s="46">
        <v>14.200250384296623</v>
      </c>
      <c r="Q86" s="46">
        <v>8.3986846994359335E-2</v>
      </c>
      <c r="R86" s="51"/>
    </row>
    <row r="87" spans="1:18">
      <c r="A87" s="143" t="s">
        <v>205</v>
      </c>
      <c r="B87" s="47"/>
      <c r="C87" s="48"/>
      <c r="D87" s="48"/>
      <c r="E87" s="48"/>
      <c r="F87" s="48"/>
      <c r="G87" s="48"/>
      <c r="H87" s="49"/>
      <c r="I87" s="149" t="s">
        <v>229</v>
      </c>
      <c r="J87" s="74" t="s">
        <v>15</v>
      </c>
      <c r="K87" s="75" t="s">
        <v>25</v>
      </c>
      <c r="L87" s="75" t="s">
        <v>10</v>
      </c>
      <c r="M87" s="75" t="s">
        <v>157</v>
      </c>
      <c r="N87" s="75" t="s">
        <v>170</v>
      </c>
      <c r="O87" s="75" t="s">
        <v>162</v>
      </c>
      <c r="P87" s="75" t="s">
        <v>163</v>
      </c>
      <c r="Q87" s="75" t="s">
        <v>158</v>
      </c>
      <c r="R87" s="51"/>
    </row>
    <row r="88" spans="1:18">
      <c r="A88" s="143"/>
      <c r="B88" s="37">
        <v>272.05</v>
      </c>
      <c r="C88" s="38">
        <v>142.44</v>
      </c>
      <c r="D88" s="38">
        <v>0.52</v>
      </c>
      <c r="E88" s="38" t="s">
        <v>152</v>
      </c>
      <c r="F88" s="39">
        <v>97.2</v>
      </c>
      <c r="G88" s="39">
        <v>29.8</v>
      </c>
      <c r="H88" s="40">
        <v>337</v>
      </c>
      <c r="I88" s="150" t="s">
        <v>146</v>
      </c>
      <c r="J88" s="68" t="s">
        <v>66</v>
      </c>
      <c r="K88" s="68" t="s">
        <v>55</v>
      </c>
      <c r="L88" s="68" t="s">
        <v>67</v>
      </c>
      <c r="M88" s="68" t="s">
        <v>54</v>
      </c>
      <c r="N88" s="68" t="s">
        <v>110</v>
      </c>
      <c r="O88" s="68" t="s">
        <v>115</v>
      </c>
      <c r="P88" s="68" t="s">
        <v>116</v>
      </c>
      <c r="Q88" s="68" t="s">
        <v>65</v>
      </c>
      <c r="R88" s="51"/>
    </row>
    <row r="89" spans="1:18" ht="15.75" thickBot="1">
      <c r="A89" s="143"/>
      <c r="B89" s="47"/>
      <c r="C89" s="48"/>
      <c r="D89" s="48"/>
      <c r="E89" s="48"/>
      <c r="F89" s="48"/>
      <c r="G89" s="48"/>
      <c r="H89" s="49"/>
      <c r="I89" s="151" t="s">
        <v>228</v>
      </c>
      <c r="J89" s="52">
        <v>10.321430820380701</v>
      </c>
      <c r="K89" s="52">
        <v>6.0840111269146862</v>
      </c>
      <c r="L89" s="52">
        <v>10.755754537854093</v>
      </c>
      <c r="M89" s="52">
        <v>21.325653668435841</v>
      </c>
      <c r="N89" s="52">
        <v>14.692164037447316</v>
      </c>
      <c r="O89" s="52">
        <v>12.481129076189102</v>
      </c>
      <c r="P89" s="52">
        <v>23.326213990586982</v>
      </c>
      <c r="Q89" s="53">
        <v>1.0136427421912775</v>
      </c>
      <c r="R89" s="51"/>
    </row>
    <row r="90" spans="1:18">
      <c r="A90" s="142" t="s">
        <v>206</v>
      </c>
      <c r="B90" s="32"/>
      <c r="C90" s="33"/>
      <c r="D90" s="33"/>
      <c r="E90" s="33"/>
      <c r="F90" s="33"/>
      <c r="G90" s="33"/>
      <c r="H90" s="34"/>
      <c r="I90" s="149" t="s">
        <v>229</v>
      </c>
      <c r="J90" s="76" t="s">
        <v>23</v>
      </c>
      <c r="K90" s="67" t="s">
        <v>13</v>
      </c>
      <c r="L90" s="76" t="s">
        <v>170</v>
      </c>
      <c r="M90" s="76" t="s">
        <v>168</v>
      </c>
      <c r="N90" s="76" t="s">
        <v>173</v>
      </c>
      <c r="O90" s="76" t="s">
        <v>162</v>
      </c>
      <c r="P90" s="76" t="s">
        <v>158</v>
      </c>
      <c r="Q90" s="76" t="s">
        <v>155</v>
      </c>
      <c r="R90" s="51"/>
    </row>
    <row r="91" spans="1:18">
      <c r="A91" s="143"/>
      <c r="B91" s="37">
        <v>157.57</v>
      </c>
      <c r="C91" s="38">
        <v>82.92</v>
      </c>
      <c r="D91" s="38">
        <v>0.53</v>
      </c>
      <c r="E91" s="38" t="s">
        <v>152</v>
      </c>
      <c r="F91" s="39">
        <v>99.3</v>
      </c>
      <c r="G91" s="39">
        <v>21.9</v>
      </c>
      <c r="H91" s="40">
        <v>206</v>
      </c>
      <c r="I91" s="150" t="s">
        <v>146</v>
      </c>
      <c r="J91" s="68" t="s">
        <v>48</v>
      </c>
      <c r="K91" s="68" t="s">
        <v>63</v>
      </c>
      <c r="L91" s="68" t="s">
        <v>110</v>
      </c>
      <c r="M91" s="68" t="s">
        <v>111</v>
      </c>
      <c r="N91" s="68" t="s">
        <v>113</v>
      </c>
      <c r="O91" s="68" t="s">
        <v>115</v>
      </c>
      <c r="P91" s="68" t="s">
        <v>65</v>
      </c>
      <c r="Q91" s="68" t="s">
        <v>50</v>
      </c>
      <c r="R91" s="51"/>
    </row>
    <row r="92" spans="1:18" ht="15.75" thickBot="1">
      <c r="A92" s="144"/>
      <c r="B92" s="43"/>
      <c r="C92" s="44"/>
      <c r="D92" s="44"/>
      <c r="E92" s="44"/>
      <c r="F92" s="44"/>
      <c r="G92" s="44"/>
      <c r="H92" s="45"/>
      <c r="I92" s="151" t="s">
        <v>228</v>
      </c>
      <c r="J92" s="46">
        <v>28.904536376399449</v>
      </c>
      <c r="K92" s="46">
        <v>0.75999057873236342</v>
      </c>
      <c r="L92" s="46">
        <v>25.238257469493881</v>
      </c>
      <c r="M92" s="46">
        <v>8.038165410743991</v>
      </c>
      <c r="N92" s="46">
        <v>13.071315364548047</v>
      </c>
      <c r="O92" s="46">
        <v>21.440132871643105</v>
      </c>
      <c r="P92" s="46">
        <v>1.7412395100070028</v>
      </c>
      <c r="Q92" s="46">
        <v>0.80636241843215561</v>
      </c>
      <c r="R92" s="51"/>
    </row>
    <row r="93" spans="1:18">
      <c r="A93" s="153" t="s">
        <v>207</v>
      </c>
      <c r="B93" s="172"/>
      <c r="C93" s="173"/>
      <c r="D93" s="173"/>
      <c r="E93" s="173"/>
      <c r="F93" s="173"/>
      <c r="G93" s="173"/>
      <c r="H93" s="174"/>
      <c r="I93" s="149" t="s">
        <v>229</v>
      </c>
      <c r="J93" s="74" t="s">
        <v>15</v>
      </c>
      <c r="K93" s="74" t="s">
        <v>16</v>
      </c>
      <c r="L93" s="74" t="s">
        <v>17</v>
      </c>
      <c r="M93" s="75" t="s">
        <v>23</v>
      </c>
      <c r="N93" s="74" t="s">
        <v>13</v>
      </c>
      <c r="O93" s="75" t="s">
        <v>154</v>
      </c>
      <c r="P93" s="75" t="s">
        <v>159</v>
      </c>
      <c r="Q93" s="75" t="s">
        <v>161</v>
      </c>
      <c r="R93" s="51"/>
    </row>
    <row r="94" spans="1:18">
      <c r="A94" s="153"/>
      <c r="B94" s="157">
        <v>430.18976637384998</v>
      </c>
      <c r="C94" s="175">
        <v>194.31</v>
      </c>
      <c r="D94" s="176">
        <v>0.45168886323256419</v>
      </c>
      <c r="E94" s="159" t="s">
        <v>200</v>
      </c>
      <c r="F94" s="160">
        <v>101.3</v>
      </c>
      <c r="G94" s="160">
        <v>5.3949999999999996E-3</v>
      </c>
      <c r="H94" s="161">
        <v>22.4</v>
      </c>
      <c r="I94" s="150" t="s">
        <v>146</v>
      </c>
      <c r="J94" s="68" t="s">
        <v>66</v>
      </c>
      <c r="K94" s="68" t="s">
        <v>61</v>
      </c>
      <c r="L94" s="68" t="s">
        <v>62</v>
      </c>
      <c r="M94" s="68" t="s">
        <v>48</v>
      </c>
      <c r="N94" s="68" t="s">
        <v>63</v>
      </c>
      <c r="O94" s="68" t="s">
        <v>49</v>
      </c>
      <c r="P94" s="68" t="s">
        <v>56</v>
      </c>
      <c r="Q94" s="68" t="s">
        <v>114</v>
      </c>
      <c r="R94" s="51"/>
    </row>
    <row r="95" spans="1:18" ht="15.75" thickBot="1">
      <c r="A95" s="168"/>
      <c r="B95" s="177"/>
      <c r="C95" s="178"/>
      <c r="D95" s="178"/>
      <c r="E95" s="178"/>
      <c r="F95" s="178"/>
      <c r="G95" s="178"/>
      <c r="H95" s="179"/>
      <c r="I95" s="151" t="s">
        <v>228</v>
      </c>
      <c r="J95" s="46">
        <v>7.5658418878026792</v>
      </c>
      <c r="K95" s="46">
        <v>21.139961637731258</v>
      </c>
      <c r="L95" s="46">
        <v>19.641552386900759</v>
      </c>
      <c r="M95" s="46">
        <v>12.334165311890672</v>
      </c>
      <c r="N95" s="46">
        <v>0.32430374635651243</v>
      </c>
      <c r="O95" s="46">
        <v>17.543663323672909</v>
      </c>
      <c r="P95" s="46">
        <v>13.739327803445159</v>
      </c>
      <c r="Q95" s="46">
        <v>7.7111839022000517</v>
      </c>
      <c r="R95" s="51"/>
    </row>
    <row r="96" spans="1:18">
      <c r="A96" s="153" t="s">
        <v>208</v>
      </c>
      <c r="B96" s="172"/>
      <c r="C96" s="173"/>
      <c r="D96" s="173"/>
      <c r="E96" s="173"/>
      <c r="F96" s="173"/>
      <c r="G96" s="173"/>
      <c r="H96" s="174"/>
      <c r="I96" s="149" t="s">
        <v>229</v>
      </c>
      <c r="J96" s="77" t="s">
        <v>15</v>
      </c>
      <c r="K96" s="77" t="s">
        <v>16</v>
      </c>
      <c r="L96" s="78" t="s">
        <v>25</v>
      </c>
      <c r="M96" s="77" t="s">
        <v>13</v>
      </c>
      <c r="N96" s="78" t="s">
        <v>157</v>
      </c>
      <c r="O96" s="78" t="s">
        <v>159</v>
      </c>
      <c r="P96" s="78" t="s">
        <v>184</v>
      </c>
      <c r="Q96" s="78" t="s">
        <v>173</v>
      </c>
      <c r="R96" s="51"/>
    </row>
    <row r="97" spans="1:18">
      <c r="A97" s="153"/>
      <c r="B97" s="180">
        <v>504.74011171719002</v>
      </c>
      <c r="C97" s="158">
        <v>154.96348963857341</v>
      </c>
      <c r="D97" s="158">
        <v>0.30701639525213859</v>
      </c>
      <c r="E97" s="159" t="s">
        <v>200</v>
      </c>
      <c r="F97" s="166">
        <v>98.57</v>
      </c>
      <c r="G97" s="166">
        <v>1.0529999999999999E-2</v>
      </c>
      <c r="H97" s="166">
        <v>463.7</v>
      </c>
      <c r="I97" s="150" t="s">
        <v>146</v>
      </c>
      <c r="J97" s="68" t="s">
        <v>66</v>
      </c>
      <c r="K97" s="68" t="s">
        <v>61</v>
      </c>
      <c r="L97" s="68" t="s">
        <v>55</v>
      </c>
      <c r="M97" s="68" t="s">
        <v>63</v>
      </c>
      <c r="N97" s="68" t="s">
        <v>54</v>
      </c>
      <c r="O97" s="68" t="s">
        <v>56</v>
      </c>
      <c r="P97" s="68" t="s">
        <v>112</v>
      </c>
      <c r="Q97" s="68" t="s">
        <v>113</v>
      </c>
      <c r="R97" s="51"/>
    </row>
    <row r="98" spans="1:18" ht="15.75" thickBot="1">
      <c r="A98" s="168"/>
      <c r="B98" s="177"/>
      <c r="C98" s="178"/>
      <c r="D98" s="178"/>
      <c r="E98" s="178"/>
      <c r="F98" s="178"/>
      <c r="G98" s="178"/>
      <c r="H98" s="179"/>
      <c r="I98" s="151" t="s">
        <v>228</v>
      </c>
      <c r="J98" s="57">
        <v>9.486965714330303</v>
      </c>
      <c r="K98" s="57">
        <v>26.507835378206739</v>
      </c>
      <c r="L98" s="57">
        <v>5.5921321346912602</v>
      </c>
      <c r="M98" s="57">
        <v>0.40665117885600544</v>
      </c>
      <c r="N98" s="57">
        <v>19.601521214349496</v>
      </c>
      <c r="O98" s="57">
        <v>17.228027461076749</v>
      </c>
      <c r="P98" s="57">
        <v>14.182746266285992</v>
      </c>
      <c r="Q98" s="57">
        <v>6.9941206522034562</v>
      </c>
      <c r="R98" s="51"/>
    </row>
    <row r="99" spans="1:18">
      <c r="A99" s="143" t="s">
        <v>209</v>
      </c>
      <c r="B99" s="47"/>
      <c r="C99" s="48"/>
      <c r="D99" s="48"/>
      <c r="E99" s="48"/>
      <c r="F99" s="48"/>
      <c r="G99" s="48"/>
      <c r="H99" s="49"/>
      <c r="I99" s="149" t="s">
        <v>229</v>
      </c>
      <c r="J99" s="75" t="s">
        <v>23</v>
      </c>
      <c r="K99" s="75" t="s">
        <v>25</v>
      </c>
      <c r="L99" s="75" t="s">
        <v>10</v>
      </c>
      <c r="M99" s="75" t="s">
        <v>12</v>
      </c>
      <c r="N99" s="75" t="s">
        <v>170</v>
      </c>
      <c r="O99" s="75" t="s">
        <v>161</v>
      </c>
      <c r="P99" s="75" t="s">
        <v>162</v>
      </c>
      <c r="Q99" s="75" t="s">
        <v>156</v>
      </c>
      <c r="R99" s="51"/>
    </row>
    <row r="100" spans="1:18">
      <c r="A100" s="143"/>
      <c r="B100" s="37">
        <v>114.17</v>
      </c>
      <c r="C100" s="38">
        <v>130.13999999999999</v>
      </c>
      <c r="D100" s="38">
        <v>1.1399999999999999</v>
      </c>
      <c r="E100" s="38" t="s">
        <v>152</v>
      </c>
      <c r="F100" s="39">
        <v>99.6</v>
      </c>
      <c r="G100" s="39">
        <v>55</v>
      </c>
      <c r="H100" s="40">
        <v>235</v>
      </c>
      <c r="I100" s="150" t="s">
        <v>146</v>
      </c>
      <c r="J100" s="68" t="s">
        <v>48</v>
      </c>
      <c r="K100" s="68" t="s">
        <v>55</v>
      </c>
      <c r="L100" s="68" t="s">
        <v>67</v>
      </c>
      <c r="M100" s="68" t="s">
        <v>43</v>
      </c>
      <c r="N100" s="68" t="s">
        <v>110</v>
      </c>
      <c r="O100" s="68" t="s">
        <v>114</v>
      </c>
      <c r="P100" s="68" t="s">
        <v>115</v>
      </c>
      <c r="Q100" s="68" t="s">
        <v>52</v>
      </c>
      <c r="R100" s="51"/>
    </row>
    <row r="101" spans="1:18" ht="15.75" thickBot="1">
      <c r="A101" s="143"/>
      <c r="B101" s="47"/>
      <c r="C101" s="48"/>
      <c r="D101" s="48"/>
      <c r="E101" s="48"/>
      <c r="F101" s="48"/>
      <c r="G101" s="48"/>
      <c r="H101" s="49"/>
      <c r="I101" s="151" t="s">
        <v>228</v>
      </c>
      <c r="J101" s="52">
        <v>18.416676988875185</v>
      </c>
      <c r="K101" s="52">
        <v>6.6589976385553653</v>
      </c>
      <c r="L101" s="52">
        <v>11.772257245159357</v>
      </c>
      <c r="M101" s="52">
        <v>21.815988173723735</v>
      </c>
      <c r="N101" s="52">
        <v>16.080688149602992</v>
      </c>
      <c r="O101" s="52">
        <v>11.513903011476941</v>
      </c>
      <c r="P101" s="52">
        <v>13.66069313666681</v>
      </c>
      <c r="Q101" s="53">
        <v>8.0795655939623054E-2</v>
      </c>
      <c r="R101" s="51"/>
    </row>
    <row r="102" spans="1:18">
      <c r="A102" s="142" t="s">
        <v>210</v>
      </c>
      <c r="B102" s="32"/>
      <c r="C102" s="33"/>
      <c r="D102" s="33"/>
      <c r="E102" s="33"/>
      <c r="F102" s="33"/>
      <c r="G102" s="33"/>
      <c r="H102" s="34"/>
      <c r="I102" s="149" t="s">
        <v>229</v>
      </c>
      <c r="J102" s="67" t="s">
        <v>15</v>
      </c>
      <c r="K102" s="67" t="s">
        <v>16</v>
      </c>
      <c r="L102" s="67" t="s">
        <v>23</v>
      </c>
      <c r="M102" s="76" t="s">
        <v>170</v>
      </c>
      <c r="N102" s="76" t="s">
        <v>168</v>
      </c>
      <c r="O102" s="76" t="s">
        <v>158</v>
      </c>
      <c r="P102" s="76" t="s">
        <v>155</v>
      </c>
      <c r="Q102" s="76" t="s">
        <v>156</v>
      </c>
      <c r="R102" s="51"/>
    </row>
    <row r="103" spans="1:18">
      <c r="A103" s="143"/>
      <c r="B103" s="37">
        <v>171.56</v>
      </c>
      <c r="C103" s="38">
        <v>103.52</v>
      </c>
      <c r="D103" s="38">
        <v>0.6</v>
      </c>
      <c r="E103" s="38" t="s">
        <v>152</v>
      </c>
      <c r="F103" s="39">
        <v>100</v>
      </c>
      <c r="G103" s="39">
        <v>35</v>
      </c>
      <c r="H103" s="40">
        <v>249</v>
      </c>
      <c r="I103" s="150" t="s">
        <v>146</v>
      </c>
      <c r="J103" s="68" t="s">
        <v>66</v>
      </c>
      <c r="K103" s="68" t="s">
        <v>61</v>
      </c>
      <c r="L103" s="68" t="s">
        <v>48</v>
      </c>
      <c r="M103" s="68" t="s">
        <v>110</v>
      </c>
      <c r="N103" s="68" t="s">
        <v>111</v>
      </c>
      <c r="O103" s="68" t="s">
        <v>65</v>
      </c>
      <c r="P103" s="68" t="s">
        <v>50</v>
      </c>
      <c r="Q103" s="68" t="s">
        <v>52</v>
      </c>
      <c r="R103" s="51"/>
    </row>
    <row r="104" spans="1:18" ht="15.75" thickBot="1">
      <c r="A104" s="144"/>
      <c r="B104" s="43"/>
      <c r="C104" s="44"/>
      <c r="D104" s="44"/>
      <c r="E104" s="44"/>
      <c r="F104" s="44"/>
      <c r="G104" s="44"/>
      <c r="H104" s="45"/>
      <c r="I104" s="151" t="s">
        <v>228</v>
      </c>
      <c r="J104" s="46">
        <v>8.3711561602788986</v>
      </c>
      <c r="K104" s="46">
        <v>39.680970348563733</v>
      </c>
      <c r="L104" s="46">
        <v>23.151964814442444</v>
      </c>
      <c r="M104" s="46">
        <v>20.215347560068629</v>
      </c>
      <c r="N104" s="46">
        <v>6.4384123079781777</v>
      </c>
      <c r="O104" s="46">
        <v>1.3946985810197872</v>
      </c>
      <c r="P104" s="46">
        <v>0.64588042846011939</v>
      </c>
      <c r="Q104" s="46">
        <v>0.1015697991881975</v>
      </c>
      <c r="R104" s="51"/>
    </row>
    <row r="105" spans="1:18">
      <c r="A105" s="143" t="s">
        <v>211</v>
      </c>
      <c r="B105" s="47"/>
      <c r="C105" s="48"/>
      <c r="D105" s="48"/>
      <c r="E105" s="48"/>
      <c r="F105" s="48"/>
      <c r="G105" s="48"/>
      <c r="H105" s="49"/>
      <c r="I105" s="149" t="s">
        <v>229</v>
      </c>
      <c r="J105" s="74" t="s">
        <v>10</v>
      </c>
      <c r="K105" s="74" t="s">
        <v>11</v>
      </c>
      <c r="L105" s="75" t="s">
        <v>170</v>
      </c>
      <c r="M105" s="75" t="s">
        <v>184</v>
      </c>
      <c r="N105" s="75" t="s">
        <v>173</v>
      </c>
      <c r="O105" s="75" t="s">
        <v>161</v>
      </c>
      <c r="P105" s="75" t="s">
        <v>163</v>
      </c>
      <c r="Q105" s="75" t="s">
        <v>156</v>
      </c>
      <c r="R105" s="51"/>
    </row>
    <row r="106" spans="1:18">
      <c r="A106" s="143"/>
      <c r="B106" s="37">
        <v>160.88999999999999</v>
      </c>
      <c r="C106" s="38">
        <v>136.18</v>
      </c>
      <c r="D106" s="38">
        <v>0.85</v>
      </c>
      <c r="E106" s="38" t="s">
        <v>152</v>
      </c>
      <c r="F106" s="39">
        <v>101</v>
      </c>
      <c r="G106" s="39">
        <v>71.8</v>
      </c>
      <c r="H106" s="40">
        <v>318</v>
      </c>
      <c r="I106" s="150" t="s">
        <v>146</v>
      </c>
      <c r="J106" s="68" t="s">
        <v>67</v>
      </c>
      <c r="K106" s="68" t="s">
        <v>68</v>
      </c>
      <c r="L106" s="68" t="s">
        <v>110</v>
      </c>
      <c r="M106" s="68" t="s">
        <v>112</v>
      </c>
      <c r="N106" s="68" t="s">
        <v>113</v>
      </c>
      <c r="O106" s="68" t="s">
        <v>114</v>
      </c>
      <c r="P106" s="68" t="s">
        <v>116</v>
      </c>
      <c r="Q106" s="68" t="s">
        <v>52</v>
      </c>
      <c r="R106" s="51"/>
    </row>
    <row r="107" spans="1:18" ht="15.75" thickBot="1">
      <c r="A107" s="144"/>
      <c r="B107" s="43"/>
      <c r="C107" s="44"/>
      <c r="D107" s="44"/>
      <c r="E107" s="44"/>
      <c r="F107" s="44"/>
      <c r="G107" s="44"/>
      <c r="H107" s="45"/>
      <c r="I107" s="151" t="s">
        <v>228</v>
      </c>
      <c r="J107" s="46">
        <v>11.249732602701695</v>
      </c>
      <c r="K107" s="46">
        <v>13.808069023833125</v>
      </c>
      <c r="L107" s="46">
        <v>15.366929041994338</v>
      </c>
      <c r="M107" s="46">
        <v>16.138910961726459</v>
      </c>
      <c r="N107" s="46">
        <v>7.9587893869191229</v>
      </c>
      <c r="O107" s="46">
        <v>11.002845707081214</v>
      </c>
      <c r="P107" s="46">
        <v>24.397513824247014</v>
      </c>
      <c r="Q107" s="46">
        <v>7.7209451497026155E-2</v>
      </c>
      <c r="R107" s="51"/>
    </row>
    <row r="108" spans="1:18">
      <c r="A108" s="143" t="s">
        <v>212</v>
      </c>
      <c r="B108" s="47"/>
      <c r="C108" s="48"/>
      <c r="D108" s="48"/>
      <c r="E108" s="48"/>
      <c r="F108" s="48"/>
      <c r="G108" s="48"/>
      <c r="H108" s="49"/>
      <c r="I108" s="149" t="s">
        <v>229</v>
      </c>
      <c r="J108" s="77" t="s">
        <v>25</v>
      </c>
      <c r="K108" s="77" t="s">
        <v>11</v>
      </c>
      <c r="L108" s="77" t="s">
        <v>12</v>
      </c>
      <c r="M108" s="77" t="s">
        <v>13</v>
      </c>
      <c r="N108" s="78" t="s">
        <v>157</v>
      </c>
      <c r="O108" s="78" t="s">
        <v>170</v>
      </c>
      <c r="P108" s="78" t="s">
        <v>168</v>
      </c>
      <c r="Q108" s="78" t="s">
        <v>158</v>
      </c>
      <c r="R108" s="51"/>
    </row>
    <row r="109" spans="1:18">
      <c r="A109" s="143"/>
      <c r="B109" s="37">
        <v>209.61</v>
      </c>
      <c r="C109" s="38">
        <v>115.9</v>
      </c>
      <c r="D109" s="38">
        <v>0.55000000000000004</v>
      </c>
      <c r="E109" s="38" t="s">
        <v>152</v>
      </c>
      <c r="F109" s="39">
        <v>98.9</v>
      </c>
      <c r="G109" s="39">
        <v>41.5</v>
      </c>
      <c r="H109" s="40">
        <v>300</v>
      </c>
      <c r="I109" s="150" t="s">
        <v>146</v>
      </c>
      <c r="J109" s="68" t="s">
        <v>55</v>
      </c>
      <c r="K109" s="68" t="s">
        <v>68</v>
      </c>
      <c r="L109" s="68" t="s">
        <v>43</v>
      </c>
      <c r="M109" s="68" t="s">
        <v>63</v>
      </c>
      <c r="N109" s="68" t="s">
        <v>54</v>
      </c>
      <c r="O109" s="68" t="s">
        <v>110</v>
      </c>
      <c r="P109" s="68" t="s">
        <v>111</v>
      </c>
      <c r="Q109" s="68" t="s">
        <v>65</v>
      </c>
      <c r="R109" s="51"/>
    </row>
    <row r="110" spans="1:18" ht="15.75" thickBot="1">
      <c r="A110" s="144"/>
      <c r="B110" s="43"/>
      <c r="C110" s="44"/>
      <c r="D110" s="44"/>
      <c r="E110" s="44"/>
      <c r="F110" s="44"/>
      <c r="G110" s="44"/>
      <c r="H110" s="45"/>
      <c r="I110" s="151" t="s">
        <v>228</v>
      </c>
      <c r="J110" s="46">
        <v>7.4768597771633747</v>
      </c>
      <c r="K110" s="46">
        <v>16.224109478302541</v>
      </c>
      <c r="L110" s="46">
        <v>24.495441105243252</v>
      </c>
      <c r="M110" s="46">
        <v>0.54370565095604628</v>
      </c>
      <c r="N110" s="46">
        <v>26.207861690105748</v>
      </c>
      <c r="O110" s="46">
        <v>18.055728045123363</v>
      </c>
      <c r="P110" s="46">
        <v>5.7505922829077676</v>
      </c>
      <c r="Q110" s="46">
        <v>1.2457019701978962</v>
      </c>
      <c r="R110" s="51"/>
    </row>
    <row r="111" spans="1:18">
      <c r="A111" s="143" t="s">
        <v>213</v>
      </c>
      <c r="B111" s="47"/>
      <c r="C111" s="48"/>
      <c r="D111" s="48"/>
      <c r="E111" s="48"/>
      <c r="F111" s="48"/>
      <c r="G111" s="48"/>
      <c r="H111" s="49"/>
      <c r="I111" s="149" t="s">
        <v>229</v>
      </c>
      <c r="J111" s="77" t="s">
        <v>15</v>
      </c>
      <c r="K111" s="77" t="s">
        <v>25</v>
      </c>
      <c r="L111" s="77" t="s">
        <v>11</v>
      </c>
      <c r="M111" s="77" t="s">
        <v>157</v>
      </c>
      <c r="N111" s="77" t="s">
        <v>159</v>
      </c>
      <c r="O111" s="78" t="s">
        <v>170</v>
      </c>
      <c r="P111" s="78" t="s">
        <v>161</v>
      </c>
      <c r="Q111" s="78" t="s">
        <v>162</v>
      </c>
      <c r="R111" s="51"/>
    </row>
    <row r="112" spans="1:18">
      <c r="A112" s="143"/>
      <c r="B112" s="79">
        <v>232.16837123618001</v>
      </c>
      <c r="C112" s="80">
        <v>152.93141056068018</v>
      </c>
      <c r="D112" s="80">
        <v>0.65870906422953812</v>
      </c>
      <c r="E112" s="81" t="s">
        <v>152</v>
      </c>
      <c r="F112" s="82">
        <v>98.48</v>
      </c>
      <c r="G112" s="82">
        <v>58.61</v>
      </c>
      <c r="H112" s="82">
        <v>359.9</v>
      </c>
      <c r="I112" s="150" t="s">
        <v>146</v>
      </c>
      <c r="J112" s="68" t="s">
        <v>66</v>
      </c>
      <c r="K112" s="68" t="s">
        <v>55</v>
      </c>
      <c r="L112" s="68" t="s">
        <v>68</v>
      </c>
      <c r="M112" s="68" t="s">
        <v>54</v>
      </c>
      <c r="N112" s="68" t="s">
        <v>56</v>
      </c>
      <c r="O112" s="68" t="s">
        <v>110</v>
      </c>
      <c r="P112" s="68" t="s">
        <v>114</v>
      </c>
      <c r="Q112" s="68" t="s">
        <v>115</v>
      </c>
      <c r="R112" s="51"/>
    </row>
    <row r="113" spans="1:18" ht="15.75" thickBot="1">
      <c r="A113" s="143"/>
      <c r="B113" s="83"/>
      <c r="C113" s="51"/>
      <c r="D113" s="51"/>
      <c r="E113" s="51"/>
      <c r="F113" s="51"/>
      <c r="G113" s="51"/>
      <c r="H113" s="84"/>
      <c r="I113" s="151" t="s">
        <v>228</v>
      </c>
      <c r="J113" s="52">
        <v>9.6130239548846994</v>
      </c>
      <c r="K113" s="52">
        <v>5.6664376986696423</v>
      </c>
      <c r="L113" s="52">
        <v>12.295657310036534</v>
      </c>
      <c r="M113" s="52">
        <v>19.861976806882964</v>
      </c>
      <c r="N113" s="52">
        <v>17.456945209423381</v>
      </c>
      <c r="O113" s="52">
        <v>13.683773819632803</v>
      </c>
      <c r="P113" s="52">
        <v>9.7976929298345485</v>
      </c>
      <c r="Q113" s="53">
        <v>11.624492270635432</v>
      </c>
      <c r="R113" s="51"/>
    </row>
    <row r="114" spans="1:18">
      <c r="A114" s="162" t="s">
        <v>214</v>
      </c>
      <c r="B114" s="163"/>
      <c r="C114" s="164"/>
      <c r="D114" s="164"/>
      <c r="E114" s="164"/>
      <c r="F114" s="164"/>
      <c r="G114" s="164"/>
      <c r="H114" s="165"/>
      <c r="I114" s="149" t="s">
        <v>229</v>
      </c>
      <c r="J114" s="67" t="s">
        <v>15</v>
      </c>
      <c r="K114" s="67" t="s">
        <v>12</v>
      </c>
      <c r="L114" s="67" t="s">
        <v>13</v>
      </c>
      <c r="M114" s="76" t="s">
        <v>159</v>
      </c>
      <c r="N114" s="76" t="s">
        <v>170</v>
      </c>
      <c r="O114" s="76" t="s">
        <v>173</v>
      </c>
      <c r="P114" s="76" t="s">
        <v>158</v>
      </c>
      <c r="Q114" s="76" t="s">
        <v>155</v>
      </c>
      <c r="R114" s="51"/>
    </row>
    <row r="115" spans="1:18">
      <c r="A115" s="153"/>
      <c r="B115" s="157">
        <v>215.89026126760999</v>
      </c>
      <c r="C115" s="158">
        <v>104.29664851892305</v>
      </c>
      <c r="D115" s="158">
        <v>0.48310029320702241</v>
      </c>
      <c r="E115" s="159" t="s">
        <v>200</v>
      </c>
      <c r="F115" s="166">
        <v>100.3</v>
      </c>
      <c r="G115" s="166">
        <v>2.9510000000000002E-2</v>
      </c>
      <c r="H115" s="167">
        <v>1345</v>
      </c>
      <c r="I115" s="150" t="s">
        <v>146</v>
      </c>
      <c r="J115" s="68" t="s">
        <v>66</v>
      </c>
      <c r="K115" s="68" t="s">
        <v>43</v>
      </c>
      <c r="L115" s="68" t="s">
        <v>63</v>
      </c>
      <c r="M115" s="68" t="s">
        <v>56</v>
      </c>
      <c r="N115" s="68" t="s">
        <v>110</v>
      </c>
      <c r="O115" s="68" t="s">
        <v>113</v>
      </c>
      <c r="P115" s="68" t="s">
        <v>65</v>
      </c>
      <c r="Q115" s="68" t="s">
        <v>50</v>
      </c>
      <c r="R115" s="51"/>
    </row>
    <row r="116" spans="1:18" ht="15.75" thickBot="1">
      <c r="A116" s="168"/>
      <c r="B116" s="169"/>
      <c r="C116" s="170"/>
      <c r="D116" s="170"/>
      <c r="E116" s="170"/>
      <c r="F116" s="170"/>
      <c r="G116" s="170"/>
      <c r="H116" s="171"/>
      <c r="I116" s="151" t="s">
        <v>228</v>
      </c>
      <c r="J116" s="46">
        <v>14.095690840031081</v>
      </c>
      <c r="K116" s="46">
        <v>27.220900497802404</v>
      </c>
      <c r="L116" s="46">
        <v>0.6042004861712591</v>
      </c>
      <c r="M116" s="46">
        <v>25.597325444961399</v>
      </c>
      <c r="N116" s="46">
        <v>20.064679563026083</v>
      </c>
      <c r="O116" s="46">
        <v>10.391832897890454</v>
      </c>
      <c r="P116" s="46">
        <v>1.3843036847136054</v>
      </c>
      <c r="Q116" s="46">
        <v>0.64106658540370365</v>
      </c>
      <c r="R116" s="51"/>
    </row>
    <row r="117" spans="1:18">
      <c r="A117" s="143" t="s">
        <v>215</v>
      </c>
      <c r="B117" s="83"/>
      <c r="C117" s="51"/>
      <c r="D117" s="51"/>
      <c r="E117" s="51"/>
      <c r="F117" s="51"/>
      <c r="G117" s="51"/>
      <c r="H117" s="84"/>
      <c r="I117" s="149" t="s">
        <v>229</v>
      </c>
      <c r="J117" s="77" t="s">
        <v>16</v>
      </c>
      <c r="K117" s="77" t="s">
        <v>25</v>
      </c>
      <c r="L117" s="77" t="s">
        <v>11</v>
      </c>
      <c r="M117" s="77" t="s">
        <v>12</v>
      </c>
      <c r="N117" s="77" t="s">
        <v>13</v>
      </c>
      <c r="O117" s="78" t="s">
        <v>161</v>
      </c>
      <c r="P117" s="78" t="s">
        <v>162</v>
      </c>
      <c r="Q117" s="78" t="s">
        <v>156</v>
      </c>
      <c r="R117" s="51"/>
    </row>
    <row r="118" spans="1:18">
      <c r="A118" s="143"/>
      <c r="B118" s="79">
        <v>220.05523101419001</v>
      </c>
      <c r="C118" s="80">
        <v>130.43419412142015</v>
      </c>
      <c r="D118" s="80">
        <v>0.59273389466942172</v>
      </c>
      <c r="E118" s="81" t="s">
        <v>176</v>
      </c>
      <c r="F118" s="82">
        <v>99.2</v>
      </c>
      <c r="G118" s="82">
        <v>8.5169999999999995</v>
      </c>
      <c r="H118" s="82">
        <v>284.5</v>
      </c>
      <c r="I118" s="150" t="s">
        <v>146</v>
      </c>
      <c r="J118" s="68" t="s">
        <v>61</v>
      </c>
      <c r="K118" s="68" t="s">
        <v>55</v>
      </c>
      <c r="L118" s="68" t="s">
        <v>68</v>
      </c>
      <c r="M118" s="68" t="s">
        <v>43</v>
      </c>
      <c r="N118" s="68" t="s">
        <v>63</v>
      </c>
      <c r="O118" s="68" t="s">
        <v>114</v>
      </c>
      <c r="P118" s="68" t="s">
        <v>115</v>
      </c>
      <c r="Q118" s="68" t="s">
        <v>52</v>
      </c>
      <c r="R118" s="51"/>
    </row>
    <row r="119" spans="1:18" ht="15.75" thickBot="1">
      <c r="A119" s="143"/>
      <c r="B119" s="83"/>
      <c r="C119" s="51"/>
      <c r="D119" s="51"/>
      <c r="E119" s="51"/>
      <c r="F119" s="51"/>
      <c r="G119" s="51"/>
      <c r="H119" s="84"/>
      <c r="I119" s="151" t="s">
        <v>228</v>
      </c>
      <c r="J119" s="52">
        <v>31.492866580276345</v>
      </c>
      <c r="K119" s="52">
        <v>6.6437816858443837</v>
      </c>
      <c r="L119" s="52">
        <v>14.41640536717069</v>
      </c>
      <c r="M119" s="52">
        <v>21.766138171904732</v>
      </c>
      <c r="N119" s="52">
        <v>0.48312550375022889</v>
      </c>
      <c r="O119" s="52">
        <v>11.487593495653254</v>
      </c>
      <c r="P119" s="52">
        <v>13.629478159270924</v>
      </c>
      <c r="Q119" s="53">
        <v>8.0611036129441413E-2</v>
      </c>
      <c r="R119" s="51"/>
    </row>
    <row r="120" spans="1:18">
      <c r="A120" s="142" t="s">
        <v>216</v>
      </c>
      <c r="B120" s="85"/>
      <c r="C120" s="62"/>
      <c r="D120" s="62"/>
      <c r="E120" s="62"/>
      <c r="F120" s="62"/>
      <c r="G120" s="62"/>
      <c r="H120" s="86"/>
      <c r="I120" s="149" t="s">
        <v>229</v>
      </c>
      <c r="J120" s="67" t="s">
        <v>15</v>
      </c>
      <c r="K120" s="67" t="s">
        <v>25</v>
      </c>
      <c r="L120" s="76" t="s">
        <v>157</v>
      </c>
      <c r="M120" s="76" t="s">
        <v>159</v>
      </c>
      <c r="N120" s="76" t="s">
        <v>168</v>
      </c>
      <c r="O120" s="76" t="s">
        <v>161</v>
      </c>
      <c r="P120" s="76" t="s">
        <v>162</v>
      </c>
      <c r="Q120" s="76" t="s">
        <v>156</v>
      </c>
      <c r="R120" s="51"/>
    </row>
    <row r="121" spans="1:18">
      <c r="A121" s="143"/>
      <c r="B121" s="115">
        <v>241.01648179647</v>
      </c>
      <c r="C121" s="113">
        <v>119.97084443378475</v>
      </c>
      <c r="D121" s="113">
        <v>0.497770291639623</v>
      </c>
      <c r="E121" s="114" t="s">
        <v>200</v>
      </c>
      <c r="F121" s="82">
        <v>98.59</v>
      </c>
      <c r="G121" s="82">
        <v>1.8190000000000001E-2</v>
      </c>
      <c r="H121" s="82">
        <v>182.2</v>
      </c>
      <c r="I121" s="150" t="s">
        <v>146</v>
      </c>
      <c r="J121" s="68" t="s">
        <v>66</v>
      </c>
      <c r="K121" s="68" t="s">
        <v>55</v>
      </c>
      <c r="L121" s="68" t="s">
        <v>54</v>
      </c>
      <c r="M121" s="68" t="s">
        <v>56</v>
      </c>
      <c r="N121" s="68" t="s">
        <v>111</v>
      </c>
      <c r="O121" s="68" t="s">
        <v>114</v>
      </c>
      <c r="P121" s="68" t="s">
        <v>115</v>
      </c>
      <c r="Q121" s="68" t="s">
        <v>52</v>
      </c>
      <c r="R121" s="51"/>
    </row>
    <row r="122" spans="1:18" ht="15.75" thickBot="1">
      <c r="A122" s="144"/>
      <c r="B122" s="127"/>
      <c r="C122" s="57"/>
      <c r="D122" s="57"/>
      <c r="E122" s="57"/>
      <c r="F122" s="57"/>
      <c r="G122" s="57"/>
      <c r="H122" s="128"/>
      <c r="I122" s="151" t="s">
        <v>228</v>
      </c>
      <c r="J122" s="46">
        <v>12.25408823379194</v>
      </c>
      <c r="K122" s="46">
        <v>7.2232242275334659</v>
      </c>
      <c r="L122" s="46">
        <v>25.31881928426883</v>
      </c>
      <c r="M122" s="46">
        <v>22.253033789648079</v>
      </c>
      <c r="N122" s="46">
        <v>5.5555164518981108</v>
      </c>
      <c r="O122" s="46">
        <v>12.489492818623903</v>
      </c>
      <c r="P122" s="46">
        <v>14.818183604443909</v>
      </c>
      <c r="Q122" s="46">
        <v>8.7641589791756319E-2</v>
      </c>
      <c r="R122" s="51"/>
    </row>
    <row r="123" spans="1:18">
      <c r="A123" s="145" t="s">
        <v>217</v>
      </c>
      <c r="B123" s="99"/>
      <c r="C123" s="100"/>
      <c r="D123" s="100"/>
      <c r="E123" s="100"/>
      <c r="F123" s="100"/>
      <c r="G123" s="100"/>
      <c r="H123" s="101"/>
      <c r="I123" s="149" t="s">
        <v>229</v>
      </c>
      <c r="J123" s="77" t="s">
        <v>23</v>
      </c>
      <c r="K123" s="77" t="s">
        <v>10</v>
      </c>
      <c r="L123" s="77" t="s">
        <v>11</v>
      </c>
      <c r="M123" s="77" t="s">
        <v>12</v>
      </c>
      <c r="N123" s="77" t="s">
        <v>173</v>
      </c>
      <c r="O123" s="78" t="s">
        <v>163</v>
      </c>
      <c r="P123" s="78" t="s">
        <v>155</v>
      </c>
      <c r="Q123" s="78" t="s">
        <v>156</v>
      </c>
      <c r="R123" s="51"/>
    </row>
    <row r="124" spans="1:18">
      <c r="A124" s="145"/>
      <c r="B124" s="102">
        <v>255.06805020203001</v>
      </c>
      <c r="C124" s="103">
        <v>131.317914320792</v>
      </c>
      <c r="D124" s="103">
        <v>0.51483482238085054</v>
      </c>
      <c r="E124" s="104" t="s">
        <v>200</v>
      </c>
      <c r="F124" s="105">
        <v>98.87</v>
      </c>
      <c r="G124" s="105">
        <v>3.5200000000000002E-2</v>
      </c>
      <c r="H124" s="105">
        <v>18180</v>
      </c>
      <c r="I124" s="150" t="s">
        <v>146</v>
      </c>
      <c r="J124" s="68" t="s">
        <v>48</v>
      </c>
      <c r="K124" s="68" t="s">
        <v>67</v>
      </c>
      <c r="L124" s="68" t="s">
        <v>68</v>
      </c>
      <c r="M124" s="68" t="s">
        <v>43</v>
      </c>
      <c r="N124" s="68" t="s">
        <v>113</v>
      </c>
      <c r="O124" s="68" t="s">
        <v>116</v>
      </c>
      <c r="P124" s="68" t="s">
        <v>50</v>
      </c>
      <c r="Q124" s="68" t="s">
        <v>52</v>
      </c>
      <c r="R124" s="51"/>
    </row>
    <row r="125" spans="1:18" ht="15.75" thickBot="1">
      <c r="A125" s="145"/>
      <c r="B125" s="99"/>
      <c r="C125" s="100"/>
      <c r="D125" s="100"/>
      <c r="E125" s="100"/>
      <c r="F125" s="100"/>
      <c r="G125" s="100"/>
      <c r="H125" s="101"/>
      <c r="I125" s="151" t="s">
        <v>228</v>
      </c>
      <c r="J125" s="52">
        <v>18.250940372509792</v>
      </c>
      <c r="K125" s="52">
        <v>11.666315544385963</v>
      </c>
      <c r="L125" s="52">
        <v>14.319388378352397</v>
      </c>
      <c r="M125" s="52">
        <v>21.619660244164862</v>
      </c>
      <c r="N125" s="52">
        <v>8.2535071381883451</v>
      </c>
      <c r="O125" s="52">
        <v>25.300965349507855</v>
      </c>
      <c r="P125" s="52">
        <v>0.50915441873180822</v>
      </c>
      <c r="Q125" s="53">
        <v>8.0068554158962815E-2</v>
      </c>
      <c r="R125" s="51"/>
    </row>
    <row r="126" spans="1:18">
      <c r="A126" s="142" t="s">
        <v>218</v>
      </c>
      <c r="B126" s="93"/>
      <c r="C126" s="94"/>
      <c r="D126" s="94"/>
      <c r="E126" s="94"/>
      <c r="F126" s="94"/>
      <c r="G126" s="94"/>
      <c r="H126" s="95"/>
      <c r="I126" s="149" t="s">
        <v>229</v>
      </c>
      <c r="J126" s="67" t="s">
        <v>15</v>
      </c>
      <c r="K126" s="67" t="s">
        <v>25</v>
      </c>
      <c r="L126" s="76" t="s">
        <v>154</v>
      </c>
      <c r="M126" s="67" t="s">
        <v>157</v>
      </c>
      <c r="N126" s="76" t="s">
        <v>159</v>
      </c>
      <c r="O126" s="76" t="s">
        <v>184</v>
      </c>
      <c r="P126" s="76" t="s">
        <v>173</v>
      </c>
      <c r="Q126" s="76" t="s">
        <v>162</v>
      </c>
      <c r="R126" s="51"/>
    </row>
    <row r="127" spans="1:18">
      <c r="A127" s="146"/>
      <c r="B127" s="118">
        <v>252.00599734368001</v>
      </c>
      <c r="C127" s="113">
        <v>165.12279224271302</v>
      </c>
      <c r="D127" s="113">
        <v>0.65523358167354384</v>
      </c>
      <c r="E127" s="114" t="s">
        <v>152</v>
      </c>
      <c r="F127" s="116">
        <v>101.6</v>
      </c>
      <c r="G127" s="116">
        <v>79.8</v>
      </c>
      <c r="H127" s="117">
        <v>428.7</v>
      </c>
      <c r="I127" s="150" t="s">
        <v>146</v>
      </c>
      <c r="J127" s="68" t="s">
        <v>66</v>
      </c>
      <c r="K127" s="68" t="s">
        <v>55</v>
      </c>
      <c r="L127" s="68" t="s">
        <v>49</v>
      </c>
      <c r="M127" s="68" t="s">
        <v>54</v>
      </c>
      <c r="N127" s="68" t="s">
        <v>56</v>
      </c>
      <c r="O127" s="68" t="s">
        <v>112</v>
      </c>
      <c r="P127" s="68" t="s">
        <v>113</v>
      </c>
      <c r="Q127" s="68" t="s">
        <v>115</v>
      </c>
      <c r="R127" s="51"/>
    </row>
    <row r="128" spans="1:18" ht="15.75" thickBot="1">
      <c r="A128" s="144"/>
      <c r="B128" s="96"/>
      <c r="C128" s="97"/>
      <c r="D128" s="97"/>
      <c r="E128" s="97"/>
      <c r="F128" s="97"/>
      <c r="G128" s="97"/>
      <c r="H128" s="98"/>
      <c r="I128" s="151" t="s">
        <v>228</v>
      </c>
      <c r="J128" s="46">
        <v>8.9032730927489716</v>
      </c>
      <c r="K128" s="46">
        <v>5.2480720459110648</v>
      </c>
      <c r="L128" s="46">
        <v>20.64489688447183</v>
      </c>
      <c r="M128" s="46">
        <v>18.395523042847366</v>
      </c>
      <c r="N128" s="46">
        <v>16.168060258049817</v>
      </c>
      <c r="O128" s="46">
        <v>13.310142253720979</v>
      </c>
      <c r="P128" s="46">
        <v>6.5638021771430699</v>
      </c>
      <c r="Q128" s="46">
        <v>10.766230245106902</v>
      </c>
      <c r="R128" s="51"/>
    </row>
    <row r="129" spans="1:18">
      <c r="A129" s="153" t="s">
        <v>219</v>
      </c>
      <c r="B129" s="154"/>
      <c r="C129" s="155"/>
      <c r="D129" s="155"/>
      <c r="E129" s="155"/>
      <c r="F129" s="155"/>
      <c r="G129" s="155"/>
      <c r="H129" s="156"/>
      <c r="I129" s="149" t="s">
        <v>229</v>
      </c>
      <c r="J129" s="77" t="s">
        <v>15</v>
      </c>
      <c r="K129" s="77" t="s">
        <v>17</v>
      </c>
      <c r="L129" s="78" t="s">
        <v>154</v>
      </c>
      <c r="M129" s="78" t="s">
        <v>157</v>
      </c>
      <c r="N129" s="78" t="s">
        <v>168</v>
      </c>
      <c r="O129" s="78" t="s">
        <v>184</v>
      </c>
      <c r="P129" s="78" t="s">
        <v>163</v>
      </c>
      <c r="Q129" s="78" t="s">
        <v>158</v>
      </c>
      <c r="R129" s="51"/>
    </row>
    <row r="130" spans="1:18">
      <c r="A130" s="153"/>
      <c r="B130" s="157">
        <v>509.94664696077001</v>
      </c>
      <c r="C130" s="158">
        <v>180.64340435517275</v>
      </c>
      <c r="D130" s="158">
        <v>0.35423981201129379</v>
      </c>
      <c r="E130" s="159" t="s">
        <v>200</v>
      </c>
      <c r="F130" s="160">
        <v>102.2</v>
      </c>
      <c r="G130" s="160">
        <v>4.6990000000000001E-3</v>
      </c>
      <c r="H130" s="161">
        <v>24.34</v>
      </c>
      <c r="I130" s="150" t="s">
        <v>146</v>
      </c>
      <c r="J130" s="68" t="s">
        <v>66</v>
      </c>
      <c r="K130" s="68" t="s">
        <v>62</v>
      </c>
      <c r="L130" s="68" t="s">
        <v>49</v>
      </c>
      <c r="M130" s="68" t="s">
        <v>54</v>
      </c>
      <c r="N130" s="68" t="s">
        <v>111</v>
      </c>
      <c r="O130" s="68" t="s">
        <v>112</v>
      </c>
      <c r="P130" s="68" t="s">
        <v>116</v>
      </c>
      <c r="Q130" s="68" t="s">
        <v>65</v>
      </c>
      <c r="R130" s="51"/>
    </row>
    <row r="131" spans="1:18" ht="15.75" thickBot="1">
      <c r="A131" s="153"/>
      <c r="B131" s="154"/>
      <c r="C131" s="155"/>
      <c r="D131" s="155"/>
      <c r="E131" s="155"/>
      <c r="F131" s="155"/>
      <c r="G131" s="155"/>
      <c r="H131" s="156"/>
      <c r="I131" s="151" t="s">
        <v>228</v>
      </c>
      <c r="J131" s="52">
        <v>8.1383171360279309</v>
      </c>
      <c r="K131" s="52">
        <v>21.127745562090936</v>
      </c>
      <c r="L131" s="52">
        <v>18.871118108604552</v>
      </c>
      <c r="M131" s="52">
        <v>16.815007115498627</v>
      </c>
      <c r="N131" s="52">
        <v>3.6895894559734845</v>
      </c>
      <c r="O131" s="52">
        <v>12.166554665682099</v>
      </c>
      <c r="P131" s="52">
        <v>18.392423525563725</v>
      </c>
      <c r="Q131" s="53">
        <v>0.79924443055864447</v>
      </c>
      <c r="R131" s="51"/>
    </row>
    <row r="132" spans="1:18">
      <c r="A132" s="142" t="s">
        <v>220</v>
      </c>
      <c r="B132" s="85"/>
      <c r="C132" s="62"/>
      <c r="D132" s="62"/>
      <c r="E132" s="62"/>
      <c r="F132" s="62"/>
      <c r="G132" s="62"/>
      <c r="H132" s="86"/>
      <c r="I132" s="149" t="s">
        <v>229</v>
      </c>
      <c r="J132" s="67" t="s">
        <v>17</v>
      </c>
      <c r="K132" s="67" t="s">
        <v>13</v>
      </c>
      <c r="L132" s="67" t="s">
        <v>26</v>
      </c>
      <c r="M132" s="76" t="s">
        <v>173</v>
      </c>
      <c r="N132" s="76" t="s">
        <v>161</v>
      </c>
      <c r="O132" s="76" t="s">
        <v>158</v>
      </c>
      <c r="P132" s="76" t="s">
        <v>155</v>
      </c>
      <c r="Q132" s="76" t="s">
        <v>156</v>
      </c>
      <c r="R132" s="51"/>
    </row>
    <row r="133" spans="1:18">
      <c r="A133" s="143"/>
      <c r="B133" s="79">
        <v>181.15576494781999</v>
      </c>
      <c r="C133" s="80">
        <v>114.33547489940267</v>
      </c>
      <c r="D133" s="80">
        <v>0.63114455635643607</v>
      </c>
      <c r="E133" s="81" t="s">
        <v>152</v>
      </c>
      <c r="F133" s="82">
        <v>99.74</v>
      </c>
      <c r="G133" s="82">
        <v>37.17</v>
      </c>
      <c r="H133" s="82">
        <v>262.7</v>
      </c>
      <c r="I133" s="150" t="s">
        <v>146</v>
      </c>
      <c r="J133" s="68" t="s">
        <v>62</v>
      </c>
      <c r="K133" s="68" t="s">
        <v>63</v>
      </c>
      <c r="L133" s="68" t="s">
        <v>182</v>
      </c>
      <c r="M133" s="68" t="s">
        <v>113</v>
      </c>
      <c r="N133" s="68" t="s">
        <v>114</v>
      </c>
      <c r="O133" s="68" t="s">
        <v>65</v>
      </c>
      <c r="P133" s="68" t="s">
        <v>50</v>
      </c>
      <c r="Q133" s="68" t="s">
        <v>52</v>
      </c>
      <c r="R133" s="51"/>
    </row>
    <row r="134" spans="1:18" ht="15.75" thickBot="1">
      <c r="A134" s="144"/>
      <c r="B134" s="43"/>
      <c r="C134" s="44"/>
      <c r="D134" s="44"/>
      <c r="E134" s="44"/>
      <c r="F134" s="44"/>
      <c r="G134" s="44"/>
      <c r="H134" s="45"/>
      <c r="I134" s="151" t="s">
        <v>228</v>
      </c>
      <c r="J134" s="46">
        <v>33.380609894208249</v>
      </c>
      <c r="K134" s="46">
        <v>0.55115077622768049</v>
      </c>
      <c r="L134" s="46">
        <v>41.544248744807689</v>
      </c>
      <c r="M134" s="46">
        <v>9.4794143652463614</v>
      </c>
      <c r="N134" s="46">
        <v>13.105075229873631</v>
      </c>
      <c r="O134" s="46">
        <v>1.2627597425475801</v>
      </c>
      <c r="P134" s="46">
        <v>0.58477997658997416</v>
      </c>
      <c r="Q134" s="46">
        <v>9.1961270498831918E-2</v>
      </c>
      <c r="R134" s="51"/>
    </row>
    <row r="135" spans="1:18">
      <c r="A135" s="143" t="s">
        <v>221</v>
      </c>
      <c r="B135" s="47"/>
      <c r="C135" s="48"/>
      <c r="D135" s="48"/>
      <c r="E135" s="48"/>
      <c r="F135" s="48"/>
      <c r="G135" s="48"/>
      <c r="H135" s="49"/>
      <c r="I135" s="149" t="s">
        <v>229</v>
      </c>
      <c r="J135" s="74" t="s">
        <v>17</v>
      </c>
      <c r="K135" s="74" t="s">
        <v>23</v>
      </c>
      <c r="L135" s="74" t="s">
        <v>10</v>
      </c>
      <c r="M135" s="74" t="s">
        <v>11</v>
      </c>
      <c r="N135" s="74" t="s">
        <v>13</v>
      </c>
      <c r="O135" s="75" t="s">
        <v>173</v>
      </c>
      <c r="P135" s="75" t="s">
        <v>161</v>
      </c>
      <c r="Q135" s="75" t="s">
        <v>162</v>
      </c>
      <c r="R135" s="51"/>
    </row>
    <row r="136" spans="1:18">
      <c r="A136" s="143"/>
      <c r="B136" s="119">
        <v>263.98667781730001</v>
      </c>
      <c r="C136" s="113">
        <v>140.48667835829914</v>
      </c>
      <c r="D136" s="113">
        <v>0.53217336389803438</v>
      </c>
      <c r="E136" s="51" t="s">
        <v>226</v>
      </c>
      <c r="F136" s="116">
        <v>99.0244</v>
      </c>
      <c r="G136" s="116">
        <v>27.678100000000001</v>
      </c>
      <c r="H136" s="117">
        <v>285.685</v>
      </c>
      <c r="I136" s="150" t="s">
        <v>146</v>
      </c>
      <c r="J136" s="68" t="s">
        <v>62</v>
      </c>
      <c r="K136" s="68" t="s">
        <v>48</v>
      </c>
      <c r="L136" s="68" t="s">
        <v>67</v>
      </c>
      <c r="M136" s="68" t="s">
        <v>68</v>
      </c>
      <c r="N136" s="68" t="s">
        <v>63</v>
      </c>
      <c r="O136" s="68" t="s">
        <v>113</v>
      </c>
      <c r="P136" s="68" t="s">
        <v>114</v>
      </c>
      <c r="Q136" s="68" t="s">
        <v>115</v>
      </c>
      <c r="R136" s="51"/>
    </row>
    <row r="137" spans="1:18" ht="15.75" thickBot="1">
      <c r="A137" s="143"/>
      <c r="B137" s="47"/>
      <c r="C137" s="48"/>
      <c r="D137" s="48"/>
      <c r="E137" s="48"/>
      <c r="F137" s="48"/>
      <c r="G137" s="48"/>
      <c r="H137" s="49"/>
      <c r="I137" s="151" t="s">
        <v>228</v>
      </c>
      <c r="J137" s="52">
        <v>27.166902437198498</v>
      </c>
      <c r="K137" s="52">
        <v>17.059805613729516</v>
      </c>
      <c r="L137" s="52">
        <v>10.90492168367577</v>
      </c>
      <c r="M137" s="52">
        <v>13.384843589218093</v>
      </c>
      <c r="N137" s="52">
        <v>0.44855559600070516</v>
      </c>
      <c r="O137" s="52">
        <v>7.7151443301668081</v>
      </c>
      <c r="P137" s="52">
        <v>10.665602016573583</v>
      </c>
      <c r="Q137" s="53">
        <v>12.654224733437013</v>
      </c>
      <c r="R137" s="51"/>
    </row>
    <row r="138" spans="1:18">
      <c r="A138" s="142" t="s">
        <v>222</v>
      </c>
      <c r="B138" s="32"/>
      <c r="C138" s="33"/>
      <c r="D138" s="33"/>
      <c r="E138" s="33"/>
      <c r="F138" s="33"/>
      <c r="G138" s="33"/>
      <c r="H138" s="34"/>
      <c r="I138" s="149" t="s">
        <v>229</v>
      </c>
      <c r="J138" s="67" t="s">
        <v>16</v>
      </c>
      <c r="K138" s="67" t="s">
        <v>25</v>
      </c>
      <c r="L138" s="67" t="s">
        <v>10</v>
      </c>
      <c r="M138" s="67" t="s">
        <v>11</v>
      </c>
      <c r="N138" s="67" t="s">
        <v>12</v>
      </c>
      <c r="O138" s="76" t="s">
        <v>26</v>
      </c>
      <c r="P138" s="76" t="s">
        <v>184</v>
      </c>
      <c r="Q138" s="76" t="s">
        <v>161</v>
      </c>
      <c r="R138" s="51"/>
    </row>
    <row r="139" spans="1:18">
      <c r="A139" s="143"/>
      <c r="B139" s="119">
        <v>345.77940493857</v>
      </c>
      <c r="C139" s="113">
        <v>196.71866525539514</v>
      </c>
      <c r="D139" s="113">
        <v>0.56891377116674591</v>
      </c>
      <c r="E139" s="112" t="s">
        <v>176</v>
      </c>
      <c r="F139" s="116">
        <v>97.83</v>
      </c>
      <c r="G139" s="116">
        <v>7.2039999999999997</v>
      </c>
      <c r="H139" s="117">
        <v>467.5</v>
      </c>
      <c r="I139" s="150" t="s">
        <v>146</v>
      </c>
      <c r="J139" s="68" t="s">
        <v>61</v>
      </c>
      <c r="K139" s="68" t="s">
        <v>55</v>
      </c>
      <c r="L139" s="68" t="s">
        <v>67</v>
      </c>
      <c r="M139" s="68" t="s">
        <v>68</v>
      </c>
      <c r="N139" s="68" t="s">
        <v>43</v>
      </c>
      <c r="O139" s="68" t="s">
        <v>182</v>
      </c>
      <c r="P139" s="68" t="s">
        <v>112</v>
      </c>
      <c r="Q139" s="68" t="s">
        <v>114</v>
      </c>
      <c r="R139" s="51"/>
    </row>
    <row r="140" spans="1:18" ht="15.75" thickBot="1">
      <c r="A140" s="144"/>
      <c r="B140" s="43"/>
      <c r="C140" s="44"/>
      <c r="D140" s="44"/>
      <c r="E140" s="44"/>
      <c r="F140" s="44"/>
      <c r="G140" s="44"/>
      <c r="H140" s="45"/>
      <c r="I140" s="151" t="s">
        <v>228</v>
      </c>
      <c r="J140" s="46">
        <v>20.881326475241995</v>
      </c>
      <c r="K140" s="46">
        <v>4.4051554995389344</v>
      </c>
      <c r="L140" s="46">
        <v>7.7877522354477451</v>
      </c>
      <c r="M140" s="46">
        <v>9.5587890135049296</v>
      </c>
      <c r="N140" s="46">
        <v>14.432024982997957</v>
      </c>
      <c r="O140" s="46">
        <v>24.146063635647959</v>
      </c>
      <c r="P140" s="46">
        <v>11.172046115434515</v>
      </c>
      <c r="Q140" s="46">
        <v>7.6168420421859588</v>
      </c>
      <c r="R140" s="51"/>
    </row>
  </sheetData>
  <mergeCells count="54">
    <mergeCell ref="I1:R2"/>
    <mergeCell ref="A132:A134"/>
    <mergeCell ref="A135:A137"/>
    <mergeCell ref="A78:A80"/>
    <mergeCell ref="A81:A83"/>
    <mergeCell ref="A84:A86"/>
    <mergeCell ref="A87:A89"/>
    <mergeCell ref="A72:A74"/>
    <mergeCell ref="A75:A77"/>
    <mergeCell ref="A126:A128"/>
    <mergeCell ref="A129:A131"/>
    <mergeCell ref="A54:A56"/>
    <mergeCell ref="A57:A59"/>
    <mergeCell ref="A60:A62"/>
    <mergeCell ref="A63:A65"/>
    <mergeCell ref="A66:A68"/>
    <mergeCell ref="A69:A71"/>
    <mergeCell ref="A36:A38"/>
    <mergeCell ref="A48:A50"/>
    <mergeCell ref="A51:A53"/>
    <mergeCell ref="A138:A140"/>
    <mergeCell ref="A108:A110"/>
    <mergeCell ref="A111:A113"/>
    <mergeCell ref="A114:A116"/>
    <mergeCell ref="A117:A119"/>
    <mergeCell ref="A120:A122"/>
    <mergeCell ref="A123:A125"/>
    <mergeCell ref="A90:A92"/>
    <mergeCell ref="A93:A95"/>
    <mergeCell ref="A96:A98"/>
    <mergeCell ref="A99:A101"/>
    <mergeCell ref="A102:A104"/>
    <mergeCell ref="A105:A107"/>
    <mergeCell ref="A27:A29"/>
    <mergeCell ref="A30:A32"/>
    <mergeCell ref="A39:A41"/>
    <mergeCell ref="A42:A44"/>
    <mergeCell ref="A45:A47"/>
    <mergeCell ref="A33:A35"/>
    <mergeCell ref="H1:H2"/>
    <mergeCell ref="A3:A5"/>
    <mergeCell ref="A6:A8"/>
    <mergeCell ref="A9:A11"/>
    <mergeCell ref="A12:A14"/>
    <mergeCell ref="A15:A17"/>
    <mergeCell ref="A1:A2"/>
    <mergeCell ref="B1:C1"/>
    <mergeCell ref="D1:D2"/>
    <mergeCell ref="E1:E2"/>
    <mergeCell ref="F1:F2"/>
    <mergeCell ref="G1:G2"/>
    <mergeCell ref="A18:A20"/>
    <mergeCell ref="A21:A23"/>
    <mergeCell ref="A24:A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K124"/>
  <sheetViews>
    <sheetView zoomScale="70" zoomScaleNormal="70" workbookViewId="0">
      <selection activeCell="U64" sqref="U64"/>
    </sheetView>
  </sheetViews>
  <sheetFormatPr defaultRowHeight="15"/>
  <cols>
    <col min="2" max="2" width="23.42578125" customWidth="1"/>
    <col min="12" max="12" width="10.42578125" bestFit="1" customWidth="1"/>
    <col min="13" max="13" width="9.140625" bestFit="1" customWidth="1"/>
    <col min="14" max="14" width="11.42578125" bestFit="1" customWidth="1"/>
  </cols>
  <sheetData>
    <row r="4" spans="2:31">
      <c r="B4" s="7" t="s">
        <v>14</v>
      </c>
      <c r="D4" s="24" t="s">
        <v>130</v>
      </c>
      <c r="J4" s="24" t="s">
        <v>131</v>
      </c>
    </row>
    <row r="5" spans="2:31">
      <c r="B5" s="3" t="s">
        <v>80</v>
      </c>
      <c r="D5" s="11" t="s">
        <v>77</v>
      </c>
      <c r="E5" s="11" t="s">
        <v>78</v>
      </c>
      <c r="F5" s="4" t="s">
        <v>79</v>
      </c>
      <c r="G5" s="11" t="s">
        <v>78</v>
      </c>
      <c r="H5" s="4" t="s">
        <v>79</v>
      </c>
      <c r="J5" s="5" t="s">
        <v>37</v>
      </c>
      <c r="K5" s="5" t="s">
        <v>38</v>
      </c>
      <c r="L5" s="5" t="s">
        <v>39</v>
      </c>
      <c r="M5" s="5" t="s">
        <v>40</v>
      </c>
      <c r="N5" s="5" t="s">
        <v>41</v>
      </c>
      <c r="O5" s="5" t="s">
        <v>42</v>
      </c>
      <c r="T5" s="138" t="s">
        <v>95</v>
      </c>
      <c r="U5" s="138"/>
      <c r="V5" s="138"/>
      <c r="W5" s="138"/>
      <c r="X5" s="138"/>
      <c r="Y5" s="138"/>
      <c r="Z5" s="138" t="s">
        <v>96</v>
      </c>
      <c r="AA5" s="138"/>
      <c r="AB5" s="138"/>
      <c r="AC5" s="138"/>
      <c r="AD5" s="138"/>
      <c r="AE5" s="138"/>
    </row>
    <row r="6" spans="2:31">
      <c r="B6" s="6">
        <v>217.67658723137237</v>
      </c>
      <c r="D6" s="10" t="s">
        <v>33</v>
      </c>
      <c r="E6" s="6">
        <v>207.97790918784</v>
      </c>
      <c r="F6" s="1" t="s">
        <v>20</v>
      </c>
      <c r="G6" s="6">
        <v>45.271921491525298</v>
      </c>
      <c r="H6" s="1" t="s">
        <v>21</v>
      </c>
      <c r="J6" s="1" t="s">
        <v>60</v>
      </c>
      <c r="K6" s="1" t="s">
        <v>20</v>
      </c>
      <c r="L6" s="6">
        <v>97.320499999999996</v>
      </c>
      <c r="M6" s="6">
        <v>152.70230000000001</v>
      </c>
      <c r="N6" s="6">
        <v>338.24599999999998</v>
      </c>
      <c r="O6" s="1" t="s">
        <v>20</v>
      </c>
      <c r="S6" s="14" t="s">
        <v>82</v>
      </c>
      <c r="T6" s="14" t="s">
        <v>83</v>
      </c>
      <c r="U6" s="14" t="s">
        <v>84</v>
      </c>
      <c r="V6" s="14" t="s">
        <v>85</v>
      </c>
      <c r="W6" s="15" t="s">
        <v>86</v>
      </c>
      <c r="X6" s="15" t="s">
        <v>87</v>
      </c>
      <c r="Y6" s="15" t="s">
        <v>88</v>
      </c>
      <c r="Z6" s="15" t="s">
        <v>89</v>
      </c>
      <c r="AA6" s="15" t="s">
        <v>90</v>
      </c>
      <c r="AB6" s="15" t="s">
        <v>91</v>
      </c>
      <c r="AC6" s="15" t="s">
        <v>92</v>
      </c>
      <c r="AD6" s="15" t="s">
        <v>93</v>
      </c>
      <c r="AE6" s="15" t="s">
        <v>94</v>
      </c>
    </row>
    <row r="7" spans="2:31">
      <c r="D7" s="10" t="s">
        <v>69</v>
      </c>
      <c r="E7" s="6">
        <v>261.48163634685</v>
      </c>
      <c r="F7" s="1" t="s">
        <v>20</v>
      </c>
      <c r="G7" s="6">
        <v>56.918430223657083</v>
      </c>
      <c r="H7" s="1" t="s">
        <v>21</v>
      </c>
      <c r="S7" s="12">
        <v>1614.1759</v>
      </c>
      <c r="T7" s="13">
        <v>96.596283221208296</v>
      </c>
      <c r="U7" s="17">
        <v>95.437287684007188</v>
      </c>
      <c r="V7" s="18">
        <v>94.797841870379003</v>
      </c>
      <c r="W7" s="18">
        <v>95.15753014054485</v>
      </c>
      <c r="X7" s="19">
        <v>93.958569239992002</v>
      </c>
      <c r="Y7" s="19">
        <v>95.757010590821295</v>
      </c>
      <c r="Z7" s="13">
        <v>94.842385112039494</v>
      </c>
      <c r="AA7" s="13">
        <v>94.386631219141663</v>
      </c>
      <c r="AB7" s="13">
        <v>93.247246486897069</v>
      </c>
      <c r="AC7" s="13">
        <v>93.201671097607303</v>
      </c>
      <c r="AD7" s="13">
        <v>93.79415115837449</v>
      </c>
      <c r="AE7" s="13">
        <v>94.751234333459934</v>
      </c>
    </row>
    <row r="8" spans="2:31">
      <c r="D8" s="10" t="s">
        <v>70</v>
      </c>
      <c r="E8" s="6">
        <v>306.97909393915</v>
      </c>
      <c r="F8" s="1" t="s">
        <v>20</v>
      </c>
      <c r="G8" s="6">
        <v>66.822161520053029</v>
      </c>
      <c r="H8" s="1" t="s">
        <v>21</v>
      </c>
      <c r="S8" s="12">
        <v>807.08789999999999</v>
      </c>
      <c r="T8" s="13">
        <v>93.758742423233201</v>
      </c>
      <c r="U8" s="13">
        <v>98.274828481982283</v>
      </c>
      <c r="V8" s="13">
        <v>97.195763671484713</v>
      </c>
      <c r="W8" s="13">
        <v>97.635382668354083</v>
      </c>
      <c r="X8" s="13">
        <v>96.556317857856527</v>
      </c>
      <c r="Y8" s="13">
        <v>97.275694398188236</v>
      </c>
      <c r="Z8" s="13">
        <v>93.201671097607303</v>
      </c>
      <c r="AA8" s="13">
        <v>97.030003797949107</v>
      </c>
      <c r="AB8" s="13">
        <v>95.480440562096476</v>
      </c>
      <c r="AC8" s="13">
        <v>96.893277630079751</v>
      </c>
      <c r="AD8" s="19">
        <v>96.938853019369546</v>
      </c>
      <c r="AE8" s="19">
        <v>96.893277630079751</v>
      </c>
    </row>
    <row r="9" spans="2:31">
      <c r="D9" s="10" t="s">
        <v>71</v>
      </c>
      <c r="E9" s="6">
        <v>351.20928034184999</v>
      </c>
      <c r="F9" s="1" t="s">
        <v>20</v>
      </c>
      <c r="G9" s="6">
        <v>76.450037548800211</v>
      </c>
      <c r="H9" s="1" t="s">
        <v>21</v>
      </c>
      <c r="S9" s="12">
        <v>403.54399999999998</v>
      </c>
      <c r="T9" s="13">
        <v>12.469193365749675</v>
      </c>
      <c r="U9" s="13">
        <v>41.56397788583228</v>
      </c>
      <c r="V9" s="13">
        <v>32.331978951575316</v>
      </c>
      <c r="W9" s="13">
        <v>54.872443881968948</v>
      </c>
      <c r="X9" s="13">
        <v>56.511023779391202</v>
      </c>
      <c r="Y9" s="13">
        <v>49.956704189702265</v>
      </c>
      <c r="Z9" s="13">
        <v>36.141283706798319</v>
      </c>
      <c r="AA9" s="13">
        <v>53.596657804785409</v>
      </c>
      <c r="AB9" s="13">
        <v>62.301557159134056</v>
      </c>
      <c r="AC9" s="13">
        <v>70.09494872768704</v>
      </c>
      <c r="AD9" s="13">
        <v>71.052031902772498</v>
      </c>
      <c r="AE9" s="13">
        <v>44.57273072540827</v>
      </c>
    </row>
    <row r="10" spans="2:31">
      <c r="D10" s="10" t="s">
        <v>72</v>
      </c>
      <c r="E10" s="6">
        <v>397.66671259436998</v>
      </c>
      <c r="F10" s="1" t="s">
        <v>20</v>
      </c>
      <c r="G10" s="6">
        <v>86.562732853061462</v>
      </c>
      <c r="H10" s="1" t="s">
        <v>21</v>
      </c>
      <c r="S10" s="12">
        <v>201.77199999999999</v>
      </c>
      <c r="T10" s="16"/>
      <c r="U10" s="13">
        <v>0.63944581362819219</v>
      </c>
      <c r="V10" s="13">
        <v>3.1572637047891705</v>
      </c>
      <c r="W10" s="13">
        <v>6.6742156797442114</v>
      </c>
      <c r="X10" s="13">
        <v>0.79930726703523192</v>
      </c>
      <c r="Y10" s="13">
        <v>1.238926263904605</v>
      </c>
      <c r="Z10" s="16"/>
      <c r="AA10" s="13">
        <v>9.6619825294340878</v>
      </c>
      <c r="AB10" s="13">
        <v>13.946069122673755</v>
      </c>
      <c r="AC10" s="13">
        <v>23.471325484238502</v>
      </c>
      <c r="AD10" s="13">
        <v>35.548803646031132</v>
      </c>
      <c r="AE10" s="13">
        <v>35.59437903532092</v>
      </c>
    </row>
    <row r="11" spans="2:31">
      <c r="D11" s="10" t="s">
        <v>73</v>
      </c>
      <c r="E11" s="6">
        <v>449.81107819709001</v>
      </c>
      <c r="F11" s="1" t="s">
        <v>20</v>
      </c>
      <c r="G11" s="6">
        <v>97.913340400806533</v>
      </c>
      <c r="H11" s="1" t="s">
        <v>21</v>
      </c>
      <c r="S11" s="12">
        <v>100.886</v>
      </c>
      <c r="T11" s="13">
        <v>-11.510024645307414</v>
      </c>
      <c r="U11" s="13">
        <v>-2.5178178911609894</v>
      </c>
      <c r="V11" s="13">
        <v>-3.8766402451208881</v>
      </c>
      <c r="W11" s="13">
        <v>-3.9965363351779359E-2</v>
      </c>
      <c r="X11" s="13">
        <v>-9.5117564777193131</v>
      </c>
      <c r="Y11" s="13">
        <v>-11.110371011789777</v>
      </c>
      <c r="Z11" s="13">
        <v>-11.439422711735659</v>
      </c>
      <c r="AA11" s="13">
        <v>-3.5548803646031191</v>
      </c>
      <c r="AB11" s="13">
        <v>-4.9221420432966179</v>
      </c>
      <c r="AC11" s="13">
        <v>6.1526775541207668</v>
      </c>
      <c r="AD11" s="13">
        <v>5.4690467147740289</v>
      </c>
      <c r="AE11" s="13">
        <v>-11.120394986707183</v>
      </c>
    </row>
    <row r="12" spans="2:31">
      <c r="D12" s="10" t="s">
        <v>74</v>
      </c>
      <c r="E12" s="6">
        <v>512.99154556676001</v>
      </c>
      <c r="F12" s="1" t="s">
        <v>20</v>
      </c>
      <c r="G12" s="6">
        <v>111.66624891751937</v>
      </c>
      <c r="H12" s="1" t="s">
        <v>21</v>
      </c>
      <c r="S12" s="12">
        <v>50.442999999999998</v>
      </c>
      <c r="T12" s="13">
        <v>-9.671617931126363</v>
      </c>
      <c r="U12" s="13">
        <v>-7.4335575834276968</v>
      </c>
      <c r="V12" s="13">
        <v>1.0390994471457971</v>
      </c>
      <c r="W12" s="13">
        <v>-7.8332112169453127</v>
      </c>
      <c r="X12" s="13">
        <v>-7.3935922200759396</v>
      </c>
      <c r="Y12" s="13">
        <v>-5.5951508692466678</v>
      </c>
      <c r="Z12" s="13">
        <v>-14.492973794151155</v>
      </c>
      <c r="AA12" s="13">
        <v>-8.1579946828712622</v>
      </c>
      <c r="AB12" s="13">
        <v>-8.1579946828712622</v>
      </c>
      <c r="AC12" s="13">
        <v>0.13672616786936098</v>
      </c>
      <c r="AD12" s="13">
        <v>-11.71287504747438</v>
      </c>
      <c r="AE12" s="13">
        <v>-10.300037979491083</v>
      </c>
    </row>
    <row r="13" spans="2:31">
      <c r="D13" s="10" t="s">
        <v>75</v>
      </c>
      <c r="E13" s="6">
        <v>598.94528180212001</v>
      </c>
      <c r="F13" s="1" t="s">
        <v>20</v>
      </c>
      <c r="G13" s="6">
        <v>130.37636488101808</v>
      </c>
      <c r="H13" s="1" t="s">
        <v>21</v>
      </c>
      <c r="S13" s="12">
        <v>25.221499999999999</v>
      </c>
      <c r="T13" s="13">
        <v>-10.670752014920426</v>
      </c>
      <c r="U13" s="13">
        <v>-4.1963631519349898</v>
      </c>
      <c r="V13" s="13">
        <v>-2.8375407979750911</v>
      </c>
      <c r="W13" s="13">
        <v>-7.073869313261838</v>
      </c>
      <c r="X13" s="13">
        <v>-12.669020182508506</v>
      </c>
      <c r="Y13" s="13">
        <v>-11.629920735362687</v>
      </c>
      <c r="Z13" s="13">
        <v>-11.439422711735659</v>
      </c>
      <c r="AA13" s="13">
        <v>-9.8442840865932588</v>
      </c>
      <c r="AB13" s="16"/>
      <c r="AC13" s="16"/>
      <c r="AD13" s="13">
        <v>0.59248006076718651</v>
      </c>
      <c r="AE13" s="13">
        <v>-4.876566654006842</v>
      </c>
    </row>
    <row r="14" spans="2:31">
      <c r="D14" s="10" t="s">
        <v>76</v>
      </c>
      <c r="E14" s="6">
        <v>749.53954691515003</v>
      </c>
      <c r="F14" s="1" t="s">
        <v>20</v>
      </c>
      <c r="G14" s="6">
        <v>163.15721056743897</v>
      </c>
      <c r="H14" s="1" t="s">
        <v>21</v>
      </c>
      <c r="S14" s="12">
        <v>12.6107</v>
      </c>
      <c r="T14" s="13">
        <v>-8.3927263038699795</v>
      </c>
      <c r="U14" s="13">
        <v>10.750682741623919</v>
      </c>
      <c r="V14" s="13">
        <v>4.3162592419902612</v>
      </c>
      <c r="W14" s="13">
        <v>-3.5169519749550515</v>
      </c>
      <c r="X14" s="13">
        <v>-4.1963631519349898</v>
      </c>
      <c r="Y14" s="13">
        <v>-2.5178178911609894</v>
      </c>
      <c r="Z14" s="13">
        <v>-23.015571591340667</v>
      </c>
      <c r="AA14" s="13">
        <v>-10.710216483099133</v>
      </c>
      <c r="AB14" s="13">
        <v>-10.16331181162171</v>
      </c>
      <c r="AC14" s="13">
        <v>-0.27345233573872196</v>
      </c>
      <c r="AD14" s="13">
        <v>-11.986327383213059</v>
      </c>
      <c r="AE14" s="13">
        <v>-0.45575389289784773</v>
      </c>
    </row>
    <row r="15" spans="2:31">
      <c r="E15" s="8"/>
    </row>
    <row r="16" spans="2:31">
      <c r="E16" s="8"/>
      <c r="T16" s="16"/>
      <c r="U16" s="8" t="s">
        <v>97</v>
      </c>
    </row>
    <row r="17" spans="5:10">
      <c r="E17" s="8"/>
    </row>
    <row r="18" spans="5:10">
      <c r="E18" s="8"/>
    </row>
    <row r="30" spans="5:10">
      <c r="J30" s="2" t="s">
        <v>81</v>
      </c>
    </row>
    <row r="34" spans="2:29">
      <c r="B34" s="7" t="s">
        <v>9</v>
      </c>
      <c r="D34" s="24" t="s">
        <v>130</v>
      </c>
      <c r="J34" s="24" t="s">
        <v>131</v>
      </c>
      <c r="T34" s="138" t="s">
        <v>95</v>
      </c>
      <c r="U34" s="138"/>
      <c r="V34" s="138"/>
      <c r="W34" s="138"/>
      <c r="X34" s="138"/>
      <c r="Y34" s="138"/>
      <c r="Z34" s="135" t="s">
        <v>96</v>
      </c>
      <c r="AA34" s="136"/>
      <c r="AB34" s="136"/>
      <c r="AC34" s="137"/>
    </row>
    <row r="35" spans="2:29">
      <c r="B35" s="3" t="s">
        <v>80</v>
      </c>
      <c r="D35" s="11" t="s">
        <v>77</v>
      </c>
      <c r="E35" s="11" t="s">
        <v>78</v>
      </c>
      <c r="F35" s="4" t="s">
        <v>79</v>
      </c>
      <c r="G35" s="11" t="s">
        <v>78</v>
      </c>
      <c r="H35" s="4" t="s">
        <v>79</v>
      </c>
      <c r="J35" s="5" t="s">
        <v>37</v>
      </c>
      <c r="K35" s="5" t="s">
        <v>38</v>
      </c>
      <c r="L35" s="5" t="s">
        <v>39</v>
      </c>
      <c r="M35" s="5" t="s">
        <v>40</v>
      </c>
      <c r="N35" s="5" t="s">
        <v>41</v>
      </c>
      <c r="O35" s="5" t="s">
        <v>42</v>
      </c>
      <c r="S35" s="14" t="s">
        <v>82</v>
      </c>
      <c r="T35" s="14" t="s">
        <v>83</v>
      </c>
      <c r="U35" s="14" t="s">
        <v>84</v>
      </c>
      <c r="V35" s="14" t="s">
        <v>85</v>
      </c>
      <c r="W35" s="15" t="s">
        <v>86</v>
      </c>
      <c r="X35" s="15" t="s">
        <v>87</v>
      </c>
      <c r="Y35" s="15" t="s">
        <v>88</v>
      </c>
      <c r="Z35" s="15" t="s">
        <v>89</v>
      </c>
      <c r="AA35" s="15" t="s">
        <v>90</v>
      </c>
      <c r="AB35" s="15" t="s">
        <v>91</v>
      </c>
      <c r="AC35" s="15" t="s">
        <v>92</v>
      </c>
    </row>
    <row r="36" spans="2:29">
      <c r="B36" s="6">
        <v>280.06683443844514</v>
      </c>
      <c r="D36" s="10" t="s">
        <v>33</v>
      </c>
      <c r="E36" s="6">
        <v>175.82462832657001</v>
      </c>
      <c r="F36" s="1" t="s">
        <v>20</v>
      </c>
      <c r="G36" s="6">
        <v>49.241234909573222</v>
      </c>
      <c r="H36" s="1" t="s">
        <v>21</v>
      </c>
      <c r="J36" s="1" t="s">
        <v>57</v>
      </c>
      <c r="K36" s="1" t="s">
        <v>20</v>
      </c>
      <c r="L36" s="6">
        <v>97.977900000000005</v>
      </c>
      <c r="M36" s="6">
        <v>59.021999999999998</v>
      </c>
      <c r="N36" s="6">
        <v>304.16840000000002</v>
      </c>
      <c r="O36" s="1" t="s">
        <v>20</v>
      </c>
      <c r="S36" s="12">
        <v>856.79359999999997</v>
      </c>
      <c r="T36" s="13">
        <v>98.566900000000004</v>
      </c>
      <c r="U36" s="13">
        <v>98.372299999999996</v>
      </c>
      <c r="V36" s="13">
        <v>97.360699999999994</v>
      </c>
      <c r="W36" s="13">
        <v>97.555300000000003</v>
      </c>
      <c r="X36" s="13">
        <v>97.088399999999993</v>
      </c>
      <c r="Y36" s="13">
        <v>98.216717463199529</v>
      </c>
      <c r="Z36" s="13">
        <v>97.150552877799839</v>
      </c>
      <c r="AA36" s="13">
        <v>97.405727246952083</v>
      </c>
      <c r="AB36" s="13">
        <v>97.745959739155083</v>
      </c>
      <c r="AC36" s="13">
        <v>97.405727246952083</v>
      </c>
    </row>
    <row r="37" spans="2:29">
      <c r="D37" s="10" t="s">
        <v>69</v>
      </c>
      <c r="E37" s="6">
        <v>223.85716715036</v>
      </c>
      <c r="F37" s="1" t="s">
        <v>20</v>
      </c>
      <c r="G37" s="6">
        <v>62.693170227374324</v>
      </c>
      <c r="H37" s="1" t="s">
        <v>21</v>
      </c>
      <c r="S37" s="12">
        <v>428.39679999999998</v>
      </c>
      <c r="T37" s="13">
        <v>85.805099999999996</v>
      </c>
      <c r="U37" s="13">
        <v>89.267899999999997</v>
      </c>
      <c r="V37" s="13">
        <v>83.120400000000004</v>
      </c>
      <c r="W37" s="13">
        <v>84.287700000000001</v>
      </c>
      <c r="X37" s="13">
        <v>82.848100000000002</v>
      </c>
      <c r="Y37" s="13">
        <v>84.404383632708644</v>
      </c>
      <c r="Z37" s="13">
        <v>94.045931386447407</v>
      </c>
      <c r="AA37" s="13">
        <v>89.367734618656087</v>
      </c>
      <c r="AB37" s="13">
        <v>96.172384462716181</v>
      </c>
      <c r="AC37" s="13">
        <v>87.921746526793314</v>
      </c>
    </row>
    <row r="38" spans="2:29">
      <c r="D38" s="10" t="s">
        <v>70</v>
      </c>
      <c r="E38" s="6">
        <v>255.88887335333001</v>
      </c>
      <c r="F38" s="1" t="s">
        <v>20</v>
      </c>
      <c r="G38" s="6">
        <v>71.663931517796613</v>
      </c>
      <c r="H38" s="1" t="s">
        <v>21</v>
      </c>
      <c r="S38" s="12">
        <v>214.19839999999999</v>
      </c>
      <c r="T38" s="13">
        <v>15.381600000000001</v>
      </c>
      <c r="U38" s="13">
        <v>14.5646</v>
      </c>
      <c r="V38" s="13">
        <v>13.669700000000001</v>
      </c>
      <c r="W38" s="13">
        <v>18.961200000000002</v>
      </c>
      <c r="X38" s="13">
        <v>14.9536</v>
      </c>
      <c r="Y38" s="13">
        <v>20.245120290512919</v>
      </c>
      <c r="Z38" s="13">
        <v>11.922313580946986</v>
      </c>
      <c r="AA38" s="13">
        <v>16.685568471789047</v>
      </c>
      <c r="AB38" s="13">
        <v>19.492486532463861</v>
      </c>
      <c r="AC38" s="13">
        <v>19.279841224836968</v>
      </c>
    </row>
    <row r="39" spans="2:29">
      <c r="D39" s="10" t="s">
        <v>71</v>
      </c>
      <c r="E39" s="6">
        <v>282.26006947518999</v>
      </c>
      <c r="F39" s="1" t="s">
        <v>20</v>
      </c>
      <c r="G39" s="6">
        <v>79.049417131740611</v>
      </c>
      <c r="H39" s="1" t="s">
        <v>21</v>
      </c>
      <c r="S39" s="12">
        <v>107.0992</v>
      </c>
      <c r="T39" s="13">
        <v>14.1366</v>
      </c>
      <c r="U39" s="13">
        <v>8.8840000000000003</v>
      </c>
      <c r="V39" s="13">
        <v>5.5768000000000004</v>
      </c>
      <c r="W39" s="13">
        <v>8.6893999999999991</v>
      </c>
      <c r="X39" s="13">
        <v>12.1912</v>
      </c>
      <c r="Y39" s="13">
        <v>3.2812398677128485</v>
      </c>
      <c r="Z39" s="13">
        <v>6.0533030904451284</v>
      </c>
      <c r="AA39" s="13">
        <v>6.1383612134958909</v>
      </c>
      <c r="AB39" s="13">
        <v>3.6291465834987213</v>
      </c>
      <c r="AC39" s="13">
        <v>10.22115111993196</v>
      </c>
    </row>
    <row r="40" spans="2:29">
      <c r="D40" s="10" t="s">
        <v>72</v>
      </c>
      <c r="E40" s="6">
        <v>306.60457673083999</v>
      </c>
      <c r="F40" s="1" t="s">
        <v>20</v>
      </c>
      <c r="G40" s="6">
        <v>85.867310688192504</v>
      </c>
      <c r="H40" s="1" t="s">
        <v>21</v>
      </c>
      <c r="S40" s="12">
        <v>53.549599999999998</v>
      </c>
      <c r="T40" s="13">
        <v>0.75219999999999998</v>
      </c>
      <c r="U40" s="13">
        <v>4.5651999999999999</v>
      </c>
      <c r="V40" s="13">
        <v>4.2538999999999998</v>
      </c>
      <c r="W40" s="13">
        <v>2.1918000000000002</v>
      </c>
      <c r="X40" s="13">
        <v>5.2655000000000003</v>
      </c>
      <c r="Y40" s="13">
        <v>1.84164451073211</v>
      </c>
      <c r="Z40" s="16"/>
      <c r="AA40" s="16"/>
      <c r="AB40" s="13">
        <v>3.3739722143464768</v>
      </c>
      <c r="AC40" s="13">
        <v>5.5429543521406277</v>
      </c>
    </row>
    <row r="41" spans="2:29">
      <c r="D41" s="10" t="s">
        <v>73</v>
      </c>
      <c r="E41" s="6">
        <v>331.16113037023001</v>
      </c>
      <c r="F41" s="1" t="s">
        <v>20</v>
      </c>
      <c r="G41" s="6">
        <v>92.7445897010099</v>
      </c>
      <c r="H41" s="1" t="s">
        <v>21</v>
      </c>
      <c r="S41" s="12">
        <v>26.774799999999999</v>
      </c>
      <c r="T41" s="13">
        <v>-2.6327734906945066</v>
      </c>
      <c r="U41" s="13">
        <v>5.382270929252309</v>
      </c>
      <c r="V41" s="13">
        <v>5.2266389987679069</v>
      </c>
      <c r="W41" s="16"/>
      <c r="X41" s="13">
        <v>-1.1542701510926845</v>
      </c>
      <c r="Y41" s="13">
        <v>-3.6443810388431475</v>
      </c>
      <c r="Z41" s="13">
        <v>-9.1721009356393601</v>
      </c>
      <c r="AA41" s="13">
        <v>-3.2605613836121261</v>
      </c>
      <c r="AB41" s="13">
        <v>-3.9410263680181412</v>
      </c>
      <c r="AC41" s="13">
        <v>-10.235327473773758</v>
      </c>
    </row>
    <row r="42" spans="2:29">
      <c r="D42" s="10" t="s">
        <v>74</v>
      </c>
      <c r="E42" s="6">
        <v>358.29591519231002</v>
      </c>
      <c r="F42" s="1" t="s">
        <v>20</v>
      </c>
      <c r="G42" s="6">
        <v>100.34392505215907</v>
      </c>
      <c r="H42" s="1" t="s">
        <v>21</v>
      </c>
      <c r="S42" s="12">
        <v>13.3874</v>
      </c>
      <c r="T42" s="13">
        <v>2.2696323195642187</v>
      </c>
      <c r="U42" s="13">
        <v>3.3590558329550602</v>
      </c>
      <c r="V42" s="13">
        <v>7.9112897996238889</v>
      </c>
      <c r="W42" s="13">
        <v>4.4873873289669852</v>
      </c>
      <c r="X42" s="13">
        <v>-2.3215096297257043</v>
      </c>
      <c r="Y42" s="13">
        <v>-2.1269697166202084</v>
      </c>
      <c r="Z42" s="13">
        <v>-7.5559965976750743</v>
      </c>
      <c r="AA42" s="13">
        <v>-4.3237879217465247</v>
      </c>
      <c r="AB42" s="13">
        <v>-6.3226538134391941</v>
      </c>
      <c r="AC42" s="13">
        <v>-7.2582931669974426</v>
      </c>
    </row>
    <row r="43" spans="2:29">
      <c r="D43" s="10" t="s">
        <v>75</v>
      </c>
      <c r="E43" s="6">
        <v>392.28096455962998</v>
      </c>
      <c r="F43" s="1" t="s">
        <v>20</v>
      </c>
      <c r="G43" s="6">
        <v>109.86173729062097</v>
      </c>
      <c r="H43" s="1" t="s">
        <v>21</v>
      </c>
      <c r="S43" s="12">
        <v>6.6936999999999998</v>
      </c>
      <c r="T43" s="13">
        <v>-0.41501848129175123</v>
      </c>
      <c r="U43" s="13">
        <v>0.63549704947798435</v>
      </c>
      <c r="V43" s="16"/>
      <c r="W43" s="13">
        <v>1.1413008235522937</v>
      </c>
      <c r="X43" s="16"/>
      <c r="Y43" s="13">
        <v>-4.5003566565073649</v>
      </c>
      <c r="Z43" s="13">
        <v>-5.3870144598809011</v>
      </c>
      <c r="AA43" s="13">
        <v>-2.6651545222568851</v>
      </c>
      <c r="AB43" s="13">
        <v>-1.4743407995463587</v>
      </c>
      <c r="AC43" s="13">
        <v>-13.807768641905316</v>
      </c>
    </row>
    <row r="44" spans="2:29">
      <c r="D44" s="10" t="s">
        <v>76</v>
      </c>
      <c r="E44" s="6">
        <v>447.18624159026001</v>
      </c>
      <c r="F44" s="1" t="s">
        <v>20</v>
      </c>
      <c r="G44" s="6">
        <v>125.23844344249677</v>
      </c>
      <c r="H44" s="1" t="s">
        <v>21</v>
      </c>
    </row>
    <row r="45" spans="2:29">
      <c r="T45" s="16"/>
      <c r="U45" s="8" t="s">
        <v>97</v>
      </c>
    </row>
    <row r="54" spans="2:29">
      <c r="AC54" s="9"/>
    </row>
    <row r="60" spans="2:29">
      <c r="J60" s="2" t="s">
        <v>81</v>
      </c>
    </row>
    <row r="63" spans="2:29">
      <c r="B63" s="7" t="s">
        <v>98</v>
      </c>
      <c r="D63" s="24" t="s">
        <v>130</v>
      </c>
      <c r="J63" s="24" t="s">
        <v>131</v>
      </c>
      <c r="T63" s="135" t="s">
        <v>95</v>
      </c>
      <c r="U63" s="136"/>
      <c r="V63" s="137"/>
      <c r="W63" s="138" t="s">
        <v>96</v>
      </c>
      <c r="X63" s="138"/>
      <c r="Y63" s="138"/>
    </row>
    <row r="64" spans="2:29">
      <c r="B64" s="3" t="s">
        <v>80</v>
      </c>
      <c r="D64" s="11" t="s">
        <v>77</v>
      </c>
      <c r="E64" s="11" t="s">
        <v>78</v>
      </c>
      <c r="F64" s="4" t="s">
        <v>79</v>
      </c>
      <c r="G64" s="11" t="s">
        <v>78</v>
      </c>
      <c r="H64" s="4" t="s">
        <v>79</v>
      </c>
      <c r="J64" s="5" t="s">
        <v>37</v>
      </c>
      <c r="K64" s="5" t="s">
        <v>38</v>
      </c>
      <c r="L64" s="5" t="s">
        <v>39</v>
      </c>
      <c r="M64" s="5" t="s">
        <v>40</v>
      </c>
      <c r="N64" s="5" t="s">
        <v>41</v>
      </c>
      <c r="O64" s="5" t="s">
        <v>42</v>
      </c>
      <c r="S64" s="14" t="s">
        <v>82</v>
      </c>
      <c r="T64" s="14" t="s">
        <v>83</v>
      </c>
      <c r="U64" s="14" t="s">
        <v>84</v>
      </c>
      <c r="V64" s="14" t="s">
        <v>85</v>
      </c>
      <c r="W64" s="15" t="s">
        <v>86</v>
      </c>
      <c r="X64" s="15" t="s">
        <v>87</v>
      </c>
      <c r="Y64" s="15" t="s">
        <v>88</v>
      </c>
    </row>
    <row r="65" spans="2:25">
      <c r="B65" s="6">
        <v>215.02411574947402</v>
      </c>
      <c r="D65" s="10" t="s">
        <v>33</v>
      </c>
      <c r="E65" s="6">
        <v>194.62321440718</v>
      </c>
      <c r="F65" s="1" t="s">
        <v>20</v>
      </c>
      <c r="G65" s="6">
        <f t="shared" ref="G65:G73" si="0">E65*$B$65/1000</f>
        <v>41.848684582224173</v>
      </c>
      <c r="H65" s="1" t="s">
        <v>21</v>
      </c>
      <c r="J65" s="1" t="s">
        <v>59</v>
      </c>
      <c r="K65" s="1" t="s">
        <v>20</v>
      </c>
      <c r="L65" s="22">
        <v>72084998.118300006</v>
      </c>
      <c r="M65" s="22">
        <v>-1.0557000000000001</v>
      </c>
      <c r="N65" s="22">
        <v>609575146.30569994</v>
      </c>
      <c r="O65" s="1" t="s">
        <v>20</v>
      </c>
      <c r="S65" s="12">
        <v>1607.986806137714</v>
      </c>
      <c r="T65" s="13">
        <v>92.447900000000004</v>
      </c>
      <c r="U65" s="13">
        <v>95.082800000000006</v>
      </c>
      <c r="V65" s="13">
        <v>93.086699999999993</v>
      </c>
      <c r="W65" s="13">
        <v>93.635099999999994</v>
      </c>
      <c r="X65" s="13">
        <v>93.958399999999997</v>
      </c>
      <c r="Y65" s="13">
        <v>93.886600000000001</v>
      </c>
    </row>
    <row r="66" spans="2:25">
      <c r="D66" s="10" t="s">
        <v>69</v>
      </c>
      <c r="E66" s="6">
        <v>375.26140754607002</v>
      </c>
      <c r="F66" s="1" t="s">
        <v>20</v>
      </c>
      <c r="G66" s="6">
        <f t="shared" si="0"/>
        <v>80.690252332496698</v>
      </c>
      <c r="H66" s="1" t="s">
        <v>21</v>
      </c>
      <c r="S66" s="12">
        <v>803.99340306885699</v>
      </c>
      <c r="T66" s="13">
        <v>46.177399999999999</v>
      </c>
      <c r="U66" s="13">
        <v>47.494799999999998</v>
      </c>
      <c r="V66" s="13">
        <v>44.859900000000003</v>
      </c>
      <c r="W66" s="13">
        <v>32.165700000000001</v>
      </c>
      <c r="X66" s="13">
        <v>37.698300000000003</v>
      </c>
      <c r="Y66" s="13">
        <v>36.153500000000001</v>
      </c>
    </row>
    <row r="67" spans="2:25">
      <c r="D67" s="10" t="s">
        <v>70</v>
      </c>
      <c r="E67" s="6">
        <v>550.97222912378004</v>
      </c>
      <c r="F67" s="1" t="s">
        <v>20</v>
      </c>
      <c r="G67" s="6">
        <f t="shared" si="0"/>
        <v>118.47231636985741</v>
      </c>
      <c r="H67" s="1" t="s">
        <v>21</v>
      </c>
      <c r="S67" s="12">
        <v>401.9967015344285</v>
      </c>
      <c r="T67" s="19">
        <v>26.854700000000001</v>
      </c>
      <c r="U67" s="19">
        <v>27.573399999999999</v>
      </c>
      <c r="V67" s="19">
        <v>32.563699999999997</v>
      </c>
      <c r="W67" s="13">
        <v>35.327199999999998</v>
      </c>
      <c r="X67" s="13">
        <v>20.6694</v>
      </c>
      <c r="Y67" s="13">
        <v>21.962800000000001</v>
      </c>
    </row>
    <row r="68" spans="2:25">
      <c r="D68" s="10" t="s">
        <v>71</v>
      </c>
      <c r="E68" s="6">
        <v>723.55781517372998</v>
      </c>
      <c r="F68" s="1" t="s">
        <v>20</v>
      </c>
      <c r="G68" s="6">
        <f t="shared" si="0"/>
        <v>155.58237940135263</v>
      </c>
      <c r="H68" s="1" t="s">
        <v>21</v>
      </c>
      <c r="S68" s="12">
        <v>200.99835076721425</v>
      </c>
      <c r="T68" s="19">
        <v>8.0510999999999999</v>
      </c>
      <c r="U68" s="19">
        <v>8.5701000000000001</v>
      </c>
      <c r="V68" s="19">
        <v>23.421399999999998</v>
      </c>
      <c r="W68" s="13">
        <v>4.7542</v>
      </c>
      <c r="X68" s="13">
        <v>5.1135000000000002</v>
      </c>
      <c r="Y68" s="13">
        <v>4.6824000000000003</v>
      </c>
    </row>
    <row r="69" spans="2:25">
      <c r="D69" s="10" t="s">
        <v>72</v>
      </c>
      <c r="E69" s="6">
        <v>893.85614043038004</v>
      </c>
      <c r="F69" s="1" t="s">
        <v>20</v>
      </c>
      <c r="G69" s="6">
        <f t="shared" si="0"/>
        <v>192.20062620328014</v>
      </c>
      <c r="H69" s="1" t="s">
        <v>21</v>
      </c>
      <c r="S69" s="12">
        <v>100.49917538360712</v>
      </c>
      <c r="T69" s="19">
        <v>4.7374999999999998</v>
      </c>
      <c r="U69" s="19">
        <v>7.093</v>
      </c>
      <c r="V69" s="19">
        <v>5.5359999999999996</v>
      </c>
      <c r="W69" s="13">
        <v>9.3168000000000006</v>
      </c>
      <c r="X69" s="13">
        <v>1.7004999999999999</v>
      </c>
      <c r="Y69" s="13">
        <v>0.80230000000000001</v>
      </c>
    </row>
    <row r="70" spans="2:25">
      <c r="D70" s="10" t="s">
        <v>73</v>
      </c>
      <c r="E70" s="6">
        <v>1062.3536598784999</v>
      </c>
      <c r="F70" s="1" t="s">
        <v>20</v>
      </c>
      <c r="G70" s="6">
        <f t="shared" si="0"/>
        <v>228.43165632859191</v>
      </c>
      <c r="H70" s="1" t="s">
        <v>21</v>
      </c>
      <c r="S70" s="12">
        <v>50.249587691803562</v>
      </c>
      <c r="T70" s="19">
        <v>0.54559999999999997</v>
      </c>
      <c r="U70" s="19">
        <v>4.8573000000000004</v>
      </c>
      <c r="V70" s="19">
        <v>-1.1311</v>
      </c>
      <c r="W70" s="13">
        <v>-1.5327999999999999</v>
      </c>
      <c r="X70" s="13">
        <v>-4.1195000000000004</v>
      </c>
      <c r="Y70" s="13">
        <v>-7.6761999999999997</v>
      </c>
    </row>
    <row r="71" spans="2:25">
      <c r="D71" s="10" t="s">
        <v>74</v>
      </c>
      <c r="E71" s="6">
        <v>1229.3682321361</v>
      </c>
      <c r="F71" s="1" t="s">
        <v>20</v>
      </c>
      <c r="G71" s="6">
        <f t="shared" si="0"/>
        <v>264.34381704555898</v>
      </c>
      <c r="H71" s="1" t="s">
        <v>21</v>
      </c>
      <c r="S71" s="12">
        <v>25.124793845901781</v>
      </c>
      <c r="T71" s="13">
        <v>4.1387</v>
      </c>
      <c r="U71" s="13">
        <v>6.3343999999999996</v>
      </c>
      <c r="V71" s="19">
        <v>6.7336</v>
      </c>
      <c r="W71" s="19">
        <v>2.2753000000000001</v>
      </c>
      <c r="X71" s="13">
        <v>-2.3591000000000002</v>
      </c>
      <c r="Y71" s="13">
        <v>-4.7302999999999997</v>
      </c>
    </row>
    <row r="72" spans="2:25">
      <c r="D72" s="10" t="s">
        <v>75</v>
      </c>
      <c r="E72" s="6">
        <v>1395.1237147587999</v>
      </c>
      <c r="F72" s="1" t="s">
        <v>20</v>
      </c>
      <c r="G72" s="6">
        <f t="shared" si="0"/>
        <v>299.98524312713238</v>
      </c>
      <c r="H72" s="1" t="s">
        <v>21</v>
      </c>
      <c r="S72" s="12">
        <v>12.56239692295089</v>
      </c>
      <c r="T72" s="20">
        <v>4.2584</v>
      </c>
      <c r="U72" s="20">
        <v>4.3383000000000003</v>
      </c>
      <c r="V72" s="20">
        <v>-3.3269000000000002</v>
      </c>
      <c r="W72" s="20">
        <v>-0.70650000000000002</v>
      </c>
      <c r="X72" s="13">
        <v>1.8801000000000001</v>
      </c>
      <c r="Y72" s="13">
        <v>-2.4668999999999999</v>
      </c>
    </row>
    <row r="73" spans="2:25">
      <c r="D73" s="10" t="s">
        <v>76</v>
      </c>
      <c r="E73" s="6">
        <v>1559.7861923029</v>
      </c>
      <c r="F73" s="1" t="s">
        <v>20</v>
      </c>
      <c r="G73" s="6">
        <f t="shared" si="0"/>
        <v>335.39164675817011</v>
      </c>
      <c r="H73" s="1" t="s">
        <v>21</v>
      </c>
    </row>
    <row r="89" spans="2:37">
      <c r="J89" s="2" t="s">
        <v>81</v>
      </c>
    </row>
    <row r="93" spans="2:37">
      <c r="B93" s="23" t="s">
        <v>99</v>
      </c>
      <c r="D93" t="s">
        <v>130</v>
      </c>
      <c r="J93" t="s">
        <v>131</v>
      </c>
    </row>
    <row r="94" spans="2:37">
      <c r="B94" s="3" t="s">
        <v>80</v>
      </c>
      <c r="D94" s="11" t="s">
        <v>77</v>
      </c>
      <c r="E94" s="11" t="s">
        <v>78</v>
      </c>
      <c r="F94" s="4" t="s">
        <v>79</v>
      </c>
      <c r="G94" s="11" t="s">
        <v>78</v>
      </c>
      <c r="H94" s="4" t="s">
        <v>79</v>
      </c>
      <c r="J94" s="5" t="s">
        <v>37</v>
      </c>
      <c r="K94" s="5" t="s">
        <v>38</v>
      </c>
      <c r="L94" s="5" t="s">
        <v>39</v>
      </c>
      <c r="M94" s="5" t="s">
        <v>40</v>
      </c>
      <c r="N94" s="5" t="s">
        <v>41</v>
      </c>
      <c r="O94" s="5" t="s">
        <v>42</v>
      </c>
      <c r="S94" s="24"/>
      <c r="T94" s="135" t="s">
        <v>117</v>
      </c>
      <c r="U94" s="136"/>
      <c r="V94" s="136"/>
      <c r="W94" s="136"/>
      <c r="X94" s="136"/>
      <c r="Y94" s="137"/>
      <c r="Z94" s="135" t="s">
        <v>118</v>
      </c>
      <c r="AA94" s="136"/>
      <c r="AB94" s="136"/>
      <c r="AC94" s="136"/>
      <c r="AD94" s="136"/>
      <c r="AE94" s="137"/>
      <c r="AF94" s="135" t="s">
        <v>119</v>
      </c>
      <c r="AG94" s="136"/>
      <c r="AH94" s="136"/>
      <c r="AI94" s="136"/>
      <c r="AJ94" s="136"/>
      <c r="AK94" s="137"/>
    </row>
    <row r="95" spans="2:37">
      <c r="B95" s="6">
        <v>371.42860919047706</v>
      </c>
      <c r="D95" s="10" t="s">
        <v>33</v>
      </c>
      <c r="E95" s="6">
        <v>110.83</v>
      </c>
      <c r="F95" s="1" t="s">
        <v>20</v>
      </c>
      <c r="G95" s="6">
        <f>E95*$B$95/1000</f>
        <v>41.165432756580572</v>
      </c>
      <c r="H95" s="1" t="s">
        <v>21</v>
      </c>
      <c r="J95" s="1" t="s">
        <v>57</v>
      </c>
      <c r="K95" s="1" t="s">
        <v>20</v>
      </c>
      <c r="L95" s="22">
        <v>98.52</v>
      </c>
      <c r="M95" s="22">
        <v>107.4</v>
      </c>
      <c r="N95" s="22">
        <v>409.5</v>
      </c>
      <c r="O95" s="1" t="s">
        <v>20</v>
      </c>
      <c r="S95" s="14" t="s">
        <v>82</v>
      </c>
      <c r="T95" s="14" t="s">
        <v>83</v>
      </c>
      <c r="U95" s="14" t="s">
        <v>84</v>
      </c>
      <c r="V95" s="14" t="s">
        <v>85</v>
      </c>
      <c r="W95" s="15" t="s">
        <v>86</v>
      </c>
      <c r="X95" s="15" t="s">
        <v>87</v>
      </c>
      <c r="Y95" s="15" t="s">
        <v>88</v>
      </c>
      <c r="Z95" s="15" t="s">
        <v>89</v>
      </c>
      <c r="AA95" s="15" t="s">
        <v>90</v>
      </c>
      <c r="AB95" s="15" t="s">
        <v>91</v>
      </c>
      <c r="AC95" s="15" t="s">
        <v>120</v>
      </c>
      <c r="AD95" s="15" t="s">
        <v>121</v>
      </c>
      <c r="AE95" s="15" t="s">
        <v>122</v>
      </c>
      <c r="AF95" s="15" t="s">
        <v>123</v>
      </c>
      <c r="AG95" s="15" t="s">
        <v>124</v>
      </c>
      <c r="AH95" s="15" t="s">
        <v>125</v>
      </c>
      <c r="AI95" s="15" t="s">
        <v>126</v>
      </c>
      <c r="AJ95" s="15" t="s">
        <v>127</v>
      </c>
      <c r="AK95" s="15" t="s">
        <v>128</v>
      </c>
    </row>
    <row r="96" spans="2:37">
      <c r="D96" s="10" t="s">
        <v>69</v>
      </c>
      <c r="E96" s="6">
        <v>187.87</v>
      </c>
      <c r="F96" s="1" t="s">
        <v>20</v>
      </c>
      <c r="G96" s="6">
        <f t="shared" ref="G96:G102" si="1">E96*$B$95/1000</f>
        <v>69.780292808614931</v>
      </c>
      <c r="H96" s="1" t="s">
        <v>21</v>
      </c>
      <c r="S96" s="25">
        <v>1011.148654948709</v>
      </c>
      <c r="T96" s="26">
        <v>100.08417508417509</v>
      </c>
      <c r="U96" s="26">
        <v>100.2946127946128</v>
      </c>
      <c r="V96" s="26">
        <v>98.063973063973066</v>
      </c>
      <c r="W96" s="26">
        <v>98.316498316498311</v>
      </c>
      <c r="X96" s="26">
        <v>96.380471380471377</v>
      </c>
      <c r="Y96" s="27">
        <v>96.969696969696969</v>
      </c>
      <c r="Z96" s="26">
        <v>99.531573732096206</v>
      </c>
      <c r="AA96" s="26">
        <v>99.747770471128732</v>
      </c>
      <c r="AB96" s="26">
        <v>98.018196558868581</v>
      </c>
      <c r="AC96" s="26">
        <v>98.288442482659221</v>
      </c>
      <c r="AD96" s="26">
        <v>96.666966939915326</v>
      </c>
      <c r="AE96" s="27">
        <v>96.82911449418971</v>
      </c>
      <c r="AF96" s="26">
        <v>99.851365094265816</v>
      </c>
      <c r="AG96" s="26">
        <v>100.27380114214191</v>
      </c>
      <c r="AH96" s="26">
        <v>98.20855824141438</v>
      </c>
      <c r="AI96" s="26">
        <v>98.490182273331769</v>
      </c>
      <c r="AJ96" s="26">
        <v>97.035124775091916</v>
      </c>
      <c r="AK96" s="27">
        <v>97.222874129703513</v>
      </c>
    </row>
    <row r="97" spans="4:37">
      <c r="D97" s="10" t="s">
        <v>70</v>
      </c>
      <c r="E97" s="6">
        <v>253.46899999999999</v>
      </c>
      <c r="F97" s="1" t="s">
        <v>20</v>
      </c>
      <c r="G97" s="6">
        <f t="shared" si="1"/>
        <v>94.145638142901021</v>
      </c>
      <c r="H97" s="1" t="s">
        <v>21</v>
      </c>
      <c r="S97" s="25">
        <v>505.5743274743545</v>
      </c>
      <c r="T97" s="26">
        <v>68.055555555555557</v>
      </c>
      <c r="U97" s="26">
        <v>68.728956228956235</v>
      </c>
      <c r="V97" s="28">
        <v>67.297979797979806</v>
      </c>
      <c r="W97" s="28">
        <v>64.183501683501689</v>
      </c>
      <c r="X97" s="28">
        <v>62.962962962962962</v>
      </c>
      <c r="Y97" s="26">
        <v>63.005050505050505</v>
      </c>
      <c r="Z97" s="26">
        <v>72.344833798756866</v>
      </c>
      <c r="AA97" s="26">
        <v>73.966309341500775</v>
      </c>
      <c r="AB97" s="28">
        <v>72.777227276821904</v>
      </c>
      <c r="AC97" s="28">
        <v>74.939194667147106</v>
      </c>
      <c r="AD97" s="28">
        <v>69.750472930366627</v>
      </c>
      <c r="AE97" s="26">
        <v>69.858571299882882</v>
      </c>
      <c r="AF97" s="26">
        <v>72.909332707502145</v>
      </c>
      <c r="AG97" s="26">
        <v>76.711257138386912</v>
      </c>
      <c r="AH97" s="28">
        <v>72.205272627708666</v>
      </c>
      <c r="AI97" s="28">
        <v>69.389032308534766</v>
      </c>
      <c r="AJ97" s="28">
        <v>68.497222874129704</v>
      </c>
      <c r="AK97" s="26">
        <v>63.850426347492764</v>
      </c>
    </row>
    <row r="98" spans="4:37">
      <c r="D98" s="10" t="s">
        <v>71</v>
      </c>
      <c r="E98" s="6">
        <v>315.87599999999998</v>
      </c>
      <c r="F98" s="1" t="s">
        <v>20</v>
      </c>
      <c r="G98" s="6">
        <f t="shared" si="1"/>
        <v>117.32538335665112</v>
      </c>
      <c r="H98" s="1" t="s">
        <v>21</v>
      </c>
      <c r="S98" s="25">
        <v>252.78716373717725</v>
      </c>
      <c r="T98" s="26">
        <v>12.037037037037035</v>
      </c>
      <c r="U98" s="26">
        <v>19.27609427609428</v>
      </c>
      <c r="V98" s="28">
        <v>15.867003367003374</v>
      </c>
      <c r="W98" s="28">
        <v>11.363636363636386</v>
      </c>
      <c r="X98" s="28">
        <v>9.3013468013467993</v>
      </c>
      <c r="Y98" s="26">
        <v>15.572390572390571</v>
      </c>
      <c r="Z98" s="26">
        <v>18.457796594901353</v>
      </c>
      <c r="AA98" s="26">
        <v>22.457436267002972</v>
      </c>
      <c r="AB98" s="28">
        <v>20.890009909017206</v>
      </c>
      <c r="AC98" s="28">
        <v>16.62012431312494</v>
      </c>
      <c r="AD98" s="28">
        <v>18.241599855868841</v>
      </c>
      <c r="AE98" s="26">
        <v>13.37717322763714</v>
      </c>
      <c r="AF98" s="26">
        <v>19.682390675115393</v>
      </c>
      <c r="AG98" s="26">
        <v>29.58616913087695</v>
      </c>
      <c r="AH98" s="28">
        <v>25.174059297504492</v>
      </c>
      <c r="AI98" s="28">
        <v>26.863803489008841</v>
      </c>
      <c r="AJ98" s="28">
        <v>21.372134866619731</v>
      </c>
      <c r="AK98" s="26">
        <v>20.621137448173354</v>
      </c>
    </row>
    <row r="99" spans="4:37">
      <c r="D99" s="10" t="s">
        <v>72</v>
      </c>
      <c r="E99" s="6">
        <v>379.36700000000002</v>
      </c>
      <c r="F99" s="1" t="s">
        <v>20</v>
      </c>
      <c r="G99" s="6">
        <f t="shared" si="1"/>
        <v>140.9077571827637</v>
      </c>
      <c r="H99" s="1" t="s">
        <v>21</v>
      </c>
      <c r="S99" s="25">
        <v>126.39358186858863</v>
      </c>
      <c r="T99" s="26">
        <v>9.6380471380471455</v>
      </c>
      <c r="U99" s="26">
        <v>14.520202020202023</v>
      </c>
      <c r="V99" s="28">
        <v>7.0707070707070718</v>
      </c>
      <c r="W99" s="28">
        <v>8.9646464646464636</v>
      </c>
      <c r="X99" s="28">
        <v>15.824915824915841</v>
      </c>
      <c r="Y99" s="26">
        <v>4.8821548821548877</v>
      </c>
      <c r="Z99" s="26">
        <v>12.296189532474544</v>
      </c>
      <c r="AA99" s="26">
        <v>11.323304206828212</v>
      </c>
      <c r="AB99" s="28">
        <v>17.484911269255022</v>
      </c>
      <c r="AC99" s="28">
        <v>12.944779749572099</v>
      </c>
      <c r="AD99" s="28">
        <v>12.134041978200161</v>
      </c>
      <c r="AE99" s="26">
        <v>7.9182055670660283</v>
      </c>
      <c r="AF99" s="26">
        <v>3.348196823906735</v>
      </c>
      <c r="AG99" s="26">
        <v>14.707032777908157</v>
      </c>
      <c r="AH99" s="28">
        <v>12.125479151998753</v>
      </c>
      <c r="AI99" s="28">
        <v>11.562231088163976</v>
      </c>
      <c r="AJ99" s="28">
        <v>24.000625831182042</v>
      </c>
      <c r="AK99" s="26">
        <v>10.905108347023384</v>
      </c>
    </row>
    <row r="100" spans="4:37">
      <c r="D100" s="10" t="s">
        <v>73</v>
      </c>
      <c r="E100" s="6">
        <v>448.00200000000001</v>
      </c>
      <c r="F100" s="1" t="s">
        <v>20</v>
      </c>
      <c r="G100" s="6">
        <f t="shared" si="1"/>
        <v>166.40075977455211</v>
      </c>
      <c r="H100" s="1" t="s">
        <v>21</v>
      </c>
      <c r="S100" s="25">
        <v>63.196790934294313</v>
      </c>
      <c r="T100" s="26">
        <v>1.5151515151515138</v>
      </c>
      <c r="U100" s="26">
        <v>6.4814814814814987</v>
      </c>
      <c r="V100" s="28">
        <v>1.4730639730639816</v>
      </c>
      <c r="W100" s="28">
        <v>-3.240740740740744</v>
      </c>
      <c r="X100" s="28">
        <v>-3.9141414141413922</v>
      </c>
      <c r="Y100" s="26">
        <v>3.4932659932660037</v>
      </c>
      <c r="Z100" s="26">
        <v>2.5132870912530358</v>
      </c>
      <c r="AA100" s="26">
        <v>11.377353391586343</v>
      </c>
      <c r="AB100" s="28">
        <v>11.323304206828212</v>
      </c>
      <c r="AC100" s="28">
        <v>4.296910188271319</v>
      </c>
      <c r="AD100" s="28">
        <v>-0.29727051616972311</v>
      </c>
      <c r="AE100" s="26">
        <v>0.89181154850912492</v>
      </c>
      <c r="AF100" s="26">
        <v>9.7786122193538212</v>
      </c>
      <c r="AG100" s="26">
        <v>5.4134397246342729</v>
      </c>
      <c r="AH100" s="28">
        <v>11.045920362982088</v>
      </c>
      <c r="AI100" s="28">
        <v>2.4094500508487715</v>
      </c>
      <c r="AJ100" s="28">
        <v>19.588515997809587</v>
      </c>
      <c r="AK100" s="26">
        <v>3.0665727919893526</v>
      </c>
    </row>
    <row r="101" spans="4:37">
      <c r="D101" s="10" t="s">
        <v>74</v>
      </c>
      <c r="E101" s="6">
        <v>527.80600000000004</v>
      </c>
      <c r="F101" s="1" t="s">
        <v>20</v>
      </c>
      <c r="G101" s="6">
        <f t="shared" si="1"/>
        <v>196.04224850238896</v>
      </c>
      <c r="H101" s="1" t="s">
        <v>21</v>
      </c>
      <c r="S101" s="25">
        <v>31.598395467147157</v>
      </c>
      <c r="T101" s="26">
        <v>-1.0521885521885377</v>
      </c>
      <c r="U101" s="26">
        <v>1.8939393939394145</v>
      </c>
      <c r="V101" s="26">
        <v>1.9360269360269466</v>
      </c>
      <c r="W101" s="26">
        <v>-5.2188552188552118</v>
      </c>
      <c r="X101" s="26">
        <v>-6.9865319865319853</v>
      </c>
      <c r="Y101" s="26">
        <v>7.7441077441077528</v>
      </c>
      <c r="Z101" s="26">
        <v>1.4323033960904397</v>
      </c>
      <c r="AA101" s="26">
        <v>1.2161066570579249</v>
      </c>
      <c r="AB101" s="26">
        <v>8.1073777137197212E-2</v>
      </c>
      <c r="AC101" s="26">
        <v>-7.3777137194847464</v>
      </c>
      <c r="AD101" s="26">
        <v>-8.8370417079542296</v>
      </c>
      <c r="AE101" s="26">
        <v>-7.7560580127916445</v>
      </c>
      <c r="AF101" s="26">
        <v>0.90745521395602102</v>
      </c>
      <c r="AG101" s="26">
        <v>3.254322146600952</v>
      </c>
      <c r="AH101" s="26">
        <v>1.3298912618321168</v>
      </c>
      <c r="AI101" s="26">
        <v>1.8931393256669038</v>
      </c>
      <c r="AJ101" s="26">
        <v>-9.9820073535163978</v>
      </c>
      <c r="AK101" s="26">
        <v>-3.5985292967222193</v>
      </c>
    </row>
    <row r="102" spans="4:37">
      <c r="D102" s="10" t="s">
        <v>75</v>
      </c>
      <c r="E102" s="6">
        <v>632.274</v>
      </c>
      <c r="F102" s="1" t="s">
        <v>20</v>
      </c>
      <c r="G102" s="6">
        <f t="shared" si="1"/>
        <v>234.84465244729969</v>
      </c>
      <c r="H102" s="1" t="s">
        <v>21</v>
      </c>
      <c r="S102" s="25">
        <v>15.799197733573578</v>
      </c>
      <c r="T102" s="26">
        <v>-4.2508417508417384</v>
      </c>
      <c r="U102" s="26">
        <v>2.1043771043771198</v>
      </c>
      <c r="V102" s="26">
        <v>-2.3148148148147918</v>
      </c>
      <c r="W102" s="26">
        <v>-1.1784511784511675</v>
      </c>
      <c r="X102" s="26">
        <v>-8.8804713804713664</v>
      </c>
      <c r="Y102" s="26">
        <v>-2.1043771043770976</v>
      </c>
      <c r="Z102" s="26">
        <v>0.5134672552022379</v>
      </c>
      <c r="AA102" s="26">
        <v>1.81064768939736</v>
      </c>
      <c r="AB102" s="26">
        <v>-5.3778938834339263</v>
      </c>
      <c r="AC102" s="26">
        <v>1.2161066570579249</v>
      </c>
      <c r="AD102" s="26">
        <v>-5.2157463291595541</v>
      </c>
      <c r="AE102" s="26">
        <v>-7.1615169804522205</v>
      </c>
      <c r="AF102" s="26">
        <v>0.76664319799734093</v>
      </c>
      <c r="AG102" s="26">
        <v>2.0339513416255839</v>
      </c>
      <c r="AH102" s="26">
        <v>0.71970585934444387</v>
      </c>
      <c r="AI102" s="26">
        <v>-4.0679026832512122</v>
      </c>
      <c r="AJ102" s="26">
        <v>-5.6637721974497346</v>
      </c>
      <c r="AK102" s="26">
        <v>2.8788234373777644</v>
      </c>
    </row>
    <row r="103" spans="4:37">
      <c r="D103" s="24"/>
      <c r="E103" s="24"/>
      <c r="F103" s="24"/>
      <c r="G103" s="24"/>
      <c r="H103" s="24"/>
      <c r="I103" s="24"/>
      <c r="S103" s="25">
        <v>7.8995988667867891</v>
      </c>
      <c r="T103" s="26">
        <v>3.9983164983165009</v>
      </c>
      <c r="U103" s="26">
        <v>-4.2087542087541951</v>
      </c>
      <c r="V103" s="26">
        <v>6.0185185185185226</v>
      </c>
      <c r="W103" s="26">
        <v>0.58922558922559487</v>
      </c>
      <c r="X103" s="26">
        <v>-2.1043771043770976</v>
      </c>
      <c r="Y103" s="26">
        <v>7.7861952861952854</v>
      </c>
      <c r="Z103" s="26">
        <v>8.7829925231960981</v>
      </c>
      <c r="AA103" s="26">
        <v>-7.6479596432753816</v>
      </c>
      <c r="AB103" s="26">
        <v>0.45941807044408423</v>
      </c>
      <c r="AC103" s="26">
        <v>-14.296009368525354</v>
      </c>
      <c r="AD103" s="26">
        <v>-5.6481398072245836</v>
      </c>
      <c r="AE103" s="26">
        <v>3.9726150797225523</v>
      </c>
      <c r="AF103" s="26">
        <v>-1.2516623640772995</v>
      </c>
      <c r="AG103" s="26">
        <v>0.86051787530312396</v>
      </c>
      <c r="AH103" s="26">
        <v>5.64812641789878</v>
      </c>
      <c r="AI103" s="26">
        <v>-9.7003833215990163</v>
      </c>
      <c r="AJ103" s="26">
        <v>-1.5332863959946819</v>
      </c>
      <c r="AK103" s="26">
        <v>-4.1148400219040981</v>
      </c>
    </row>
    <row r="104" spans="4:37">
      <c r="D104" s="24"/>
      <c r="E104" s="24"/>
      <c r="F104" s="24"/>
      <c r="G104" s="24"/>
      <c r="H104" s="24"/>
      <c r="I104" s="24"/>
    </row>
    <row r="105" spans="4:37">
      <c r="E105" s="24"/>
      <c r="F105" s="24"/>
      <c r="AB105" s="24"/>
      <c r="AC105" s="24"/>
    </row>
    <row r="106" spans="4:37">
      <c r="E106" s="24"/>
      <c r="F106" s="24"/>
    </row>
    <row r="107" spans="4:37">
      <c r="D107" s="24"/>
      <c r="E107" s="24"/>
      <c r="F107" s="24"/>
      <c r="G107" s="24"/>
    </row>
    <row r="108" spans="4:37">
      <c r="D108" s="24"/>
      <c r="E108" s="24"/>
      <c r="F108" s="24"/>
      <c r="G108" s="24"/>
    </row>
    <row r="109" spans="4:37">
      <c r="D109" s="24"/>
      <c r="E109" s="24"/>
      <c r="F109" s="24"/>
      <c r="G109" s="24"/>
    </row>
    <row r="110" spans="4:37">
      <c r="D110" s="24"/>
      <c r="E110" s="24"/>
      <c r="F110" s="24"/>
      <c r="G110" s="24"/>
    </row>
    <row r="111" spans="4:37">
      <c r="D111" s="24"/>
      <c r="E111" s="24"/>
      <c r="F111" s="24"/>
      <c r="G111" s="24"/>
    </row>
    <row r="112" spans="4:37">
      <c r="D112" s="24"/>
      <c r="E112" s="24"/>
      <c r="F112" s="24"/>
      <c r="G112" s="24"/>
    </row>
    <row r="113" spans="4:10">
      <c r="D113" s="24"/>
      <c r="E113" s="24"/>
      <c r="F113" s="24"/>
      <c r="G113" s="24"/>
    </row>
    <row r="114" spans="4:10">
      <c r="D114" s="24"/>
      <c r="E114" s="24"/>
      <c r="F114" s="24"/>
      <c r="G114" s="24"/>
    </row>
    <row r="115" spans="4:10">
      <c r="D115" s="24"/>
      <c r="E115" s="24"/>
      <c r="F115" s="24"/>
      <c r="G115" s="24"/>
    </row>
    <row r="116" spans="4:10">
      <c r="D116" s="24"/>
      <c r="E116" s="24"/>
      <c r="F116" s="24"/>
      <c r="G116" s="24"/>
    </row>
    <row r="117" spans="4:10">
      <c r="D117" s="24"/>
      <c r="E117" s="24"/>
      <c r="F117" s="24"/>
      <c r="G117" s="24"/>
    </row>
    <row r="118" spans="4:10">
      <c r="D118" s="24"/>
      <c r="E118" s="24"/>
      <c r="F118" s="24"/>
      <c r="G118" s="24"/>
      <c r="J118" s="2" t="s">
        <v>101</v>
      </c>
    </row>
    <row r="119" spans="4:10">
      <c r="E119" s="24"/>
      <c r="F119" s="24"/>
    </row>
    <row r="120" spans="4:10">
      <c r="E120" s="24"/>
      <c r="F120" s="24"/>
    </row>
    <row r="121" spans="4:10">
      <c r="E121" s="24"/>
      <c r="F121" s="24"/>
    </row>
    <row r="122" spans="4:10">
      <c r="E122" s="24"/>
      <c r="F122" s="24"/>
    </row>
    <row r="123" spans="4:10">
      <c r="E123" s="24"/>
      <c r="F123" s="24"/>
    </row>
    <row r="124" spans="4:10">
      <c r="E124" s="24"/>
      <c r="F124" s="24"/>
    </row>
  </sheetData>
  <mergeCells count="9">
    <mergeCell ref="AF94:AK94"/>
    <mergeCell ref="T5:Y5"/>
    <mergeCell ref="Z5:AE5"/>
    <mergeCell ref="T34:Y34"/>
    <mergeCell ref="Z34:AC34"/>
    <mergeCell ref="T63:V63"/>
    <mergeCell ref="W63:Y63"/>
    <mergeCell ref="T94:Y94"/>
    <mergeCell ref="Z94:AE9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단일물질 독성정보</vt:lpstr>
      <vt:lpstr>2023 complex mixture</vt:lpstr>
      <vt:lpstr>2022 complex mixture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김선미</dc:creator>
  <cp:lastModifiedBy>Kim Sunmi</cp:lastModifiedBy>
  <cp:lastPrinted>2022-05-31T06:00:34Z</cp:lastPrinted>
  <dcterms:created xsi:type="dcterms:W3CDTF">2022-04-05T04:40:27Z</dcterms:created>
  <dcterms:modified xsi:type="dcterms:W3CDTF">2023-09-15T01:02:47Z</dcterms:modified>
</cp:coreProperties>
</file>