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\Desktop\SecureAttack_Project\진행 중\"/>
    </mc:Choice>
  </mc:AlternateContent>
  <bookViews>
    <workbookView xWindow="-120" yWindow="-120" windowWidth="38640" windowHeight="23640"/>
  </bookViews>
  <sheets>
    <sheet name="WBS 작성" sheetId="6" r:id="rId1"/>
  </sheets>
  <definedNames>
    <definedName name="_xlnm.Print_Area" localSheetId="0">'WBS 작성'!#REF!</definedName>
    <definedName name="_xlnm.Print_Titles" localSheetId="0">'WBS 작성'!#REF!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6" l="1"/>
  <c r="G34" i="6"/>
  <c r="G20" i="6" l="1"/>
  <c r="G27" i="6"/>
  <c r="F11" i="6" l="1"/>
  <c r="G16" i="6" l="1"/>
  <c r="G13" i="6"/>
  <c r="G9" i="6"/>
  <c r="F17" i="6"/>
  <c r="F18" i="6"/>
  <c r="F19" i="6"/>
  <c r="F16" i="6" l="1"/>
  <c r="F15" i="6"/>
  <c r="F14" i="6"/>
  <c r="F13" i="6"/>
  <c r="F12" i="6"/>
  <c r="F10" i="6"/>
  <c r="F9" i="6" l="1"/>
</calcChain>
</file>

<file path=xl/sharedStrings.xml><?xml version="1.0" encoding="utf-8"?>
<sst xmlns="http://schemas.openxmlformats.org/spreadsheetml/2006/main" count="136" uniqueCount="81">
  <si>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</si>
  <si>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</si>
  <si>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</si>
  <si>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</si>
  <si>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</si>
  <si>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</si>
  <si>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</si>
  <si>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</si>
  <si>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</si>
  <si>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</si>
  <si>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</si>
  <si>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구분</t>
    <phoneticPr fontId="5" type="noConversion"/>
  </si>
  <si>
    <t>항목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</si>
  <si>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</si>
  <si>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</si>
  <si>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</si>
  <si>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요구사항 명세</t>
    <phoneticPr fontId="5" type="noConversion"/>
  </si>
  <si>
    <t>1.1.1 필요정보 확인</t>
    <phoneticPr fontId="6" type="noConversion"/>
  </si>
  <si>
    <t>1.1.2 필요 기능 확인</t>
    <phoneticPr fontId="6" type="noConversion"/>
  </si>
  <si>
    <t>1.1.3 명세서 작성</t>
    <phoneticPr fontId="6" type="noConversion"/>
  </si>
  <si>
    <t>요구사항 명세서 작성</t>
    <phoneticPr fontId="1" type="noConversion"/>
  </si>
  <si>
    <t>요구사항 명세서 워드 작업</t>
    <phoneticPr fontId="1" type="noConversion"/>
  </si>
  <si>
    <t>서비스 기획</t>
    <phoneticPr fontId="1" type="noConversion"/>
  </si>
  <si>
    <t>월</t>
  </si>
  <si>
    <t>화</t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</si>
  <si>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</si>
  <si>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</si>
  <si>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</si>
  <si>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</si>
  <si>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</si>
  <si>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</si>
  <si>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</si>
  <si>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</si>
  <si>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</si>
  <si>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</si>
  <si>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3W</t>
    <phoneticPr fontId="1" type="noConversion"/>
  </si>
  <si>
    <t>5W</t>
    <phoneticPr fontId="1" type="noConversion"/>
  </si>
  <si>
    <t>5월</t>
    <phoneticPr fontId="1" type="noConversion"/>
  </si>
  <si>
    <t>기능 명세</t>
    <phoneticPr fontId="1" type="noConversion"/>
  </si>
  <si>
    <t>서비스 정보 구조</t>
    <phoneticPr fontId="1" type="noConversion"/>
  </si>
  <si>
    <t>서비스 기획서 작성</t>
    <phoneticPr fontId="1" type="noConversion"/>
  </si>
  <si>
    <t>기능 명세 파악</t>
    <phoneticPr fontId="1" type="noConversion"/>
  </si>
  <si>
    <t>화면 구조 파악</t>
    <phoneticPr fontId="1" type="noConversion"/>
  </si>
  <si>
    <t>기능 명세서 작성</t>
    <phoneticPr fontId="1" type="noConversion"/>
  </si>
  <si>
    <t>1W</t>
    <phoneticPr fontId="1" type="noConversion"/>
  </si>
  <si>
    <t>4월</t>
    <phoneticPr fontId="1" type="noConversion"/>
  </si>
  <si>
    <t>2W</t>
    <phoneticPr fontId="1" type="noConversion"/>
  </si>
  <si>
    <t>4W</t>
    <phoneticPr fontId="1" type="noConversion"/>
  </si>
  <si>
    <t>WBS ( 5 Weeks )</t>
    <phoneticPr fontId="5" type="noConversion"/>
  </si>
  <si>
    <t>R&amp;R</t>
    <phoneticPr fontId="1" type="noConversion"/>
  </si>
  <si>
    <t>서비스 정보 구조도 작성</t>
    <phoneticPr fontId="1" type="noConversion"/>
  </si>
  <si>
    <t>구현</t>
    <phoneticPr fontId="1" type="noConversion"/>
  </si>
  <si>
    <t>작업 완료</t>
    <phoneticPr fontId="1" type="noConversion"/>
  </si>
  <si>
    <t>기능 분배</t>
    <phoneticPr fontId="1" type="noConversion"/>
  </si>
  <si>
    <t>Bar 차트</t>
    <phoneticPr fontId="1" type="noConversion"/>
  </si>
  <si>
    <t>Treemap 차트</t>
    <phoneticPr fontId="1" type="noConversion"/>
  </si>
  <si>
    <t>Map 차트</t>
    <phoneticPr fontId="1" type="noConversion"/>
  </si>
  <si>
    <t>Table 표</t>
    <phoneticPr fontId="1" type="noConversion"/>
  </si>
  <si>
    <t>연도별 선택</t>
    <phoneticPr fontId="1" type="noConversion"/>
  </si>
  <si>
    <t>작업 완료</t>
    <phoneticPr fontId="1" type="noConversion"/>
  </si>
  <si>
    <t>작업 완료</t>
    <phoneticPr fontId="1" type="noConversion"/>
  </si>
  <si>
    <t>UI 구현</t>
    <phoneticPr fontId="1" type="noConversion"/>
  </si>
  <si>
    <t>작업 완료</t>
    <phoneticPr fontId="1" type="noConversion"/>
  </si>
  <si>
    <t>기능 분배</t>
    <phoneticPr fontId="1" type="noConversion"/>
  </si>
  <si>
    <t>기능 분배</t>
    <phoneticPr fontId="1" type="noConversion"/>
  </si>
  <si>
    <t>기능 분배</t>
    <phoneticPr fontId="1" type="noConversion"/>
  </si>
  <si>
    <t>기능 분배</t>
    <phoneticPr fontId="1" type="noConversion"/>
  </si>
  <si>
    <t>기능 구현</t>
    <phoneticPr fontId="1" type="noConversion"/>
  </si>
  <si>
    <t>기능 구현</t>
    <phoneticPr fontId="1" type="noConversion"/>
  </si>
  <si>
    <t>기능 구현</t>
    <phoneticPr fontId="1" type="noConversion"/>
  </si>
  <si>
    <t>작업 완료</t>
    <phoneticPr fontId="1" type="noConversion"/>
  </si>
  <si>
    <t>테스트</t>
    <phoneticPr fontId="1" type="noConversion"/>
  </si>
  <si>
    <t>수정</t>
    <phoneticPr fontId="1" type="noConversion"/>
  </si>
  <si>
    <t>오류 수정</t>
    <phoneticPr fontId="1" type="noConversion"/>
  </si>
  <si>
    <t>오류 수정</t>
    <phoneticPr fontId="1" type="noConversion"/>
  </si>
  <si>
    <t>오류 수정</t>
    <phoneticPr fontId="1" type="noConversion"/>
  </si>
  <si>
    <t>요구사항 관련 자료조사</t>
    <phoneticPr fontId="1" type="noConversion"/>
  </si>
  <si>
    <t>필요 기능 자료조사</t>
    <phoneticPr fontId="1" type="noConversion"/>
  </si>
  <si>
    <t>최종 테스트</t>
    <phoneticPr fontId="1" type="noConversion"/>
  </si>
  <si>
    <t>기능 테스트</t>
    <phoneticPr fontId="1" type="noConversion"/>
  </si>
  <si>
    <t>작업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</si>
</sst>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4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u/>
      <sz val="11"/>
      <name val="맑은 고딕"/>
      <family val="3"/>
      <charset val="129"/>
    </font>
    <font>
      <u/>
      <sz val="11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9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 style="thin">
        <color theme="0" tint="-0.14981536301767021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/>
      <diagonal/>
    </border>
    <border>
      <left style="thin">
        <color theme="0" tint="-0.14981536301767021"/>
      </left>
      <right style="thin">
        <color theme="0" tint="-0.14981536301767021"/>
      </right>
      <top style="thin">
        <color theme="0" tint="-0.14981536301767021"/>
      </top>
      <bottom/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37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76" fontId="9" fillId="0" borderId="0" xfId="2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2" fillId="0" borderId="7" xfId="2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9" borderId="22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14" fontId="11" fillId="9" borderId="17" xfId="0" applyNumberFormat="1" applyFont="1" applyFill="1" applyBorder="1" applyAlignment="1">
      <alignment horizontal="center" vertical="center"/>
    </xf>
    <xf numFmtId="9" fontId="11" fillId="9" borderId="17" xfId="0" applyNumberFormat="1" applyFont="1" applyFill="1" applyBorder="1" applyAlignment="1">
      <alignment horizontal="center" vertical="center"/>
    </xf>
    <xf numFmtId="177" fontId="11" fillId="7" borderId="17" xfId="0" applyNumberFormat="1" applyFont="1" applyFill="1" applyBorder="1" applyAlignment="1">
      <alignment horizontal="center" vertical="center"/>
    </xf>
    <xf numFmtId="14" fontId="13" fillId="8" borderId="17" xfId="0" applyNumberFormat="1" applyFont="1" applyFill="1" applyBorder="1" applyAlignment="1">
      <alignment horizontal="center" vertical="center"/>
    </xf>
    <xf numFmtId="178" fontId="11" fillId="8" borderId="17" xfId="0" applyNumberFormat="1" applyFont="1" applyFill="1" applyBorder="1" applyAlignment="1">
      <alignment horizontal="center" vertical="center"/>
    </xf>
    <xf numFmtId="14" fontId="13" fillId="4" borderId="31" xfId="0" applyNumberFormat="1" applyFont="1" applyFill="1" applyBorder="1" applyAlignment="1">
      <alignment horizontal="center" vertical="center"/>
    </xf>
    <xf numFmtId="14" fontId="13" fillId="6" borderId="26" xfId="0" applyNumberFormat="1" applyFont="1" applyFill="1" applyBorder="1" applyAlignment="1">
      <alignment horizontal="center" vertical="center"/>
    </xf>
    <xf numFmtId="177" fontId="11" fillId="7" borderId="28" xfId="0" applyNumberFormat="1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/>
    </xf>
    <xf numFmtId="9" fontId="12" fillId="10" borderId="17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6" fontId="12" fillId="0" borderId="0" xfId="2" applyNumberFormat="1" applyFont="1" applyBorder="1" applyAlignment="1">
      <alignment horizontal="center" vertical="center"/>
    </xf>
    <xf numFmtId="14" fontId="13" fillId="3" borderId="18" xfId="0" applyNumberFormat="1" applyFont="1" applyFill="1" applyBorder="1" applyAlignment="1">
      <alignment horizontal="center" vertical="center"/>
    </xf>
    <xf numFmtId="14" fontId="13" fillId="3" borderId="23" xfId="0" applyNumberFormat="1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9" fontId="12" fillId="0" borderId="17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12" borderId="22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9" fontId="12" fillId="12" borderId="17" xfId="0" applyNumberFormat="1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/>
    </xf>
    <xf numFmtId="0" fontId="12" fillId="13" borderId="17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9" fontId="12" fillId="13" borderId="17" xfId="0" applyNumberFormat="1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9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9" fontId="12" fillId="0" borderId="35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/>
    </xf>
    <xf numFmtId="0" fontId="12" fillId="2" borderId="35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/>
    </xf>
    <xf numFmtId="0" fontId="12" fillId="2" borderId="37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9" fontId="12" fillId="0" borderId="36" xfId="0" applyNumberFormat="1" applyFont="1" applyBorder="1" applyAlignment="1">
      <alignment horizontal="center" vertical="center"/>
    </xf>
    <xf numFmtId="0" fontId="12" fillId="0" borderId="36" xfId="0" applyFont="1" applyBorder="1" applyAlignment="1">
      <alignment horizontal="center"/>
    </xf>
    <xf numFmtId="0" fontId="12" fillId="2" borderId="3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/>
    </xf>
    <xf numFmtId="0" fontId="12" fillId="0" borderId="39" xfId="0" applyFont="1" applyBorder="1" applyAlignment="1">
      <alignment horizontal="center" vertical="center"/>
    </xf>
    <xf numFmtId="9" fontId="12" fillId="0" borderId="39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/>
    </xf>
    <xf numFmtId="0" fontId="12" fillId="2" borderId="39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9" fontId="12" fillId="0" borderId="38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0" fontId="12" fillId="2" borderId="38" xfId="0" applyFont="1" applyFill="1" applyBorder="1" applyAlignment="1">
      <alignment horizontal="center" vertical="center"/>
    </xf>
    <xf numFmtId="0" fontId="12" fillId="16" borderId="38" xfId="0" applyFont="1" applyFill="1" applyBorder="1" applyAlignment="1">
      <alignment horizontal="center" vertical="center"/>
    </xf>
    <xf numFmtId="9" fontId="12" fillId="16" borderId="38" xfId="0" applyNumberFormat="1" applyFont="1" applyFill="1" applyBorder="1" applyAlignment="1">
      <alignment horizontal="center" vertical="center"/>
    </xf>
    <xf numFmtId="0" fontId="12" fillId="16" borderId="38" xfId="0" applyFont="1" applyFill="1" applyBorder="1" applyAlignment="1">
      <alignment horizontal="center"/>
    </xf>
    <xf numFmtId="0" fontId="12" fillId="0" borderId="36" xfId="0" applyFont="1" applyFill="1" applyBorder="1" applyAlignment="1">
      <alignment horizontal="center"/>
    </xf>
    <xf numFmtId="0" fontId="12" fillId="15" borderId="33" xfId="0" applyFont="1" applyFill="1" applyBorder="1" applyAlignment="1">
      <alignment horizontal="center" vertical="center"/>
    </xf>
    <xf numFmtId="0" fontId="12" fillId="15" borderId="34" xfId="0" applyFont="1" applyFill="1" applyBorder="1" applyAlignment="1">
      <alignment horizontal="center" vertical="center"/>
    </xf>
    <xf numFmtId="9" fontId="12" fillId="15" borderId="34" xfId="0" applyNumberFormat="1" applyFont="1" applyFill="1" applyBorder="1" applyAlignment="1">
      <alignment horizontal="center" vertical="center"/>
    </xf>
    <xf numFmtId="0" fontId="12" fillId="14" borderId="37" xfId="0" applyFont="1" applyFill="1" applyBorder="1" applyAlignment="1">
      <alignment horizontal="center" vertical="center"/>
    </xf>
    <xf numFmtId="9" fontId="12" fillId="14" borderId="37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12" fillId="15" borderId="35" xfId="0" applyFont="1" applyFill="1" applyBorder="1" applyAlignment="1">
      <alignment horizontal="center"/>
    </xf>
    <xf numFmtId="0" fontId="12" fillId="14" borderId="36" xfId="0" applyFont="1" applyFill="1" applyBorder="1" applyAlignment="1">
      <alignment horizontal="center"/>
    </xf>
    <xf numFmtId="0" fontId="12" fillId="15" borderId="34" xfId="0" applyFont="1" applyFill="1" applyBorder="1" applyAlignment="1">
      <alignment horizontal="center"/>
    </xf>
    <xf numFmtId="0" fontId="12" fillId="14" borderId="39" xfId="0" applyFont="1" applyFill="1" applyBorder="1" applyAlignment="1">
      <alignment horizontal="center"/>
    </xf>
    <xf numFmtId="0" fontId="12" fillId="14" borderId="36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9" fontId="12" fillId="0" borderId="40" xfId="0" applyNumberFormat="1" applyFont="1" applyBorder="1" applyAlignment="1">
      <alignment horizontal="center" vertical="center"/>
    </xf>
    <xf numFmtId="0" fontId="12" fillId="0" borderId="40" xfId="0" applyFont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2" fillId="16" borderId="40" xfId="0" applyFont="1" applyFill="1" applyBorder="1" applyAlignment="1">
      <alignment horizontal="center" vertical="center"/>
    </xf>
    <xf numFmtId="0" fontId="12" fillId="14" borderId="37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12" fillId="17" borderId="42" xfId="0" applyFont="1" applyFill="1" applyBorder="1" applyAlignment="1">
      <alignment horizontal="center" vertical="center"/>
    </xf>
    <xf numFmtId="9" fontId="12" fillId="17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/>
    </xf>
    <xf numFmtId="0" fontId="12" fillId="2" borderId="42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9" fontId="12" fillId="0" borderId="41" xfId="0" applyNumberFormat="1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/>
    </xf>
    <xf numFmtId="0" fontId="12" fillId="17" borderId="41" xfId="0" applyFont="1" applyFill="1" applyBorder="1" applyAlignment="1">
      <alignment horizontal="center" vertical="center"/>
    </xf>
    <xf numFmtId="177" fontId="11" fillId="4" borderId="14" xfId="3" applyNumberFormat="1" applyFont="1" applyFill="1" applyBorder="1" applyAlignment="1">
      <alignment horizontal="center" vertical="center"/>
    </xf>
    <xf numFmtId="177" fontId="11" fillId="4" borderId="29" xfId="3" applyNumberFormat="1" applyFont="1" applyFill="1" applyBorder="1" applyAlignment="1">
      <alignment horizontal="center" vertical="center"/>
    </xf>
    <xf numFmtId="177" fontId="11" fillId="4" borderId="30" xfId="3" applyNumberFormat="1" applyFont="1" applyFill="1" applyBorder="1" applyAlignment="1">
      <alignment horizontal="center" vertical="center"/>
    </xf>
    <xf numFmtId="14" fontId="11" fillId="9" borderId="1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11" fillId="5" borderId="6" xfId="2" applyFont="1" applyFill="1" applyBorder="1" applyAlignment="1">
      <alignment horizontal="center" vertical="center"/>
    </xf>
    <xf numFmtId="0" fontId="11" fillId="5" borderId="8" xfId="2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14" fontId="11" fillId="9" borderId="12" xfId="0" applyNumberFormat="1" applyFont="1" applyFill="1" applyBorder="1" applyAlignment="1">
      <alignment horizontal="center" vertical="center"/>
    </xf>
    <xf numFmtId="14" fontId="11" fillId="9" borderId="16" xfId="0" applyNumberFormat="1" applyFont="1" applyFill="1" applyBorder="1" applyAlignment="1">
      <alignment horizontal="center" vertical="center"/>
    </xf>
    <xf numFmtId="0" fontId="11" fillId="6" borderId="32" xfId="1" applyFont="1" applyFill="1" applyBorder="1" applyAlignment="1">
      <alignment horizontal="center" vertical="center"/>
    </xf>
    <xf numFmtId="0" fontId="11" fillId="6" borderId="24" xfId="1" applyFont="1" applyFill="1" applyBorder="1" applyAlignment="1">
      <alignment horizontal="center" vertical="center"/>
    </xf>
    <xf numFmtId="0" fontId="11" fillId="6" borderId="25" xfId="1" applyFont="1" applyFill="1" applyBorder="1" applyAlignment="1">
      <alignment horizontal="center" vertical="center"/>
    </xf>
    <xf numFmtId="0" fontId="11" fillId="6" borderId="13" xfId="1" applyFont="1" applyFill="1" applyBorder="1" applyAlignment="1">
      <alignment horizontal="center"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colors>
    <mruColors>
      <color rgb="FFFFFF99"/>
      <color rgb="FF00CC99"/>
      <color rgb="FF00CC66"/>
      <color rgb="FFFFFF66"/>
      <color rgb="FF00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showGridLines="0" tabSelected="1" zoomScaleNormal="100" workbookViewId="0">
      <selection activeCell="F2" sqref="F2"/>
    </sheetView>
  </sheetViews>
  <sheetFormatPr defaultColWidth="4.109375" defaultRowHeight="20.100000000000001" customHeight="1"/>
  <cols>
    <col min="1" max="1" width="3" style="7" customWidth="1"/>
    <col min="2" max="2" width="4.33203125" style="7" customWidth="1"/>
    <col min="3" max="3" width="3.77734375" style="7" bestFit="1" customWidth="1"/>
    <col min="4" max="4" width="18" style="7" customWidth="1"/>
    <col min="5" max="5" width="27.33203125" style="7" customWidth="1"/>
    <col min="6" max="6" width="8.6640625" style="7" bestFit="1" customWidth="1"/>
    <col min="7" max="7" width="7.33203125" style="12" customWidth="1"/>
    <col min="8" max="8" width="3.5546875" style="7" customWidth="1"/>
    <col min="9" max="23" width="3.5546875" style="13" customWidth="1"/>
    <col min="24" max="27" width="3.5546875" style="7" customWidth="1"/>
    <col min="28" max="16384" width="4.109375" style="8"/>
  </cols>
  <sheetData>
    <row r="1" spans="1:38" s="6" customFormat="1" ht="20.100000000000001" customHeight="1">
      <c r="A1" s="117" t="s">
        <v>48</v>
      </c>
      <c r="B1" s="117"/>
      <c r="C1" s="117"/>
      <c r="D1" s="117"/>
      <c r="E1" s="117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38" s="6" customFormat="1" ht="20.100000000000001" customHeight="1">
      <c r="A2" s="29"/>
      <c r="B2" s="118" t="s">
        <v>0</v>
      </c>
      <c r="C2" s="118"/>
      <c r="D2" s="119"/>
      <c r="E2" s="5">
        <v>45399</v>
      </c>
      <c r="F2" s="30"/>
      <c r="G2" s="30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38" s="6" customFormat="1" ht="20.100000000000001" customHeight="1">
      <c r="A3" s="29"/>
      <c r="B3" s="120" t="s">
        <v>1</v>
      </c>
      <c r="C3" s="120"/>
      <c r="D3" s="121"/>
      <c r="E3" s="5">
        <v>45428</v>
      </c>
      <c r="F3" s="30"/>
      <c r="G3" s="30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38" s="6" customFormat="1" ht="20.100000000000001" customHeight="1">
      <c r="A4" s="4"/>
      <c r="B4" s="122"/>
      <c r="C4" s="123"/>
      <c r="D4" s="123"/>
      <c r="E4" s="124"/>
      <c r="F4" s="131" t="s">
        <v>2</v>
      </c>
      <c r="G4" s="131"/>
      <c r="H4" s="21" t="s">
        <v>3</v>
      </c>
      <c r="I4" s="113" t="s">
        <v>45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5" t="s">
        <v>37</v>
      </c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</row>
    <row r="5" spans="1:38" s="6" customFormat="1" ht="20.100000000000001" customHeight="1">
      <c r="A5" s="4"/>
      <c r="B5" s="125"/>
      <c r="C5" s="126"/>
      <c r="D5" s="126"/>
      <c r="E5" s="127"/>
      <c r="F5" s="132" t="s">
        <v>4</v>
      </c>
      <c r="G5" s="132"/>
      <c r="H5" s="22" t="s">
        <v>5</v>
      </c>
      <c r="I5" s="133" t="s">
        <v>44</v>
      </c>
      <c r="J5" s="134"/>
      <c r="K5" s="134"/>
      <c r="L5" s="134"/>
      <c r="M5" s="134"/>
      <c r="N5" s="134"/>
      <c r="O5" s="135"/>
      <c r="P5" s="136" t="s">
        <v>46</v>
      </c>
      <c r="Q5" s="134"/>
      <c r="R5" s="134"/>
      <c r="S5" s="134"/>
      <c r="T5" s="134"/>
      <c r="U5" s="134"/>
      <c r="V5" s="135"/>
      <c r="W5" s="136" t="s">
        <v>35</v>
      </c>
      <c r="X5" s="134"/>
      <c r="Y5" s="134"/>
      <c r="Z5" s="134"/>
      <c r="AA5" s="134"/>
      <c r="AB5" s="134"/>
      <c r="AC5" s="135"/>
      <c r="AD5" s="136" t="s">
        <v>47</v>
      </c>
      <c r="AE5" s="134"/>
      <c r="AF5" s="134"/>
      <c r="AG5" s="134"/>
      <c r="AH5" s="134"/>
      <c r="AI5" s="134"/>
      <c r="AJ5" s="135"/>
      <c r="AK5" s="136" t="s">
        <v>36</v>
      </c>
      <c r="AL5" s="135"/>
    </row>
    <row r="6" spans="1:38" s="6" customFormat="1" ht="20.100000000000001" customHeight="1">
      <c r="A6" s="4"/>
      <c r="B6" s="125"/>
      <c r="C6" s="126"/>
      <c r="D6" s="126"/>
      <c r="E6" s="127"/>
      <c r="F6" s="116" t="s">
        <v>6</v>
      </c>
      <c r="G6" s="116"/>
      <c r="H6" s="24" t="s">
        <v>7</v>
      </c>
      <c r="I6" s="23" t="s">
        <v>26</v>
      </c>
      <c r="J6" s="18" t="s">
        <v>28</v>
      </c>
      <c r="K6" s="18" t="s">
        <v>30</v>
      </c>
      <c r="L6" s="18" t="s">
        <v>32</v>
      </c>
      <c r="M6" s="18" t="s">
        <v>34</v>
      </c>
      <c r="N6" s="18" t="s">
        <v>23</v>
      </c>
      <c r="O6" s="18" t="s">
        <v>24</v>
      </c>
      <c r="P6" s="18" t="s">
        <v>25</v>
      </c>
      <c r="Q6" s="18" t="s">
        <v>27</v>
      </c>
      <c r="R6" s="18" t="s">
        <v>29</v>
      </c>
      <c r="S6" s="18" t="s">
        <v>31</v>
      </c>
      <c r="T6" s="18" t="s">
        <v>33</v>
      </c>
      <c r="U6" s="18" t="s">
        <v>23</v>
      </c>
      <c r="V6" s="18" t="s">
        <v>24</v>
      </c>
      <c r="W6" s="18" t="s">
        <v>25</v>
      </c>
      <c r="X6" s="18" t="s">
        <v>27</v>
      </c>
      <c r="Y6" s="18" t="s">
        <v>29</v>
      </c>
      <c r="Z6" s="18" t="s">
        <v>31</v>
      </c>
      <c r="AA6" s="18" t="s">
        <v>33</v>
      </c>
      <c r="AB6" s="18" t="s">
        <v>23</v>
      </c>
      <c r="AC6" s="18" t="s">
        <v>24</v>
      </c>
      <c r="AD6" s="18" t="s">
        <v>25</v>
      </c>
      <c r="AE6" s="18" t="s">
        <v>27</v>
      </c>
      <c r="AF6" s="18" t="s">
        <v>29</v>
      </c>
      <c r="AG6" s="18" t="s">
        <v>31</v>
      </c>
      <c r="AH6" s="18" t="s">
        <v>33</v>
      </c>
      <c r="AI6" s="18" t="s">
        <v>23</v>
      </c>
      <c r="AJ6" s="18" t="s">
        <v>24</v>
      </c>
      <c r="AK6" s="18" t="s">
        <v>25</v>
      </c>
      <c r="AL6" s="18" t="s">
        <v>27</v>
      </c>
    </row>
    <row r="7" spans="1:38" s="6" customFormat="1" ht="20.100000000000001" customHeight="1">
      <c r="A7" s="4"/>
      <c r="B7" s="128"/>
      <c r="C7" s="129"/>
      <c r="D7" s="129"/>
      <c r="E7" s="130"/>
      <c r="F7" s="116" t="s">
        <v>8</v>
      </c>
      <c r="G7" s="116"/>
      <c r="H7" s="19" t="s">
        <v>9</v>
      </c>
      <c r="I7" s="20">
        <v>17</v>
      </c>
      <c r="J7" s="20">
        <v>18</v>
      </c>
      <c r="K7" s="20">
        <v>19</v>
      </c>
      <c r="L7" s="20">
        <v>20</v>
      </c>
      <c r="M7" s="20">
        <v>21</v>
      </c>
      <c r="N7" s="20">
        <v>22</v>
      </c>
      <c r="O7" s="20">
        <v>23</v>
      </c>
      <c r="P7" s="20">
        <v>24</v>
      </c>
      <c r="Q7" s="20">
        <v>25</v>
      </c>
      <c r="R7" s="20">
        <v>26</v>
      </c>
      <c r="S7" s="20">
        <v>27</v>
      </c>
      <c r="T7" s="20">
        <v>28</v>
      </c>
      <c r="U7" s="20">
        <v>29</v>
      </c>
      <c r="V7" s="20">
        <v>30</v>
      </c>
      <c r="W7" s="20">
        <v>1</v>
      </c>
      <c r="X7" s="20">
        <v>2</v>
      </c>
      <c r="Y7" s="20">
        <v>3</v>
      </c>
      <c r="Z7" s="20">
        <v>4</v>
      </c>
      <c r="AA7" s="20">
        <v>5</v>
      </c>
      <c r="AB7" s="20">
        <v>6</v>
      </c>
      <c r="AC7" s="20">
        <v>7</v>
      </c>
      <c r="AD7" s="20">
        <v>8</v>
      </c>
      <c r="AE7" s="20">
        <v>9</v>
      </c>
      <c r="AF7" s="20">
        <v>10</v>
      </c>
      <c r="AG7" s="20">
        <v>11</v>
      </c>
      <c r="AH7" s="20">
        <v>12</v>
      </c>
      <c r="AI7" s="20">
        <v>13</v>
      </c>
      <c r="AJ7" s="20">
        <v>14</v>
      </c>
      <c r="AK7" s="20">
        <v>15</v>
      </c>
      <c r="AL7" s="20">
        <v>16</v>
      </c>
    </row>
    <row r="8" spans="1:38" s="6" customFormat="1" ht="20.100000000000001" customHeight="1">
      <c r="A8" s="4"/>
      <c r="B8" s="14"/>
      <c r="C8" s="15" t="s">
        <v>10</v>
      </c>
      <c r="D8" s="16" t="s">
        <v>11</v>
      </c>
      <c r="E8" s="16" t="s">
        <v>12</v>
      </c>
      <c r="F8" s="16" t="s">
        <v>13</v>
      </c>
      <c r="G8" s="17" t="s">
        <v>14</v>
      </c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 ht="20.100000000000001" customHeight="1">
      <c r="B9" s="26" t="s">
        <v>15</v>
      </c>
      <c r="C9" s="33">
        <v>1</v>
      </c>
      <c r="D9" s="34" t="s">
        <v>16</v>
      </c>
      <c r="E9" s="27" t="s">
        <v>20</v>
      </c>
      <c r="F9" s="27" t="str">
        <f t="shared" ref="F9:F19" si="0">IF(AND(G9&gt;0%,G9&lt;100%),"진행 중",IF(G9=0%,"작업 대기","작업 완료"))</f>
        <v>작업 완료</v>
      </c>
      <c r="G9" s="28">
        <f>SUM(G10:G12)/COUNT(G10:G12)</f>
        <v>1</v>
      </c>
      <c r="H9" s="11"/>
      <c r="I9" s="39"/>
      <c r="J9" s="25"/>
      <c r="K9" s="11"/>
      <c r="L9" s="11"/>
      <c r="M9" s="9"/>
      <c r="N9" s="9"/>
      <c r="O9" s="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ht="20.100000000000001" customHeight="1">
      <c r="B10" s="35"/>
      <c r="C10" s="36"/>
      <c r="D10" s="37" t="s">
        <v>17</v>
      </c>
      <c r="E10" s="37" t="s">
        <v>76</v>
      </c>
      <c r="F10" s="37" t="str">
        <f t="shared" si="0"/>
        <v>작업 완료</v>
      </c>
      <c r="G10" s="38">
        <v>1</v>
      </c>
      <c r="H10" s="11"/>
      <c r="I10" s="39"/>
      <c r="J10" s="3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ht="20.100000000000001" customHeight="1">
      <c r="B11" s="35"/>
      <c r="C11" s="36"/>
      <c r="D11" s="36" t="s">
        <v>18</v>
      </c>
      <c r="E11" s="36" t="s">
        <v>77</v>
      </c>
      <c r="F11" s="37" t="str">
        <f t="shared" si="0"/>
        <v>작업 완료</v>
      </c>
      <c r="G11" s="38">
        <v>1</v>
      </c>
      <c r="H11" s="11"/>
      <c r="I11" s="39"/>
      <c r="J11" s="3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ht="20.100000000000001" customHeight="1">
      <c r="B12" s="35"/>
      <c r="C12" s="36"/>
      <c r="D12" s="36" t="s">
        <v>19</v>
      </c>
      <c r="E12" s="36" t="s">
        <v>21</v>
      </c>
      <c r="F12" s="37" t="str">
        <f t="shared" si="0"/>
        <v>작업 완료</v>
      </c>
      <c r="G12" s="38">
        <v>1</v>
      </c>
      <c r="H12" s="11"/>
      <c r="I12" s="39"/>
      <c r="J12" s="3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ht="20.100000000000001" customHeight="1">
      <c r="B13" s="40"/>
      <c r="C13" s="41">
        <v>2</v>
      </c>
      <c r="D13" s="41" t="s">
        <v>22</v>
      </c>
      <c r="E13" s="41"/>
      <c r="F13" s="41" t="str">
        <f t="shared" si="0"/>
        <v>작업 완료</v>
      </c>
      <c r="G13" s="42">
        <f>SUM(G14:G15)/COUNT(G14:G15)</f>
        <v>1</v>
      </c>
      <c r="H13" s="11"/>
      <c r="I13" s="43"/>
      <c r="J13" s="4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ht="20.100000000000001" customHeight="1">
      <c r="B14" s="35"/>
      <c r="C14" s="36"/>
      <c r="D14" s="36" t="s">
        <v>39</v>
      </c>
      <c r="E14" s="36" t="s">
        <v>50</v>
      </c>
      <c r="F14" s="36" t="str">
        <f t="shared" si="0"/>
        <v>작업 완료</v>
      </c>
      <c r="G14" s="38">
        <v>1</v>
      </c>
      <c r="H14" s="11"/>
      <c r="I14" s="43"/>
      <c r="J14" s="4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/>
      <c r="Y14" s="10"/>
      <c r="Z14" s="10"/>
      <c r="AA14" s="11"/>
      <c r="AB14" s="11"/>
      <c r="AC14" s="11"/>
      <c r="AD14" s="10"/>
      <c r="AE14" s="10"/>
      <c r="AF14" s="10"/>
      <c r="AG14" s="11"/>
      <c r="AH14" s="11"/>
      <c r="AI14" s="11"/>
      <c r="AJ14" s="10"/>
      <c r="AK14" s="10"/>
      <c r="AL14" s="10"/>
    </row>
    <row r="15" spans="1:38" ht="20.100000000000001" customHeight="1">
      <c r="B15" s="35"/>
      <c r="C15" s="36"/>
      <c r="D15" s="36" t="s">
        <v>40</v>
      </c>
      <c r="E15" s="36" t="s">
        <v>40</v>
      </c>
      <c r="F15" s="36" t="str">
        <f t="shared" si="0"/>
        <v>작업 완료</v>
      </c>
      <c r="G15" s="38">
        <v>1</v>
      </c>
      <c r="H15" s="11"/>
      <c r="I15" s="43"/>
      <c r="J15" s="4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0"/>
      <c r="AA15" s="11"/>
      <c r="AB15" s="11"/>
      <c r="AC15" s="11"/>
      <c r="AD15" s="10"/>
      <c r="AE15" s="10"/>
      <c r="AF15" s="10"/>
      <c r="AG15" s="11"/>
      <c r="AH15" s="11"/>
      <c r="AI15" s="11"/>
      <c r="AJ15" s="10"/>
      <c r="AK15" s="10"/>
      <c r="AL15" s="10"/>
    </row>
    <row r="16" spans="1:38" ht="20.100000000000001" customHeight="1">
      <c r="B16" s="45"/>
      <c r="C16" s="46">
        <v>3</v>
      </c>
      <c r="D16" s="46" t="s">
        <v>38</v>
      </c>
      <c r="E16" s="46"/>
      <c r="F16" s="46" t="str">
        <f t="shared" si="0"/>
        <v>작업 완료</v>
      </c>
      <c r="G16" s="47">
        <f>SUM(G17:G19)/COUNT(G17:G19)</f>
        <v>1</v>
      </c>
      <c r="H16" s="10"/>
      <c r="I16" s="44"/>
      <c r="J16" s="4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0"/>
      <c r="AA16" s="11"/>
      <c r="AB16" s="11"/>
      <c r="AC16" s="11"/>
      <c r="AD16" s="10"/>
      <c r="AE16" s="10"/>
      <c r="AF16" s="10"/>
      <c r="AG16" s="11"/>
      <c r="AH16" s="11"/>
      <c r="AI16" s="11"/>
      <c r="AJ16" s="10"/>
      <c r="AK16" s="10"/>
      <c r="AL16" s="10"/>
    </row>
    <row r="17" spans="2:38" ht="20.100000000000001" customHeight="1">
      <c r="B17" s="35"/>
      <c r="C17" s="36"/>
      <c r="D17" s="36" t="s">
        <v>41</v>
      </c>
      <c r="E17" s="36"/>
      <c r="F17" s="37" t="str">
        <f t="shared" si="0"/>
        <v>작업 완료</v>
      </c>
      <c r="G17" s="38">
        <v>1</v>
      </c>
      <c r="H17" s="10"/>
      <c r="I17" s="44"/>
      <c r="J17" s="44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/>
      <c r="Y17" s="10"/>
      <c r="Z17" s="10"/>
      <c r="AA17" s="11"/>
      <c r="AB17" s="11"/>
      <c r="AC17" s="11"/>
      <c r="AD17" s="10"/>
      <c r="AE17" s="10"/>
      <c r="AF17" s="10"/>
      <c r="AG17" s="11"/>
      <c r="AH17" s="11"/>
      <c r="AI17" s="11"/>
      <c r="AJ17" s="10"/>
      <c r="AK17" s="10"/>
      <c r="AL17" s="10"/>
    </row>
    <row r="18" spans="2:38" ht="20.100000000000001" customHeight="1">
      <c r="B18" s="35"/>
      <c r="C18" s="36"/>
      <c r="D18" s="36" t="s">
        <v>42</v>
      </c>
      <c r="E18" s="36"/>
      <c r="F18" s="37" t="str">
        <f t="shared" si="0"/>
        <v>작업 완료</v>
      </c>
      <c r="G18" s="38">
        <v>1</v>
      </c>
      <c r="H18" s="10"/>
      <c r="I18" s="44"/>
      <c r="J18" s="4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0"/>
      <c r="AA18" s="11"/>
      <c r="AB18" s="11"/>
      <c r="AC18" s="11"/>
      <c r="AD18" s="10"/>
      <c r="AE18" s="10"/>
      <c r="AF18" s="10"/>
      <c r="AG18" s="11"/>
      <c r="AH18" s="11"/>
      <c r="AI18" s="11"/>
      <c r="AJ18" s="10"/>
      <c r="AK18" s="10"/>
      <c r="AL18" s="10"/>
    </row>
    <row r="19" spans="2:38" ht="20.100000000000001" customHeight="1">
      <c r="B19" s="35"/>
      <c r="C19" s="36"/>
      <c r="D19" s="36" t="s">
        <v>43</v>
      </c>
      <c r="E19" s="36"/>
      <c r="F19" s="37" t="str">
        <f t="shared" si="0"/>
        <v>작업 완료</v>
      </c>
      <c r="G19" s="38">
        <v>1</v>
      </c>
      <c r="H19" s="10"/>
      <c r="I19" s="44"/>
      <c r="J19" s="44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/>
      <c r="Y19" s="10"/>
      <c r="Z19" s="10"/>
      <c r="AA19" s="11"/>
      <c r="AB19" s="11"/>
      <c r="AC19" s="11"/>
      <c r="AD19" s="10"/>
      <c r="AE19" s="10"/>
      <c r="AF19" s="10"/>
      <c r="AG19" s="11"/>
      <c r="AH19" s="11"/>
      <c r="AI19" s="11"/>
      <c r="AJ19" s="10"/>
      <c r="AK19" s="10"/>
      <c r="AL19" s="10"/>
    </row>
    <row r="20" spans="2:38" ht="20.100000000000001" customHeight="1">
      <c r="B20" s="85"/>
      <c r="C20" s="86">
        <v>4</v>
      </c>
      <c r="D20" s="86" t="s">
        <v>49</v>
      </c>
      <c r="E20" s="86"/>
      <c r="F20" s="86" t="s">
        <v>52</v>
      </c>
      <c r="G20" s="87">
        <f>SUM(G21:G26)/COUNT(G21:G26)</f>
        <v>1</v>
      </c>
      <c r="H20" s="48"/>
      <c r="I20" s="72"/>
      <c r="J20" s="72"/>
      <c r="K20" s="94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8"/>
      <c r="Y20" s="48"/>
      <c r="Z20" s="48"/>
      <c r="AA20" s="49"/>
      <c r="AB20" s="49"/>
      <c r="AC20" s="49"/>
      <c r="AD20" s="48"/>
      <c r="AE20" s="48"/>
      <c r="AF20" s="48"/>
      <c r="AG20" s="49"/>
      <c r="AH20" s="49"/>
      <c r="AI20" s="49"/>
      <c r="AJ20" s="48"/>
      <c r="AK20" s="48"/>
      <c r="AL20" s="48"/>
    </row>
    <row r="21" spans="2:38" ht="20.100000000000001" customHeight="1">
      <c r="B21" s="50"/>
      <c r="C21" s="50"/>
      <c r="D21" s="50" t="s">
        <v>53</v>
      </c>
      <c r="E21" s="50" t="s">
        <v>54</v>
      </c>
      <c r="F21" s="50" t="s">
        <v>59</v>
      </c>
      <c r="G21" s="51">
        <v>1</v>
      </c>
      <c r="H21" s="50"/>
      <c r="I21" s="69"/>
      <c r="J21" s="69"/>
      <c r="K21" s="90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0"/>
      <c r="Y21" s="50"/>
      <c r="Z21" s="50"/>
      <c r="AA21" s="50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2:38" ht="20.100000000000001" customHeight="1">
      <c r="B22" s="50"/>
      <c r="C22" s="50"/>
      <c r="D22" s="50" t="s">
        <v>63</v>
      </c>
      <c r="E22" s="50" t="s">
        <v>55</v>
      </c>
      <c r="F22" s="50" t="s">
        <v>60</v>
      </c>
      <c r="G22" s="51">
        <v>1</v>
      </c>
      <c r="H22" s="50"/>
      <c r="I22" s="69"/>
      <c r="J22" s="69"/>
      <c r="K22" s="90"/>
      <c r="L22" s="52"/>
      <c r="M22" s="52"/>
      <c r="N22" s="69"/>
      <c r="O22" s="69"/>
      <c r="P22" s="69"/>
      <c r="Q22" s="69"/>
      <c r="R22" s="69"/>
      <c r="S22" s="52"/>
      <c r="T22" s="52"/>
      <c r="U22" s="52"/>
      <c r="V22" s="52"/>
      <c r="W22" s="52"/>
      <c r="X22" s="50"/>
      <c r="Y22" s="50"/>
      <c r="Z22" s="50"/>
      <c r="AA22" s="50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2:38" ht="20.100000000000001" customHeight="1">
      <c r="B23" s="50"/>
      <c r="C23" s="50"/>
      <c r="D23" s="50" t="s">
        <v>64</v>
      </c>
      <c r="E23" s="50" t="s">
        <v>56</v>
      </c>
      <c r="F23" s="50" t="s">
        <v>59</v>
      </c>
      <c r="G23" s="51">
        <v>1</v>
      </c>
      <c r="H23" s="50"/>
      <c r="I23" s="69"/>
      <c r="J23" s="69"/>
      <c r="K23" s="90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0"/>
      <c r="Y23" s="50"/>
      <c r="Z23" s="50"/>
      <c r="AA23" s="50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2:38" ht="20.100000000000001" customHeight="1">
      <c r="B24" s="50"/>
      <c r="C24" s="50"/>
      <c r="D24" s="50" t="s">
        <v>65</v>
      </c>
      <c r="E24" s="50" t="s">
        <v>57</v>
      </c>
      <c r="F24" s="50" t="s">
        <v>59</v>
      </c>
      <c r="G24" s="51">
        <v>1</v>
      </c>
      <c r="H24" s="50"/>
      <c r="I24" s="69"/>
      <c r="J24" s="69"/>
      <c r="K24" s="90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0"/>
      <c r="Y24" s="50"/>
      <c r="Z24" s="50"/>
      <c r="AA24" s="50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2:38" ht="20.100000000000001" customHeight="1">
      <c r="B25" s="54"/>
      <c r="C25" s="54"/>
      <c r="D25" s="54" t="s">
        <v>66</v>
      </c>
      <c r="E25" s="54" t="s">
        <v>58</v>
      </c>
      <c r="F25" s="54" t="s">
        <v>59</v>
      </c>
      <c r="G25" s="55">
        <v>1</v>
      </c>
      <c r="H25" s="54"/>
      <c r="I25" s="70"/>
      <c r="J25" s="70"/>
      <c r="K25" s="91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4"/>
      <c r="Y25" s="54"/>
      <c r="Z25" s="54"/>
      <c r="AA25" s="54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</row>
    <row r="26" spans="2:38" ht="20.100000000000001" customHeight="1">
      <c r="B26" s="58"/>
      <c r="C26" s="58"/>
      <c r="D26" s="58" t="s">
        <v>64</v>
      </c>
      <c r="E26" s="58" t="s">
        <v>61</v>
      </c>
      <c r="F26" s="58" t="s">
        <v>62</v>
      </c>
      <c r="G26" s="59">
        <v>1</v>
      </c>
      <c r="H26" s="58"/>
      <c r="I26" s="71"/>
      <c r="J26" s="71"/>
      <c r="K26" s="92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58"/>
      <c r="Y26" s="58"/>
      <c r="Z26" s="58"/>
      <c r="AA26" s="58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pans="2:38" ht="20.100000000000001" customHeight="1">
      <c r="B27" s="88"/>
      <c r="C27" s="88">
        <v>5</v>
      </c>
      <c r="D27" s="88" t="s">
        <v>51</v>
      </c>
      <c r="E27" s="88"/>
      <c r="F27" s="88" t="s">
        <v>70</v>
      </c>
      <c r="G27" s="89">
        <f>SUM(G28:G33)/COUNT(G28:G33)</f>
        <v>1</v>
      </c>
      <c r="H27" s="62"/>
      <c r="I27" s="63"/>
      <c r="J27" s="63"/>
      <c r="K27" s="63"/>
      <c r="L27" s="63"/>
      <c r="M27" s="63"/>
      <c r="N27" s="102"/>
      <c r="O27" s="102"/>
      <c r="P27" s="102"/>
      <c r="Q27" s="102"/>
      <c r="R27" s="102"/>
      <c r="S27" s="103"/>
      <c r="T27" s="103"/>
      <c r="U27" s="102"/>
      <c r="V27" s="102"/>
      <c r="W27" s="102"/>
      <c r="X27" s="88"/>
      <c r="Y27" s="62"/>
      <c r="Z27" s="62"/>
      <c r="AA27" s="62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</row>
    <row r="28" spans="2:38" ht="20.100000000000001" customHeight="1">
      <c r="B28" s="65"/>
      <c r="C28" s="65"/>
      <c r="D28" s="65" t="s">
        <v>67</v>
      </c>
      <c r="E28" s="65" t="s">
        <v>54</v>
      </c>
      <c r="F28" s="65" t="s">
        <v>59</v>
      </c>
      <c r="G28" s="66">
        <v>1</v>
      </c>
      <c r="H28" s="65"/>
      <c r="I28" s="67"/>
      <c r="J28" s="67"/>
      <c r="K28" s="67"/>
      <c r="L28" s="67"/>
      <c r="M28" s="67"/>
      <c r="N28" s="93"/>
      <c r="O28" s="93"/>
      <c r="P28" s="93"/>
      <c r="Q28" s="93"/>
      <c r="R28" s="93"/>
      <c r="S28" s="67"/>
      <c r="T28" s="67"/>
      <c r="U28" s="93"/>
      <c r="V28" s="67"/>
      <c r="W28" s="67"/>
      <c r="X28" s="65"/>
      <c r="Y28" s="65"/>
      <c r="Z28" s="65"/>
      <c r="AA28" s="65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</row>
    <row r="29" spans="2:38" ht="20.100000000000001" customHeight="1">
      <c r="B29" s="65"/>
      <c r="C29" s="65"/>
      <c r="D29" s="65" t="s">
        <v>68</v>
      </c>
      <c r="E29" s="65" t="s">
        <v>55</v>
      </c>
      <c r="F29" s="65" t="s">
        <v>60</v>
      </c>
      <c r="G29" s="66">
        <v>1</v>
      </c>
      <c r="H29" s="65"/>
      <c r="I29" s="67"/>
      <c r="J29" s="67"/>
      <c r="K29" s="67"/>
      <c r="L29" s="67"/>
      <c r="M29" s="67"/>
      <c r="N29" s="93"/>
      <c r="O29" s="93"/>
      <c r="P29" s="93"/>
      <c r="Q29" s="93"/>
      <c r="R29" s="93"/>
      <c r="S29" s="67"/>
      <c r="T29" s="67"/>
      <c r="U29" s="84"/>
      <c r="V29" s="84"/>
      <c r="W29" s="67"/>
      <c r="X29" s="65"/>
      <c r="Y29" s="65"/>
      <c r="Z29" s="65"/>
      <c r="AA29" s="65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</row>
    <row r="30" spans="2:38" ht="20.100000000000001" customHeight="1">
      <c r="B30" s="65"/>
      <c r="C30" s="65"/>
      <c r="D30" s="65" t="s">
        <v>68</v>
      </c>
      <c r="E30" s="65" t="s">
        <v>56</v>
      </c>
      <c r="F30" s="65" t="s">
        <v>59</v>
      </c>
      <c r="G30" s="66">
        <v>1</v>
      </c>
      <c r="H30" s="65"/>
      <c r="I30" s="67"/>
      <c r="J30" s="67"/>
      <c r="K30" s="67"/>
      <c r="L30" s="67"/>
      <c r="M30" s="67"/>
      <c r="N30" s="93"/>
      <c r="O30" s="93"/>
      <c r="P30" s="93"/>
      <c r="Q30" s="93"/>
      <c r="R30" s="67"/>
      <c r="S30" s="67"/>
      <c r="T30" s="67"/>
      <c r="U30" s="67"/>
      <c r="V30" s="67"/>
      <c r="W30" s="67"/>
      <c r="X30" s="65"/>
      <c r="Y30" s="65"/>
      <c r="Z30" s="65"/>
      <c r="AA30" s="65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</row>
    <row r="31" spans="2:38" ht="20.100000000000001" customHeight="1">
      <c r="B31" s="65"/>
      <c r="C31" s="65"/>
      <c r="D31" s="65" t="s">
        <v>69</v>
      </c>
      <c r="E31" s="65" t="s">
        <v>57</v>
      </c>
      <c r="F31" s="65" t="s">
        <v>59</v>
      </c>
      <c r="G31" s="66">
        <v>1</v>
      </c>
      <c r="H31" s="65"/>
      <c r="I31" s="67"/>
      <c r="J31" s="67"/>
      <c r="K31" s="67"/>
      <c r="L31" s="67"/>
      <c r="M31" s="67"/>
      <c r="N31" s="67"/>
      <c r="O31" s="93"/>
      <c r="P31" s="93"/>
      <c r="Q31" s="93"/>
      <c r="R31" s="93"/>
      <c r="S31" s="67"/>
      <c r="T31" s="67"/>
      <c r="U31" s="67"/>
      <c r="V31" s="67"/>
      <c r="W31" s="67"/>
      <c r="X31" s="65"/>
      <c r="Y31" s="65"/>
      <c r="Z31" s="65"/>
      <c r="AA31" s="65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</row>
    <row r="32" spans="2:38" ht="20.100000000000001" customHeight="1">
      <c r="B32" s="65"/>
      <c r="C32" s="65"/>
      <c r="D32" s="65" t="s">
        <v>67</v>
      </c>
      <c r="E32" s="65" t="s">
        <v>58</v>
      </c>
      <c r="F32" s="65" t="s">
        <v>59</v>
      </c>
      <c r="G32" s="66">
        <v>1</v>
      </c>
      <c r="H32" s="65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93"/>
      <c r="V32" s="93"/>
      <c r="W32" s="93"/>
      <c r="X32" s="96"/>
      <c r="Y32" s="65"/>
      <c r="Z32" s="65"/>
      <c r="AA32" s="65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</row>
    <row r="33" spans="2:38" ht="20.100000000000001" customHeight="1">
      <c r="B33" s="73"/>
      <c r="C33" s="73"/>
      <c r="D33" s="73" t="s">
        <v>67</v>
      </c>
      <c r="E33" s="73" t="s">
        <v>61</v>
      </c>
      <c r="F33" s="73" t="s">
        <v>62</v>
      </c>
      <c r="G33" s="74">
        <v>1</v>
      </c>
      <c r="H33" s="73"/>
      <c r="I33" s="75"/>
      <c r="J33" s="75"/>
      <c r="K33" s="75"/>
      <c r="L33" s="75"/>
      <c r="M33" s="75"/>
      <c r="N33" s="95"/>
      <c r="O33" s="95"/>
      <c r="P33" s="95"/>
      <c r="Q33" s="75"/>
      <c r="R33" s="75"/>
      <c r="S33" s="75"/>
      <c r="T33" s="75"/>
      <c r="U33" s="75"/>
      <c r="V33" s="75"/>
      <c r="W33" s="75"/>
      <c r="X33" s="73"/>
      <c r="Y33" s="73"/>
      <c r="Z33" s="73"/>
      <c r="AA33" s="73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</row>
    <row r="34" spans="2:38" ht="20.100000000000001" customHeight="1">
      <c r="B34" s="81"/>
      <c r="C34" s="81">
        <v>6</v>
      </c>
      <c r="D34" s="81" t="s">
        <v>72</v>
      </c>
      <c r="E34" s="81"/>
      <c r="F34" s="81" t="s">
        <v>59</v>
      </c>
      <c r="G34" s="82">
        <f>SUM(G35:G40)/COUNT(G35:G40)</f>
        <v>1</v>
      </c>
      <c r="H34" s="77"/>
      <c r="I34" s="79"/>
      <c r="J34" s="79"/>
      <c r="K34" s="79"/>
      <c r="L34" s="79"/>
      <c r="M34" s="79"/>
      <c r="N34" s="79"/>
      <c r="O34" s="79"/>
      <c r="P34" s="79"/>
      <c r="Q34" s="79"/>
      <c r="R34" s="83"/>
      <c r="S34" s="79"/>
      <c r="T34" s="79"/>
      <c r="U34" s="83"/>
      <c r="V34" s="83"/>
      <c r="W34" s="83"/>
      <c r="X34" s="81"/>
      <c r="Y34" s="81"/>
      <c r="Z34" s="77"/>
      <c r="AA34" s="77"/>
      <c r="AB34" s="80"/>
      <c r="AC34" s="81"/>
      <c r="AD34" s="81"/>
      <c r="AE34" s="81"/>
      <c r="AF34" s="81"/>
      <c r="AG34" s="80"/>
      <c r="AH34" s="80"/>
      <c r="AI34" s="81"/>
      <c r="AJ34" s="80"/>
      <c r="AK34" s="80"/>
      <c r="AL34" s="80"/>
    </row>
    <row r="35" spans="2:38" ht="20.100000000000001" customHeight="1">
      <c r="B35" s="77"/>
      <c r="C35" s="77"/>
      <c r="D35" s="77" t="s">
        <v>73</v>
      </c>
      <c r="E35" s="77" t="s">
        <v>54</v>
      </c>
      <c r="F35" s="77" t="s">
        <v>59</v>
      </c>
      <c r="G35" s="78">
        <v>1</v>
      </c>
      <c r="H35" s="77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83"/>
      <c r="W35" s="83"/>
      <c r="X35" s="81"/>
      <c r="Y35" s="81"/>
      <c r="Z35" s="77"/>
      <c r="AA35" s="77"/>
      <c r="AB35" s="80"/>
      <c r="AC35" s="81"/>
      <c r="AD35" s="81"/>
      <c r="AE35" s="81"/>
      <c r="AF35" s="81"/>
      <c r="AG35" s="80"/>
      <c r="AH35" s="80"/>
      <c r="AI35" s="81"/>
      <c r="AJ35" s="80"/>
      <c r="AK35" s="80"/>
      <c r="AL35" s="80"/>
    </row>
    <row r="36" spans="2:38" ht="20.100000000000001" customHeight="1">
      <c r="B36" s="77"/>
      <c r="C36" s="77"/>
      <c r="D36" s="77" t="s">
        <v>74</v>
      </c>
      <c r="E36" s="77" t="s">
        <v>55</v>
      </c>
      <c r="F36" s="77" t="s">
        <v>60</v>
      </c>
      <c r="G36" s="78">
        <v>1</v>
      </c>
      <c r="H36" s="77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83"/>
      <c r="V36" s="83"/>
      <c r="W36" s="83"/>
      <c r="X36" s="81"/>
      <c r="Y36" s="81"/>
      <c r="Z36" s="77"/>
      <c r="AA36" s="77"/>
      <c r="AB36" s="80"/>
      <c r="AC36" s="81"/>
      <c r="AD36" s="80"/>
      <c r="AE36" s="80"/>
      <c r="AF36" s="80"/>
      <c r="AG36" s="80"/>
      <c r="AH36" s="80"/>
      <c r="AI36" s="80"/>
      <c r="AJ36" s="80"/>
      <c r="AK36" s="80"/>
      <c r="AL36" s="80"/>
    </row>
    <row r="37" spans="2:38" ht="20.100000000000001" customHeight="1">
      <c r="B37" s="77"/>
      <c r="C37" s="77"/>
      <c r="D37" s="77" t="s">
        <v>74</v>
      </c>
      <c r="E37" s="77" t="s">
        <v>56</v>
      </c>
      <c r="F37" s="77" t="s">
        <v>59</v>
      </c>
      <c r="G37" s="78">
        <v>1</v>
      </c>
      <c r="H37" s="77"/>
      <c r="I37" s="79"/>
      <c r="J37" s="79"/>
      <c r="K37" s="79"/>
      <c r="L37" s="79"/>
      <c r="M37" s="79"/>
      <c r="N37" s="79"/>
      <c r="O37" s="79"/>
      <c r="P37" s="79"/>
      <c r="Q37" s="79"/>
      <c r="R37" s="83"/>
      <c r="S37" s="79"/>
      <c r="T37" s="79"/>
      <c r="U37" s="83"/>
      <c r="V37" s="83"/>
      <c r="W37" s="83"/>
      <c r="X37" s="81"/>
      <c r="Y37" s="81"/>
      <c r="Z37" s="77"/>
      <c r="AA37" s="77"/>
      <c r="AB37" s="80"/>
      <c r="AC37" s="81"/>
      <c r="AD37" s="80"/>
      <c r="AE37" s="80"/>
      <c r="AF37" s="80"/>
      <c r="AG37" s="80"/>
      <c r="AH37" s="80"/>
      <c r="AI37" s="80"/>
      <c r="AJ37" s="80"/>
      <c r="AK37" s="80"/>
      <c r="AL37" s="80"/>
    </row>
    <row r="38" spans="2:38" ht="20.100000000000001" customHeight="1">
      <c r="B38" s="77"/>
      <c r="C38" s="77"/>
      <c r="D38" s="77" t="s">
        <v>74</v>
      </c>
      <c r="E38" s="77" t="s">
        <v>57</v>
      </c>
      <c r="F38" s="77" t="s">
        <v>59</v>
      </c>
      <c r="G38" s="78">
        <v>1</v>
      </c>
      <c r="H38" s="77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83"/>
      <c r="V38" s="83"/>
      <c r="W38" s="83"/>
      <c r="X38" s="77"/>
      <c r="Y38" s="77"/>
      <c r="Z38" s="77"/>
      <c r="AA38" s="77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</row>
    <row r="39" spans="2:38" ht="20.100000000000001" customHeight="1">
      <c r="B39" s="77"/>
      <c r="C39" s="77"/>
      <c r="D39" s="77" t="s">
        <v>75</v>
      </c>
      <c r="E39" s="77" t="s">
        <v>58</v>
      </c>
      <c r="F39" s="77" t="s">
        <v>59</v>
      </c>
      <c r="G39" s="78">
        <v>1</v>
      </c>
      <c r="H39" s="77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7"/>
      <c r="Y39" s="77"/>
      <c r="Z39" s="77"/>
      <c r="AA39" s="77"/>
      <c r="AB39" s="80"/>
      <c r="AC39" s="81"/>
      <c r="AD39" s="81"/>
      <c r="AE39" s="81"/>
      <c r="AF39" s="81"/>
      <c r="AG39" s="80"/>
      <c r="AH39" s="80"/>
      <c r="AI39" s="80"/>
      <c r="AJ39" s="80"/>
      <c r="AK39" s="80"/>
      <c r="AL39" s="80"/>
    </row>
    <row r="40" spans="2:38" ht="20.100000000000001" customHeight="1">
      <c r="B40" s="97"/>
      <c r="C40" s="97"/>
      <c r="D40" s="97" t="s">
        <v>74</v>
      </c>
      <c r="E40" s="97" t="s">
        <v>61</v>
      </c>
      <c r="F40" s="97" t="s">
        <v>62</v>
      </c>
      <c r="G40" s="98">
        <v>1</v>
      </c>
      <c r="H40" s="97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7"/>
      <c r="Y40" s="97"/>
      <c r="Z40" s="97"/>
      <c r="AA40" s="97"/>
      <c r="AB40" s="100"/>
      <c r="AC40" s="100"/>
      <c r="AD40" s="101"/>
      <c r="AE40" s="101"/>
      <c r="AF40" s="101"/>
      <c r="AG40" s="100"/>
      <c r="AH40" s="100"/>
      <c r="AI40" s="100"/>
      <c r="AJ40" s="100"/>
      <c r="AK40" s="100"/>
      <c r="AL40" s="100"/>
    </row>
    <row r="41" spans="2:38" ht="20.100000000000001" customHeight="1">
      <c r="B41" s="104"/>
      <c r="C41" s="104">
        <v>7</v>
      </c>
      <c r="D41" s="104" t="s">
        <v>71</v>
      </c>
      <c r="E41" s="104"/>
      <c r="F41" s="104" t="s">
        <v>59</v>
      </c>
      <c r="G41" s="105">
        <f>SUM(G42)/COUNT(G42)</f>
        <v>1</v>
      </c>
      <c r="H41" s="106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6"/>
      <c r="Y41" s="106"/>
      <c r="Z41" s="106"/>
      <c r="AA41" s="106"/>
      <c r="AB41" s="108"/>
      <c r="AC41" s="108"/>
      <c r="AD41" s="108"/>
      <c r="AE41" s="108"/>
      <c r="AF41" s="108"/>
      <c r="AG41" s="108"/>
      <c r="AH41" s="108"/>
      <c r="AI41" s="108"/>
      <c r="AJ41" s="104"/>
      <c r="AK41" s="108"/>
      <c r="AL41" s="108"/>
    </row>
    <row r="42" spans="2:38" ht="20.100000000000001" customHeight="1">
      <c r="B42" s="109"/>
      <c r="C42" s="109"/>
      <c r="D42" s="109" t="s">
        <v>78</v>
      </c>
      <c r="E42" s="109" t="s">
        <v>79</v>
      </c>
      <c r="F42" s="109" t="s">
        <v>80</v>
      </c>
      <c r="G42" s="110">
        <v>1</v>
      </c>
      <c r="H42" s="109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12"/>
      <c r="AK42" s="109"/>
      <c r="AL42" s="109"/>
    </row>
  </sheetData>
  <mergeCells count="15">
    <mergeCell ref="I4:V4"/>
    <mergeCell ref="W4:AL4"/>
    <mergeCell ref="F6:G6"/>
    <mergeCell ref="F7:G7"/>
    <mergeCell ref="A1:E1"/>
    <mergeCell ref="B2:D2"/>
    <mergeCell ref="B3:D3"/>
    <mergeCell ref="B4:E7"/>
    <mergeCell ref="F4:G4"/>
    <mergeCell ref="F5:G5"/>
    <mergeCell ref="I5:O5"/>
    <mergeCell ref="P5:V5"/>
    <mergeCell ref="W5:AC5"/>
    <mergeCell ref="AD5:AJ5"/>
    <mergeCell ref="AK5:AL5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KB</cp:lastModifiedBy>
  <cp:lastPrinted>2021-07-28T12:11:43Z</cp:lastPrinted>
  <dcterms:created xsi:type="dcterms:W3CDTF">2011-06-11T01:27:37Z</dcterms:created>
  <dcterms:modified xsi:type="dcterms:W3CDTF">2024-05-14T02:33:45Z</dcterms:modified>
</cp:coreProperties>
</file>