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326f07b2fc786b/git/Scripts/"/>
    </mc:Choice>
  </mc:AlternateContent>
  <xr:revisionPtr revIDLastSave="51" documentId="8_{C36DDC28-F1AA-4388-B7F1-8903BC5A9802}" xr6:coauthVersionLast="47" xr6:coauthVersionMax="47" xr10:uidLastSave="{9A5AB88C-B3B9-473E-8146-5250D616F939}"/>
  <bookViews>
    <workbookView xWindow="-108" yWindow="-108" windowWidth="23256" windowHeight="12720" xr2:uid="{2A3260F6-4FFE-4A2D-81C7-8FB7972A71E0}"/>
  </bookViews>
  <sheets>
    <sheet name="World" sheetId="1" r:id="rId1"/>
    <sheet name="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2" i="1"/>
  <c r="J7" i="2"/>
  <c r="J2" i="2"/>
  <c r="J3" i="2"/>
  <c r="J4" i="2"/>
  <c r="J5" i="2"/>
  <c r="J6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</calcChain>
</file>

<file path=xl/sharedStrings.xml><?xml version="1.0" encoding="utf-8"?>
<sst xmlns="http://schemas.openxmlformats.org/spreadsheetml/2006/main" count="566" uniqueCount="338">
  <si>
    <t>Country</t>
  </si>
  <si>
    <t>Definition</t>
  </si>
  <si>
    <t>Population Citiy</t>
  </si>
  <si>
    <t>Area</t>
  </si>
  <si>
    <t>Density</t>
  </si>
  <si>
    <t>Population Urban</t>
  </si>
  <si>
    <t>Population Metro</t>
  </si>
  <si>
    <t>Luanda</t>
  </si>
  <si>
    <t>Angola</t>
  </si>
  <si>
    <t>Municipality</t>
  </si>
  <si>
    <t>Buenos Aires</t>
  </si>
  <si>
    <t>Argentina</t>
  </si>
  <si>
    <t>Autonomous city</t>
  </si>
  <si>
    <t>Dhaka</t>
  </si>
  <si>
    <t>Bangladesh</t>
  </si>
  <si>
    <t>Capital city</t>
  </si>
  <si>
    <t>Belo Horizonte</t>
  </si>
  <si>
    <t>Brazil</t>
  </si>
  <si>
    <t>City</t>
  </si>
  <si>
    <t>Rio de Janeiro</t>
  </si>
  <si>
    <t>São Paulo</t>
  </si>
  <si>
    <t>Toronto</t>
  </si>
  <si>
    <t>Canada</t>
  </si>
  <si>
    <t>Santiago</t>
  </si>
  <si>
    <t>Chile</t>
  </si>
  <si>
    <t>City (commune)</t>
  </si>
  <si>
    <t>Beijing</t>
  </si>
  <si>
    <t>China</t>
  </si>
  <si>
    <t>Chengdu</t>
  </si>
  <si>
    <t>City (sub-provincial)</t>
  </si>
  <si>
    <t>Chongqing</t>
  </si>
  <si>
    <t>Dalian</t>
  </si>
  <si>
    <t>Dongguan</t>
  </si>
  <si>
    <t>Prefecture-level city</t>
  </si>
  <si>
    <t>Foshan</t>
  </si>
  <si>
    <t>Guangzhou</t>
  </si>
  <si>
    <t>Hangzhou</t>
  </si>
  <si>
    <t>Harbin</t>
  </si>
  <si>
    <t>Hong Kong</t>
  </si>
  <si>
    <t>Special administrative region</t>
  </si>
  <si>
    <t>Jinan</t>
  </si>
  <si>
    <t>Nanjing</t>
  </si>
  <si>
    <t>Qingdao</t>
  </si>
  <si>
    <t>Shanghai</t>
  </si>
  <si>
    <t>Shenyang</t>
  </si>
  <si>
    <t>Shenzhen</t>
  </si>
  <si>
    <t>Suzhou</t>
  </si>
  <si>
    <t>Tianjin</t>
  </si>
  <si>
    <t>Wuhan</t>
  </si>
  <si>
    <t>Xi'an</t>
  </si>
  <si>
    <t>Bogotá</t>
  </si>
  <si>
    <t>Colombia</t>
  </si>
  <si>
    <t>Capital District</t>
  </si>
  <si>
    <t>Kinshasa</t>
  </si>
  <si>
    <t>DR Congo</t>
  </si>
  <si>
    <t>City-province</t>
  </si>
  <si>
    <t>Alexandria</t>
  </si>
  <si>
    <t>Egypt</t>
  </si>
  <si>
    <t>Urban governorate</t>
  </si>
  <si>
    <t>Cairo</t>
  </si>
  <si>
    <t>Paris</t>
  </si>
  <si>
    <t>France</t>
  </si>
  <si>
    <t>Commune</t>
  </si>
  <si>
    <t>Ahmedabad</t>
  </si>
  <si>
    <t>India</t>
  </si>
  <si>
    <t>Municipal corporation</t>
  </si>
  <si>
    <t>Bangalore</t>
  </si>
  <si>
    <t>Chennai</t>
  </si>
  <si>
    <t>Delhi</t>
  </si>
  <si>
    <t>Capital City</t>
  </si>
  <si>
    <t>Hyderabad</t>
  </si>
  <si>
    <t>Kolkata</t>
  </si>
  <si>
    <t>Mumbai</t>
  </si>
  <si>
    <t>Pune</t>
  </si>
  <si>
    <t>Surat</t>
  </si>
  <si>
    <t>Jakarta</t>
  </si>
  <si>
    <t>Indonesia</t>
  </si>
  <si>
    <t>Special capital region</t>
  </si>
  <si>
    <t>Tehran</t>
  </si>
  <si>
    <t>Iran</t>
  </si>
  <si>
    <t>Baghdad</t>
  </si>
  <si>
    <t>Iraq</t>
  </si>
  <si>
    <t>Fukuoka</t>
  </si>
  <si>
    <t>Japan</t>
  </si>
  <si>
    <t>Designated city</t>
  </si>
  <si>
    <t>Nagoya</t>
  </si>
  <si>
    <t>Osaka</t>
  </si>
  <si>
    <t>Tokyo</t>
  </si>
  <si>
    <t>Metropolis prefecture</t>
  </si>
  <si>
    <t>Kuala Lumpur</t>
  </si>
  <si>
    <t>Malaysia</t>
  </si>
  <si>
    <t>Guadalajara</t>
  </si>
  <si>
    <t>Mexico</t>
  </si>
  <si>
    <t>Mexico City</t>
  </si>
  <si>
    <t>City-state</t>
  </si>
  <si>
    <t>Yangon</t>
  </si>
  <si>
    <t>Myanmar</t>
  </si>
  <si>
    <t>Lagos</t>
  </si>
  <si>
    <t>Nigeria</t>
  </si>
  <si>
    <t>Metropolitan city</t>
  </si>
  <si>
    <t>Karachi</t>
  </si>
  <si>
    <t>Pakistan</t>
  </si>
  <si>
    <t>Lahore</t>
  </si>
  <si>
    <t>Lima</t>
  </si>
  <si>
    <t>Peru</t>
  </si>
  <si>
    <t>Metropolitan municipality</t>
  </si>
  <si>
    <t>Manila</t>
  </si>
  <si>
    <t>Philippines</t>
  </si>
  <si>
    <t>Moscow</t>
  </si>
  <si>
    <t>Russia</t>
  </si>
  <si>
    <t>Federal city</t>
  </si>
  <si>
    <t>Saint Petersburg</t>
  </si>
  <si>
    <t>Riyadh</t>
  </si>
  <si>
    <t>Saudi Arabia</t>
  </si>
  <si>
    <t>Singapore</t>
  </si>
  <si>
    <t>Johannesburg</t>
  </si>
  <si>
    <t>South Africa</t>
  </si>
  <si>
    <t>Seoul</t>
  </si>
  <si>
    <t>South Korea</t>
  </si>
  <si>
    <t>Special city</t>
  </si>
  <si>
    <t>Barcelona</t>
  </si>
  <si>
    <t>Spain</t>
  </si>
  <si>
    <t>Madrid</t>
  </si>
  <si>
    <t>Khartoum</t>
  </si>
  <si>
    <t>Sudan</t>
  </si>
  <si>
    <t>Dar es Salaam</t>
  </si>
  <si>
    <t>Tanzania</t>
  </si>
  <si>
    <t>Bangkok</t>
  </si>
  <si>
    <t>Thailand</t>
  </si>
  <si>
    <t>Special administrative area</t>
  </si>
  <si>
    <t>Istanbul</t>
  </si>
  <si>
    <t>Turkey</t>
  </si>
  <si>
    <t>London</t>
  </si>
  <si>
    <t>United Kingdom</t>
  </si>
  <si>
    <t>Atlanta</t>
  </si>
  <si>
    <t>United States</t>
  </si>
  <si>
    <t>Chicago</t>
  </si>
  <si>
    <t>Dallas</t>
  </si>
  <si>
    <t>Houston</t>
  </si>
  <si>
    <t>Los Angeles</t>
  </si>
  <si>
    <t>Miami</t>
  </si>
  <si>
    <t>New York</t>
  </si>
  <si>
    <t>Philadelphia</t>
  </si>
  <si>
    <t>Consolidated city-county</t>
  </si>
  <si>
    <t>Washington</t>
  </si>
  <si>
    <t>Federal district</t>
  </si>
  <si>
    <t>Ho Chi Minh City</t>
  </si>
  <si>
    <t>Vietnam</t>
  </si>
  <si>
    <t>State</t>
  </si>
  <si>
    <t>Land area (sq mi)</t>
  </si>
  <si>
    <r>
      <t>Land area (km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</si>
  <si>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Water area (sq mi)</t>
  </si>
  <si>
    <r>
      <t>Water area (km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</si>
  <si>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Total area (sq mi)</t>
  </si>
  <si>
    <r>
      <t>Total area (km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</si>
  <si>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Population (2020)[2]</t>
  </si>
  <si>
    <t>Sitka</t>
  </si>
  <si>
    <t>Alaska</t>
  </si>
  <si>
    <t>Juneau</t>
  </si>
  <si>
    <t>Wrangell</t>
  </si>
  <si>
    <t>Anchorage</t>
  </si>
  <si>
    <r>
      <t>Tribune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[note 1]</t>
    </r>
    <r>
      <rPr>
        <sz val="11"/>
        <color theme="1"/>
        <rFont val="Calibri"/>
        <family val="2"/>
        <scheme val="minor"/>
      </rPr>
      <t>*</t>
    </r>
  </si>
  <si>
    <t>Kansas</t>
  </si>
  <si>
    <t>Jacksonville</t>
  </si>
  <si>
    <t>Florida</t>
  </si>
  <si>
    <t>Anaconda</t>
  </si>
  <si>
    <t>Montana</t>
  </si>
  <si>
    <t>Butte *</t>
  </si>
  <si>
    <t>Texas</t>
  </si>
  <si>
    <t>Oklahoma City</t>
  </si>
  <si>
    <t>Oklahoma</t>
  </si>
  <si>
    <t>Phoenix</t>
  </si>
  <si>
    <t>Arizona</t>
  </si>
  <si>
    <t>San Antonio</t>
  </si>
  <si>
    <t>Nashville *</t>
  </si>
  <si>
    <t>Tennessee</t>
  </si>
  <si>
    <t>California</t>
  </si>
  <si>
    <r>
      <t>Statenville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[note 2]</t>
    </r>
  </si>
  <si>
    <t>Georgia</t>
  </si>
  <si>
    <r>
      <t>Suffolk</t>
    </r>
    <r>
      <rPr>
        <vertAlign val="superscript"/>
        <sz val="11"/>
        <color theme="1"/>
        <rFont val="Calibri"/>
        <family val="2"/>
        <scheme val="minor"/>
      </rPr>
      <t>[note 3]</t>
    </r>
    <r>
      <rPr>
        <sz val="11"/>
        <color theme="1"/>
        <rFont val="Calibri"/>
        <family val="2"/>
        <scheme val="minor"/>
      </rPr>
      <t>**</t>
    </r>
  </si>
  <si>
    <t>Virginia</t>
  </si>
  <si>
    <t>Buckeye</t>
  </si>
  <si>
    <t>Indianapolis *</t>
  </si>
  <si>
    <t>Indiana</t>
  </si>
  <si>
    <t>Fort Worth</t>
  </si>
  <si>
    <r>
      <t>Chesapeake</t>
    </r>
    <r>
      <rPr>
        <vertAlign val="superscript"/>
        <sz val="11"/>
        <color theme="1"/>
        <rFont val="Calibri"/>
        <family val="2"/>
        <scheme val="minor"/>
      </rPr>
      <t>[note 4]</t>
    </r>
    <r>
      <rPr>
        <sz val="11"/>
        <color theme="1"/>
        <rFont val="Calibri"/>
        <family val="2"/>
        <scheme val="minor"/>
      </rPr>
      <t>**</t>
    </r>
  </si>
  <si>
    <t>San Diego</t>
  </si>
  <si>
    <t>Louisville *</t>
  </si>
  <si>
    <t>Kentucky</t>
  </si>
  <si>
    <t>Austin</t>
  </si>
  <si>
    <t>Kansas City</t>
  </si>
  <si>
    <t>Missouri</t>
  </si>
  <si>
    <t>Charlotte</t>
  </si>
  <si>
    <t>North Carolina</t>
  </si>
  <si>
    <t>Augusta *</t>
  </si>
  <si>
    <t>New York City</t>
  </si>
  <si>
    <t>Memphis</t>
  </si>
  <si>
    <t>Lexington</t>
  </si>
  <si>
    <t>El Paso</t>
  </si>
  <si>
    <t>Macon</t>
  </si>
  <si>
    <t>Cusseta</t>
  </si>
  <si>
    <r>
      <t>Virginia Beach</t>
    </r>
    <r>
      <rPr>
        <vertAlign val="superscript"/>
        <sz val="11"/>
        <color theme="1"/>
        <rFont val="Calibri"/>
        <family val="2"/>
        <scheme val="minor"/>
      </rPr>
      <t>[note 5]</t>
    </r>
    <r>
      <rPr>
        <sz val="11"/>
        <color theme="1"/>
        <rFont val="Calibri"/>
        <family val="2"/>
        <scheme val="minor"/>
      </rPr>
      <t>**</t>
    </r>
  </si>
  <si>
    <t>Tucson</t>
  </si>
  <si>
    <t>Illinois</t>
  </si>
  <si>
    <t>Columbus</t>
  </si>
  <si>
    <t>Ohio</t>
  </si>
  <si>
    <t>Huntsville</t>
  </si>
  <si>
    <t>Alabama</t>
  </si>
  <si>
    <t>Valdez</t>
  </si>
  <si>
    <r>
      <t>Preston</t>
    </r>
    <r>
      <rPr>
        <sz val="11"/>
        <color theme="1"/>
        <rFont val="Calibri"/>
        <family val="2"/>
        <scheme val="minor"/>
      </rPr>
      <t xml:space="preserve"> </t>
    </r>
    <r>
      <rPr>
        <vertAlign val="superscript"/>
        <sz val="11"/>
        <color theme="1"/>
        <rFont val="Calibri"/>
        <family val="2"/>
        <scheme val="minor"/>
      </rPr>
      <t>[note 6]</t>
    </r>
  </si>
  <si>
    <t>Boulder City</t>
  </si>
  <si>
    <t>Nevada</t>
  </si>
  <si>
    <t>California City</t>
  </si>
  <si>
    <t>Tulsa</t>
  </si>
  <si>
    <t>Colorado Springs</t>
  </si>
  <si>
    <t>Colorado</t>
  </si>
  <si>
    <t>Goodyear</t>
  </si>
  <si>
    <t>Albuquerque</t>
  </si>
  <si>
    <t>New Mexico</t>
  </si>
  <si>
    <t>Scottsdale</t>
  </si>
  <si>
    <t>Hibbing</t>
  </si>
  <si>
    <t>Minnesota</t>
  </si>
  <si>
    <t>Norman</t>
  </si>
  <si>
    <t>San Jose</t>
  </si>
  <si>
    <t>Peoria</t>
  </si>
  <si>
    <t>New Orleans</t>
  </si>
  <si>
    <t>Louisiana</t>
  </si>
  <si>
    <t>Corpus Christi</t>
  </si>
  <si>
    <t>Wichita</t>
  </si>
  <si>
    <t>Aurora</t>
  </si>
  <si>
    <t>Montgomery</t>
  </si>
  <si>
    <t>Denver</t>
  </si>
  <si>
    <t>Sierra Vista</t>
  </si>
  <si>
    <t>Georgetown</t>
  </si>
  <si>
    <t>Bakersfield</t>
  </si>
  <si>
    <t>Fayetteville</t>
  </si>
  <si>
    <t>Raleigh</t>
  </si>
  <si>
    <t>Birmingham</t>
  </si>
  <si>
    <r>
      <t>Carson City</t>
    </r>
    <r>
      <rPr>
        <vertAlign val="superscript"/>
        <sz val="11"/>
        <color theme="1"/>
        <rFont val="Calibri"/>
        <family val="2"/>
        <scheme val="minor"/>
      </rPr>
      <t>[note 7]</t>
    </r>
    <r>
      <rPr>
        <sz val="11"/>
        <color theme="1"/>
        <rFont val="Calibri"/>
        <family val="2"/>
        <scheme val="minor"/>
      </rPr>
      <t>**</t>
    </r>
  </si>
  <si>
    <t>Chattanooga</t>
  </si>
  <si>
    <t>Las Vegas</t>
  </si>
  <si>
    <t>Omaha</t>
  </si>
  <si>
    <t>Nebraska</t>
  </si>
  <si>
    <t>Bunnell</t>
  </si>
  <si>
    <t>Mobile</t>
  </si>
  <si>
    <t>Detroit</t>
  </si>
  <si>
    <t>Michigan</t>
  </si>
  <si>
    <t>Mesa</t>
  </si>
  <si>
    <t>Columbia</t>
  </si>
  <si>
    <t>South Carolina</t>
  </si>
  <si>
    <t>Lubbock</t>
  </si>
  <si>
    <t>Pennsylvania</t>
  </si>
  <si>
    <t>Portland</t>
  </si>
  <si>
    <t>Oregon</t>
  </si>
  <si>
    <t>Winston-Salem</t>
  </si>
  <si>
    <t>Brownsville</t>
  </si>
  <si>
    <t>Greensboro</t>
  </si>
  <si>
    <t>Lynchburg</t>
  </si>
  <si>
    <t>Fernley</t>
  </si>
  <si>
    <t>Marana</t>
  </si>
  <si>
    <t>Yuma</t>
  </si>
  <si>
    <t>Little Rock</t>
  </si>
  <si>
    <t>Arkansas</t>
  </si>
  <si>
    <t>Port St. Lucie</t>
  </si>
  <si>
    <t>Athens *</t>
  </si>
  <si>
    <t>Fresno</t>
  </si>
  <si>
    <t>Charleston</t>
  </si>
  <si>
    <t>Hartsville</t>
  </si>
  <si>
    <t>Tampa</t>
  </si>
  <si>
    <t>Eloy</t>
  </si>
  <si>
    <t>Durham</t>
  </si>
  <si>
    <t>Jackson</t>
  </si>
  <si>
    <t>Mississippi</t>
  </si>
  <si>
    <t>Casa Grande</t>
  </si>
  <si>
    <t>Fort Wayne</t>
  </si>
  <si>
    <t>Orlando</t>
  </si>
  <si>
    <t>Salt Lake City</t>
  </si>
  <si>
    <t>Utah</t>
  </si>
  <si>
    <t>Surprise</t>
  </si>
  <si>
    <t>Reno</t>
  </si>
  <si>
    <t>Shreveport</t>
  </si>
  <si>
    <t>Savannah</t>
  </si>
  <si>
    <t>Abilene</t>
  </si>
  <si>
    <t>Laredo</t>
  </si>
  <si>
    <t>Henderson</t>
  </si>
  <si>
    <t>Palmdale</t>
  </si>
  <si>
    <t>Cape Coral</t>
  </si>
  <si>
    <t>Babbitt</t>
  </si>
  <si>
    <t>Rio Rancho</t>
  </si>
  <si>
    <t>Amarillo</t>
  </si>
  <si>
    <t>Unalaska</t>
  </si>
  <si>
    <t>North Las Vegas</t>
  </si>
  <si>
    <t>Tallahassee</t>
  </si>
  <si>
    <t>Clarksville</t>
  </si>
  <si>
    <t>North Port</t>
  </si>
  <si>
    <t>St. Marys</t>
  </si>
  <si>
    <t>Nightmute</t>
  </si>
  <si>
    <t>Knoxville</t>
  </si>
  <si>
    <t>Sacramento</t>
  </si>
  <si>
    <t>Lincoln</t>
  </si>
  <si>
    <t>Denton</t>
  </si>
  <si>
    <t>Milwaukee</t>
  </si>
  <si>
    <t>Wisconsin</t>
  </si>
  <si>
    <t>Arlington</t>
  </si>
  <si>
    <t>Palm Coast</t>
  </si>
  <si>
    <t>Palm Springs</t>
  </si>
  <si>
    <t>Lancaster</t>
  </si>
  <si>
    <t>Dothan</t>
  </si>
  <si>
    <t>Waco</t>
  </si>
  <si>
    <t>Des Moines</t>
  </si>
  <si>
    <t>Iowa</t>
  </si>
  <si>
    <t>Palm Bay</t>
  </si>
  <si>
    <t>Baton Rouge</t>
  </si>
  <si>
    <t>Oak Ridge</t>
  </si>
  <si>
    <t>South Fulton</t>
  </si>
  <si>
    <t>Edmond</t>
  </si>
  <si>
    <t>Boise</t>
  </si>
  <si>
    <t>Idaho</t>
  </si>
  <si>
    <t>Seattle</t>
  </si>
  <si>
    <t>Beaumont</t>
  </si>
  <si>
    <t>Springfield</t>
  </si>
  <si>
    <t>Lawton</t>
  </si>
  <si>
    <t>Riverside</t>
  </si>
  <si>
    <t>Baltimore **</t>
  </si>
  <si>
    <t>Maryland</t>
  </si>
  <si>
    <t>Toledo</t>
  </si>
  <si>
    <t>Jonesboro</t>
  </si>
  <si>
    <t>El Reno</t>
  </si>
  <si>
    <t>Madison</t>
  </si>
  <si>
    <t>Caribou</t>
  </si>
  <si>
    <t>Maine</t>
  </si>
  <si>
    <t>Ellsworth</t>
  </si>
  <si>
    <t>Sioux Falls</t>
  </si>
  <si>
    <t>South Dakota</t>
  </si>
  <si>
    <t>St. George</t>
  </si>
  <si>
    <t xml:space="preserve">Density </t>
  </si>
  <si>
    <t>Total Density</t>
  </si>
  <si>
    <t>UN 2018 population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</si>
</sst>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C2C2C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1" xfId="0" applyBorder="1"/>
    <xf numFmtId="0" fontId="0" fillId="0" borderId="12" xfId="0" applyBorder="1" applyAlignment="1">
      <alignment vertical="center" wrapText="1"/>
    </xf>
    <xf numFmtId="3" fontId="0" fillId="0" borderId="12" xfId="0" applyNumberFormat="1" applyBorder="1" applyAlignment="1">
      <alignment vertical="center" wrapText="1"/>
    </xf>
    <xf numFmtId="0" fontId="0" fillId="0" borderId="13" xfId="0" applyBorder="1"/>
    <xf numFmtId="3" fontId="0" fillId="0" borderId="11" xfId="0" applyNumberFormat="1" applyBorder="1" applyAlignment="1">
      <alignment vertical="center" wrapText="1"/>
    </xf>
    <xf numFmtId="3" fontId="0" fillId="0" borderId="14" xfId="0" applyNumberFormat="1" applyBorder="1" applyAlignment="1">
      <alignment horizontal="right" vertical="center" wrapText="1"/>
    </xf>
    <xf numFmtId="3" fontId="0" fillId="0" borderId="14" xfId="0" applyNumberFormat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0" fillId="0" borderId="16" xfId="0" applyBorder="1"/>
    <xf numFmtId="0" fontId="0" fillId="0" borderId="17" xfId="0" applyBorder="1" applyAlignment="1">
      <alignment vertical="center" wrapText="1"/>
    </xf>
    <xf numFmtId="3" fontId="0" fillId="0" borderId="17" xfId="0" applyNumberFormat="1" applyBorder="1" applyAlignment="1">
      <alignment vertical="center" wrapText="1"/>
    </xf>
    <xf numFmtId="0" fontId="0" fillId="0" borderId="18" xfId="0" applyBorder="1"/>
    <xf numFmtId="3" fontId="0" fillId="0" borderId="16" xfId="0" applyNumberFormat="1" applyBorder="1" applyAlignment="1">
      <alignment vertical="center" wrapText="1"/>
    </xf>
    <xf numFmtId="3" fontId="0" fillId="0" borderId="19" xfId="0" applyNumberFormat="1" applyBorder="1" applyAlignment="1">
      <alignment horizontal="right" vertical="center" wrapText="1"/>
    </xf>
    <xf numFmtId="3" fontId="0" fillId="0" borderId="19" xfId="0" applyNumberFormat="1" applyBorder="1" applyAlignment="1">
      <alignment vertical="center" wrapText="1"/>
    </xf>
    <xf numFmtId="3" fontId="0" fillId="0" borderId="20" xfId="0" applyNumberFormat="1" applyBorder="1" applyAlignment="1">
      <alignment horizontal="right" vertical="center" wrapText="1"/>
    </xf>
    <xf numFmtId="0" fontId="2" fillId="2" borderId="17" xfId="0" applyFont="1" applyFill="1" applyBorder="1" applyAlignment="1">
      <alignment vertical="center" wrapText="1"/>
    </xf>
    <xf numFmtId="0" fontId="2" fillId="2" borderId="19" xfId="0" applyFont="1" applyFill="1" applyBorder="1" applyAlignment="1">
      <alignment vertical="center" wrapText="1"/>
    </xf>
    <xf numFmtId="3" fontId="0" fillId="0" borderId="17" xfId="0" applyNumberFormat="1" applyBorder="1" applyAlignment="1">
      <alignment horizontal="right" vertical="center" wrapText="1"/>
    </xf>
    <xf numFmtId="3" fontId="0" fillId="0" borderId="16" xfId="0" applyNumberFormat="1" applyBorder="1" applyAlignment="1">
      <alignment horizontal="right" vertical="center" wrapText="1"/>
    </xf>
    <xf numFmtId="0" fontId="0" fillId="0" borderId="17" xfId="0" applyBorder="1" applyAlignment="1">
      <alignment horizontal="right" vertical="center" wrapText="1"/>
    </xf>
    <xf numFmtId="0" fontId="0" fillId="0" borderId="19" xfId="0" applyBorder="1" applyAlignment="1">
      <alignment horizontal="right" vertical="center" wrapText="1"/>
    </xf>
    <xf numFmtId="3" fontId="0" fillId="0" borderId="20" xfId="0" applyNumberFormat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2" fillId="2" borderId="20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0" fillId="0" borderId="6" xfId="0" applyBorder="1"/>
    <xf numFmtId="3" fontId="0" fillId="0" borderId="7" xfId="0" applyNumberFormat="1" applyBorder="1" applyAlignment="1">
      <alignment vertical="center" wrapText="1"/>
    </xf>
    <xf numFmtId="0" fontId="0" fillId="0" borderId="8" xfId="0" applyBorder="1"/>
    <xf numFmtId="3" fontId="0" fillId="0" borderId="6" xfId="0" applyNumberFormat="1" applyBorder="1" applyAlignment="1">
      <alignment vertical="center" wrapText="1"/>
    </xf>
    <xf numFmtId="3" fontId="0" fillId="0" borderId="9" xfId="0" applyNumberFormat="1" applyBorder="1" applyAlignment="1">
      <alignment horizontal="right" vertical="center" wrapText="1"/>
    </xf>
    <xf numFmtId="3" fontId="0" fillId="0" borderId="9" xfId="0" applyNumberFormat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7" xfId="0" applyBorder="1" applyAlignment="1">
      <alignment vertical="center"/>
    </xf>
    <xf numFmtId="4" fontId="0" fillId="0" borderId="17" xfId="0" applyNumberFormat="1" applyBorder="1" applyAlignment="1">
      <alignment horizontal="right" vertical="center"/>
    </xf>
    <xf numFmtId="3" fontId="0" fillId="0" borderId="17" xfId="0" applyNumberFormat="1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4" fontId="0" fillId="0" borderId="12" xfId="0" applyNumberFormat="1" applyBorder="1" applyAlignment="1">
      <alignment horizontal="right" vertical="center"/>
    </xf>
    <xf numFmtId="3" fontId="0" fillId="0" borderId="12" xfId="0" applyNumberFormat="1" applyBorder="1" applyAlignment="1">
      <alignment horizontal="right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3" xfId="0" applyBorder="1"/>
    <xf numFmtId="0" fontId="1" fillId="0" borderId="24" xfId="0" applyFont="1" applyBorder="1" applyAlignment="1">
      <alignment horizontal="center" vertical="center"/>
    </xf>
    <xf numFmtId="3" fontId="0" fillId="0" borderId="13" xfId="0" applyNumberFormat="1" applyBorder="1" applyAlignment="1">
      <alignment horizontal="right" vertical="center"/>
    </xf>
    <xf numFmtId="3" fontId="0" fillId="0" borderId="18" xfId="0" applyNumberFormat="1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3" fontId="0" fillId="0" borderId="8" xfId="0" applyNumberFormat="1" applyBorder="1" applyAlignment="1">
      <alignment horizontal="right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" fillId="2" borderId="13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0" fillId="0" borderId="18" xfId="0" applyBorder="1" applyAlignment="1">
      <alignment horizontal="right" vertical="center" wrapText="1"/>
    </xf>
    <xf numFmtId="3" fontId="0" fillId="0" borderId="18" xfId="0" applyNumberFormat="1" applyBorder="1" applyAlignment="1">
      <alignment horizontal="right" vertical="center" wrapText="1"/>
    </xf>
    <xf numFmtId="3" fontId="0" fillId="0" borderId="18" xfId="0" applyNumberFormat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F31F-C0F5-44B3-B141-3EAD59497662}">
  <dimension ref="A1:N82"/>
  <sheetViews>
    <sheetView tabSelected="1" workbookViewId="0">
      <selection activeCell="E1" sqref="E1"/>
    </sheetView>
  </sheetViews>
  <sheetFormatPr defaultRowHeight="14.4" x14ac:dyDescent="0.3"/>
  <cols>
    <col min="1" max="1" width="15.6640625" bestFit="1" customWidth="1"/>
    <col min="2" max="2" width="15.44140625" bestFit="1" customWidth="1"/>
    <col min="3" max="3" width="30.6640625" bestFit="1" customWidth="1"/>
    <col min="4" max="4" width="27.33203125" bestFit="1" customWidth="1"/>
    <col min="5" max="5" width="15.33203125" bestFit="1" customWidth="1"/>
    <col min="6" max="6" width="6.5546875" bestFit="1" customWidth="1"/>
    <col min="7" max="7" width="7.6640625" bestFit="1" customWidth="1"/>
    <col min="8" max="8" width="16.6640625" bestFit="1" customWidth="1"/>
    <col min="9" max="9" width="6.5546875" bestFit="1" customWidth="1"/>
    <col min="10" max="10" width="7.6640625" bestFit="1" customWidth="1"/>
    <col min="11" max="11" width="16.88671875" bestFit="1" customWidth="1"/>
    <col min="12" max="12" width="6.5546875" bestFit="1" customWidth="1"/>
    <col min="13" max="13" width="7.6640625" bestFit="1" customWidth="1"/>
  </cols>
  <sheetData>
    <row r="1" spans="1:14" ht="28.8" x14ac:dyDescent="0.3">
      <c r="A1" s="75" t="s">
        <v>18</v>
      </c>
      <c r="B1" s="55" t="s">
        <v>0</v>
      </c>
      <c r="C1" s="76" t="s">
        <v>337</v>
      </c>
      <c r="D1" s="56" t="s">
        <v>1</v>
      </c>
      <c r="E1" s="57" t="s">
        <v>2</v>
      </c>
      <c r="F1" s="54" t="s">
        <v>3</v>
      </c>
      <c r="G1" s="58" t="s">
        <v>4</v>
      </c>
      <c r="H1" s="57" t="s">
        <v>5</v>
      </c>
      <c r="I1" s="54" t="s">
        <v>3</v>
      </c>
      <c r="J1" s="58" t="s">
        <v>4</v>
      </c>
      <c r="K1" s="59" t="s">
        <v>6</v>
      </c>
      <c r="L1" s="54" t="s">
        <v>3</v>
      </c>
      <c r="M1" s="56" t="s">
        <v>4</v>
      </c>
      <c r="N1" s="77" t="s">
        <v>336</v>
      </c>
    </row>
    <row r="2" spans="1:14" x14ac:dyDescent="0.3">
      <c r="A2" s="1" t="s">
        <v>7</v>
      </c>
      <c r="B2" s="41" t="s">
        <v>8</v>
      </c>
      <c r="C2" s="3">
        <v>7774000</v>
      </c>
      <c r="D2" s="4" t="s">
        <v>9</v>
      </c>
      <c r="E2" s="5">
        <v>2165867</v>
      </c>
      <c r="F2" s="2">
        <v>116</v>
      </c>
      <c r="G2" s="6">
        <v>18671</v>
      </c>
      <c r="H2" s="5">
        <v>9051000</v>
      </c>
      <c r="I2" s="3">
        <v>1005</v>
      </c>
      <c r="J2" s="7">
        <v>9006</v>
      </c>
      <c r="K2" s="8"/>
      <c r="L2" s="9"/>
      <c r="M2" s="69"/>
      <c r="N2" s="68">
        <f>C2/(F2+I2)</f>
        <v>6934.8795718108831</v>
      </c>
    </row>
    <row r="3" spans="1:14" x14ac:dyDescent="0.3">
      <c r="A3" s="10" t="s">
        <v>10</v>
      </c>
      <c r="B3" s="42" t="s">
        <v>11</v>
      </c>
      <c r="C3" s="12">
        <v>14967000</v>
      </c>
      <c r="D3" s="13" t="s">
        <v>12</v>
      </c>
      <c r="E3" s="14">
        <v>3054300</v>
      </c>
      <c r="F3" s="11">
        <v>203</v>
      </c>
      <c r="G3" s="15">
        <v>15046</v>
      </c>
      <c r="H3" s="14">
        <v>16710000</v>
      </c>
      <c r="I3" s="12">
        <v>3437</v>
      </c>
      <c r="J3" s="16">
        <v>4862</v>
      </c>
      <c r="K3" s="17">
        <v>12806866</v>
      </c>
      <c r="L3" s="18"/>
      <c r="M3" s="70"/>
      <c r="N3" s="66">
        <f t="shared" ref="N3:N66" si="0">C3/(F3+I3)</f>
        <v>4111.8131868131868</v>
      </c>
    </row>
    <row r="4" spans="1:14" x14ac:dyDescent="0.3">
      <c r="A4" s="10" t="s">
        <v>13</v>
      </c>
      <c r="B4" s="42" t="s">
        <v>14</v>
      </c>
      <c r="C4" s="12">
        <v>19578000</v>
      </c>
      <c r="D4" s="13" t="s">
        <v>15</v>
      </c>
      <c r="E4" s="14">
        <v>8906039</v>
      </c>
      <c r="F4" s="11">
        <v>338</v>
      </c>
      <c r="G4" s="15">
        <v>26349</v>
      </c>
      <c r="H4" s="14">
        <v>18627000</v>
      </c>
      <c r="I4" s="11">
        <v>619</v>
      </c>
      <c r="J4" s="16">
        <v>30092</v>
      </c>
      <c r="K4" s="17">
        <v>14543124</v>
      </c>
      <c r="L4" s="18"/>
      <c r="M4" s="70"/>
      <c r="N4" s="66">
        <f t="shared" si="0"/>
        <v>20457.680250783698</v>
      </c>
    </row>
    <row r="5" spans="1:14" x14ac:dyDescent="0.3">
      <c r="A5" s="10" t="s">
        <v>16</v>
      </c>
      <c r="B5" s="42" t="s">
        <v>17</v>
      </c>
      <c r="C5" s="20">
        <v>5972000</v>
      </c>
      <c r="D5" s="13" t="s">
        <v>18</v>
      </c>
      <c r="E5" s="21">
        <v>2502557</v>
      </c>
      <c r="F5" s="22">
        <v>331</v>
      </c>
      <c r="G5" s="15">
        <v>7563</v>
      </c>
      <c r="H5" s="21">
        <v>5328000</v>
      </c>
      <c r="I5" s="20">
        <v>1287</v>
      </c>
      <c r="J5" s="15">
        <v>4140</v>
      </c>
      <c r="K5" s="17">
        <v>5156217</v>
      </c>
      <c r="L5" s="20">
        <v>9459</v>
      </c>
      <c r="M5" s="71">
        <v>545</v>
      </c>
      <c r="N5" s="66">
        <f t="shared" si="0"/>
        <v>3690.9765142150804</v>
      </c>
    </row>
    <row r="6" spans="1:14" x14ac:dyDescent="0.3">
      <c r="A6" s="10" t="s">
        <v>19</v>
      </c>
      <c r="B6" s="42" t="s">
        <v>17</v>
      </c>
      <c r="C6" s="12">
        <v>13293000</v>
      </c>
      <c r="D6" s="13" t="s">
        <v>9</v>
      </c>
      <c r="E6" s="14">
        <v>6520000</v>
      </c>
      <c r="F6" s="12">
        <v>1221</v>
      </c>
      <c r="G6" s="15">
        <v>5340</v>
      </c>
      <c r="H6" s="14">
        <v>12592000</v>
      </c>
      <c r="I6" s="12">
        <v>2020</v>
      </c>
      <c r="J6" s="16">
        <v>6234</v>
      </c>
      <c r="K6" s="24">
        <v>12644321</v>
      </c>
      <c r="L6" s="12">
        <v>5327</v>
      </c>
      <c r="M6" s="72">
        <v>2374</v>
      </c>
      <c r="N6" s="66">
        <f t="shared" si="0"/>
        <v>4101.5118790496763</v>
      </c>
    </row>
    <row r="7" spans="1:14" x14ac:dyDescent="0.3">
      <c r="A7" s="10" t="s">
        <v>20</v>
      </c>
      <c r="B7" s="42" t="s">
        <v>17</v>
      </c>
      <c r="C7" s="12">
        <v>21650000</v>
      </c>
      <c r="D7" s="13" t="s">
        <v>9</v>
      </c>
      <c r="E7" s="14">
        <v>12252023</v>
      </c>
      <c r="F7" s="12">
        <v>1521</v>
      </c>
      <c r="G7" s="15">
        <v>8055</v>
      </c>
      <c r="H7" s="14">
        <v>23086000</v>
      </c>
      <c r="I7" s="12">
        <v>3649</v>
      </c>
      <c r="J7" s="15">
        <v>6327</v>
      </c>
      <c r="K7" s="24">
        <v>21734682</v>
      </c>
      <c r="L7" s="12">
        <v>7947</v>
      </c>
      <c r="M7" s="72">
        <v>2735</v>
      </c>
      <c r="N7" s="66">
        <f t="shared" si="0"/>
        <v>4187.6208897485494</v>
      </c>
    </row>
    <row r="8" spans="1:14" x14ac:dyDescent="0.3">
      <c r="A8" s="10" t="s">
        <v>21</v>
      </c>
      <c r="B8" s="42" t="s">
        <v>22</v>
      </c>
      <c r="C8" s="12">
        <v>6082000</v>
      </c>
      <c r="D8" s="13" t="s">
        <v>18</v>
      </c>
      <c r="E8" s="14">
        <v>2731571</v>
      </c>
      <c r="F8" s="11">
        <v>630</v>
      </c>
      <c r="G8" s="15">
        <v>4336</v>
      </c>
      <c r="H8" s="14">
        <v>6771000</v>
      </c>
      <c r="I8" s="12">
        <v>2344</v>
      </c>
      <c r="J8" s="16">
        <v>2889</v>
      </c>
      <c r="K8" s="24">
        <v>5928040</v>
      </c>
      <c r="L8" s="12">
        <v>5906</v>
      </c>
      <c r="M8" s="72">
        <v>1004</v>
      </c>
      <c r="N8" s="66">
        <f t="shared" si="0"/>
        <v>2045.0571620712844</v>
      </c>
    </row>
    <row r="9" spans="1:14" x14ac:dyDescent="0.3">
      <c r="A9" s="10" t="s">
        <v>23</v>
      </c>
      <c r="B9" s="42" t="s">
        <v>24</v>
      </c>
      <c r="C9" s="12">
        <v>6680000</v>
      </c>
      <c r="D9" s="25" t="s">
        <v>25</v>
      </c>
      <c r="E9" s="14">
        <v>236453</v>
      </c>
      <c r="F9" s="11">
        <v>22</v>
      </c>
      <c r="G9" s="15">
        <v>10748</v>
      </c>
      <c r="H9" s="14">
        <v>7171000</v>
      </c>
      <c r="I9" s="12">
        <v>1147</v>
      </c>
      <c r="J9" s="16">
        <v>6252</v>
      </c>
      <c r="K9" s="24">
        <v>7112808</v>
      </c>
      <c r="L9" s="12">
        <v>15403</v>
      </c>
      <c r="M9" s="71">
        <v>462</v>
      </c>
      <c r="N9" s="66">
        <f t="shared" si="0"/>
        <v>5714.2857142857147</v>
      </c>
    </row>
    <row r="10" spans="1:14" x14ac:dyDescent="0.3">
      <c r="A10" s="10" t="s">
        <v>26</v>
      </c>
      <c r="B10" s="42" t="s">
        <v>27</v>
      </c>
      <c r="C10" s="12">
        <v>19618000</v>
      </c>
      <c r="D10" s="13" t="s">
        <v>9</v>
      </c>
      <c r="E10" s="14">
        <v>21893095</v>
      </c>
      <c r="F10" s="12">
        <v>16411</v>
      </c>
      <c r="G10" s="15">
        <v>1334</v>
      </c>
      <c r="H10" s="14">
        <v>18522000</v>
      </c>
      <c r="I10" s="12">
        <v>4284</v>
      </c>
      <c r="J10" s="16">
        <v>4324</v>
      </c>
      <c r="K10" s="26"/>
      <c r="L10" s="18"/>
      <c r="M10" s="70"/>
      <c r="N10" s="66">
        <f t="shared" si="0"/>
        <v>947.95844406861556</v>
      </c>
    </row>
    <row r="11" spans="1:14" x14ac:dyDescent="0.3">
      <c r="A11" s="10" t="s">
        <v>28</v>
      </c>
      <c r="B11" s="42" t="s">
        <v>27</v>
      </c>
      <c r="C11" s="12">
        <v>8813000</v>
      </c>
      <c r="D11" s="25" t="s">
        <v>29</v>
      </c>
      <c r="E11" s="14">
        <v>16044700</v>
      </c>
      <c r="F11" s="12">
        <v>14378</v>
      </c>
      <c r="G11" s="15">
        <v>1116</v>
      </c>
      <c r="H11" s="14">
        <v>14645000</v>
      </c>
      <c r="I11" s="12">
        <v>1935</v>
      </c>
      <c r="J11" s="16">
        <v>7568</v>
      </c>
      <c r="K11" s="26"/>
      <c r="L11" s="18"/>
      <c r="M11" s="70"/>
      <c r="N11" s="66">
        <f t="shared" si="0"/>
        <v>540.24397719610124</v>
      </c>
    </row>
    <row r="12" spans="1:14" x14ac:dyDescent="0.3">
      <c r="A12" s="10" t="s">
        <v>30</v>
      </c>
      <c r="B12" s="42" t="s">
        <v>27</v>
      </c>
      <c r="C12" s="12">
        <v>14838000</v>
      </c>
      <c r="D12" s="13" t="s">
        <v>9</v>
      </c>
      <c r="E12" s="14">
        <v>32054159</v>
      </c>
      <c r="F12" s="12">
        <v>82403</v>
      </c>
      <c r="G12" s="23">
        <v>389</v>
      </c>
      <c r="H12" s="14">
        <v>12135000</v>
      </c>
      <c r="I12" s="12">
        <v>1580</v>
      </c>
      <c r="J12" s="16">
        <v>7680</v>
      </c>
      <c r="K12" s="26"/>
      <c r="L12" s="18"/>
      <c r="M12" s="70"/>
      <c r="N12" s="66">
        <f t="shared" si="0"/>
        <v>176.67861352892848</v>
      </c>
    </row>
    <row r="13" spans="1:14" x14ac:dyDescent="0.3">
      <c r="A13" s="10" t="s">
        <v>31</v>
      </c>
      <c r="B13" s="42" t="s">
        <v>27</v>
      </c>
      <c r="C13" s="20">
        <v>5300000</v>
      </c>
      <c r="D13" s="25" t="s">
        <v>29</v>
      </c>
      <c r="E13" s="27"/>
      <c r="F13" s="28"/>
      <c r="G13" s="29"/>
      <c r="H13" s="21">
        <v>4135000</v>
      </c>
      <c r="I13" s="20">
        <v>1044</v>
      </c>
      <c r="J13" s="15">
        <v>3961</v>
      </c>
      <c r="K13" s="30"/>
      <c r="L13" s="28"/>
      <c r="M13" s="32"/>
      <c r="N13" s="66">
        <f t="shared" si="0"/>
        <v>5076.6283524904211</v>
      </c>
    </row>
    <row r="14" spans="1:14" x14ac:dyDescent="0.3">
      <c r="A14" s="10" t="s">
        <v>32</v>
      </c>
      <c r="B14" s="42" t="s">
        <v>27</v>
      </c>
      <c r="C14" s="12">
        <v>7360000</v>
      </c>
      <c r="D14" s="13" t="s">
        <v>33</v>
      </c>
      <c r="E14" s="14">
        <v>8342500</v>
      </c>
      <c r="F14" s="12">
        <v>2465</v>
      </c>
      <c r="G14" s="15">
        <v>3384</v>
      </c>
      <c r="H14" s="14">
        <v>10646000</v>
      </c>
      <c r="I14" s="12">
        <v>1759</v>
      </c>
      <c r="J14" s="16">
        <v>6052</v>
      </c>
      <c r="K14" s="26"/>
      <c r="L14" s="18"/>
      <c r="M14" s="70"/>
      <c r="N14" s="66">
        <f t="shared" si="0"/>
        <v>1742.4242424242425</v>
      </c>
    </row>
    <row r="15" spans="1:14" x14ac:dyDescent="0.3">
      <c r="A15" s="10" t="s">
        <v>34</v>
      </c>
      <c r="B15" s="42" t="s">
        <v>27</v>
      </c>
      <c r="C15" s="12">
        <v>7236000</v>
      </c>
      <c r="D15" s="13" t="s">
        <v>33</v>
      </c>
      <c r="E15" s="14">
        <v>7197394</v>
      </c>
      <c r="F15" s="12">
        <v>3848</v>
      </c>
      <c r="G15" s="15">
        <v>1870</v>
      </c>
      <c r="H15" s="27"/>
      <c r="I15" s="18"/>
      <c r="J15" s="19"/>
      <c r="K15" s="26"/>
      <c r="L15" s="18"/>
      <c r="M15" s="70"/>
      <c r="N15" s="66">
        <f t="shared" si="0"/>
        <v>1880.4573804573804</v>
      </c>
    </row>
    <row r="16" spans="1:14" x14ac:dyDescent="0.3">
      <c r="A16" s="10" t="s">
        <v>35</v>
      </c>
      <c r="B16" s="42" t="s">
        <v>27</v>
      </c>
      <c r="C16" s="12">
        <v>12638000</v>
      </c>
      <c r="D16" s="25" t="s">
        <v>29</v>
      </c>
      <c r="E16" s="14">
        <v>14498400</v>
      </c>
      <c r="F16" s="12">
        <v>7434</v>
      </c>
      <c r="G16" s="15">
        <v>1950</v>
      </c>
      <c r="H16" s="14">
        <v>26940000</v>
      </c>
      <c r="I16" s="12">
        <v>4535</v>
      </c>
      <c r="J16" s="15">
        <v>5940</v>
      </c>
      <c r="K16" s="26"/>
      <c r="L16" s="18"/>
      <c r="M16" s="70"/>
      <c r="N16" s="66">
        <f t="shared" si="0"/>
        <v>1055.8943938507812</v>
      </c>
    </row>
    <row r="17" spans="1:14" x14ac:dyDescent="0.3">
      <c r="A17" s="10" t="s">
        <v>36</v>
      </c>
      <c r="B17" s="42" t="s">
        <v>27</v>
      </c>
      <c r="C17" s="12">
        <v>7236000</v>
      </c>
      <c r="D17" s="25" t="s">
        <v>29</v>
      </c>
      <c r="E17" s="14">
        <v>9468000</v>
      </c>
      <c r="F17" s="12">
        <v>16596</v>
      </c>
      <c r="G17" s="23">
        <v>570</v>
      </c>
      <c r="H17" s="14">
        <v>9523000</v>
      </c>
      <c r="I17" s="12">
        <v>1344</v>
      </c>
      <c r="J17" s="16">
        <v>7086</v>
      </c>
      <c r="K17" s="26"/>
      <c r="L17" s="18"/>
      <c r="M17" s="70"/>
      <c r="N17" s="66">
        <f t="shared" si="0"/>
        <v>403.34448160535118</v>
      </c>
    </row>
    <row r="18" spans="1:14" x14ac:dyDescent="0.3">
      <c r="A18" s="10" t="s">
        <v>37</v>
      </c>
      <c r="B18" s="42" t="s">
        <v>27</v>
      </c>
      <c r="C18" s="12">
        <v>6115000</v>
      </c>
      <c r="D18" s="25" t="s">
        <v>29</v>
      </c>
      <c r="E18" s="14">
        <v>10635971</v>
      </c>
      <c r="F18" s="12">
        <v>53068</v>
      </c>
      <c r="G18" s="23">
        <v>200</v>
      </c>
      <c r="H18" s="14">
        <v>3830000</v>
      </c>
      <c r="I18" s="11">
        <v>671</v>
      </c>
      <c r="J18" s="16">
        <v>5708</v>
      </c>
      <c r="K18" s="26"/>
      <c r="L18" s="18"/>
      <c r="M18" s="70"/>
      <c r="N18" s="66">
        <f t="shared" si="0"/>
        <v>113.79072926552411</v>
      </c>
    </row>
    <row r="19" spans="1:14" x14ac:dyDescent="0.3">
      <c r="A19" s="10" t="s">
        <v>38</v>
      </c>
      <c r="B19" s="42" t="s">
        <v>27</v>
      </c>
      <c r="C19" s="12">
        <v>7429000</v>
      </c>
      <c r="D19" s="13" t="s">
        <v>39</v>
      </c>
      <c r="E19" s="14">
        <v>7298600</v>
      </c>
      <c r="F19" s="12">
        <v>1104</v>
      </c>
      <c r="G19" s="15">
        <v>6611</v>
      </c>
      <c r="H19" s="14">
        <v>7450000</v>
      </c>
      <c r="I19" s="11">
        <v>290</v>
      </c>
      <c r="J19" s="16">
        <v>25690</v>
      </c>
      <c r="K19" s="26"/>
      <c r="L19" s="18"/>
      <c r="M19" s="70"/>
      <c r="N19" s="66">
        <f t="shared" si="0"/>
        <v>5329.2682926829266</v>
      </c>
    </row>
    <row r="20" spans="1:14" x14ac:dyDescent="0.3">
      <c r="A20" s="10" t="s">
        <v>40</v>
      </c>
      <c r="B20" s="42" t="s">
        <v>27</v>
      </c>
      <c r="C20" s="20">
        <v>5052000</v>
      </c>
      <c r="D20" s="25" t="s">
        <v>29</v>
      </c>
      <c r="E20" s="21">
        <v>8700000</v>
      </c>
      <c r="F20" s="20">
        <v>10244</v>
      </c>
      <c r="G20" s="23">
        <v>849</v>
      </c>
      <c r="H20" s="21">
        <v>4017000</v>
      </c>
      <c r="I20" s="22">
        <v>932</v>
      </c>
      <c r="J20" s="15">
        <v>4310</v>
      </c>
      <c r="K20" s="30"/>
      <c r="L20" s="28"/>
      <c r="M20" s="32"/>
      <c r="N20" s="66">
        <f t="shared" si="0"/>
        <v>452.0400858983536</v>
      </c>
    </row>
    <row r="21" spans="1:14" x14ac:dyDescent="0.3">
      <c r="A21" s="10" t="s">
        <v>41</v>
      </c>
      <c r="B21" s="42" t="s">
        <v>27</v>
      </c>
      <c r="C21" s="12">
        <v>8245000</v>
      </c>
      <c r="D21" s="25" t="s">
        <v>29</v>
      </c>
      <c r="E21" s="14">
        <v>7260000</v>
      </c>
      <c r="F21" s="12">
        <v>6582</v>
      </c>
      <c r="G21" s="15">
        <v>1103</v>
      </c>
      <c r="H21" s="14">
        <v>8422000</v>
      </c>
      <c r="I21" s="12">
        <v>1614</v>
      </c>
      <c r="J21" s="16">
        <v>5218</v>
      </c>
      <c r="K21" s="26"/>
      <c r="L21" s="18"/>
      <c r="M21" s="70"/>
      <c r="N21" s="66">
        <f t="shared" si="0"/>
        <v>1005.9785261102977</v>
      </c>
    </row>
    <row r="22" spans="1:14" x14ac:dyDescent="0.3">
      <c r="A22" s="10" t="s">
        <v>42</v>
      </c>
      <c r="B22" s="42" t="s">
        <v>27</v>
      </c>
      <c r="C22" s="20">
        <v>5381000</v>
      </c>
      <c r="D22" s="25" t="s">
        <v>29</v>
      </c>
      <c r="E22" s="27"/>
      <c r="F22" s="28"/>
      <c r="G22" s="29"/>
      <c r="H22" s="21">
        <v>6229000</v>
      </c>
      <c r="I22" s="20">
        <v>1759</v>
      </c>
      <c r="J22" s="15">
        <v>3541</v>
      </c>
      <c r="K22" s="30"/>
      <c r="L22" s="28"/>
      <c r="M22" s="32"/>
      <c r="N22" s="66">
        <f t="shared" si="0"/>
        <v>3059.1245025582716</v>
      </c>
    </row>
    <row r="23" spans="1:14" x14ac:dyDescent="0.3">
      <c r="A23" s="10" t="s">
        <v>43</v>
      </c>
      <c r="B23" s="42" t="s">
        <v>27</v>
      </c>
      <c r="C23" s="12">
        <v>25582000</v>
      </c>
      <c r="D23" s="13" t="s">
        <v>9</v>
      </c>
      <c r="E23" s="14">
        <v>24870895</v>
      </c>
      <c r="F23" s="12">
        <v>6341</v>
      </c>
      <c r="G23" s="15">
        <v>3922</v>
      </c>
      <c r="H23" s="14">
        <v>24073000</v>
      </c>
      <c r="I23" s="12">
        <v>4333</v>
      </c>
      <c r="J23" s="15">
        <v>5556</v>
      </c>
      <c r="K23" s="26"/>
      <c r="L23" s="18"/>
      <c r="M23" s="70"/>
      <c r="N23" s="66">
        <f t="shared" si="0"/>
        <v>2396.6647929548435</v>
      </c>
    </row>
    <row r="24" spans="1:14" x14ac:dyDescent="0.3">
      <c r="A24" s="10" t="s">
        <v>44</v>
      </c>
      <c r="B24" s="42" t="s">
        <v>27</v>
      </c>
      <c r="C24" s="12">
        <v>6921000</v>
      </c>
      <c r="D24" s="25" t="s">
        <v>29</v>
      </c>
      <c r="E24" s="14">
        <v>8294000</v>
      </c>
      <c r="F24" s="12">
        <v>12980</v>
      </c>
      <c r="G24" s="23">
        <v>639</v>
      </c>
      <c r="H24" s="14">
        <v>7964000</v>
      </c>
      <c r="I24" s="12">
        <v>1551</v>
      </c>
      <c r="J24" s="15">
        <v>5135</v>
      </c>
      <c r="K24" s="26"/>
      <c r="L24" s="18"/>
      <c r="M24" s="70"/>
      <c r="N24" s="66">
        <f t="shared" si="0"/>
        <v>476.29206523983208</v>
      </c>
    </row>
    <row r="25" spans="1:14" x14ac:dyDescent="0.3">
      <c r="A25" s="10" t="s">
        <v>45</v>
      </c>
      <c r="B25" s="42" t="s">
        <v>27</v>
      </c>
      <c r="C25" s="12">
        <v>11908000</v>
      </c>
      <c r="D25" s="25" t="s">
        <v>29</v>
      </c>
      <c r="E25" s="14">
        <v>12528300</v>
      </c>
      <c r="F25" s="12">
        <v>2050</v>
      </c>
      <c r="G25" s="15">
        <v>6111</v>
      </c>
      <c r="H25" s="14">
        <v>17619000</v>
      </c>
      <c r="I25" s="12">
        <v>1803</v>
      </c>
      <c r="J25" s="16">
        <v>9772</v>
      </c>
      <c r="K25" s="26"/>
      <c r="L25" s="18"/>
      <c r="M25" s="70"/>
      <c r="N25" s="66">
        <f t="shared" si="0"/>
        <v>3090.578769789774</v>
      </c>
    </row>
    <row r="26" spans="1:14" x14ac:dyDescent="0.3">
      <c r="A26" s="10" t="s">
        <v>46</v>
      </c>
      <c r="B26" s="42" t="s">
        <v>27</v>
      </c>
      <c r="C26" s="12">
        <v>6339000</v>
      </c>
      <c r="D26" s="13" t="s">
        <v>33</v>
      </c>
      <c r="E26" s="14">
        <v>10721700</v>
      </c>
      <c r="F26" s="12">
        <v>8488</v>
      </c>
      <c r="G26" s="15">
        <v>1263</v>
      </c>
      <c r="H26" s="14">
        <v>6031000</v>
      </c>
      <c r="I26" s="12">
        <v>1386</v>
      </c>
      <c r="J26" s="16">
        <v>4351</v>
      </c>
      <c r="K26" s="26"/>
      <c r="L26" s="18"/>
      <c r="M26" s="70"/>
      <c r="N26" s="66">
        <f t="shared" si="0"/>
        <v>641.98906218351226</v>
      </c>
    </row>
    <row r="27" spans="1:14" x14ac:dyDescent="0.3">
      <c r="A27" s="10" t="s">
        <v>47</v>
      </c>
      <c r="B27" s="42" t="s">
        <v>27</v>
      </c>
      <c r="C27" s="12">
        <v>13215000</v>
      </c>
      <c r="D27" s="13" t="s">
        <v>9</v>
      </c>
      <c r="E27" s="14">
        <v>13866009</v>
      </c>
      <c r="F27" s="12">
        <v>11920</v>
      </c>
      <c r="G27" s="15">
        <v>1163</v>
      </c>
      <c r="H27" s="14">
        <v>10368000</v>
      </c>
      <c r="I27" s="12">
        <v>2813</v>
      </c>
      <c r="J27" s="16">
        <v>3686</v>
      </c>
      <c r="K27" s="26"/>
      <c r="L27" s="18"/>
      <c r="M27" s="70"/>
      <c r="N27" s="66">
        <f t="shared" si="0"/>
        <v>896.96599470576257</v>
      </c>
    </row>
    <row r="28" spans="1:14" x14ac:dyDescent="0.3">
      <c r="A28" s="10" t="s">
        <v>48</v>
      </c>
      <c r="B28" s="42" t="s">
        <v>27</v>
      </c>
      <c r="C28" s="12">
        <v>8176000</v>
      </c>
      <c r="D28" s="25" t="s">
        <v>29</v>
      </c>
      <c r="E28" s="14">
        <v>10892900</v>
      </c>
      <c r="F28" s="12">
        <v>8494</v>
      </c>
      <c r="G28" s="15">
        <v>1282</v>
      </c>
      <c r="H28" s="14">
        <v>10251000</v>
      </c>
      <c r="I28" s="12">
        <v>1722</v>
      </c>
      <c r="J28" s="16">
        <v>5953</v>
      </c>
      <c r="K28" s="26"/>
      <c r="L28" s="18"/>
      <c r="M28" s="70"/>
      <c r="N28" s="66">
        <f t="shared" si="0"/>
        <v>800.31323414252154</v>
      </c>
    </row>
    <row r="29" spans="1:14" x14ac:dyDescent="0.3">
      <c r="A29" s="10" t="s">
        <v>49</v>
      </c>
      <c r="B29" s="42" t="s">
        <v>27</v>
      </c>
      <c r="C29" s="12">
        <v>7444000</v>
      </c>
      <c r="D29" s="25" t="s">
        <v>29</v>
      </c>
      <c r="E29" s="14">
        <v>8989000</v>
      </c>
      <c r="F29" s="12">
        <v>10135</v>
      </c>
      <c r="G29" s="23">
        <v>887</v>
      </c>
      <c r="H29" s="14">
        <v>12328000</v>
      </c>
      <c r="I29" s="12">
        <v>1826</v>
      </c>
      <c r="J29" s="16">
        <v>6751</v>
      </c>
      <c r="K29" s="26"/>
      <c r="L29" s="18"/>
      <c r="M29" s="70"/>
      <c r="N29" s="66">
        <f t="shared" si="0"/>
        <v>622.35599030181424</v>
      </c>
    </row>
    <row r="30" spans="1:14" x14ac:dyDescent="0.3">
      <c r="A30" s="10" t="s">
        <v>50</v>
      </c>
      <c r="B30" s="42" t="s">
        <v>51</v>
      </c>
      <c r="C30" s="12">
        <v>10574000</v>
      </c>
      <c r="D30" s="13" t="s">
        <v>52</v>
      </c>
      <c r="E30" s="14">
        <v>7963000</v>
      </c>
      <c r="F30" s="12">
        <v>1587</v>
      </c>
      <c r="G30" s="15">
        <v>5018</v>
      </c>
      <c r="H30" s="14">
        <v>10085000</v>
      </c>
      <c r="I30" s="11">
        <v>562</v>
      </c>
      <c r="J30" s="16">
        <v>17945</v>
      </c>
      <c r="K30" s="24">
        <v>12545272</v>
      </c>
      <c r="L30" s="12">
        <v>5934</v>
      </c>
      <c r="M30" s="72">
        <v>2114</v>
      </c>
      <c r="N30" s="66">
        <f t="shared" si="0"/>
        <v>4920.4281060958583</v>
      </c>
    </row>
    <row r="31" spans="1:14" x14ac:dyDescent="0.3">
      <c r="A31" s="10" t="s">
        <v>53</v>
      </c>
      <c r="B31" s="42" t="s">
        <v>54</v>
      </c>
      <c r="C31" s="12">
        <v>13171000</v>
      </c>
      <c r="D31" s="13" t="s">
        <v>55</v>
      </c>
      <c r="E31" s="14">
        <v>11462000</v>
      </c>
      <c r="F31" s="12">
        <v>9965</v>
      </c>
      <c r="G31" s="15">
        <v>1150</v>
      </c>
      <c r="H31" s="14">
        <v>12836000</v>
      </c>
      <c r="I31" s="11">
        <v>474</v>
      </c>
      <c r="J31" s="16">
        <v>27080</v>
      </c>
      <c r="K31" s="26"/>
      <c r="L31" s="18"/>
      <c r="M31" s="70"/>
      <c r="N31" s="66">
        <f t="shared" si="0"/>
        <v>1261.7108918478782</v>
      </c>
    </row>
    <row r="32" spans="1:14" x14ac:dyDescent="0.3">
      <c r="A32" s="10" t="s">
        <v>56</v>
      </c>
      <c r="B32" s="42" t="s">
        <v>57</v>
      </c>
      <c r="C32" s="20">
        <v>5086000</v>
      </c>
      <c r="D32" s="13" t="s">
        <v>58</v>
      </c>
      <c r="E32" s="27"/>
      <c r="F32" s="28"/>
      <c r="G32" s="29"/>
      <c r="H32" s="21">
        <v>4712000</v>
      </c>
      <c r="I32" s="22">
        <v>293</v>
      </c>
      <c r="J32" s="15">
        <v>16082</v>
      </c>
      <c r="K32" s="30"/>
      <c r="L32" s="28"/>
      <c r="M32" s="32"/>
      <c r="N32" s="66">
        <f t="shared" si="0"/>
        <v>17358.361774744026</v>
      </c>
    </row>
    <row r="33" spans="1:14" x14ac:dyDescent="0.3">
      <c r="A33" s="10" t="s">
        <v>59</v>
      </c>
      <c r="B33" s="42" t="s">
        <v>57</v>
      </c>
      <c r="C33" s="12">
        <v>20076000</v>
      </c>
      <c r="D33" s="13" t="s">
        <v>58</v>
      </c>
      <c r="E33" s="14">
        <v>9500000</v>
      </c>
      <c r="F33" s="12">
        <v>3085</v>
      </c>
      <c r="G33" s="15">
        <v>3079</v>
      </c>
      <c r="H33" s="14">
        <v>20296000</v>
      </c>
      <c r="I33" s="12">
        <v>2010</v>
      </c>
      <c r="J33" s="16">
        <v>10098</v>
      </c>
      <c r="K33" s="26"/>
      <c r="L33" s="18"/>
      <c r="M33" s="70"/>
      <c r="N33" s="66">
        <f t="shared" si="0"/>
        <v>3940.3336604514229</v>
      </c>
    </row>
    <row r="34" spans="1:14" x14ac:dyDescent="0.3">
      <c r="A34" s="10" t="s">
        <v>60</v>
      </c>
      <c r="B34" s="42" t="s">
        <v>61</v>
      </c>
      <c r="C34" s="12">
        <v>10901000</v>
      </c>
      <c r="D34" s="13" t="s">
        <v>62</v>
      </c>
      <c r="E34" s="14">
        <v>2148271</v>
      </c>
      <c r="F34" s="11">
        <v>105</v>
      </c>
      <c r="G34" s="15">
        <v>20460</v>
      </c>
      <c r="H34" s="14">
        <v>11060000</v>
      </c>
      <c r="I34" s="12">
        <v>2853</v>
      </c>
      <c r="J34" s="16">
        <v>3877</v>
      </c>
      <c r="K34" s="24">
        <v>12244807</v>
      </c>
      <c r="L34" s="18"/>
      <c r="M34" s="70"/>
      <c r="N34" s="66">
        <f t="shared" si="0"/>
        <v>3685.2603110209602</v>
      </c>
    </row>
    <row r="35" spans="1:14" x14ac:dyDescent="0.3">
      <c r="A35" s="10" t="s">
        <v>63</v>
      </c>
      <c r="B35" s="42" t="s">
        <v>64</v>
      </c>
      <c r="C35" s="12">
        <v>7681000</v>
      </c>
      <c r="D35" s="13" t="s">
        <v>65</v>
      </c>
      <c r="E35" s="14">
        <v>5570585</v>
      </c>
      <c r="F35" s="11">
        <v>464</v>
      </c>
      <c r="G35" s="15">
        <v>12006</v>
      </c>
      <c r="H35" s="14">
        <v>8009000</v>
      </c>
      <c r="I35" s="11">
        <v>404</v>
      </c>
      <c r="J35" s="16">
        <v>19824</v>
      </c>
      <c r="K35" s="17">
        <v>6300000</v>
      </c>
      <c r="L35" s="18"/>
      <c r="M35" s="70"/>
      <c r="N35" s="66">
        <f t="shared" si="0"/>
        <v>8849.0783410138247</v>
      </c>
    </row>
    <row r="36" spans="1:14" x14ac:dyDescent="0.3">
      <c r="A36" s="10" t="s">
        <v>66</v>
      </c>
      <c r="B36" s="42" t="s">
        <v>64</v>
      </c>
      <c r="C36" s="12">
        <v>11440000</v>
      </c>
      <c r="D36" s="13" t="s">
        <v>65</v>
      </c>
      <c r="E36" s="14">
        <v>8443675</v>
      </c>
      <c r="F36" s="11">
        <v>709</v>
      </c>
      <c r="G36" s="15">
        <v>11909</v>
      </c>
      <c r="H36" s="14">
        <v>15386000</v>
      </c>
      <c r="I36" s="12">
        <v>1401</v>
      </c>
      <c r="J36" s="16">
        <v>10982</v>
      </c>
      <c r="K36" s="26"/>
      <c r="L36" s="18"/>
      <c r="M36" s="70"/>
      <c r="N36" s="66">
        <f t="shared" si="0"/>
        <v>5421.8009478672984</v>
      </c>
    </row>
    <row r="37" spans="1:14" x14ac:dyDescent="0.3">
      <c r="A37" s="10" t="s">
        <v>67</v>
      </c>
      <c r="B37" s="42" t="s">
        <v>64</v>
      </c>
      <c r="C37" s="12">
        <v>10456000</v>
      </c>
      <c r="D37" s="13" t="s">
        <v>65</v>
      </c>
      <c r="E37" s="14">
        <v>6727000</v>
      </c>
      <c r="F37" s="11">
        <v>426</v>
      </c>
      <c r="G37" s="15">
        <v>15791</v>
      </c>
      <c r="H37" s="14">
        <v>12395000</v>
      </c>
      <c r="I37" s="12">
        <v>1085</v>
      </c>
      <c r="J37" s="16">
        <v>11424</v>
      </c>
      <c r="K37" s="24">
        <v>11564000</v>
      </c>
      <c r="L37" s="12">
        <v>2280</v>
      </c>
      <c r="M37" s="72">
        <v>5072</v>
      </c>
      <c r="N37" s="66">
        <f t="shared" si="0"/>
        <v>6919.9205823957645</v>
      </c>
    </row>
    <row r="38" spans="1:14" x14ac:dyDescent="0.3">
      <c r="A38" s="10" t="s">
        <v>68</v>
      </c>
      <c r="B38" s="42" t="s">
        <v>64</v>
      </c>
      <c r="C38" s="12">
        <v>28514000</v>
      </c>
      <c r="D38" s="13" t="s">
        <v>69</v>
      </c>
      <c r="E38" s="14">
        <v>16753235</v>
      </c>
      <c r="F38" s="12">
        <v>1484</v>
      </c>
      <c r="G38" s="15">
        <v>11289</v>
      </c>
      <c r="H38" s="14">
        <v>32226000</v>
      </c>
      <c r="I38" s="12">
        <v>2344</v>
      </c>
      <c r="J38" s="15">
        <v>13748</v>
      </c>
      <c r="K38" s="24">
        <v>29000000</v>
      </c>
      <c r="L38" s="12">
        <v>3483</v>
      </c>
      <c r="M38" s="72">
        <v>8326</v>
      </c>
      <c r="N38" s="66">
        <f t="shared" si="0"/>
        <v>7448.7983281086726</v>
      </c>
    </row>
    <row r="39" spans="1:14" x14ac:dyDescent="0.3">
      <c r="A39" s="10" t="s">
        <v>70</v>
      </c>
      <c r="B39" s="42" t="s">
        <v>64</v>
      </c>
      <c r="C39" s="12">
        <v>9482000</v>
      </c>
      <c r="D39" s="13" t="s">
        <v>65</v>
      </c>
      <c r="E39" s="14">
        <v>6993262</v>
      </c>
      <c r="F39" s="11">
        <v>650</v>
      </c>
      <c r="G39" s="15">
        <v>10759</v>
      </c>
      <c r="H39" s="14">
        <v>10494000</v>
      </c>
      <c r="I39" s="12">
        <v>1404</v>
      </c>
      <c r="J39" s="16">
        <v>7474</v>
      </c>
      <c r="K39" s="26"/>
      <c r="L39" s="18"/>
      <c r="M39" s="70"/>
      <c r="N39" s="66">
        <f t="shared" si="0"/>
        <v>4616.3583252190847</v>
      </c>
    </row>
    <row r="40" spans="1:14" x14ac:dyDescent="0.3">
      <c r="A40" s="10" t="s">
        <v>71</v>
      </c>
      <c r="B40" s="42" t="s">
        <v>64</v>
      </c>
      <c r="C40" s="12">
        <v>14681000</v>
      </c>
      <c r="D40" s="13" t="s">
        <v>65</v>
      </c>
      <c r="E40" s="14">
        <v>4496694</v>
      </c>
      <c r="F40" s="11">
        <v>205</v>
      </c>
      <c r="G40" s="15">
        <v>21935</v>
      </c>
      <c r="H40" s="14">
        <v>18502000</v>
      </c>
      <c r="I40" s="12">
        <v>1352</v>
      </c>
      <c r="J40" s="16">
        <v>13685</v>
      </c>
      <c r="K40" s="24">
        <v>14035959</v>
      </c>
      <c r="L40" s="12">
        <v>1851</v>
      </c>
      <c r="M40" s="72">
        <v>7583</v>
      </c>
      <c r="N40" s="66">
        <f t="shared" si="0"/>
        <v>9429.0301862556189</v>
      </c>
    </row>
    <row r="41" spans="1:14" x14ac:dyDescent="0.3">
      <c r="A41" s="10" t="s">
        <v>72</v>
      </c>
      <c r="B41" s="42" t="s">
        <v>64</v>
      </c>
      <c r="C41" s="12">
        <v>19980000</v>
      </c>
      <c r="D41" s="13" t="s">
        <v>65</v>
      </c>
      <c r="E41" s="14">
        <v>12478447</v>
      </c>
      <c r="F41" s="11">
        <v>603</v>
      </c>
      <c r="G41" s="15">
        <v>20694</v>
      </c>
      <c r="H41" s="14">
        <v>24973000</v>
      </c>
      <c r="I41" s="11">
        <v>976</v>
      </c>
      <c r="J41" s="15">
        <v>25587</v>
      </c>
      <c r="K41" s="24">
        <v>24400000</v>
      </c>
      <c r="L41" s="12">
        <v>4355</v>
      </c>
      <c r="M41" s="72">
        <v>5603</v>
      </c>
      <c r="N41" s="66">
        <f t="shared" si="0"/>
        <v>12653.578214059531</v>
      </c>
    </row>
    <row r="42" spans="1:14" x14ac:dyDescent="0.3">
      <c r="A42" s="10" t="s">
        <v>73</v>
      </c>
      <c r="B42" s="42" t="s">
        <v>64</v>
      </c>
      <c r="C42" s="12">
        <v>6276000</v>
      </c>
      <c r="D42" s="13" t="s">
        <v>65</v>
      </c>
      <c r="E42" s="14">
        <v>3124458</v>
      </c>
      <c r="F42" s="11">
        <v>276</v>
      </c>
      <c r="G42" s="15">
        <v>11321</v>
      </c>
      <c r="H42" s="14">
        <v>8231000</v>
      </c>
      <c r="I42" s="11">
        <v>650</v>
      </c>
      <c r="J42" s="16">
        <v>12663</v>
      </c>
      <c r="K42" s="24">
        <v>7276000</v>
      </c>
      <c r="L42" s="12">
        <v>7256</v>
      </c>
      <c r="M42" s="72">
        <v>1003</v>
      </c>
      <c r="N42" s="66">
        <f t="shared" si="0"/>
        <v>6777.5377969762421</v>
      </c>
    </row>
    <row r="43" spans="1:14" x14ac:dyDescent="0.3">
      <c r="A43" s="10" t="s">
        <v>74</v>
      </c>
      <c r="B43" s="42" t="s">
        <v>64</v>
      </c>
      <c r="C43" s="12">
        <v>6564000</v>
      </c>
      <c r="D43" s="13" t="s">
        <v>65</v>
      </c>
      <c r="E43" s="14">
        <v>4466826</v>
      </c>
      <c r="F43" s="11">
        <v>327</v>
      </c>
      <c r="G43" s="15">
        <v>13660</v>
      </c>
      <c r="H43" s="14">
        <v>6538000</v>
      </c>
      <c r="I43" s="11">
        <v>238</v>
      </c>
      <c r="J43" s="16">
        <v>27471</v>
      </c>
      <c r="K43" s="26"/>
      <c r="L43" s="18"/>
      <c r="M43" s="70"/>
      <c r="N43" s="66">
        <f t="shared" si="0"/>
        <v>11617.699115044248</v>
      </c>
    </row>
    <row r="44" spans="1:14" x14ac:dyDescent="0.3">
      <c r="A44" s="10" t="s">
        <v>75</v>
      </c>
      <c r="B44" s="42" t="s">
        <v>76</v>
      </c>
      <c r="C44" s="12">
        <v>10517000</v>
      </c>
      <c r="D44" s="13" t="s">
        <v>77</v>
      </c>
      <c r="E44" s="14">
        <v>10154134</v>
      </c>
      <c r="F44" s="11">
        <v>664</v>
      </c>
      <c r="G44" s="15">
        <v>15292</v>
      </c>
      <c r="H44" s="14">
        <v>33756000</v>
      </c>
      <c r="I44" s="12">
        <v>3546</v>
      </c>
      <c r="J44" s="15">
        <v>9519</v>
      </c>
      <c r="K44" s="24">
        <v>33430285</v>
      </c>
      <c r="L44" s="12">
        <v>7063</v>
      </c>
      <c r="M44" s="72">
        <v>4733</v>
      </c>
      <c r="N44" s="66">
        <f t="shared" si="0"/>
        <v>2498.0997624703086</v>
      </c>
    </row>
    <row r="45" spans="1:14" x14ac:dyDescent="0.3">
      <c r="A45" s="10" t="s">
        <v>78</v>
      </c>
      <c r="B45" s="42" t="s">
        <v>79</v>
      </c>
      <c r="C45" s="12">
        <v>8896000</v>
      </c>
      <c r="D45" s="13" t="s">
        <v>15</v>
      </c>
      <c r="E45" s="14">
        <v>9033003</v>
      </c>
      <c r="F45" s="11">
        <v>751</v>
      </c>
      <c r="G45" s="15">
        <v>12028</v>
      </c>
      <c r="H45" s="14">
        <v>14148000</v>
      </c>
      <c r="I45" s="12">
        <v>1704</v>
      </c>
      <c r="J45" s="16">
        <v>8303</v>
      </c>
      <c r="K45" s="26"/>
      <c r="L45" s="18"/>
      <c r="M45" s="70"/>
      <c r="N45" s="66">
        <f t="shared" si="0"/>
        <v>3623.6252545824846</v>
      </c>
    </row>
    <row r="46" spans="1:14" x14ac:dyDescent="0.3">
      <c r="A46" s="10" t="s">
        <v>80</v>
      </c>
      <c r="B46" s="42" t="s">
        <v>81</v>
      </c>
      <c r="C46" s="12">
        <v>6812000</v>
      </c>
      <c r="D46" s="13" t="s">
        <v>58</v>
      </c>
      <c r="E46" s="14">
        <v>8126755</v>
      </c>
      <c r="F46" s="12">
        <v>5200</v>
      </c>
      <c r="G46" s="15">
        <v>1563</v>
      </c>
      <c r="H46" s="14">
        <v>6183000</v>
      </c>
      <c r="I46" s="11">
        <v>694</v>
      </c>
      <c r="J46" s="16">
        <v>8909</v>
      </c>
      <c r="K46" s="26"/>
      <c r="L46" s="18"/>
      <c r="M46" s="70"/>
      <c r="N46" s="66">
        <f t="shared" si="0"/>
        <v>1155.7516118086189</v>
      </c>
    </row>
    <row r="47" spans="1:14" x14ac:dyDescent="0.3">
      <c r="A47" s="10" t="s">
        <v>82</v>
      </c>
      <c r="B47" s="42" t="s">
        <v>83</v>
      </c>
      <c r="C47" s="20">
        <v>5551000</v>
      </c>
      <c r="D47" s="13" t="s">
        <v>84</v>
      </c>
      <c r="E47" s="21">
        <v>1588924</v>
      </c>
      <c r="F47" s="22">
        <v>343</v>
      </c>
      <c r="G47" s="15">
        <v>4627</v>
      </c>
      <c r="H47" s="21">
        <v>2286000</v>
      </c>
      <c r="I47" s="22">
        <v>505</v>
      </c>
      <c r="J47" s="15">
        <v>4527</v>
      </c>
      <c r="K47" s="30"/>
      <c r="L47" s="28"/>
      <c r="M47" s="32"/>
      <c r="N47" s="66">
        <f t="shared" si="0"/>
        <v>6545.9905660377362</v>
      </c>
    </row>
    <row r="48" spans="1:14" x14ac:dyDescent="0.3">
      <c r="A48" s="10" t="s">
        <v>85</v>
      </c>
      <c r="B48" s="42" t="s">
        <v>83</v>
      </c>
      <c r="C48" s="12">
        <v>9507000</v>
      </c>
      <c r="D48" s="13" t="s">
        <v>84</v>
      </c>
      <c r="E48" s="14">
        <v>2320361</v>
      </c>
      <c r="F48" s="11">
        <v>326</v>
      </c>
      <c r="G48" s="15">
        <v>7118</v>
      </c>
      <c r="H48" s="14">
        <v>9197000</v>
      </c>
      <c r="I48" s="12">
        <v>3704</v>
      </c>
      <c r="J48" s="16">
        <v>2483</v>
      </c>
      <c r="K48" s="24">
        <v>9363000</v>
      </c>
      <c r="L48" s="12">
        <v>7271</v>
      </c>
      <c r="M48" s="72">
        <v>1288</v>
      </c>
      <c r="N48" s="66">
        <f t="shared" si="0"/>
        <v>2359.0570719602979</v>
      </c>
    </row>
    <row r="49" spans="1:14" x14ac:dyDescent="0.3">
      <c r="A49" s="10" t="s">
        <v>86</v>
      </c>
      <c r="B49" s="42" t="s">
        <v>83</v>
      </c>
      <c r="C49" s="12">
        <v>19281000</v>
      </c>
      <c r="D49" s="13" t="s">
        <v>84</v>
      </c>
      <c r="E49" s="14">
        <v>2725006</v>
      </c>
      <c r="F49" s="11">
        <v>225</v>
      </c>
      <c r="G49" s="15">
        <v>12111</v>
      </c>
      <c r="H49" s="14">
        <v>15126000</v>
      </c>
      <c r="I49" s="12">
        <v>3020</v>
      </c>
      <c r="J49" s="15">
        <v>5009</v>
      </c>
      <c r="K49" s="24">
        <v>19303000</v>
      </c>
      <c r="L49" s="12">
        <v>13228</v>
      </c>
      <c r="M49" s="72">
        <v>1459</v>
      </c>
      <c r="N49" s="66">
        <f t="shared" si="0"/>
        <v>5941.7565485362093</v>
      </c>
    </row>
    <row r="50" spans="1:14" x14ac:dyDescent="0.3">
      <c r="A50" s="10" t="s">
        <v>87</v>
      </c>
      <c r="B50" s="42" t="s">
        <v>83</v>
      </c>
      <c r="C50" s="12">
        <v>37468000</v>
      </c>
      <c r="D50" s="13" t="s">
        <v>88</v>
      </c>
      <c r="E50" s="14">
        <v>13515271</v>
      </c>
      <c r="F50" s="12">
        <v>2191</v>
      </c>
      <c r="G50" s="15">
        <v>6169</v>
      </c>
      <c r="H50" s="14">
        <v>37732000</v>
      </c>
      <c r="I50" s="12">
        <v>8231</v>
      </c>
      <c r="J50" s="15">
        <v>4584</v>
      </c>
      <c r="K50" s="24">
        <v>37274000</v>
      </c>
      <c r="L50" s="12">
        <v>13452</v>
      </c>
      <c r="M50" s="72">
        <v>2771</v>
      </c>
      <c r="N50" s="66">
        <f t="shared" si="0"/>
        <v>3595.0873152945692</v>
      </c>
    </row>
    <row r="51" spans="1:14" x14ac:dyDescent="0.3">
      <c r="A51" s="10" t="s">
        <v>89</v>
      </c>
      <c r="B51" s="42" t="s">
        <v>90</v>
      </c>
      <c r="C51" s="12">
        <v>7564000</v>
      </c>
      <c r="D51" s="13" t="s">
        <v>18</v>
      </c>
      <c r="E51" s="14">
        <v>1768000</v>
      </c>
      <c r="F51" s="11">
        <v>243</v>
      </c>
      <c r="G51" s="15">
        <v>7276</v>
      </c>
      <c r="H51" s="14">
        <v>8911000</v>
      </c>
      <c r="I51" s="12">
        <v>2163</v>
      </c>
      <c r="J51" s="16">
        <v>4120</v>
      </c>
      <c r="K51" s="24">
        <v>7200000</v>
      </c>
      <c r="L51" s="12">
        <v>2793</v>
      </c>
      <c r="M51" s="72">
        <v>2578</v>
      </c>
      <c r="N51" s="66">
        <f t="shared" si="0"/>
        <v>3143.80714879468</v>
      </c>
    </row>
    <row r="52" spans="1:14" x14ac:dyDescent="0.3">
      <c r="A52" s="10" t="s">
        <v>91</v>
      </c>
      <c r="B52" s="42" t="s">
        <v>92</v>
      </c>
      <c r="C52" s="12">
        <v>5023000</v>
      </c>
      <c r="D52" s="13" t="s">
        <v>9</v>
      </c>
      <c r="E52" s="14">
        <v>1385621</v>
      </c>
      <c r="F52" s="11">
        <v>151</v>
      </c>
      <c r="G52" s="15">
        <v>9176</v>
      </c>
      <c r="H52" s="14">
        <v>5525000</v>
      </c>
      <c r="I52" s="11">
        <v>816</v>
      </c>
      <c r="J52" s="16">
        <v>6771</v>
      </c>
      <c r="K52" s="24">
        <v>5286642</v>
      </c>
      <c r="L52" s="12">
        <v>3560</v>
      </c>
      <c r="M52" s="73">
        <v>1485</v>
      </c>
      <c r="N52" s="66">
        <f t="shared" si="0"/>
        <v>5194.4157187176834</v>
      </c>
    </row>
    <row r="53" spans="1:14" x14ac:dyDescent="0.3">
      <c r="A53" s="10" t="s">
        <v>93</v>
      </c>
      <c r="B53" s="42" t="s">
        <v>92</v>
      </c>
      <c r="C53" s="12">
        <v>21581000</v>
      </c>
      <c r="D53" s="13" t="s">
        <v>94</v>
      </c>
      <c r="E53" s="14">
        <v>9209944</v>
      </c>
      <c r="F53" s="12">
        <v>1485</v>
      </c>
      <c r="G53" s="15">
        <v>6202</v>
      </c>
      <c r="H53" s="14">
        <v>21804000</v>
      </c>
      <c r="I53" s="12">
        <v>2530</v>
      </c>
      <c r="J53" s="16">
        <v>8618</v>
      </c>
      <c r="K53" s="24">
        <v>21804515</v>
      </c>
      <c r="L53" s="12">
        <v>7866</v>
      </c>
      <c r="M53" s="72">
        <v>2772</v>
      </c>
      <c r="N53" s="66">
        <f t="shared" si="0"/>
        <v>5375.0933997509337</v>
      </c>
    </row>
    <row r="54" spans="1:14" x14ac:dyDescent="0.3">
      <c r="A54" s="10" t="s">
        <v>95</v>
      </c>
      <c r="B54" s="42" t="s">
        <v>96</v>
      </c>
      <c r="C54" s="20">
        <v>5157000</v>
      </c>
      <c r="D54" s="13" t="s">
        <v>18</v>
      </c>
      <c r="E54" s="27"/>
      <c r="F54" s="28"/>
      <c r="G54" s="29"/>
      <c r="H54" s="21">
        <v>6874000</v>
      </c>
      <c r="I54" s="22">
        <v>666</v>
      </c>
      <c r="J54" s="15">
        <v>10321</v>
      </c>
      <c r="K54" s="30"/>
      <c r="L54" s="28"/>
      <c r="M54" s="32"/>
      <c r="N54" s="66">
        <f t="shared" si="0"/>
        <v>7743.2432432432433</v>
      </c>
    </row>
    <row r="55" spans="1:14" x14ac:dyDescent="0.3">
      <c r="A55" s="10" t="s">
        <v>97</v>
      </c>
      <c r="B55" s="42" t="s">
        <v>98</v>
      </c>
      <c r="C55" s="12">
        <v>13463000</v>
      </c>
      <c r="D55" s="13" t="s">
        <v>99</v>
      </c>
      <c r="E55" s="31"/>
      <c r="F55" s="18"/>
      <c r="G55" s="19"/>
      <c r="H55" s="14">
        <v>16637000</v>
      </c>
      <c r="I55" s="12">
        <v>1966</v>
      </c>
      <c r="J55" s="16">
        <v>8462</v>
      </c>
      <c r="K55" s="24">
        <v>21000000</v>
      </c>
      <c r="L55" s="12">
        <v>1171</v>
      </c>
      <c r="M55" s="72">
        <v>17933</v>
      </c>
      <c r="N55" s="66">
        <f t="shared" si="0"/>
        <v>6847.9145473041708</v>
      </c>
    </row>
    <row r="56" spans="1:14" x14ac:dyDescent="0.3">
      <c r="A56" s="10" t="s">
        <v>100</v>
      </c>
      <c r="B56" s="42" t="s">
        <v>101</v>
      </c>
      <c r="C56" s="12">
        <v>15400000</v>
      </c>
      <c r="D56" s="13" t="s">
        <v>99</v>
      </c>
      <c r="E56" s="14">
        <v>14910352</v>
      </c>
      <c r="F56" s="12">
        <v>3530</v>
      </c>
      <c r="G56" s="15">
        <v>4224</v>
      </c>
      <c r="H56" s="14">
        <v>15738000</v>
      </c>
      <c r="I56" s="12">
        <v>1124</v>
      </c>
      <c r="J56" s="16">
        <v>14002</v>
      </c>
      <c r="K56" s="24">
        <v>16051521</v>
      </c>
      <c r="L56" s="12">
        <v>3780</v>
      </c>
      <c r="M56" s="72">
        <v>4246</v>
      </c>
      <c r="N56" s="66">
        <f t="shared" si="0"/>
        <v>3308.9815212720241</v>
      </c>
    </row>
    <row r="57" spans="1:14" x14ac:dyDescent="0.3">
      <c r="A57" s="10" t="s">
        <v>102</v>
      </c>
      <c r="B57" s="42" t="s">
        <v>101</v>
      </c>
      <c r="C57" s="12">
        <v>11738000</v>
      </c>
      <c r="D57" s="13" t="s">
        <v>99</v>
      </c>
      <c r="E57" s="14">
        <v>11126000</v>
      </c>
      <c r="F57" s="12">
        <v>1772</v>
      </c>
      <c r="G57" s="15">
        <v>6279</v>
      </c>
      <c r="H57" s="14">
        <v>12306000</v>
      </c>
      <c r="I57" s="11">
        <v>945</v>
      </c>
      <c r="J57" s="16">
        <v>13022</v>
      </c>
      <c r="K57" s="26"/>
      <c r="L57" s="18"/>
      <c r="M57" s="70"/>
      <c r="N57" s="66">
        <f t="shared" si="0"/>
        <v>4320.2061096797943</v>
      </c>
    </row>
    <row r="58" spans="1:14" x14ac:dyDescent="0.3">
      <c r="A58" s="10" t="s">
        <v>103</v>
      </c>
      <c r="B58" s="42" t="s">
        <v>104</v>
      </c>
      <c r="C58" s="12">
        <v>10391000</v>
      </c>
      <c r="D58" s="13" t="s">
        <v>105</v>
      </c>
      <c r="E58" s="14">
        <v>8894000</v>
      </c>
      <c r="F58" s="12">
        <v>2672</v>
      </c>
      <c r="G58" s="15">
        <v>3329</v>
      </c>
      <c r="H58" s="14">
        <v>10320000</v>
      </c>
      <c r="I58" s="11">
        <v>891</v>
      </c>
      <c r="J58" s="16">
        <v>11582</v>
      </c>
      <c r="K58" s="24">
        <v>9569468</v>
      </c>
      <c r="L58" s="12">
        <v>2819</v>
      </c>
      <c r="M58" s="72">
        <v>3395</v>
      </c>
      <c r="N58" s="66">
        <f t="shared" si="0"/>
        <v>2916.3626157732247</v>
      </c>
    </row>
    <row r="59" spans="1:14" x14ac:dyDescent="0.3">
      <c r="A59" s="10" t="s">
        <v>106</v>
      </c>
      <c r="B59" s="42" t="s">
        <v>107</v>
      </c>
      <c r="C59" s="12">
        <v>13482000</v>
      </c>
      <c r="D59" s="13" t="s">
        <v>15</v>
      </c>
      <c r="E59" s="14">
        <v>1780148</v>
      </c>
      <c r="F59" s="11">
        <v>43</v>
      </c>
      <c r="G59" s="15">
        <v>41399</v>
      </c>
      <c r="H59" s="14">
        <v>24922000</v>
      </c>
      <c r="I59" s="12">
        <v>1911</v>
      </c>
      <c r="J59" s="15">
        <v>13041</v>
      </c>
      <c r="K59" s="24">
        <v>12877253</v>
      </c>
      <c r="L59" s="11">
        <v>620</v>
      </c>
      <c r="M59" s="72">
        <v>20770</v>
      </c>
      <c r="N59" s="66">
        <f t="shared" si="0"/>
        <v>6899.6929375639711</v>
      </c>
    </row>
    <row r="60" spans="1:14" x14ac:dyDescent="0.3">
      <c r="A60" s="10" t="s">
        <v>108</v>
      </c>
      <c r="B60" s="42" t="s">
        <v>109</v>
      </c>
      <c r="C60" s="12">
        <v>12410000</v>
      </c>
      <c r="D60" s="13" t="s">
        <v>110</v>
      </c>
      <c r="E60" s="14">
        <v>13200000</v>
      </c>
      <c r="F60" s="12">
        <v>2511</v>
      </c>
      <c r="G60" s="15">
        <v>5257</v>
      </c>
      <c r="H60" s="14">
        <v>17332000</v>
      </c>
      <c r="I60" s="12">
        <v>6154</v>
      </c>
      <c r="J60" s="16">
        <v>2816</v>
      </c>
      <c r="K60" s="17">
        <v>20004462</v>
      </c>
      <c r="L60" s="18"/>
      <c r="M60" s="70"/>
      <c r="N60" s="66">
        <f t="shared" si="0"/>
        <v>1432.198499711483</v>
      </c>
    </row>
    <row r="61" spans="1:14" x14ac:dyDescent="0.3">
      <c r="A61" s="10" t="s">
        <v>111</v>
      </c>
      <c r="B61" s="42" t="s">
        <v>109</v>
      </c>
      <c r="C61" s="20">
        <v>5383000</v>
      </c>
      <c r="D61" s="13" t="s">
        <v>110</v>
      </c>
      <c r="E61" s="27"/>
      <c r="F61" s="28"/>
      <c r="G61" s="29"/>
      <c r="H61" s="21">
        <v>5445000</v>
      </c>
      <c r="I61" s="20">
        <v>1510</v>
      </c>
      <c r="J61" s="15">
        <v>3606</v>
      </c>
      <c r="K61" s="30"/>
      <c r="L61" s="28"/>
      <c r="M61" s="32"/>
      <c r="N61" s="66">
        <f t="shared" si="0"/>
        <v>3564.9006622516558</v>
      </c>
    </row>
    <row r="62" spans="1:14" x14ac:dyDescent="0.3">
      <c r="A62" s="10" t="s">
        <v>112</v>
      </c>
      <c r="B62" s="42" t="s">
        <v>113</v>
      </c>
      <c r="C62" s="12">
        <v>6907000</v>
      </c>
      <c r="D62" s="13" t="s">
        <v>9</v>
      </c>
      <c r="E62" s="14">
        <v>6694000</v>
      </c>
      <c r="F62" s="12">
        <v>1913</v>
      </c>
      <c r="G62" s="15">
        <v>3499</v>
      </c>
      <c r="H62" s="14">
        <v>7237000</v>
      </c>
      <c r="I62" s="12">
        <v>1673</v>
      </c>
      <c r="J62" s="16">
        <v>4326</v>
      </c>
      <c r="K62" s="26"/>
      <c r="L62" s="18"/>
      <c r="M62" s="70"/>
      <c r="N62" s="66">
        <f t="shared" si="0"/>
        <v>1926.101505856107</v>
      </c>
    </row>
    <row r="63" spans="1:14" x14ac:dyDescent="0.3">
      <c r="A63" s="10" t="s">
        <v>114</v>
      </c>
      <c r="B63" s="42" t="s">
        <v>114</v>
      </c>
      <c r="C63" s="20">
        <v>5792000</v>
      </c>
      <c r="D63" s="13" t="s">
        <v>0</v>
      </c>
      <c r="E63" s="21">
        <v>5638700</v>
      </c>
      <c r="F63" s="22">
        <v>726</v>
      </c>
      <c r="G63" s="15">
        <v>7770</v>
      </c>
      <c r="H63" s="21">
        <v>5983000</v>
      </c>
      <c r="I63" s="22">
        <v>523</v>
      </c>
      <c r="J63" s="15">
        <v>11440</v>
      </c>
      <c r="K63" s="30"/>
      <c r="L63" s="28"/>
      <c r="M63" s="32"/>
      <c r="N63" s="66">
        <f t="shared" si="0"/>
        <v>4637.3098478783022</v>
      </c>
    </row>
    <row r="64" spans="1:14" x14ac:dyDescent="0.3">
      <c r="A64" s="10" t="s">
        <v>115</v>
      </c>
      <c r="B64" s="42" t="s">
        <v>116</v>
      </c>
      <c r="C64" s="12">
        <v>5486000</v>
      </c>
      <c r="D64" s="13" t="s">
        <v>105</v>
      </c>
      <c r="E64" s="31"/>
      <c r="F64" s="18"/>
      <c r="G64" s="19"/>
      <c r="H64" s="14">
        <v>14586000</v>
      </c>
      <c r="I64" s="12">
        <v>4040</v>
      </c>
      <c r="J64" s="15">
        <v>3610</v>
      </c>
      <c r="K64" s="26"/>
      <c r="L64" s="18"/>
      <c r="M64" s="70"/>
      <c r="N64" s="66">
        <f t="shared" si="0"/>
        <v>1357.920792079208</v>
      </c>
    </row>
    <row r="65" spans="1:14" x14ac:dyDescent="0.3">
      <c r="A65" s="10" t="s">
        <v>117</v>
      </c>
      <c r="B65" s="42" t="s">
        <v>118</v>
      </c>
      <c r="C65" s="12">
        <v>9963000</v>
      </c>
      <c r="D65" s="13" t="s">
        <v>119</v>
      </c>
      <c r="E65" s="14">
        <v>10013781</v>
      </c>
      <c r="F65" s="11">
        <v>605</v>
      </c>
      <c r="G65" s="15">
        <v>16552</v>
      </c>
      <c r="H65" s="14">
        <v>23016000</v>
      </c>
      <c r="I65" s="12">
        <v>2769</v>
      </c>
      <c r="J65" s="16">
        <v>8312</v>
      </c>
      <c r="K65" s="24">
        <v>25514000</v>
      </c>
      <c r="L65" s="12">
        <v>11704</v>
      </c>
      <c r="M65" s="72">
        <v>2180</v>
      </c>
      <c r="N65" s="66">
        <f t="shared" si="0"/>
        <v>2952.8749259039714</v>
      </c>
    </row>
    <row r="66" spans="1:14" x14ac:dyDescent="0.3">
      <c r="A66" s="10" t="s">
        <v>120</v>
      </c>
      <c r="B66" s="42" t="s">
        <v>121</v>
      </c>
      <c r="C66" s="12">
        <v>5494000</v>
      </c>
      <c r="D66" s="13" t="s">
        <v>9</v>
      </c>
      <c r="E66" s="14">
        <v>1620343</v>
      </c>
      <c r="F66" s="11">
        <v>101</v>
      </c>
      <c r="G66" s="15">
        <v>15980</v>
      </c>
      <c r="H66" s="14">
        <v>4800000</v>
      </c>
      <c r="I66" s="12">
        <v>1072</v>
      </c>
      <c r="J66" s="16">
        <v>4478</v>
      </c>
      <c r="K66" s="17">
        <v>5474482</v>
      </c>
      <c r="L66" s="18"/>
      <c r="M66" s="70"/>
      <c r="N66" s="66">
        <f t="shared" si="0"/>
        <v>4683.7169650468886</v>
      </c>
    </row>
    <row r="67" spans="1:14" x14ac:dyDescent="0.3">
      <c r="A67" s="10" t="s">
        <v>122</v>
      </c>
      <c r="B67" s="42" t="s">
        <v>121</v>
      </c>
      <c r="C67" s="12">
        <v>6497000</v>
      </c>
      <c r="D67" s="13" t="s">
        <v>9</v>
      </c>
      <c r="E67" s="14">
        <v>3266126</v>
      </c>
      <c r="F67" s="11">
        <v>606</v>
      </c>
      <c r="G67" s="15">
        <v>5390</v>
      </c>
      <c r="H67" s="14">
        <v>6211000</v>
      </c>
      <c r="I67" s="12">
        <v>1365</v>
      </c>
      <c r="J67" s="16">
        <v>4550</v>
      </c>
      <c r="K67" s="24">
        <v>6641649</v>
      </c>
      <c r="L67" s="18"/>
      <c r="M67" s="70"/>
      <c r="N67" s="66">
        <f t="shared" ref="N67:N82" si="1">C67/(F67+I67)</f>
        <v>3296.2962962962961</v>
      </c>
    </row>
    <row r="68" spans="1:14" x14ac:dyDescent="0.3">
      <c r="A68" s="10" t="s">
        <v>123</v>
      </c>
      <c r="B68" s="42" t="s">
        <v>124</v>
      </c>
      <c r="C68" s="20">
        <v>5534000</v>
      </c>
      <c r="D68" s="32"/>
      <c r="E68" s="21">
        <v>639598</v>
      </c>
      <c r="F68" s="20">
        <v>22142</v>
      </c>
      <c r="G68" s="23">
        <v>29</v>
      </c>
      <c r="H68" s="21">
        <v>7869000</v>
      </c>
      <c r="I68" s="20">
        <v>1031</v>
      </c>
      <c r="J68" s="15">
        <v>7632</v>
      </c>
      <c r="K68" s="17">
        <v>5274321</v>
      </c>
      <c r="L68" s="28"/>
      <c r="M68" s="32"/>
      <c r="N68" s="66">
        <f t="shared" si="1"/>
        <v>238.81241099555518</v>
      </c>
    </row>
    <row r="69" spans="1:14" x14ac:dyDescent="0.3">
      <c r="A69" s="10" t="s">
        <v>125</v>
      </c>
      <c r="B69" s="42" t="s">
        <v>126</v>
      </c>
      <c r="C69" s="20">
        <v>6048000</v>
      </c>
      <c r="D69" s="13" t="s">
        <v>18</v>
      </c>
      <c r="E69" s="21">
        <v>4364541</v>
      </c>
      <c r="F69" s="20">
        <v>1393</v>
      </c>
      <c r="G69" s="15">
        <v>3133</v>
      </c>
      <c r="H69" s="21">
        <v>7962000</v>
      </c>
      <c r="I69" s="22">
        <v>961</v>
      </c>
      <c r="J69" s="15">
        <v>8285</v>
      </c>
      <c r="K69" s="30"/>
      <c r="L69" s="28"/>
      <c r="M69" s="32"/>
      <c r="N69" s="66">
        <f t="shared" si="1"/>
        <v>2569.2438402718776</v>
      </c>
    </row>
    <row r="70" spans="1:14" x14ac:dyDescent="0.3">
      <c r="A70" s="10" t="s">
        <v>127</v>
      </c>
      <c r="B70" s="42" t="s">
        <v>128</v>
      </c>
      <c r="C70" s="12">
        <v>10156000</v>
      </c>
      <c r="D70" s="13" t="s">
        <v>129</v>
      </c>
      <c r="E70" s="14">
        <v>8305218</v>
      </c>
      <c r="F70" s="12">
        <v>1569</v>
      </c>
      <c r="G70" s="15">
        <v>5293</v>
      </c>
      <c r="H70" s="14">
        <v>18007000</v>
      </c>
      <c r="I70" s="12">
        <v>3199</v>
      </c>
      <c r="J70" s="16">
        <v>5629</v>
      </c>
      <c r="K70" s="24">
        <v>16255900</v>
      </c>
      <c r="L70" s="12">
        <v>7762</v>
      </c>
      <c r="M70" s="72">
        <v>2094</v>
      </c>
      <c r="N70" s="66">
        <f t="shared" si="1"/>
        <v>2130.0335570469797</v>
      </c>
    </row>
    <row r="71" spans="1:14" x14ac:dyDescent="0.3">
      <c r="A71" s="10" t="s">
        <v>130</v>
      </c>
      <c r="B71" s="42" t="s">
        <v>131</v>
      </c>
      <c r="C71" s="12">
        <v>14751000</v>
      </c>
      <c r="D71" s="13" t="s">
        <v>105</v>
      </c>
      <c r="E71" s="14">
        <v>15519267</v>
      </c>
      <c r="F71" s="12">
        <v>5196</v>
      </c>
      <c r="G71" s="15">
        <v>2987</v>
      </c>
      <c r="H71" s="14">
        <v>16079000</v>
      </c>
      <c r="I71" s="12">
        <v>1471</v>
      </c>
      <c r="J71" s="16">
        <v>10931</v>
      </c>
      <c r="K71" s="26"/>
      <c r="L71" s="18"/>
      <c r="M71" s="70"/>
      <c r="N71" s="66">
        <f t="shared" si="1"/>
        <v>2212.5393730313485</v>
      </c>
    </row>
    <row r="72" spans="1:14" x14ac:dyDescent="0.3">
      <c r="A72" s="10" t="s">
        <v>132</v>
      </c>
      <c r="B72" s="42" t="s">
        <v>133</v>
      </c>
      <c r="C72" s="12">
        <v>9046000</v>
      </c>
      <c r="D72" s="13" t="s">
        <v>15</v>
      </c>
      <c r="E72" s="14">
        <v>8825001</v>
      </c>
      <c r="F72" s="12">
        <v>1572</v>
      </c>
      <c r="G72" s="15">
        <v>5614</v>
      </c>
      <c r="H72" s="14">
        <v>11262000</v>
      </c>
      <c r="I72" s="12">
        <v>1738</v>
      </c>
      <c r="J72" s="16">
        <v>6480</v>
      </c>
      <c r="K72" s="17">
        <v>14372596</v>
      </c>
      <c r="L72" s="12">
        <v>8382</v>
      </c>
      <c r="M72" s="73">
        <v>1715</v>
      </c>
      <c r="N72" s="66">
        <f t="shared" si="1"/>
        <v>2732.9305135951663</v>
      </c>
    </row>
    <row r="73" spans="1:14" x14ac:dyDescent="0.3">
      <c r="A73" s="10" t="s">
        <v>134</v>
      </c>
      <c r="B73" s="42" t="s">
        <v>135</v>
      </c>
      <c r="C73" s="20">
        <v>5572000</v>
      </c>
      <c r="D73" s="13" t="s">
        <v>18</v>
      </c>
      <c r="E73" s="21">
        <v>420003</v>
      </c>
      <c r="F73" s="22">
        <v>354</v>
      </c>
      <c r="G73" s="15">
        <v>1186</v>
      </c>
      <c r="H73" s="21">
        <v>5478000</v>
      </c>
      <c r="I73" s="20">
        <v>7400</v>
      </c>
      <c r="J73" s="23">
        <v>740</v>
      </c>
      <c r="K73" s="17">
        <v>5949951</v>
      </c>
      <c r="L73" s="20">
        <v>21690</v>
      </c>
      <c r="M73" s="71">
        <v>274</v>
      </c>
      <c r="N73" s="66">
        <f t="shared" si="1"/>
        <v>718.596853237039</v>
      </c>
    </row>
    <row r="74" spans="1:14" x14ac:dyDescent="0.3">
      <c r="A74" s="10" t="s">
        <v>136</v>
      </c>
      <c r="B74" s="42" t="s">
        <v>135</v>
      </c>
      <c r="C74" s="12">
        <v>8864000</v>
      </c>
      <c r="D74" s="13" t="s">
        <v>18</v>
      </c>
      <c r="E74" s="14">
        <v>2746388</v>
      </c>
      <c r="F74" s="11">
        <v>589</v>
      </c>
      <c r="G74" s="15">
        <v>4663</v>
      </c>
      <c r="H74" s="14">
        <v>9057000</v>
      </c>
      <c r="I74" s="12">
        <v>7006</v>
      </c>
      <c r="J74" s="16">
        <v>1293</v>
      </c>
      <c r="K74" s="24">
        <v>9618502</v>
      </c>
      <c r="L74" s="12">
        <v>18640</v>
      </c>
      <c r="M74" s="71">
        <v>516</v>
      </c>
      <c r="N74" s="66">
        <f t="shared" si="1"/>
        <v>1167.0836076366031</v>
      </c>
    </row>
    <row r="75" spans="1:14" x14ac:dyDescent="0.3">
      <c r="A75" s="10" t="s">
        <v>137</v>
      </c>
      <c r="B75" s="42" t="s">
        <v>135</v>
      </c>
      <c r="C75" s="12">
        <v>6099000</v>
      </c>
      <c r="D75" s="13" t="s">
        <v>18</v>
      </c>
      <c r="E75" s="14">
        <v>1345047</v>
      </c>
      <c r="F75" s="11">
        <v>882</v>
      </c>
      <c r="G75" s="15">
        <v>1525</v>
      </c>
      <c r="H75" s="14">
        <v>6950000</v>
      </c>
      <c r="I75" s="12">
        <v>5278</v>
      </c>
      <c r="J75" s="15">
        <v>1317</v>
      </c>
      <c r="K75" s="24">
        <v>7470158</v>
      </c>
      <c r="L75" s="12">
        <v>22463</v>
      </c>
      <c r="M75" s="71">
        <v>333</v>
      </c>
      <c r="N75" s="66">
        <f t="shared" si="1"/>
        <v>990.09740259740261</v>
      </c>
    </row>
    <row r="76" spans="1:14" x14ac:dyDescent="0.3">
      <c r="A76" s="10" t="s">
        <v>138</v>
      </c>
      <c r="B76" s="42" t="s">
        <v>135</v>
      </c>
      <c r="C76" s="12">
        <v>6115000</v>
      </c>
      <c r="D76" s="13" t="s">
        <v>18</v>
      </c>
      <c r="E76" s="14">
        <v>2325502</v>
      </c>
      <c r="F76" s="12">
        <v>1553</v>
      </c>
      <c r="G76" s="15">
        <v>1497</v>
      </c>
      <c r="H76" s="14">
        <v>6500000</v>
      </c>
      <c r="I76" s="12">
        <v>4931</v>
      </c>
      <c r="J76" s="16">
        <v>1318</v>
      </c>
      <c r="K76" s="24">
        <v>6997384</v>
      </c>
      <c r="L76" s="12">
        <v>21395</v>
      </c>
      <c r="M76" s="71">
        <v>327</v>
      </c>
      <c r="N76" s="66">
        <f t="shared" si="1"/>
        <v>943.09068476249229</v>
      </c>
    </row>
    <row r="77" spans="1:14" x14ac:dyDescent="0.3">
      <c r="A77" s="10" t="s">
        <v>139</v>
      </c>
      <c r="B77" s="42" t="s">
        <v>135</v>
      </c>
      <c r="C77" s="12">
        <v>12458000</v>
      </c>
      <c r="D77" s="13" t="s">
        <v>18</v>
      </c>
      <c r="E77" s="14">
        <v>3990456</v>
      </c>
      <c r="F77" s="12">
        <v>1214</v>
      </c>
      <c r="G77" s="15">
        <v>3287</v>
      </c>
      <c r="H77" s="14">
        <v>15204000</v>
      </c>
      <c r="I77" s="12">
        <v>6351</v>
      </c>
      <c r="J77" s="16">
        <v>2394</v>
      </c>
      <c r="K77" s="24">
        <v>13291486</v>
      </c>
      <c r="L77" s="12">
        <v>12559</v>
      </c>
      <c r="M77" s="72">
        <v>1058</v>
      </c>
      <c r="N77" s="66">
        <f t="shared" si="1"/>
        <v>1646.7944481163252</v>
      </c>
    </row>
    <row r="78" spans="1:14" x14ac:dyDescent="0.3">
      <c r="A78" s="10" t="s">
        <v>140</v>
      </c>
      <c r="B78" s="42" t="s">
        <v>135</v>
      </c>
      <c r="C78" s="12">
        <v>6036000</v>
      </c>
      <c r="D78" s="13" t="s">
        <v>18</v>
      </c>
      <c r="E78" s="14">
        <v>470914</v>
      </c>
      <c r="F78" s="11">
        <v>93</v>
      </c>
      <c r="G78" s="15">
        <v>5069</v>
      </c>
      <c r="H78" s="14">
        <v>6058000</v>
      </c>
      <c r="I78" s="12">
        <v>3313</v>
      </c>
      <c r="J78" s="16">
        <v>1829</v>
      </c>
      <c r="K78" s="24">
        <v>6158824</v>
      </c>
      <c r="L78" s="12">
        <v>15890</v>
      </c>
      <c r="M78" s="25">
        <v>388</v>
      </c>
      <c r="N78" s="66">
        <f t="shared" si="1"/>
        <v>1772.1667645331768</v>
      </c>
    </row>
    <row r="79" spans="1:14" x14ac:dyDescent="0.3">
      <c r="A79" s="10" t="s">
        <v>141</v>
      </c>
      <c r="B79" s="42" t="s">
        <v>135</v>
      </c>
      <c r="C79" s="12">
        <v>18819000</v>
      </c>
      <c r="D79" s="13" t="s">
        <v>18</v>
      </c>
      <c r="E79" s="14">
        <v>8804190</v>
      </c>
      <c r="F79" s="11">
        <v>778</v>
      </c>
      <c r="G79" s="15">
        <v>11316</v>
      </c>
      <c r="H79" s="14">
        <v>21509000</v>
      </c>
      <c r="I79" s="12">
        <v>12093</v>
      </c>
      <c r="J79" s="15">
        <v>1779</v>
      </c>
      <c r="K79" s="24">
        <v>20140470</v>
      </c>
      <c r="L79" s="12">
        <v>12093</v>
      </c>
      <c r="M79" s="72">
        <v>1665</v>
      </c>
      <c r="N79" s="66">
        <f t="shared" si="1"/>
        <v>1462.1241550773057</v>
      </c>
    </row>
    <row r="80" spans="1:14" x14ac:dyDescent="0.3">
      <c r="A80" s="10" t="s">
        <v>142</v>
      </c>
      <c r="B80" s="42" t="s">
        <v>135</v>
      </c>
      <c r="C80" s="20">
        <v>5695000</v>
      </c>
      <c r="D80" s="13" t="s">
        <v>143</v>
      </c>
      <c r="E80" s="21">
        <v>1526006</v>
      </c>
      <c r="F80" s="22">
        <v>370</v>
      </c>
      <c r="G80" s="15">
        <v>4129</v>
      </c>
      <c r="H80" s="21">
        <v>5799000</v>
      </c>
      <c r="I80" s="20">
        <v>5429</v>
      </c>
      <c r="J80" s="15">
        <v>1068</v>
      </c>
      <c r="K80" s="17">
        <v>6096120</v>
      </c>
      <c r="L80" s="28"/>
      <c r="M80" s="32"/>
      <c r="N80" s="66">
        <f t="shared" si="1"/>
        <v>982.06587342645287</v>
      </c>
    </row>
    <row r="81" spans="1:14" x14ac:dyDescent="0.3">
      <c r="A81" s="10" t="s">
        <v>144</v>
      </c>
      <c r="B81" s="42" t="s">
        <v>135</v>
      </c>
      <c r="C81" s="12">
        <v>5207000</v>
      </c>
      <c r="D81" s="13" t="s">
        <v>145</v>
      </c>
      <c r="E81" s="14">
        <v>702455</v>
      </c>
      <c r="F81" s="11">
        <v>177</v>
      </c>
      <c r="G81" s="15">
        <v>3969</v>
      </c>
      <c r="H81" s="14">
        <v>7631000</v>
      </c>
      <c r="I81" s="12">
        <v>5501</v>
      </c>
      <c r="J81" s="15">
        <v>1387</v>
      </c>
      <c r="K81" s="24">
        <v>6263245</v>
      </c>
      <c r="L81" s="12">
        <v>17009</v>
      </c>
      <c r="M81" s="71">
        <v>368</v>
      </c>
      <c r="N81" s="66">
        <f t="shared" si="1"/>
        <v>917.04825642831986</v>
      </c>
    </row>
    <row r="82" spans="1:14" ht="15" thickBot="1" x14ac:dyDescent="0.35">
      <c r="A82" s="33" t="s">
        <v>146</v>
      </c>
      <c r="B82" s="43" t="s">
        <v>147</v>
      </c>
      <c r="C82" s="34">
        <v>8145000</v>
      </c>
      <c r="D82" s="35" t="s">
        <v>9</v>
      </c>
      <c r="E82" s="36">
        <v>7431000</v>
      </c>
      <c r="F82" s="34">
        <v>2061</v>
      </c>
      <c r="G82" s="37">
        <v>3606</v>
      </c>
      <c r="H82" s="36">
        <v>15136000</v>
      </c>
      <c r="I82" s="34">
        <v>2165</v>
      </c>
      <c r="J82" s="38">
        <v>6991</v>
      </c>
      <c r="K82" s="39"/>
      <c r="L82" s="40"/>
      <c r="M82" s="74"/>
      <c r="N82" s="67">
        <f t="shared" si="1"/>
        <v>1927.3544723142452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D492-E6C9-4170-8476-FA16F37533E6}">
  <dimension ref="A1:J151"/>
  <sheetViews>
    <sheetView workbookViewId="0">
      <selection activeCell="L8" sqref="L8"/>
    </sheetView>
  </sheetViews>
  <sheetFormatPr defaultRowHeight="14.4" x14ac:dyDescent="0.3"/>
  <cols>
    <col min="1" max="1" width="20.33203125" bestFit="1" customWidth="1"/>
    <col min="2" max="2" width="14" bestFit="1" customWidth="1"/>
    <col min="3" max="3" width="16.109375" bestFit="1" customWidth="1"/>
    <col min="4" max="4" width="14.88671875" bestFit="1" customWidth="1"/>
    <col min="5" max="5" width="17.6640625" bestFit="1" customWidth="1"/>
    <col min="6" max="6" width="16.33203125" bestFit="1" customWidth="1"/>
    <col min="7" max="7" width="16.44140625" bestFit="1" customWidth="1"/>
    <col min="8" max="8" width="15.109375" bestFit="1" customWidth="1"/>
    <col min="9" max="9" width="19.33203125" bestFit="1" customWidth="1"/>
  </cols>
  <sheetData>
    <row r="1" spans="1:10" ht="16.8" thickBot="1" x14ac:dyDescent="0.35">
      <c r="A1" s="49" t="s">
        <v>18</v>
      </c>
      <c r="B1" s="50" t="s">
        <v>148</v>
      </c>
      <c r="C1" s="50" t="s">
        <v>149</v>
      </c>
      <c r="D1" s="50" t="s">
        <v>150</v>
      </c>
      <c r="E1" s="50" t="s">
        <v>151</v>
      </c>
      <c r="F1" s="50" t="s">
        <v>152</v>
      </c>
      <c r="G1" s="50" t="s">
        <v>153</v>
      </c>
      <c r="H1" s="50" t="s">
        <v>154</v>
      </c>
      <c r="I1" s="60" t="s">
        <v>155</v>
      </c>
      <c r="J1" s="61" t="s">
        <v>335</v>
      </c>
    </row>
    <row r="2" spans="1:10" x14ac:dyDescent="0.3">
      <c r="A2" s="1" t="s">
        <v>156</v>
      </c>
      <c r="B2" s="41" t="s">
        <v>157</v>
      </c>
      <c r="C2" s="47">
        <v>2870.1</v>
      </c>
      <c r="D2" s="48">
        <v>7434</v>
      </c>
      <c r="E2" s="47">
        <v>1945.1</v>
      </c>
      <c r="F2" s="48">
        <v>5038</v>
      </c>
      <c r="G2" s="47">
        <v>4815.1000000000004</v>
      </c>
      <c r="H2" s="48">
        <v>12471</v>
      </c>
      <c r="I2" s="62">
        <v>8458</v>
      </c>
      <c r="J2" s="68">
        <f>I2/H2</f>
        <v>0.67821345521610132</v>
      </c>
    </row>
    <row r="3" spans="1:10" x14ac:dyDescent="0.3">
      <c r="A3" s="10" t="s">
        <v>158</v>
      </c>
      <c r="B3" s="42" t="s">
        <v>157</v>
      </c>
      <c r="C3" s="44">
        <v>2704</v>
      </c>
      <c r="D3" s="45">
        <v>7003</v>
      </c>
      <c r="E3" s="46">
        <v>550.70000000000005</v>
      </c>
      <c r="F3" s="45">
        <v>1426</v>
      </c>
      <c r="G3" s="44">
        <v>3254.7</v>
      </c>
      <c r="H3" s="45">
        <v>8430</v>
      </c>
      <c r="I3" s="63">
        <v>32255</v>
      </c>
      <c r="J3" s="66">
        <f t="shared" ref="J3:J66" si="0">I3/H3</f>
        <v>3.8262158956109134</v>
      </c>
    </row>
    <row r="4" spans="1:10" x14ac:dyDescent="0.3">
      <c r="A4" s="10" t="s">
        <v>159</v>
      </c>
      <c r="B4" s="42" t="s">
        <v>157</v>
      </c>
      <c r="C4" s="44">
        <v>2556</v>
      </c>
      <c r="D4" s="45">
        <v>6620</v>
      </c>
      <c r="E4" s="46">
        <v>920.6</v>
      </c>
      <c r="F4" s="45">
        <v>2384</v>
      </c>
      <c r="G4" s="44">
        <v>3476.6</v>
      </c>
      <c r="H4" s="45">
        <v>9004</v>
      </c>
      <c r="I4" s="63">
        <v>2127</v>
      </c>
      <c r="J4" s="66">
        <f t="shared" si="0"/>
        <v>0.23622834295868503</v>
      </c>
    </row>
    <row r="5" spans="1:10" x14ac:dyDescent="0.3">
      <c r="A5" s="10" t="s">
        <v>160</v>
      </c>
      <c r="B5" s="42" t="s">
        <v>157</v>
      </c>
      <c r="C5" s="44">
        <v>1706.8</v>
      </c>
      <c r="D5" s="45">
        <v>4421</v>
      </c>
      <c r="E5" s="46">
        <v>239.9</v>
      </c>
      <c r="F5" s="46">
        <v>621</v>
      </c>
      <c r="G5" s="44">
        <v>1946.7</v>
      </c>
      <c r="H5" s="45">
        <v>5042</v>
      </c>
      <c r="I5" s="63">
        <v>291247</v>
      </c>
      <c r="J5" s="66">
        <f t="shared" si="0"/>
        <v>57.764180880602936</v>
      </c>
    </row>
    <row r="6" spans="1:10" ht="16.2" x14ac:dyDescent="0.3">
      <c r="A6" s="51" t="s">
        <v>161</v>
      </c>
      <c r="B6" s="42" t="s">
        <v>162</v>
      </c>
      <c r="C6" s="46">
        <v>778.2</v>
      </c>
      <c r="D6" s="45">
        <v>2016</v>
      </c>
      <c r="E6" s="46">
        <v>0</v>
      </c>
      <c r="F6" s="46">
        <v>0</v>
      </c>
      <c r="G6" s="46">
        <v>778.2</v>
      </c>
      <c r="H6" s="45">
        <v>2016</v>
      </c>
      <c r="I6" s="63">
        <v>1182</v>
      </c>
      <c r="J6" s="66">
        <f t="shared" si="0"/>
        <v>0.58630952380952384</v>
      </c>
    </row>
    <row r="7" spans="1:10" x14ac:dyDescent="0.3">
      <c r="A7" s="10" t="s">
        <v>163</v>
      </c>
      <c r="B7" s="42" t="s">
        <v>164</v>
      </c>
      <c r="C7" s="46">
        <v>747.3</v>
      </c>
      <c r="D7" s="45">
        <v>1935</v>
      </c>
      <c r="E7" s="46">
        <v>127.2</v>
      </c>
      <c r="F7" s="46">
        <v>329</v>
      </c>
      <c r="G7" s="46">
        <v>874.5</v>
      </c>
      <c r="H7" s="45">
        <v>2265</v>
      </c>
      <c r="I7" s="63">
        <v>949611</v>
      </c>
      <c r="J7" s="66">
        <f>I7/H7</f>
        <v>419.25430463576157</v>
      </c>
    </row>
    <row r="8" spans="1:10" x14ac:dyDescent="0.3">
      <c r="A8" s="10" t="s">
        <v>165</v>
      </c>
      <c r="B8" s="42" t="s">
        <v>166</v>
      </c>
      <c r="C8" s="46">
        <v>736.7</v>
      </c>
      <c r="D8" s="45">
        <v>1908</v>
      </c>
      <c r="E8" s="46">
        <v>4.7</v>
      </c>
      <c r="F8" s="46">
        <v>12</v>
      </c>
      <c r="G8" s="46">
        <v>741.4</v>
      </c>
      <c r="H8" s="45">
        <v>1920</v>
      </c>
      <c r="I8" s="63">
        <v>9421</v>
      </c>
      <c r="J8" s="66">
        <f t="shared" si="0"/>
        <v>4.9067708333333337</v>
      </c>
    </row>
    <row r="9" spans="1:10" x14ac:dyDescent="0.3">
      <c r="A9" s="10" t="s">
        <v>167</v>
      </c>
      <c r="B9" s="42" t="s">
        <v>166</v>
      </c>
      <c r="C9" s="46">
        <v>715.8</v>
      </c>
      <c r="D9" s="45">
        <v>1854</v>
      </c>
      <c r="E9" s="46">
        <v>0.6</v>
      </c>
      <c r="F9" s="46">
        <v>1.6</v>
      </c>
      <c r="G9" s="46">
        <v>716.3</v>
      </c>
      <c r="H9" s="45">
        <v>1855</v>
      </c>
      <c r="I9" s="63">
        <v>34494</v>
      </c>
      <c r="J9" s="66">
        <f t="shared" si="0"/>
        <v>18.595148247978436</v>
      </c>
    </row>
    <row r="10" spans="1:10" x14ac:dyDescent="0.3">
      <c r="A10" s="10" t="s">
        <v>138</v>
      </c>
      <c r="B10" s="42" t="s">
        <v>168</v>
      </c>
      <c r="C10" s="46">
        <v>640.4</v>
      </c>
      <c r="D10" s="45">
        <v>1659</v>
      </c>
      <c r="E10" s="46">
        <v>31.2</v>
      </c>
      <c r="F10" s="46">
        <v>81</v>
      </c>
      <c r="G10" s="46">
        <v>671.7</v>
      </c>
      <c r="H10" s="45">
        <v>1740</v>
      </c>
      <c r="I10" s="63">
        <v>2304580</v>
      </c>
      <c r="J10" s="66">
        <f t="shared" si="0"/>
        <v>1324.471264367816</v>
      </c>
    </row>
    <row r="11" spans="1:10" x14ac:dyDescent="0.3">
      <c r="A11" s="10" t="s">
        <v>169</v>
      </c>
      <c r="B11" s="42" t="s">
        <v>170</v>
      </c>
      <c r="C11" s="46">
        <v>606.20000000000005</v>
      </c>
      <c r="D11" s="45">
        <v>1570</v>
      </c>
      <c r="E11" s="46">
        <v>14.3</v>
      </c>
      <c r="F11" s="46">
        <v>37</v>
      </c>
      <c r="G11" s="46">
        <v>620.5</v>
      </c>
      <c r="H11" s="45">
        <v>1607</v>
      </c>
      <c r="I11" s="63">
        <v>681054</v>
      </c>
      <c r="J11" s="66">
        <f t="shared" si="0"/>
        <v>423.80460485376477</v>
      </c>
    </row>
    <row r="12" spans="1:10" x14ac:dyDescent="0.3">
      <c r="A12" s="10" t="s">
        <v>171</v>
      </c>
      <c r="B12" s="42" t="s">
        <v>172</v>
      </c>
      <c r="C12" s="46">
        <v>518</v>
      </c>
      <c r="D12" s="45">
        <v>1342</v>
      </c>
      <c r="E12" s="46">
        <v>1.1000000000000001</v>
      </c>
      <c r="F12" s="46">
        <v>2.8</v>
      </c>
      <c r="G12" s="46">
        <v>519.1</v>
      </c>
      <c r="H12" s="45">
        <v>1344</v>
      </c>
      <c r="I12" s="63">
        <v>1608139</v>
      </c>
      <c r="J12" s="66">
        <f t="shared" si="0"/>
        <v>1196.531994047619</v>
      </c>
    </row>
    <row r="13" spans="1:10" x14ac:dyDescent="0.3">
      <c r="A13" s="10" t="s">
        <v>173</v>
      </c>
      <c r="B13" s="42" t="s">
        <v>168</v>
      </c>
      <c r="C13" s="46">
        <v>498.8</v>
      </c>
      <c r="D13" s="45">
        <v>1292</v>
      </c>
      <c r="E13" s="46">
        <v>5.8</v>
      </c>
      <c r="F13" s="46">
        <v>15</v>
      </c>
      <c r="G13" s="46">
        <v>504.6</v>
      </c>
      <c r="H13" s="45">
        <v>1307</v>
      </c>
      <c r="I13" s="63">
        <v>1434625</v>
      </c>
      <c r="J13" s="66">
        <f t="shared" si="0"/>
        <v>1097.6472838561592</v>
      </c>
    </row>
    <row r="14" spans="1:10" x14ac:dyDescent="0.3">
      <c r="A14" s="10" t="s">
        <v>174</v>
      </c>
      <c r="B14" s="42" t="s">
        <v>175</v>
      </c>
      <c r="C14" s="46">
        <v>475.8</v>
      </c>
      <c r="D14" s="45">
        <v>1232</v>
      </c>
      <c r="E14" s="46">
        <v>21.7</v>
      </c>
      <c r="F14" s="46">
        <v>56</v>
      </c>
      <c r="G14" s="46">
        <v>497.5</v>
      </c>
      <c r="H14" s="45">
        <v>1289</v>
      </c>
      <c r="I14" s="63">
        <v>689447</v>
      </c>
      <c r="J14" s="66">
        <f t="shared" si="0"/>
        <v>534.86966640806827</v>
      </c>
    </row>
    <row r="15" spans="1:10" x14ac:dyDescent="0.3">
      <c r="A15" s="10" t="s">
        <v>139</v>
      </c>
      <c r="B15" s="42" t="s">
        <v>176</v>
      </c>
      <c r="C15" s="46">
        <v>469.5</v>
      </c>
      <c r="D15" s="45">
        <v>1216</v>
      </c>
      <c r="E15" s="46">
        <v>32.1</v>
      </c>
      <c r="F15" s="46">
        <v>83</v>
      </c>
      <c r="G15" s="46">
        <v>501.6</v>
      </c>
      <c r="H15" s="45">
        <v>1299</v>
      </c>
      <c r="I15" s="63">
        <v>3898747</v>
      </c>
      <c r="J15" s="66">
        <f t="shared" si="0"/>
        <v>3001.3448806774441</v>
      </c>
    </row>
    <row r="16" spans="1:10" ht="16.2" x14ac:dyDescent="0.3">
      <c r="A16" s="51" t="s">
        <v>177</v>
      </c>
      <c r="B16" s="42" t="s">
        <v>178</v>
      </c>
      <c r="C16" s="46">
        <v>420.4</v>
      </c>
      <c r="D16" s="45">
        <v>1089</v>
      </c>
      <c r="E16" s="46">
        <v>0.3</v>
      </c>
      <c r="F16" s="46">
        <v>0.78</v>
      </c>
      <c r="G16" s="46">
        <v>420.7</v>
      </c>
      <c r="H16" s="45">
        <v>1090</v>
      </c>
      <c r="I16" s="63">
        <v>3697</v>
      </c>
      <c r="J16" s="66">
        <f t="shared" si="0"/>
        <v>3.3917431192660552</v>
      </c>
    </row>
    <row r="17" spans="1:10" ht="16.2" x14ac:dyDescent="0.3">
      <c r="A17" s="52" t="s">
        <v>179</v>
      </c>
      <c r="B17" s="42" t="s">
        <v>180</v>
      </c>
      <c r="C17" s="46">
        <v>399.2</v>
      </c>
      <c r="D17" s="45">
        <v>1034</v>
      </c>
      <c r="E17" s="46">
        <v>29.7</v>
      </c>
      <c r="F17" s="46">
        <v>77</v>
      </c>
      <c r="G17" s="46">
        <v>428.9</v>
      </c>
      <c r="H17" s="45">
        <v>1111</v>
      </c>
      <c r="I17" s="63">
        <v>94324</v>
      </c>
      <c r="J17" s="66">
        <f t="shared" si="0"/>
        <v>84.900090009000905</v>
      </c>
    </row>
    <row r="18" spans="1:10" x14ac:dyDescent="0.3">
      <c r="A18" s="10" t="s">
        <v>181</v>
      </c>
      <c r="B18" s="42" t="s">
        <v>172</v>
      </c>
      <c r="C18" s="46">
        <v>393</v>
      </c>
      <c r="D18" s="45">
        <v>1018</v>
      </c>
      <c r="E18" s="46">
        <v>0.2</v>
      </c>
      <c r="F18" s="46">
        <v>0.52</v>
      </c>
      <c r="G18" s="46">
        <v>393.2</v>
      </c>
      <c r="H18" s="45">
        <v>1018</v>
      </c>
      <c r="I18" s="63">
        <v>91502</v>
      </c>
      <c r="J18" s="66">
        <f t="shared" si="0"/>
        <v>89.884086444007863</v>
      </c>
    </row>
    <row r="19" spans="1:10" x14ac:dyDescent="0.3">
      <c r="A19" s="10" t="s">
        <v>182</v>
      </c>
      <c r="B19" s="42" t="s">
        <v>183</v>
      </c>
      <c r="C19" s="46">
        <v>361.6</v>
      </c>
      <c r="D19" s="46">
        <v>937</v>
      </c>
      <c r="E19" s="46">
        <v>6.3</v>
      </c>
      <c r="F19" s="46">
        <v>16</v>
      </c>
      <c r="G19" s="46">
        <v>367.9</v>
      </c>
      <c r="H19" s="46">
        <v>953</v>
      </c>
      <c r="I19" s="63">
        <v>887642</v>
      </c>
      <c r="J19" s="66">
        <f t="shared" si="0"/>
        <v>931.41867785939144</v>
      </c>
    </row>
    <row r="20" spans="1:10" x14ac:dyDescent="0.3">
      <c r="A20" s="10" t="s">
        <v>184</v>
      </c>
      <c r="B20" s="42" t="s">
        <v>168</v>
      </c>
      <c r="C20" s="46">
        <v>347.3</v>
      </c>
      <c r="D20" s="46">
        <v>900</v>
      </c>
      <c r="E20" s="46">
        <v>8.3000000000000007</v>
      </c>
      <c r="F20" s="46">
        <v>21</v>
      </c>
      <c r="G20" s="46">
        <v>355.5</v>
      </c>
      <c r="H20" s="46">
        <v>921</v>
      </c>
      <c r="I20" s="63">
        <v>918915</v>
      </c>
      <c r="J20" s="66">
        <f t="shared" si="0"/>
        <v>997.73615635179158</v>
      </c>
    </row>
    <row r="21" spans="1:10" x14ac:dyDescent="0.3">
      <c r="A21" s="10" t="s">
        <v>137</v>
      </c>
      <c r="B21" s="42" t="s">
        <v>168</v>
      </c>
      <c r="C21" s="46">
        <v>339.6</v>
      </c>
      <c r="D21" s="46">
        <v>880</v>
      </c>
      <c r="E21" s="46">
        <v>43.9</v>
      </c>
      <c r="F21" s="46">
        <v>114</v>
      </c>
      <c r="G21" s="46">
        <v>383.4</v>
      </c>
      <c r="H21" s="46">
        <v>993</v>
      </c>
      <c r="I21" s="63">
        <v>1304379</v>
      </c>
      <c r="J21" s="66">
        <f t="shared" si="0"/>
        <v>1313.5740181268882</v>
      </c>
    </row>
    <row r="22" spans="1:10" ht="16.2" x14ac:dyDescent="0.3">
      <c r="A22" s="52" t="s">
        <v>185</v>
      </c>
      <c r="B22" s="42" t="s">
        <v>180</v>
      </c>
      <c r="C22" s="46">
        <v>338.5</v>
      </c>
      <c r="D22" s="46">
        <v>877</v>
      </c>
      <c r="E22" s="46">
        <v>12.5</v>
      </c>
      <c r="F22" s="46">
        <v>32</v>
      </c>
      <c r="G22" s="46">
        <v>350.9</v>
      </c>
      <c r="H22" s="46">
        <v>909</v>
      </c>
      <c r="I22" s="63">
        <v>249422</v>
      </c>
      <c r="J22" s="66">
        <f t="shared" si="0"/>
        <v>274.39163916391641</v>
      </c>
    </row>
    <row r="23" spans="1:10" x14ac:dyDescent="0.3">
      <c r="A23" s="10" t="s">
        <v>186</v>
      </c>
      <c r="B23" s="42" t="s">
        <v>176</v>
      </c>
      <c r="C23" s="46">
        <v>325.89999999999998</v>
      </c>
      <c r="D23" s="46">
        <v>844</v>
      </c>
      <c r="E23" s="46">
        <v>46.5</v>
      </c>
      <c r="F23" s="46">
        <v>120</v>
      </c>
      <c r="G23" s="46">
        <v>372.4</v>
      </c>
      <c r="H23" s="46">
        <v>965</v>
      </c>
      <c r="I23" s="63">
        <v>1386932</v>
      </c>
      <c r="J23" s="66">
        <f t="shared" si="0"/>
        <v>1437.2352331606219</v>
      </c>
    </row>
    <row r="24" spans="1:10" x14ac:dyDescent="0.3">
      <c r="A24" s="10" t="s">
        <v>187</v>
      </c>
      <c r="B24" s="42" t="s">
        <v>188</v>
      </c>
      <c r="C24" s="46">
        <v>324.89999999999998</v>
      </c>
      <c r="D24" s="46">
        <v>841</v>
      </c>
      <c r="E24" s="46">
        <v>16.5</v>
      </c>
      <c r="F24" s="46">
        <v>43</v>
      </c>
      <c r="G24" s="46">
        <v>341.4</v>
      </c>
      <c r="H24" s="46">
        <v>884</v>
      </c>
      <c r="I24" s="63">
        <v>633045</v>
      </c>
      <c r="J24" s="66">
        <f t="shared" si="0"/>
        <v>716.11425339366519</v>
      </c>
    </row>
    <row r="25" spans="1:10" x14ac:dyDescent="0.3">
      <c r="A25" s="10" t="s">
        <v>189</v>
      </c>
      <c r="B25" s="42" t="s">
        <v>168</v>
      </c>
      <c r="C25" s="46">
        <v>319.89999999999998</v>
      </c>
      <c r="D25" s="46">
        <v>829</v>
      </c>
      <c r="E25" s="46">
        <v>6.6</v>
      </c>
      <c r="F25" s="46">
        <v>17</v>
      </c>
      <c r="G25" s="46">
        <v>326.5</v>
      </c>
      <c r="H25" s="46">
        <v>846</v>
      </c>
      <c r="I25" s="63">
        <v>961855</v>
      </c>
      <c r="J25" s="66">
        <f t="shared" si="0"/>
        <v>1136.9444444444443</v>
      </c>
    </row>
    <row r="26" spans="1:10" x14ac:dyDescent="0.3">
      <c r="A26" s="10" t="s">
        <v>190</v>
      </c>
      <c r="B26" s="42" t="s">
        <v>191</v>
      </c>
      <c r="C26" s="46">
        <v>314.7</v>
      </c>
      <c r="D26" s="46">
        <v>815</v>
      </c>
      <c r="E26" s="46">
        <v>4.0999999999999996</v>
      </c>
      <c r="F26" s="46">
        <v>11</v>
      </c>
      <c r="G26" s="46">
        <v>318.8</v>
      </c>
      <c r="H26" s="46">
        <v>826</v>
      </c>
      <c r="I26" s="63">
        <v>508090</v>
      </c>
      <c r="J26" s="66">
        <f t="shared" si="0"/>
        <v>615.12106537530269</v>
      </c>
    </row>
    <row r="27" spans="1:10" x14ac:dyDescent="0.3">
      <c r="A27" s="10" t="s">
        <v>192</v>
      </c>
      <c r="B27" s="42" t="s">
        <v>193</v>
      </c>
      <c r="C27" s="46">
        <v>308.3</v>
      </c>
      <c r="D27" s="46">
        <v>798</v>
      </c>
      <c r="E27" s="46">
        <v>2</v>
      </c>
      <c r="F27" s="46">
        <v>5.2</v>
      </c>
      <c r="G27" s="46">
        <v>310.3</v>
      </c>
      <c r="H27" s="46">
        <v>804</v>
      </c>
      <c r="I27" s="63">
        <v>874579</v>
      </c>
      <c r="J27" s="66">
        <f t="shared" si="0"/>
        <v>1087.7848258706467</v>
      </c>
    </row>
    <row r="28" spans="1:10" x14ac:dyDescent="0.3">
      <c r="A28" s="10" t="s">
        <v>194</v>
      </c>
      <c r="B28" s="42" t="s">
        <v>178</v>
      </c>
      <c r="C28" s="46">
        <v>302.3</v>
      </c>
      <c r="D28" s="46">
        <v>783</v>
      </c>
      <c r="E28" s="46">
        <v>4.2</v>
      </c>
      <c r="F28" s="46">
        <v>11</v>
      </c>
      <c r="G28" s="46">
        <v>306.5</v>
      </c>
      <c r="H28" s="46">
        <v>794</v>
      </c>
      <c r="I28" s="63">
        <v>202081</v>
      </c>
      <c r="J28" s="66">
        <f t="shared" si="0"/>
        <v>254.51007556675063</v>
      </c>
    </row>
    <row r="29" spans="1:10" x14ac:dyDescent="0.3">
      <c r="A29" s="10" t="s">
        <v>195</v>
      </c>
      <c r="B29" s="42" t="s">
        <v>141</v>
      </c>
      <c r="C29" s="46">
        <v>300.5</v>
      </c>
      <c r="D29" s="46">
        <v>778</v>
      </c>
      <c r="E29" s="46">
        <v>172</v>
      </c>
      <c r="F29" s="46">
        <v>445</v>
      </c>
      <c r="G29" s="46">
        <v>472.4</v>
      </c>
      <c r="H29" s="45">
        <v>1224</v>
      </c>
      <c r="I29" s="63">
        <v>8804190</v>
      </c>
      <c r="J29" s="66">
        <f t="shared" si="0"/>
        <v>7192.9656862745096</v>
      </c>
    </row>
    <row r="30" spans="1:10" x14ac:dyDescent="0.3">
      <c r="A30" s="10" t="s">
        <v>196</v>
      </c>
      <c r="B30" s="42" t="s">
        <v>175</v>
      </c>
      <c r="C30" s="46">
        <v>297</v>
      </c>
      <c r="D30" s="46">
        <v>769</v>
      </c>
      <c r="E30" s="46">
        <v>7.6</v>
      </c>
      <c r="F30" s="46">
        <v>20</v>
      </c>
      <c r="G30" s="46">
        <v>304.60000000000002</v>
      </c>
      <c r="H30" s="46">
        <v>789</v>
      </c>
      <c r="I30" s="63">
        <v>633104</v>
      </c>
      <c r="J30" s="66">
        <f t="shared" si="0"/>
        <v>802.41318124207862</v>
      </c>
    </row>
    <row r="31" spans="1:10" x14ac:dyDescent="0.3">
      <c r="A31" s="10" t="s">
        <v>197</v>
      </c>
      <c r="B31" s="42" t="s">
        <v>188</v>
      </c>
      <c r="C31" s="46">
        <v>283.60000000000002</v>
      </c>
      <c r="D31" s="46">
        <v>735</v>
      </c>
      <c r="E31" s="46">
        <v>1.9</v>
      </c>
      <c r="F31" s="46">
        <v>4.9000000000000004</v>
      </c>
      <c r="G31" s="46">
        <v>285.5</v>
      </c>
      <c r="H31" s="46">
        <v>739</v>
      </c>
      <c r="I31" s="63">
        <v>322570</v>
      </c>
      <c r="J31" s="66">
        <f t="shared" si="0"/>
        <v>436.49526387009473</v>
      </c>
    </row>
    <row r="32" spans="1:10" x14ac:dyDescent="0.3">
      <c r="A32" s="10" t="s">
        <v>198</v>
      </c>
      <c r="B32" s="42" t="s">
        <v>168</v>
      </c>
      <c r="C32" s="46">
        <v>258.39999999999998</v>
      </c>
      <c r="D32" s="46">
        <v>669</v>
      </c>
      <c r="E32" s="46">
        <v>0.8</v>
      </c>
      <c r="F32" s="46">
        <v>2.1</v>
      </c>
      <c r="G32" s="46">
        <v>259.2</v>
      </c>
      <c r="H32" s="46">
        <v>671</v>
      </c>
      <c r="I32" s="63">
        <v>678815</v>
      </c>
      <c r="J32" s="66">
        <f t="shared" si="0"/>
        <v>1011.6467958271237</v>
      </c>
    </row>
    <row r="33" spans="1:10" x14ac:dyDescent="0.3">
      <c r="A33" s="10" t="s">
        <v>199</v>
      </c>
      <c r="B33" s="42" t="s">
        <v>178</v>
      </c>
      <c r="C33" s="46">
        <v>249.4</v>
      </c>
      <c r="D33" s="46">
        <v>646</v>
      </c>
      <c r="E33" s="46">
        <v>5.5</v>
      </c>
      <c r="F33" s="46">
        <v>14</v>
      </c>
      <c r="G33" s="46">
        <v>254.9</v>
      </c>
      <c r="H33" s="46">
        <v>660</v>
      </c>
      <c r="I33" s="63">
        <v>157346</v>
      </c>
      <c r="J33" s="66">
        <f t="shared" si="0"/>
        <v>238.40303030303031</v>
      </c>
    </row>
    <row r="34" spans="1:10" x14ac:dyDescent="0.3">
      <c r="A34" s="10" t="s">
        <v>200</v>
      </c>
      <c r="B34" s="42" t="s">
        <v>178</v>
      </c>
      <c r="C34" s="46">
        <v>248.7</v>
      </c>
      <c r="D34" s="46">
        <v>644</v>
      </c>
      <c r="E34" s="46">
        <v>2.4</v>
      </c>
      <c r="F34" s="46">
        <v>6.2</v>
      </c>
      <c r="G34" s="46">
        <v>251.2</v>
      </c>
      <c r="H34" s="46">
        <v>651</v>
      </c>
      <c r="I34" s="63">
        <v>9565</v>
      </c>
      <c r="J34" s="66">
        <f t="shared" si="0"/>
        <v>14.692780337941628</v>
      </c>
    </row>
    <row r="35" spans="1:10" ht="16.2" x14ac:dyDescent="0.3">
      <c r="A35" s="52" t="s">
        <v>201</v>
      </c>
      <c r="B35" s="42" t="s">
        <v>180</v>
      </c>
      <c r="C35" s="46">
        <v>244.7</v>
      </c>
      <c r="D35" s="46">
        <v>634</v>
      </c>
      <c r="E35" s="46">
        <v>252.8</v>
      </c>
      <c r="F35" s="46">
        <v>655</v>
      </c>
      <c r="G35" s="46">
        <v>497.5</v>
      </c>
      <c r="H35" s="45">
        <v>1289</v>
      </c>
      <c r="I35" s="63">
        <v>459470</v>
      </c>
      <c r="J35" s="66">
        <f t="shared" si="0"/>
        <v>356.45461598138093</v>
      </c>
    </row>
    <row r="36" spans="1:10" x14ac:dyDescent="0.3">
      <c r="A36" s="10" t="s">
        <v>202</v>
      </c>
      <c r="B36" s="42" t="s">
        <v>172</v>
      </c>
      <c r="C36" s="46">
        <v>241</v>
      </c>
      <c r="D36" s="46">
        <v>624</v>
      </c>
      <c r="E36" s="46">
        <v>0.3</v>
      </c>
      <c r="F36" s="46">
        <v>0.78</v>
      </c>
      <c r="G36" s="46">
        <v>241.3</v>
      </c>
      <c r="H36" s="46">
        <v>625</v>
      </c>
      <c r="I36" s="63">
        <v>542629</v>
      </c>
      <c r="J36" s="66">
        <f t="shared" si="0"/>
        <v>868.20640000000003</v>
      </c>
    </row>
    <row r="37" spans="1:10" x14ac:dyDescent="0.3">
      <c r="A37" s="10" t="s">
        <v>136</v>
      </c>
      <c r="B37" s="42" t="s">
        <v>203</v>
      </c>
      <c r="C37" s="46">
        <v>227.7</v>
      </c>
      <c r="D37" s="46">
        <v>590</v>
      </c>
      <c r="E37" s="46">
        <v>6.8</v>
      </c>
      <c r="F37" s="46">
        <v>18</v>
      </c>
      <c r="G37" s="46">
        <v>234.5</v>
      </c>
      <c r="H37" s="46">
        <v>607</v>
      </c>
      <c r="I37" s="63">
        <v>2746388</v>
      </c>
      <c r="J37" s="66">
        <f t="shared" si="0"/>
        <v>4524.5271828665573</v>
      </c>
    </row>
    <row r="38" spans="1:10" x14ac:dyDescent="0.3">
      <c r="A38" s="10" t="s">
        <v>204</v>
      </c>
      <c r="B38" s="42" t="s">
        <v>205</v>
      </c>
      <c r="C38" s="46">
        <v>220</v>
      </c>
      <c r="D38" s="46">
        <v>570</v>
      </c>
      <c r="E38" s="46">
        <v>5.9</v>
      </c>
      <c r="F38" s="46">
        <v>15</v>
      </c>
      <c r="G38" s="46">
        <v>225.9</v>
      </c>
      <c r="H38" s="46">
        <v>585</v>
      </c>
      <c r="I38" s="63">
        <v>905748</v>
      </c>
      <c r="J38" s="66">
        <f t="shared" si="0"/>
        <v>1548.2871794871794</v>
      </c>
    </row>
    <row r="39" spans="1:10" x14ac:dyDescent="0.3">
      <c r="A39" s="10" t="s">
        <v>206</v>
      </c>
      <c r="B39" s="42" t="s">
        <v>207</v>
      </c>
      <c r="C39" s="46">
        <v>218.1</v>
      </c>
      <c r="D39" s="46">
        <v>565</v>
      </c>
      <c r="E39" s="46">
        <v>1.4</v>
      </c>
      <c r="F39" s="46">
        <v>3.6</v>
      </c>
      <c r="G39" s="46">
        <v>219.6</v>
      </c>
      <c r="H39" s="46">
        <v>569</v>
      </c>
      <c r="I39" s="63">
        <v>215006</v>
      </c>
      <c r="J39" s="66">
        <f t="shared" si="0"/>
        <v>377.86643233743411</v>
      </c>
    </row>
    <row r="40" spans="1:10" x14ac:dyDescent="0.3">
      <c r="A40" s="10" t="s">
        <v>204</v>
      </c>
      <c r="B40" s="42" t="s">
        <v>178</v>
      </c>
      <c r="C40" s="46">
        <v>216.5</v>
      </c>
      <c r="D40" s="46">
        <v>561</v>
      </c>
      <c r="E40" s="46">
        <v>4.5</v>
      </c>
      <c r="F40" s="46">
        <v>12</v>
      </c>
      <c r="G40" s="46">
        <v>221</v>
      </c>
      <c r="H40" s="46">
        <v>572</v>
      </c>
      <c r="I40" s="63">
        <v>206922</v>
      </c>
      <c r="J40" s="66">
        <f t="shared" si="0"/>
        <v>361.75174825174827</v>
      </c>
    </row>
    <row r="41" spans="1:10" x14ac:dyDescent="0.3">
      <c r="A41" s="10" t="s">
        <v>208</v>
      </c>
      <c r="B41" s="42" t="s">
        <v>157</v>
      </c>
      <c r="C41" s="46">
        <v>212.7</v>
      </c>
      <c r="D41" s="46">
        <v>551</v>
      </c>
      <c r="E41" s="46">
        <v>59.2</v>
      </c>
      <c r="F41" s="46">
        <v>153</v>
      </c>
      <c r="G41" s="46">
        <v>271.89999999999998</v>
      </c>
      <c r="H41" s="46">
        <v>704</v>
      </c>
      <c r="I41" s="63">
        <v>3985</v>
      </c>
      <c r="J41" s="66">
        <f t="shared" si="0"/>
        <v>5.6605113636363633</v>
      </c>
    </row>
    <row r="42" spans="1:10" ht="16.2" x14ac:dyDescent="0.3">
      <c r="A42" s="51" t="s">
        <v>209</v>
      </c>
      <c r="B42" s="42" t="s">
        <v>178</v>
      </c>
      <c r="C42" s="46">
        <v>209.7</v>
      </c>
      <c r="D42" s="46">
        <v>543</v>
      </c>
      <c r="E42" s="46">
        <v>0.9</v>
      </c>
      <c r="F42" s="46">
        <v>2.2999999999999998</v>
      </c>
      <c r="G42" s="46">
        <v>210.6</v>
      </c>
      <c r="H42" s="46">
        <v>545</v>
      </c>
      <c r="I42" s="63">
        <v>2348</v>
      </c>
      <c r="J42" s="66">
        <f t="shared" si="0"/>
        <v>4.3082568807339445</v>
      </c>
    </row>
    <row r="43" spans="1:10" x14ac:dyDescent="0.3">
      <c r="A43" s="10" t="s">
        <v>210</v>
      </c>
      <c r="B43" s="42" t="s">
        <v>211</v>
      </c>
      <c r="C43" s="46">
        <v>208.3</v>
      </c>
      <c r="D43" s="46">
        <v>539</v>
      </c>
      <c r="E43" s="46">
        <v>0</v>
      </c>
      <c r="F43" s="46">
        <v>0</v>
      </c>
      <c r="G43" s="46">
        <v>208.3</v>
      </c>
      <c r="H43" s="46">
        <v>539</v>
      </c>
      <c r="I43" s="63">
        <v>14885</v>
      </c>
      <c r="J43" s="66">
        <f t="shared" si="0"/>
        <v>27.615955473098332</v>
      </c>
    </row>
    <row r="44" spans="1:10" x14ac:dyDescent="0.3">
      <c r="A44" s="10" t="s">
        <v>212</v>
      </c>
      <c r="B44" s="42" t="s">
        <v>176</v>
      </c>
      <c r="C44" s="46">
        <v>203.6</v>
      </c>
      <c r="D44" s="46">
        <v>527</v>
      </c>
      <c r="E44" s="46">
        <v>0.1</v>
      </c>
      <c r="F44" s="46">
        <v>0.26</v>
      </c>
      <c r="G44" s="46">
        <v>203.7</v>
      </c>
      <c r="H44" s="46">
        <v>528</v>
      </c>
      <c r="I44" s="63">
        <v>14973</v>
      </c>
      <c r="J44" s="66">
        <f t="shared" si="0"/>
        <v>28.357954545454547</v>
      </c>
    </row>
    <row r="45" spans="1:10" x14ac:dyDescent="0.3">
      <c r="A45" s="10" t="s">
        <v>213</v>
      </c>
      <c r="B45" s="42" t="s">
        <v>170</v>
      </c>
      <c r="C45" s="46">
        <v>197.5</v>
      </c>
      <c r="D45" s="46">
        <v>512</v>
      </c>
      <c r="E45" s="46">
        <v>4.0999999999999996</v>
      </c>
      <c r="F45" s="46">
        <v>11</v>
      </c>
      <c r="G45" s="46">
        <v>201.6</v>
      </c>
      <c r="H45" s="46">
        <v>522</v>
      </c>
      <c r="I45" s="63">
        <v>413066</v>
      </c>
      <c r="J45" s="66">
        <f t="shared" si="0"/>
        <v>791.31417624521077</v>
      </c>
    </row>
    <row r="46" spans="1:10" x14ac:dyDescent="0.3">
      <c r="A46" s="10" t="s">
        <v>214</v>
      </c>
      <c r="B46" s="42" t="s">
        <v>215</v>
      </c>
      <c r="C46" s="46">
        <v>195.4</v>
      </c>
      <c r="D46" s="46">
        <v>506</v>
      </c>
      <c r="E46" s="46">
        <v>0.4</v>
      </c>
      <c r="F46" s="46">
        <v>1</v>
      </c>
      <c r="G46" s="46">
        <v>195.8</v>
      </c>
      <c r="H46" s="46">
        <v>507</v>
      </c>
      <c r="I46" s="63">
        <v>478961</v>
      </c>
      <c r="J46" s="66">
        <f t="shared" si="0"/>
        <v>944.69625246548321</v>
      </c>
    </row>
    <row r="47" spans="1:10" x14ac:dyDescent="0.3">
      <c r="A47" s="10" t="s">
        <v>216</v>
      </c>
      <c r="B47" s="42" t="s">
        <v>172</v>
      </c>
      <c r="C47" s="46">
        <v>191.3</v>
      </c>
      <c r="D47" s="46">
        <v>495</v>
      </c>
      <c r="E47" s="46">
        <v>0</v>
      </c>
      <c r="F47" s="46">
        <v>0</v>
      </c>
      <c r="G47" s="46">
        <v>191.3</v>
      </c>
      <c r="H47" s="46">
        <v>495</v>
      </c>
      <c r="I47" s="63">
        <v>95294</v>
      </c>
      <c r="J47" s="66">
        <f t="shared" si="0"/>
        <v>192.51313131313131</v>
      </c>
    </row>
    <row r="48" spans="1:10" x14ac:dyDescent="0.3">
      <c r="A48" s="10" t="s">
        <v>217</v>
      </c>
      <c r="B48" s="42" t="s">
        <v>218</v>
      </c>
      <c r="C48" s="46">
        <v>187.3</v>
      </c>
      <c r="D48" s="46">
        <v>485</v>
      </c>
      <c r="E48" s="46">
        <v>1.7</v>
      </c>
      <c r="F48" s="46">
        <v>4.4000000000000004</v>
      </c>
      <c r="G48" s="46">
        <v>189</v>
      </c>
      <c r="H48" s="46">
        <v>490</v>
      </c>
      <c r="I48" s="63">
        <v>564559</v>
      </c>
      <c r="J48" s="66">
        <f t="shared" si="0"/>
        <v>1152.1612244897958</v>
      </c>
    </row>
    <row r="49" spans="1:10" x14ac:dyDescent="0.3">
      <c r="A49" s="10" t="s">
        <v>219</v>
      </c>
      <c r="B49" s="42" t="s">
        <v>172</v>
      </c>
      <c r="C49" s="46">
        <v>184</v>
      </c>
      <c r="D49" s="46">
        <v>477</v>
      </c>
      <c r="E49" s="46">
        <v>0.4</v>
      </c>
      <c r="F49" s="46">
        <v>1</v>
      </c>
      <c r="G49" s="46">
        <v>184.4</v>
      </c>
      <c r="H49" s="46">
        <v>478</v>
      </c>
      <c r="I49" s="63">
        <v>241361</v>
      </c>
      <c r="J49" s="66">
        <f t="shared" si="0"/>
        <v>504.93933054393307</v>
      </c>
    </row>
    <row r="50" spans="1:10" x14ac:dyDescent="0.3">
      <c r="A50" s="10" t="s">
        <v>220</v>
      </c>
      <c r="B50" s="42" t="s">
        <v>221</v>
      </c>
      <c r="C50" s="46">
        <v>182</v>
      </c>
      <c r="D50" s="46">
        <v>471</v>
      </c>
      <c r="E50" s="46">
        <v>4.4000000000000004</v>
      </c>
      <c r="F50" s="46">
        <v>11</v>
      </c>
      <c r="G50" s="46">
        <v>186.5</v>
      </c>
      <c r="H50" s="46">
        <v>483</v>
      </c>
      <c r="I50" s="63">
        <v>16214</v>
      </c>
      <c r="J50" s="66">
        <f t="shared" si="0"/>
        <v>33.569358178053832</v>
      </c>
    </row>
    <row r="51" spans="1:10" x14ac:dyDescent="0.3">
      <c r="A51" s="10" t="s">
        <v>222</v>
      </c>
      <c r="B51" s="42" t="s">
        <v>170</v>
      </c>
      <c r="C51" s="46">
        <v>178.8</v>
      </c>
      <c r="D51" s="46">
        <v>463</v>
      </c>
      <c r="E51" s="46">
        <v>10.5</v>
      </c>
      <c r="F51" s="46">
        <v>27</v>
      </c>
      <c r="G51" s="46">
        <v>189.3</v>
      </c>
      <c r="H51" s="46">
        <v>490</v>
      </c>
      <c r="I51" s="63">
        <v>128026</v>
      </c>
      <c r="J51" s="66">
        <f t="shared" si="0"/>
        <v>261.27755102040817</v>
      </c>
    </row>
    <row r="52" spans="1:10" x14ac:dyDescent="0.3">
      <c r="A52" s="10" t="s">
        <v>223</v>
      </c>
      <c r="B52" s="42" t="s">
        <v>176</v>
      </c>
      <c r="C52" s="46">
        <v>178.3</v>
      </c>
      <c r="D52" s="46">
        <v>462</v>
      </c>
      <c r="E52" s="46">
        <v>3.1</v>
      </c>
      <c r="F52" s="46">
        <v>8</v>
      </c>
      <c r="G52" s="46">
        <v>181.4</v>
      </c>
      <c r="H52" s="46">
        <v>470</v>
      </c>
      <c r="I52" s="63">
        <v>1013240</v>
      </c>
      <c r="J52" s="66">
        <f t="shared" si="0"/>
        <v>2155.8297872340427</v>
      </c>
    </row>
    <row r="53" spans="1:10" x14ac:dyDescent="0.3">
      <c r="A53" s="10" t="s">
        <v>224</v>
      </c>
      <c r="B53" s="42" t="s">
        <v>172</v>
      </c>
      <c r="C53" s="46">
        <v>176.1</v>
      </c>
      <c r="D53" s="46">
        <v>456</v>
      </c>
      <c r="E53" s="46">
        <v>3.2</v>
      </c>
      <c r="F53" s="46">
        <v>8.3000000000000007</v>
      </c>
      <c r="G53" s="46">
        <v>179.2</v>
      </c>
      <c r="H53" s="46">
        <v>464</v>
      </c>
      <c r="I53" s="63">
        <v>190985</v>
      </c>
      <c r="J53" s="66">
        <f t="shared" si="0"/>
        <v>411.60560344827587</v>
      </c>
    </row>
    <row r="54" spans="1:10" x14ac:dyDescent="0.3">
      <c r="A54" s="10" t="s">
        <v>225</v>
      </c>
      <c r="B54" s="42" t="s">
        <v>226</v>
      </c>
      <c r="C54" s="46">
        <v>169.5</v>
      </c>
      <c r="D54" s="46">
        <v>439</v>
      </c>
      <c r="E54" s="46">
        <v>180.4</v>
      </c>
      <c r="F54" s="46">
        <v>467</v>
      </c>
      <c r="G54" s="46">
        <v>349.8</v>
      </c>
      <c r="H54" s="46">
        <v>906</v>
      </c>
      <c r="I54" s="63">
        <v>383997</v>
      </c>
      <c r="J54" s="66">
        <f t="shared" si="0"/>
        <v>423.83774834437088</v>
      </c>
    </row>
    <row r="55" spans="1:10" x14ac:dyDescent="0.3">
      <c r="A55" s="10" t="s">
        <v>227</v>
      </c>
      <c r="B55" s="42" t="s">
        <v>168</v>
      </c>
      <c r="C55" s="46">
        <v>162.19999999999999</v>
      </c>
      <c r="D55" s="46">
        <v>420</v>
      </c>
      <c r="E55" s="46">
        <v>328.1</v>
      </c>
      <c r="F55" s="46">
        <v>850</v>
      </c>
      <c r="G55" s="46">
        <v>490.3</v>
      </c>
      <c r="H55" s="45">
        <v>1270</v>
      </c>
      <c r="I55" s="63">
        <v>317863</v>
      </c>
      <c r="J55" s="66">
        <f t="shared" si="0"/>
        <v>250.28582677165355</v>
      </c>
    </row>
    <row r="56" spans="1:10" x14ac:dyDescent="0.3">
      <c r="A56" s="10" t="s">
        <v>228</v>
      </c>
      <c r="B56" s="42" t="s">
        <v>162</v>
      </c>
      <c r="C56" s="46">
        <v>162</v>
      </c>
      <c r="D56" s="46">
        <v>420</v>
      </c>
      <c r="E56" s="46">
        <v>4.5</v>
      </c>
      <c r="F56" s="46">
        <v>12</v>
      </c>
      <c r="G56" s="46">
        <v>166.5</v>
      </c>
      <c r="H56" s="46">
        <v>431</v>
      </c>
      <c r="I56" s="63">
        <v>397532</v>
      </c>
      <c r="J56" s="66">
        <f t="shared" si="0"/>
        <v>922.34802784222734</v>
      </c>
    </row>
    <row r="57" spans="1:10" x14ac:dyDescent="0.3">
      <c r="A57" s="10" t="s">
        <v>229</v>
      </c>
      <c r="B57" s="42" t="s">
        <v>215</v>
      </c>
      <c r="C57" s="46">
        <v>160.1</v>
      </c>
      <c r="D57" s="46">
        <v>415</v>
      </c>
      <c r="E57" s="46">
        <v>0.6</v>
      </c>
      <c r="F57" s="46">
        <v>1.6</v>
      </c>
      <c r="G57" s="46">
        <v>160.69999999999999</v>
      </c>
      <c r="H57" s="46">
        <v>416</v>
      </c>
      <c r="I57" s="63">
        <v>386261</v>
      </c>
      <c r="J57" s="66">
        <f t="shared" si="0"/>
        <v>928.51201923076928</v>
      </c>
    </row>
    <row r="58" spans="1:10" x14ac:dyDescent="0.3">
      <c r="A58" s="10" t="s">
        <v>230</v>
      </c>
      <c r="B58" s="42" t="s">
        <v>207</v>
      </c>
      <c r="C58" s="46">
        <v>159.9</v>
      </c>
      <c r="D58" s="46">
        <v>414</v>
      </c>
      <c r="E58" s="46">
        <v>2.4</v>
      </c>
      <c r="F58" s="46">
        <v>6.2</v>
      </c>
      <c r="G58" s="46">
        <v>162.30000000000001</v>
      </c>
      <c r="H58" s="46">
        <v>420</v>
      </c>
      <c r="I58" s="63">
        <v>200603</v>
      </c>
      <c r="J58" s="66">
        <f t="shared" si="0"/>
        <v>477.62619047619046</v>
      </c>
    </row>
    <row r="59" spans="1:10" x14ac:dyDescent="0.3">
      <c r="A59" s="10" t="s">
        <v>231</v>
      </c>
      <c r="B59" s="42" t="s">
        <v>215</v>
      </c>
      <c r="C59" s="46">
        <v>153.1</v>
      </c>
      <c r="D59" s="46">
        <v>397</v>
      </c>
      <c r="E59" s="46">
        <v>1.7</v>
      </c>
      <c r="F59" s="46">
        <v>4.4000000000000004</v>
      </c>
      <c r="G59" s="46">
        <v>154.69999999999999</v>
      </c>
      <c r="H59" s="46">
        <v>401</v>
      </c>
      <c r="I59" s="63">
        <v>715522</v>
      </c>
      <c r="J59" s="66">
        <f t="shared" si="0"/>
        <v>1784.3441396508729</v>
      </c>
    </row>
    <row r="60" spans="1:10" x14ac:dyDescent="0.3">
      <c r="A60" s="10" t="s">
        <v>232</v>
      </c>
      <c r="B60" s="42" t="s">
        <v>172</v>
      </c>
      <c r="C60" s="46">
        <v>152.30000000000001</v>
      </c>
      <c r="D60" s="46">
        <v>394</v>
      </c>
      <c r="E60" s="46">
        <v>0.3</v>
      </c>
      <c r="F60" s="46">
        <v>0.78</v>
      </c>
      <c r="G60" s="46">
        <v>152.5</v>
      </c>
      <c r="H60" s="46">
        <v>395</v>
      </c>
      <c r="I60" s="63">
        <v>45308</v>
      </c>
      <c r="J60" s="66">
        <f t="shared" si="0"/>
        <v>114.70379746835442</v>
      </c>
    </row>
    <row r="61" spans="1:10" x14ac:dyDescent="0.3">
      <c r="A61" s="10" t="s">
        <v>233</v>
      </c>
      <c r="B61" s="42" t="s">
        <v>178</v>
      </c>
      <c r="C61" s="46">
        <v>151.19999999999999</v>
      </c>
      <c r="D61" s="46">
        <v>392</v>
      </c>
      <c r="E61" s="46">
        <v>9.3000000000000007</v>
      </c>
      <c r="F61" s="46">
        <v>24</v>
      </c>
      <c r="G61" s="46">
        <v>160.6</v>
      </c>
      <c r="H61" s="46">
        <v>416</v>
      </c>
      <c r="I61" s="63">
        <v>2235</v>
      </c>
      <c r="J61" s="66">
        <f t="shared" si="0"/>
        <v>5.3725961538461542</v>
      </c>
    </row>
    <row r="62" spans="1:10" x14ac:dyDescent="0.3">
      <c r="A62" s="10" t="s">
        <v>234</v>
      </c>
      <c r="B62" s="42" t="s">
        <v>176</v>
      </c>
      <c r="C62" s="46">
        <v>149.80000000000001</v>
      </c>
      <c r="D62" s="46">
        <v>388</v>
      </c>
      <c r="E62" s="46">
        <v>1.5</v>
      </c>
      <c r="F62" s="46">
        <v>3.9</v>
      </c>
      <c r="G62" s="46">
        <v>151.19999999999999</v>
      </c>
      <c r="H62" s="46">
        <v>392</v>
      </c>
      <c r="I62" s="63">
        <v>403455</v>
      </c>
      <c r="J62" s="66">
        <f t="shared" si="0"/>
        <v>1029.2219387755101</v>
      </c>
    </row>
    <row r="63" spans="1:10" x14ac:dyDescent="0.3">
      <c r="A63" s="10" t="s">
        <v>235</v>
      </c>
      <c r="B63" s="42" t="s">
        <v>193</v>
      </c>
      <c r="C63" s="46">
        <v>148.30000000000001</v>
      </c>
      <c r="D63" s="46">
        <v>384</v>
      </c>
      <c r="E63" s="46">
        <v>1.8</v>
      </c>
      <c r="F63" s="46">
        <v>4.7</v>
      </c>
      <c r="G63" s="46">
        <v>150.1</v>
      </c>
      <c r="H63" s="46">
        <v>389</v>
      </c>
      <c r="I63" s="63">
        <v>208501</v>
      </c>
      <c r="J63" s="66">
        <f t="shared" si="0"/>
        <v>535.99228791773783</v>
      </c>
    </row>
    <row r="64" spans="1:10" x14ac:dyDescent="0.3">
      <c r="A64" s="10" t="s">
        <v>236</v>
      </c>
      <c r="B64" s="42" t="s">
        <v>193</v>
      </c>
      <c r="C64" s="46">
        <v>147.1</v>
      </c>
      <c r="D64" s="46">
        <v>381</v>
      </c>
      <c r="E64" s="46">
        <v>1.1000000000000001</v>
      </c>
      <c r="F64" s="46">
        <v>2.8</v>
      </c>
      <c r="G64" s="46">
        <v>148.19999999999999</v>
      </c>
      <c r="H64" s="46">
        <v>384</v>
      </c>
      <c r="I64" s="63">
        <v>467665</v>
      </c>
      <c r="J64" s="66">
        <f t="shared" si="0"/>
        <v>1217.8776041666667</v>
      </c>
    </row>
    <row r="65" spans="1:10" x14ac:dyDescent="0.3">
      <c r="A65" s="10" t="s">
        <v>237</v>
      </c>
      <c r="B65" s="42" t="s">
        <v>207</v>
      </c>
      <c r="C65" s="46">
        <v>147</v>
      </c>
      <c r="D65" s="46">
        <v>381</v>
      </c>
      <c r="E65" s="46">
        <v>2.5</v>
      </c>
      <c r="F65" s="46">
        <v>6.5</v>
      </c>
      <c r="G65" s="46">
        <v>149.6</v>
      </c>
      <c r="H65" s="46">
        <v>387</v>
      </c>
      <c r="I65" s="63">
        <v>200733</v>
      </c>
      <c r="J65" s="66">
        <f t="shared" si="0"/>
        <v>518.68992248062011</v>
      </c>
    </row>
    <row r="66" spans="1:10" ht="16.2" x14ac:dyDescent="0.3">
      <c r="A66" s="52" t="s">
        <v>238</v>
      </c>
      <c r="B66" s="42" t="s">
        <v>211</v>
      </c>
      <c r="C66" s="46">
        <v>144.5</v>
      </c>
      <c r="D66" s="46">
        <v>374</v>
      </c>
      <c r="E66" s="46">
        <v>12.6</v>
      </c>
      <c r="F66" s="46">
        <v>33</v>
      </c>
      <c r="G66" s="46">
        <v>157.1</v>
      </c>
      <c r="H66" s="46">
        <v>407</v>
      </c>
      <c r="I66" s="63">
        <v>58639</v>
      </c>
      <c r="J66" s="66">
        <f t="shared" si="0"/>
        <v>144.07616707616708</v>
      </c>
    </row>
    <row r="67" spans="1:10" x14ac:dyDescent="0.3">
      <c r="A67" s="10" t="s">
        <v>239</v>
      </c>
      <c r="B67" s="42" t="s">
        <v>175</v>
      </c>
      <c r="C67" s="46">
        <v>142.4</v>
      </c>
      <c r="D67" s="46">
        <v>369</v>
      </c>
      <c r="E67" s="46">
        <v>7.7</v>
      </c>
      <c r="F67" s="46">
        <v>20</v>
      </c>
      <c r="G67" s="46">
        <v>150.1</v>
      </c>
      <c r="H67" s="46">
        <v>389</v>
      </c>
      <c r="I67" s="63">
        <v>181099</v>
      </c>
      <c r="J67" s="66">
        <f t="shared" ref="J67:J130" si="1">I67/H67</f>
        <v>465.55012853470436</v>
      </c>
    </row>
    <row r="68" spans="1:10" x14ac:dyDescent="0.3">
      <c r="A68" s="10" t="s">
        <v>240</v>
      </c>
      <c r="B68" s="42" t="s">
        <v>211</v>
      </c>
      <c r="C68" s="46">
        <v>141.80000000000001</v>
      </c>
      <c r="D68" s="46">
        <v>367</v>
      </c>
      <c r="E68" s="46">
        <v>0.1</v>
      </c>
      <c r="F68" s="46">
        <v>0.26</v>
      </c>
      <c r="G68" s="46">
        <v>141.9</v>
      </c>
      <c r="H68" s="46">
        <v>368</v>
      </c>
      <c r="I68" s="63">
        <v>641903</v>
      </c>
      <c r="J68" s="66">
        <f t="shared" si="1"/>
        <v>1744.3016304347825</v>
      </c>
    </row>
    <row r="69" spans="1:10" x14ac:dyDescent="0.3">
      <c r="A69" s="10" t="s">
        <v>241</v>
      </c>
      <c r="B69" s="42" t="s">
        <v>242</v>
      </c>
      <c r="C69" s="46">
        <v>141.6</v>
      </c>
      <c r="D69" s="46">
        <v>367</v>
      </c>
      <c r="E69" s="46">
        <v>3.6</v>
      </c>
      <c r="F69" s="46">
        <v>9.3000000000000007</v>
      </c>
      <c r="G69" s="46">
        <v>145.19999999999999</v>
      </c>
      <c r="H69" s="46">
        <v>376</v>
      </c>
      <c r="I69" s="63">
        <v>486051</v>
      </c>
      <c r="J69" s="66">
        <f t="shared" si="1"/>
        <v>1292.688829787234</v>
      </c>
    </row>
    <row r="70" spans="1:10" x14ac:dyDescent="0.3">
      <c r="A70" s="10" t="s">
        <v>243</v>
      </c>
      <c r="B70" s="42" t="s">
        <v>164</v>
      </c>
      <c r="C70" s="46">
        <v>139.80000000000001</v>
      </c>
      <c r="D70" s="46">
        <v>362</v>
      </c>
      <c r="E70" s="46">
        <v>0.1</v>
      </c>
      <c r="F70" s="46">
        <v>0.26</v>
      </c>
      <c r="G70" s="46">
        <v>139.80000000000001</v>
      </c>
      <c r="H70" s="46">
        <v>362</v>
      </c>
      <c r="I70" s="63">
        <v>3276</v>
      </c>
      <c r="J70" s="66">
        <f t="shared" si="1"/>
        <v>9.0497237569060776</v>
      </c>
    </row>
    <row r="71" spans="1:10" x14ac:dyDescent="0.3">
      <c r="A71" s="10" t="s">
        <v>244</v>
      </c>
      <c r="B71" s="42" t="s">
        <v>207</v>
      </c>
      <c r="C71" s="46">
        <v>139.5</v>
      </c>
      <c r="D71" s="46">
        <v>361</v>
      </c>
      <c r="E71" s="46">
        <v>40.6</v>
      </c>
      <c r="F71" s="46">
        <v>105</v>
      </c>
      <c r="G71" s="46">
        <v>180.1</v>
      </c>
      <c r="H71" s="46">
        <v>466</v>
      </c>
      <c r="I71" s="63">
        <v>187041</v>
      </c>
      <c r="J71" s="66">
        <f t="shared" si="1"/>
        <v>401.37553648068672</v>
      </c>
    </row>
    <row r="72" spans="1:10" x14ac:dyDescent="0.3">
      <c r="A72" s="10" t="s">
        <v>245</v>
      </c>
      <c r="B72" s="42" t="s">
        <v>246</v>
      </c>
      <c r="C72" s="46">
        <v>138.69999999999999</v>
      </c>
      <c r="D72" s="46">
        <v>359</v>
      </c>
      <c r="E72" s="46">
        <v>4.2</v>
      </c>
      <c r="F72" s="46">
        <v>11</v>
      </c>
      <c r="G72" s="46">
        <v>142.9</v>
      </c>
      <c r="H72" s="46">
        <v>370</v>
      </c>
      <c r="I72" s="63">
        <v>639111</v>
      </c>
      <c r="J72" s="66">
        <f t="shared" si="1"/>
        <v>1727.327027027027</v>
      </c>
    </row>
    <row r="73" spans="1:10" x14ac:dyDescent="0.3">
      <c r="A73" s="10" t="s">
        <v>247</v>
      </c>
      <c r="B73" s="42" t="s">
        <v>172</v>
      </c>
      <c r="C73" s="46">
        <v>138.69999999999999</v>
      </c>
      <c r="D73" s="46">
        <v>359</v>
      </c>
      <c r="E73" s="46">
        <v>0.7</v>
      </c>
      <c r="F73" s="46">
        <v>1.8</v>
      </c>
      <c r="G73" s="46">
        <v>139.4</v>
      </c>
      <c r="H73" s="46">
        <v>361</v>
      </c>
      <c r="I73" s="63">
        <v>504258</v>
      </c>
      <c r="J73" s="66">
        <f t="shared" si="1"/>
        <v>1396.8365650969529</v>
      </c>
    </row>
    <row r="74" spans="1:10" x14ac:dyDescent="0.3">
      <c r="A74" s="10" t="s">
        <v>248</v>
      </c>
      <c r="B74" s="42" t="s">
        <v>249</v>
      </c>
      <c r="C74" s="46">
        <v>136.80000000000001</v>
      </c>
      <c r="D74" s="46">
        <v>354</v>
      </c>
      <c r="E74" s="46">
        <v>2.9</v>
      </c>
      <c r="F74" s="46">
        <v>7.5</v>
      </c>
      <c r="G74" s="46">
        <v>139.6</v>
      </c>
      <c r="H74" s="46">
        <v>362</v>
      </c>
      <c r="I74" s="63">
        <v>136632</v>
      </c>
      <c r="J74" s="66">
        <f t="shared" si="1"/>
        <v>377.43646408839777</v>
      </c>
    </row>
    <row r="75" spans="1:10" x14ac:dyDescent="0.3">
      <c r="A75" s="10" t="s">
        <v>134</v>
      </c>
      <c r="B75" s="42" t="s">
        <v>178</v>
      </c>
      <c r="C75" s="46">
        <v>135.30000000000001</v>
      </c>
      <c r="D75" s="46">
        <v>350</v>
      </c>
      <c r="E75" s="46">
        <v>1</v>
      </c>
      <c r="F75" s="46">
        <v>2.6</v>
      </c>
      <c r="G75" s="46">
        <v>136.30000000000001</v>
      </c>
      <c r="H75" s="46">
        <v>353</v>
      </c>
      <c r="I75" s="63">
        <v>498715</v>
      </c>
      <c r="J75" s="66">
        <f t="shared" si="1"/>
        <v>1412.7903682719548</v>
      </c>
    </row>
    <row r="76" spans="1:10" x14ac:dyDescent="0.3">
      <c r="A76" s="10" t="s">
        <v>250</v>
      </c>
      <c r="B76" s="42" t="s">
        <v>168</v>
      </c>
      <c r="C76" s="46">
        <v>134.6</v>
      </c>
      <c r="D76" s="46">
        <v>349</v>
      </c>
      <c r="E76" s="46">
        <v>1.2</v>
      </c>
      <c r="F76" s="46">
        <v>3.1</v>
      </c>
      <c r="G76" s="46">
        <v>135.80000000000001</v>
      </c>
      <c r="H76" s="46">
        <v>352</v>
      </c>
      <c r="I76" s="63">
        <v>257141</v>
      </c>
      <c r="J76" s="66">
        <f t="shared" si="1"/>
        <v>730.5142045454545</v>
      </c>
    </row>
    <row r="77" spans="1:10" x14ac:dyDescent="0.3">
      <c r="A77" s="10" t="s">
        <v>142</v>
      </c>
      <c r="B77" s="42" t="s">
        <v>251</v>
      </c>
      <c r="C77" s="46">
        <v>134.4</v>
      </c>
      <c r="D77" s="46">
        <v>348</v>
      </c>
      <c r="E77" s="46">
        <v>8.3000000000000007</v>
      </c>
      <c r="F77" s="46">
        <v>21</v>
      </c>
      <c r="G77" s="46">
        <v>142.69999999999999</v>
      </c>
      <c r="H77" s="46">
        <v>370</v>
      </c>
      <c r="I77" s="63">
        <v>1603797</v>
      </c>
      <c r="J77" s="66">
        <f t="shared" si="1"/>
        <v>4334.5864864864861</v>
      </c>
    </row>
    <row r="78" spans="1:10" x14ac:dyDescent="0.3">
      <c r="A78" s="10" t="s">
        <v>252</v>
      </c>
      <c r="B78" s="42" t="s">
        <v>253</v>
      </c>
      <c r="C78" s="46">
        <v>133.4</v>
      </c>
      <c r="D78" s="46">
        <v>346</v>
      </c>
      <c r="E78" s="46">
        <v>11.5</v>
      </c>
      <c r="F78" s="46">
        <v>30</v>
      </c>
      <c r="G78" s="46">
        <v>145</v>
      </c>
      <c r="H78" s="46">
        <v>376</v>
      </c>
      <c r="I78" s="63">
        <v>652503</v>
      </c>
      <c r="J78" s="66">
        <f t="shared" si="1"/>
        <v>1735.3803191489362</v>
      </c>
    </row>
    <row r="79" spans="1:10" x14ac:dyDescent="0.3">
      <c r="A79" s="10" t="s">
        <v>254</v>
      </c>
      <c r="B79" s="42" t="s">
        <v>193</v>
      </c>
      <c r="C79" s="46">
        <v>132.69999999999999</v>
      </c>
      <c r="D79" s="46">
        <v>344</v>
      </c>
      <c r="E79" s="46">
        <v>1.2</v>
      </c>
      <c r="F79" s="46">
        <v>3.1</v>
      </c>
      <c r="G79" s="46">
        <v>133.9</v>
      </c>
      <c r="H79" s="46">
        <v>347</v>
      </c>
      <c r="I79" s="63">
        <v>249545</v>
      </c>
      <c r="J79" s="66">
        <f t="shared" si="1"/>
        <v>719.14985590778099</v>
      </c>
    </row>
    <row r="80" spans="1:10" x14ac:dyDescent="0.3">
      <c r="A80" s="10" t="s">
        <v>255</v>
      </c>
      <c r="B80" s="42" t="s">
        <v>168</v>
      </c>
      <c r="C80" s="46">
        <v>131.5</v>
      </c>
      <c r="D80" s="46">
        <v>341</v>
      </c>
      <c r="E80" s="46">
        <v>13.7</v>
      </c>
      <c r="F80" s="46">
        <v>35</v>
      </c>
      <c r="G80" s="46">
        <v>145.19999999999999</v>
      </c>
      <c r="H80" s="46">
        <v>376</v>
      </c>
      <c r="I80" s="63">
        <v>186738</v>
      </c>
      <c r="J80" s="66">
        <f t="shared" si="1"/>
        <v>496.64361702127661</v>
      </c>
    </row>
    <row r="81" spans="1:10" x14ac:dyDescent="0.3">
      <c r="A81" s="10" t="s">
        <v>256</v>
      </c>
      <c r="B81" s="42" t="s">
        <v>193</v>
      </c>
      <c r="C81" s="46">
        <v>129.6</v>
      </c>
      <c r="D81" s="46">
        <v>336</v>
      </c>
      <c r="E81" s="46">
        <v>5.2</v>
      </c>
      <c r="F81" s="46">
        <v>13</v>
      </c>
      <c r="G81" s="46">
        <v>134.80000000000001</v>
      </c>
      <c r="H81" s="46">
        <v>349</v>
      </c>
      <c r="I81" s="63">
        <v>299035</v>
      </c>
      <c r="J81" s="66">
        <f t="shared" si="1"/>
        <v>856.83381088825217</v>
      </c>
    </row>
    <row r="82" spans="1:10" x14ac:dyDescent="0.3">
      <c r="A82" s="10" t="s">
        <v>257</v>
      </c>
      <c r="B82" s="42" t="s">
        <v>175</v>
      </c>
      <c r="C82" s="46">
        <v>129.19999999999999</v>
      </c>
      <c r="D82" s="46">
        <v>335</v>
      </c>
      <c r="E82" s="46">
        <v>1.2</v>
      </c>
      <c r="F82" s="46">
        <v>3.1</v>
      </c>
      <c r="G82" s="46">
        <v>130.4</v>
      </c>
      <c r="H82" s="46">
        <v>338</v>
      </c>
      <c r="I82" s="63">
        <v>6461</v>
      </c>
      <c r="J82" s="66">
        <f t="shared" si="1"/>
        <v>19.115384615384617</v>
      </c>
    </row>
    <row r="83" spans="1:10" x14ac:dyDescent="0.3">
      <c r="A83" s="10" t="s">
        <v>190</v>
      </c>
      <c r="B83" s="42" t="s">
        <v>162</v>
      </c>
      <c r="C83" s="46">
        <v>124.7</v>
      </c>
      <c r="D83" s="46">
        <v>323</v>
      </c>
      <c r="E83" s="46">
        <v>3.6</v>
      </c>
      <c r="F83" s="46">
        <v>9.3000000000000007</v>
      </c>
      <c r="G83" s="46">
        <v>128.30000000000001</v>
      </c>
      <c r="H83" s="46">
        <v>332</v>
      </c>
      <c r="I83" s="63">
        <v>156607</v>
      </c>
      <c r="J83" s="66">
        <f t="shared" si="1"/>
        <v>471.70783132530119</v>
      </c>
    </row>
    <row r="84" spans="1:10" x14ac:dyDescent="0.3">
      <c r="A84" s="10" t="s">
        <v>258</v>
      </c>
      <c r="B84" s="42" t="s">
        <v>211</v>
      </c>
      <c r="C84" s="46">
        <v>121.3</v>
      </c>
      <c r="D84" s="46">
        <v>314</v>
      </c>
      <c r="E84" s="46">
        <v>6.7</v>
      </c>
      <c r="F84" s="46">
        <v>17</v>
      </c>
      <c r="G84" s="46">
        <v>128</v>
      </c>
      <c r="H84" s="46">
        <v>332</v>
      </c>
      <c r="I84" s="63">
        <v>22895</v>
      </c>
      <c r="J84" s="66">
        <f t="shared" si="1"/>
        <v>68.960843373493972</v>
      </c>
    </row>
    <row r="85" spans="1:10" x14ac:dyDescent="0.3">
      <c r="A85" s="10" t="s">
        <v>259</v>
      </c>
      <c r="B85" s="42" t="s">
        <v>172</v>
      </c>
      <c r="C85" s="46">
        <v>121.1</v>
      </c>
      <c r="D85" s="46">
        <v>314</v>
      </c>
      <c r="E85" s="46">
        <v>0.7</v>
      </c>
      <c r="F85" s="46">
        <v>1.8</v>
      </c>
      <c r="G85" s="46">
        <v>121.8</v>
      </c>
      <c r="H85" s="46">
        <v>315</v>
      </c>
      <c r="I85" s="63">
        <v>51908</v>
      </c>
      <c r="J85" s="66">
        <f t="shared" si="1"/>
        <v>164.78730158730158</v>
      </c>
    </row>
    <row r="86" spans="1:10" x14ac:dyDescent="0.3">
      <c r="A86" s="10" t="s">
        <v>260</v>
      </c>
      <c r="B86" s="42" t="s">
        <v>172</v>
      </c>
      <c r="C86" s="46">
        <v>120.7</v>
      </c>
      <c r="D86" s="46">
        <v>313</v>
      </c>
      <c r="E86" s="46">
        <v>0.1</v>
      </c>
      <c r="F86" s="46">
        <v>0.26</v>
      </c>
      <c r="G86" s="46">
        <v>120.7</v>
      </c>
      <c r="H86" s="46">
        <v>313</v>
      </c>
      <c r="I86" s="63">
        <v>95548</v>
      </c>
      <c r="J86" s="66">
        <f t="shared" si="1"/>
        <v>305.26517571884983</v>
      </c>
    </row>
    <row r="87" spans="1:10" x14ac:dyDescent="0.3">
      <c r="A87" s="10" t="s">
        <v>261</v>
      </c>
      <c r="B87" s="42" t="s">
        <v>262</v>
      </c>
      <c r="C87" s="46">
        <v>120</v>
      </c>
      <c r="D87" s="46">
        <v>311</v>
      </c>
      <c r="E87" s="46">
        <v>3</v>
      </c>
      <c r="F87" s="46">
        <v>7.8</v>
      </c>
      <c r="G87" s="46">
        <v>123</v>
      </c>
      <c r="H87" s="46">
        <v>319</v>
      </c>
      <c r="I87" s="63">
        <v>202591</v>
      </c>
      <c r="J87" s="66">
        <f t="shared" si="1"/>
        <v>635.08150470219437</v>
      </c>
    </row>
    <row r="88" spans="1:10" x14ac:dyDescent="0.3">
      <c r="A88" s="10" t="s">
        <v>263</v>
      </c>
      <c r="B88" s="42" t="s">
        <v>164</v>
      </c>
      <c r="C88" s="46">
        <v>119.2</v>
      </c>
      <c r="D88" s="46">
        <v>309</v>
      </c>
      <c r="E88" s="46">
        <v>1.6</v>
      </c>
      <c r="F88" s="46">
        <v>4.0999999999999996</v>
      </c>
      <c r="G88" s="46">
        <v>120.8</v>
      </c>
      <c r="H88" s="46">
        <v>313</v>
      </c>
      <c r="I88" s="63">
        <v>204851</v>
      </c>
      <c r="J88" s="66">
        <f t="shared" si="1"/>
        <v>654.4760383386581</v>
      </c>
    </row>
    <row r="89" spans="1:10" x14ac:dyDescent="0.3">
      <c r="A89" s="10" t="s">
        <v>264</v>
      </c>
      <c r="B89" s="42" t="s">
        <v>178</v>
      </c>
      <c r="C89" s="46">
        <v>116.3</v>
      </c>
      <c r="D89" s="46">
        <v>301</v>
      </c>
      <c r="E89" s="46">
        <v>1.8</v>
      </c>
      <c r="F89" s="46">
        <v>4.7</v>
      </c>
      <c r="G89" s="46">
        <v>118.1</v>
      </c>
      <c r="H89" s="46">
        <v>306</v>
      </c>
      <c r="I89" s="63">
        <v>127315</v>
      </c>
      <c r="J89" s="66">
        <f t="shared" si="1"/>
        <v>416.06209150326799</v>
      </c>
    </row>
    <row r="90" spans="1:10" x14ac:dyDescent="0.3">
      <c r="A90" s="10" t="s">
        <v>265</v>
      </c>
      <c r="B90" s="42" t="s">
        <v>176</v>
      </c>
      <c r="C90" s="46">
        <v>115.2</v>
      </c>
      <c r="D90" s="46">
        <v>298</v>
      </c>
      <c r="E90" s="46">
        <v>1.2</v>
      </c>
      <c r="F90" s="46">
        <v>3.1</v>
      </c>
      <c r="G90" s="46">
        <v>116.4</v>
      </c>
      <c r="H90" s="46">
        <v>301</v>
      </c>
      <c r="I90" s="63">
        <v>542107</v>
      </c>
      <c r="J90" s="66">
        <f t="shared" si="1"/>
        <v>1801.0199335548173</v>
      </c>
    </row>
    <row r="91" spans="1:10" x14ac:dyDescent="0.3">
      <c r="A91" s="10" t="s">
        <v>266</v>
      </c>
      <c r="B91" s="42" t="s">
        <v>249</v>
      </c>
      <c r="C91" s="46">
        <v>114.8</v>
      </c>
      <c r="D91" s="46">
        <v>297</v>
      </c>
      <c r="E91" s="46">
        <v>20.399999999999999</v>
      </c>
      <c r="F91" s="46">
        <v>53</v>
      </c>
      <c r="G91" s="46">
        <v>135.1</v>
      </c>
      <c r="H91" s="46">
        <v>350</v>
      </c>
      <c r="I91" s="63">
        <v>150227</v>
      </c>
      <c r="J91" s="66">
        <f t="shared" si="1"/>
        <v>429.22</v>
      </c>
    </row>
    <row r="92" spans="1:10" x14ac:dyDescent="0.3">
      <c r="A92" s="10" t="s">
        <v>267</v>
      </c>
      <c r="B92" s="42" t="s">
        <v>175</v>
      </c>
      <c r="C92" s="46">
        <v>114.3</v>
      </c>
      <c r="D92" s="46">
        <v>296</v>
      </c>
      <c r="E92" s="46">
        <v>2.2999999999999998</v>
      </c>
      <c r="F92" s="46">
        <v>6</v>
      </c>
      <c r="G92" s="46">
        <v>116.6</v>
      </c>
      <c r="H92" s="46">
        <v>302</v>
      </c>
      <c r="I92" s="63">
        <v>11615</v>
      </c>
      <c r="J92" s="66">
        <f t="shared" si="1"/>
        <v>38.460264900662253</v>
      </c>
    </row>
    <row r="93" spans="1:10" x14ac:dyDescent="0.3">
      <c r="A93" s="10" t="s">
        <v>268</v>
      </c>
      <c r="B93" s="42" t="s">
        <v>164</v>
      </c>
      <c r="C93" s="46">
        <v>114</v>
      </c>
      <c r="D93" s="46">
        <v>295</v>
      </c>
      <c r="E93" s="46">
        <v>61.8</v>
      </c>
      <c r="F93" s="46">
        <v>160</v>
      </c>
      <c r="G93" s="46">
        <v>175.8</v>
      </c>
      <c r="H93" s="46">
        <v>455</v>
      </c>
      <c r="I93" s="63">
        <v>384959</v>
      </c>
      <c r="J93" s="66">
        <f t="shared" si="1"/>
        <v>846.06373626373625</v>
      </c>
    </row>
    <row r="94" spans="1:10" x14ac:dyDescent="0.3">
      <c r="A94" s="10" t="s">
        <v>269</v>
      </c>
      <c r="B94" s="42" t="s">
        <v>172</v>
      </c>
      <c r="C94" s="46">
        <v>113.6</v>
      </c>
      <c r="D94" s="46">
        <v>294</v>
      </c>
      <c r="E94" s="46">
        <v>0.1</v>
      </c>
      <c r="F94" s="46">
        <v>0.26</v>
      </c>
      <c r="G94" s="46">
        <v>113.6</v>
      </c>
      <c r="H94" s="46">
        <v>294</v>
      </c>
      <c r="I94" s="63">
        <v>15635</v>
      </c>
      <c r="J94" s="66">
        <f t="shared" si="1"/>
        <v>53.180272108843539</v>
      </c>
    </row>
    <row r="95" spans="1:10" x14ac:dyDescent="0.3">
      <c r="A95" s="10" t="s">
        <v>270</v>
      </c>
      <c r="B95" s="42" t="s">
        <v>193</v>
      </c>
      <c r="C95" s="46">
        <v>112.8</v>
      </c>
      <c r="D95" s="46">
        <v>292</v>
      </c>
      <c r="E95" s="46">
        <v>0.8</v>
      </c>
      <c r="F95" s="46">
        <v>2.1</v>
      </c>
      <c r="G95" s="46">
        <v>113.6</v>
      </c>
      <c r="H95" s="46">
        <v>294</v>
      </c>
      <c r="I95" s="63">
        <v>283506</v>
      </c>
      <c r="J95" s="66">
        <f t="shared" si="1"/>
        <v>964.30612244897964</v>
      </c>
    </row>
    <row r="96" spans="1:10" x14ac:dyDescent="0.3">
      <c r="A96" s="10" t="s">
        <v>271</v>
      </c>
      <c r="B96" s="42" t="s">
        <v>272</v>
      </c>
      <c r="C96" s="46">
        <v>111.7</v>
      </c>
      <c r="D96" s="46">
        <v>289</v>
      </c>
      <c r="E96" s="46">
        <v>2.1</v>
      </c>
      <c r="F96" s="46">
        <v>5.4</v>
      </c>
      <c r="G96" s="46">
        <v>113.9</v>
      </c>
      <c r="H96" s="46">
        <v>295</v>
      </c>
      <c r="I96" s="63">
        <v>153701</v>
      </c>
      <c r="J96" s="66">
        <f t="shared" si="1"/>
        <v>521.02033898305081</v>
      </c>
    </row>
    <row r="97" spans="1:10" x14ac:dyDescent="0.3">
      <c r="A97" s="10" t="s">
        <v>273</v>
      </c>
      <c r="B97" s="42" t="s">
        <v>172</v>
      </c>
      <c r="C97" s="46">
        <v>110.9</v>
      </c>
      <c r="D97" s="46">
        <v>287</v>
      </c>
      <c r="E97" s="46">
        <v>0</v>
      </c>
      <c r="F97" s="46">
        <v>0</v>
      </c>
      <c r="G97" s="46">
        <v>110.9</v>
      </c>
      <c r="H97" s="46">
        <v>287</v>
      </c>
      <c r="I97" s="63">
        <v>53658</v>
      </c>
      <c r="J97" s="66">
        <f t="shared" si="1"/>
        <v>186.96167247386759</v>
      </c>
    </row>
    <row r="98" spans="1:10" x14ac:dyDescent="0.3">
      <c r="A98" s="10" t="s">
        <v>274</v>
      </c>
      <c r="B98" s="42" t="s">
        <v>183</v>
      </c>
      <c r="C98" s="46">
        <v>110.7</v>
      </c>
      <c r="D98" s="46">
        <v>287</v>
      </c>
      <c r="E98" s="46">
        <v>0.2</v>
      </c>
      <c r="F98" s="46">
        <v>0.52</v>
      </c>
      <c r="G98" s="46">
        <v>111</v>
      </c>
      <c r="H98" s="46">
        <v>287</v>
      </c>
      <c r="I98" s="63">
        <v>263886</v>
      </c>
      <c r="J98" s="66">
        <f t="shared" si="1"/>
        <v>919.46341463414637</v>
      </c>
    </row>
    <row r="99" spans="1:10" x14ac:dyDescent="0.3">
      <c r="A99" s="10" t="s">
        <v>275</v>
      </c>
      <c r="B99" s="42" t="s">
        <v>164</v>
      </c>
      <c r="C99" s="46">
        <v>110.6</v>
      </c>
      <c r="D99" s="46">
        <v>286</v>
      </c>
      <c r="E99" s="46">
        <v>8.3000000000000007</v>
      </c>
      <c r="F99" s="46">
        <v>21</v>
      </c>
      <c r="G99" s="46">
        <v>118.9</v>
      </c>
      <c r="H99" s="46">
        <v>308</v>
      </c>
      <c r="I99" s="63">
        <v>307573</v>
      </c>
      <c r="J99" s="66">
        <f t="shared" si="1"/>
        <v>998.61363636363637</v>
      </c>
    </row>
    <row r="100" spans="1:10" x14ac:dyDescent="0.3">
      <c r="A100" s="10" t="s">
        <v>276</v>
      </c>
      <c r="B100" s="42" t="s">
        <v>277</v>
      </c>
      <c r="C100" s="46">
        <v>110.3</v>
      </c>
      <c r="D100" s="46">
        <v>286</v>
      </c>
      <c r="E100" s="46">
        <v>0.5</v>
      </c>
      <c r="F100" s="46">
        <v>1.3</v>
      </c>
      <c r="G100" s="46">
        <v>110.8</v>
      </c>
      <c r="H100" s="46">
        <v>287</v>
      </c>
      <c r="I100" s="63">
        <v>199723</v>
      </c>
      <c r="J100" s="66">
        <f t="shared" si="1"/>
        <v>695.89895470383271</v>
      </c>
    </row>
    <row r="101" spans="1:10" x14ac:dyDescent="0.3">
      <c r="A101" s="10" t="s">
        <v>278</v>
      </c>
      <c r="B101" s="42" t="s">
        <v>172</v>
      </c>
      <c r="C101" s="46">
        <v>110.3</v>
      </c>
      <c r="D101" s="46">
        <v>286</v>
      </c>
      <c r="E101" s="46">
        <v>0.2</v>
      </c>
      <c r="F101" s="46">
        <v>0.52</v>
      </c>
      <c r="G101" s="46">
        <v>110.5</v>
      </c>
      <c r="H101" s="46">
        <v>286</v>
      </c>
      <c r="I101" s="63">
        <v>143148</v>
      </c>
      <c r="J101" s="66">
        <f t="shared" si="1"/>
        <v>500.51748251748251</v>
      </c>
    </row>
    <row r="102" spans="1:10" x14ac:dyDescent="0.3">
      <c r="A102" s="10" t="s">
        <v>279</v>
      </c>
      <c r="B102" s="42" t="s">
        <v>211</v>
      </c>
      <c r="C102" s="46">
        <v>108.8</v>
      </c>
      <c r="D102" s="46">
        <v>282</v>
      </c>
      <c r="E102" s="46">
        <v>2.8</v>
      </c>
      <c r="F102" s="46">
        <v>7.3</v>
      </c>
      <c r="G102" s="46">
        <v>111.6</v>
      </c>
      <c r="H102" s="46">
        <v>289</v>
      </c>
      <c r="I102" s="63">
        <v>264165</v>
      </c>
      <c r="J102" s="66">
        <f t="shared" si="1"/>
        <v>914.06574394463667</v>
      </c>
    </row>
    <row r="103" spans="1:10" x14ac:dyDescent="0.3">
      <c r="A103" s="10" t="s">
        <v>280</v>
      </c>
      <c r="B103" s="42" t="s">
        <v>226</v>
      </c>
      <c r="C103" s="46">
        <v>107.8</v>
      </c>
      <c r="D103" s="46">
        <v>279</v>
      </c>
      <c r="E103" s="46">
        <v>15.5</v>
      </c>
      <c r="F103" s="46">
        <v>40</v>
      </c>
      <c r="G103" s="46">
        <v>123.3</v>
      </c>
      <c r="H103" s="46">
        <v>319</v>
      </c>
      <c r="I103" s="63">
        <v>187593</v>
      </c>
      <c r="J103" s="66">
        <f t="shared" si="1"/>
        <v>588.06583072100318</v>
      </c>
    </row>
    <row r="104" spans="1:10" x14ac:dyDescent="0.3">
      <c r="A104" s="10" t="s">
        <v>281</v>
      </c>
      <c r="B104" s="42" t="s">
        <v>178</v>
      </c>
      <c r="C104" s="46">
        <v>106.8</v>
      </c>
      <c r="D104" s="46">
        <v>277</v>
      </c>
      <c r="E104" s="46">
        <v>4.8</v>
      </c>
      <c r="F104" s="46">
        <v>12</v>
      </c>
      <c r="G104" s="46">
        <v>111.6</v>
      </c>
      <c r="H104" s="46">
        <v>289</v>
      </c>
      <c r="I104" s="63">
        <v>147780</v>
      </c>
      <c r="J104" s="66">
        <f t="shared" si="1"/>
        <v>511.34948096885813</v>
      </c>
    </row>
    <row r="105" spans="1:10" x14ac:dyDescent="0.3">
      <c r="A105" s="10" t="s">
        <v>282</v>
      </c>
      <c r="B105" s="42" t="s">
        <v>168</v>
      </c>
      <c r="C105" s="46">
        <v>106.7</v>
      </c>
      <c r="D105" s="46">
        <v>276</v>
      </c>
      <c r="E105" s="46">
        <v>5.4</v>
      </c>
      <c r="F105" s="46">
        <v>14</v>
      </c>
      <c r="G105" s="46">
        <v>112.1</v>
      </c>
      <c r="H105" s="46">
        <v>290</v>
      </c>
      <c r="I105" s="63">
        <v>125182</v>
      </c>
      <c r="J105" s="66">
        <f t="shared" si="1"/>
        <v>431.66206896551722</v>
      </c>
    </row>
    <row r="106" spans="1:10" x14ac:dyDescent="0.3">
      <c r="A106" s="10" t="s">
        <v>283</v>
      </c>
      <c r="B106" s="42" t="s">
        <v>168</v>
      </c>
      <c r="C106" s="46">
        <v>106.5</v>
      </c>
      <c r="D106" s="46">
        <v>276</v>
      </c>
      <c r="E106" s="46">
        <v>1.5</v>
      </c>
      <c r="F106" s="46">
        <v>3.9</v>
      </c>
      <c r="G106" s="46">
        <v>108</v>
      </c>
      <c r="H106" s="46">
        <v>280</v>
      </c>
      <c r="I106" s="63">
        <v>255205</v>
      </c>
      <c r="J106" s="66">
        <f t="shared" si="1"/>
        <v>911.44642857142856</v>
      </c>
    </row>
    <row r="107" spans="1:10" x14ac:dyDescent="0.3">
      <c r="A107" s="10" t="s">
        <v>284</v>
      </c>
      <c r="B107" s="42" t="s">
        <v>211</v>
      </c>
      <c r="C107" s="46">
        <v>106.2</v>
      </c>
      <c r="D107" s="46">
        <v>275</v>
      </c>
      <c r="E107" s="46">
        <v>0.5</v>
      </c>
      <c r="F107" s="46">
        <v>1.3</v>
      </c>
      <c r="G107" s="46">
        <v>106.7</v>
      </c>
      <c r="H107" s="46">
        <v>276</v>
      </c>
      <c r="I107" s="63">
        <v>317610</v>
      </c>
      <c r="J107" s="66">
        <f t="shared" si="1"/>
        <v>1150.7608695652175</v>
      </c>
    </row>
    <row r="108" spans="1:10" x14ac:dyDescent="0.3">
      <c r="A108" s="10" t="s">
        <v>285</v>
      </c>
      <c r="B108" s="42" t="s">
        <v>176</v>
      </c>
      <c r="C108" s="46">
        <v>106.1</v>
      </c>
      <c r="D108" s="46">
        <v>275</v>
      </c>
      <c r="E108" s="46">
        <v>0.2</v>
      </c>
      <c r="F108" s="46">
        <v>0.52</v>
      </c>
      <c r="G108" s="46">
        <v>106.3</v>
      </c>
      <c r="H108" s="46">
        <v>275</v>
      </c>
      <c r="I108" s="63">
        <v>169450</v>
      </c>
      <c r="J108" s="66">
        <f t="shared" si="1"/>
        <v>616.18181818181813</v>
      </c>
    </row>
    <row r="109" spans="1:10" x14ac:dyDescent="0.3">
      <c r="A109" s="10" t="s">
        <v>286</v>
      </c>
      <c r="B109" s="42" t="s">
        <v>164</v>
      </c>
      <c r="C109" s="46">
        <v>106</v>
      </c>
      <c r="D109" s="46">
        <v>275</v>
      </c>
      <c r="E109" s="46">
        <v>13.4</v>
      </c>
      <c r="F109" s="46">
        <v>35</v>
      </c>
      <c r="G109" s="46">
        <v>119.4</v>
      </c>
      <c r="H109" s="46">
        <v>309</v>
      </c>
      <c r="I109" s="63">
        <v>194016</v>
      </c>
      <c r="J109" s="66">
        <f t="shared" si="1"/>
        <v>627.88349514563106</v>
      </c>
    </row>
    <row r="110" spans="1:10" x14ac:dyDescent="0.3">
      <c r="A110" s="10" t="s">
        <v>287</v>
      </c>
      <c r="B110" s="42" t="s">
        <v>221</v>
      </c>
      <c r="C110" s="46">
        <v>106</v>
      </c>
      <c r="D110" s="46">
        <v>275</v>
      </c>
      <c r="E110" s="46">
        <v>0.8</v>
      </c>
      <c r="F110" s="46">
        <v>2.1</v>
      </c>
      <c r="G110" s="46">
        <v>106.8</v>
      </c>
      <c r="H110" s="46">
        <v>277</v>
      </c>
      <c r="I110" s="63">
        <v>1397</v>
      </c>
      <c r="J110" s="66">
        <f t="shared" si="1"/>
        <v>5.0433212996389889</v>
      </c>
    </row>
    <row r="111" spans="1:10" x14ac:dyDescent="0.3">
      <c r="A111" s="10" t="s">
        <v>288</v>
      </c>
      <c r="B111" s="42" t="s">
        <v>218</v>
      </c>
      <c r="C111" s="46">
        <v>103.4</v>
      </c>
      <c r="D111" s="46">
        <v>268</v>
      </c>
      <c r="E111" s="46">
        <v>0.3</v>
      </c>
      <c r="F111" s="46">
        <v>0.78</v>
      </c>
      <c r="G111" s="46">
        <v>103.6</v>
      </c>
      <c r="H111" s="46">
        <v>268</v>
      </c>
      <c r="I111" s="63">
        <v>104046</v>
      </c>
      <c r="J111" s="66">
        <f t="shared" si="1"/>
        <v>388.23134328358208</v>
      </c>
    </row>
    <row r="112" spans="1:10" x14ac:dyDescent="0.3">
      <c r="A112" s="10" t="s">
        <v>289</v>
      </c>
      <c r="B112" s="42" t="s">
        <v>168</v>
      </c>
      <c r="C112" s="46">
        <v>102.3</v>
      </c>
      <c r="D112" s="46">
        <v>265</v>
      </c>
      <c r="E112" s="46">
        <v>1.6</v>
      </c>
      <c r="F112" s="46">
        <v>4.0999999999999996</v>
      </c>
      <c r="G112" s="46">
        <v>103.9</v>
      </c>
      <c r="H112" s="46">
        <v>269</v>
      </c>
      <c r="I112" s="63">
        <v>200393</v>
      </c>
      <c r="J112" s="66">
        <f t="shared" si="1"/>
        <v>744.95539033457248</v>
      </c>
    </row>
    <row r="113" spans="1:10" x14ac:dyDescent="0.3">
      <c r="A113" s="10" t="s">
        <v>290</v>
      </c>
      <c r="B113" s="42" t="s">
        <v>157</v>
      </c>
      <c r="C113" s="46">
        <v>102.2</v>
      </c>
      <c r="D113" s="46">
        <v>265</v>
      </c>
      <c r="E113" s="46">
        <v>108.7</v>
      </c>
      <c r="F113" s="46">
        <v>282</v>
      </c>
      <c r="G113" s="46">
        <v>210.9</v>
      </c>
      <c r="H113" s="46">
        <v>546</v>
      </c>
      <c r="I113" s="63">
        <v>4254</v>
      </c>
      <c r="J113" s="66">
        <f t="shared" si="1"/>
        <v>7.7912087912087911</v>
      </c>
    </row>
    <row r="114" spans="1:10" x14ac:dyDescent="0.3">
      <c r="A114" s="10" t="s">
        <v>291</v>
      </c>
      <c r="B114" s="42" t="s">
        <v>211</v>
      </c>
      <c r="C114" s="46">
        <v>101.3</v>
      </c>
      <c r="D114" s="46">
        <v>262</v>
      </c>
      <c r="E114" s="46">
        <v>0</v>
      </c>
      <c r="F114" s="46">
        <v>0</v>
      </c>
      <c r="G114" s="46">
        <v>101.3</v>
      </c>
      <c r="H114" s="46">
        <v>262</v>
      </c>
      <c r="I114" s="63">
        <v>262527</v>
      </c>
      <c r="J114" s="66">
        <f t="shared" si="1"/>
        <v>1002.0114503816794</v>
      </c>
    </row>
    <row r="115" spans="1:10" x14ac:dyDescent="0.3">
      <c r="A115" s="10" t="s">
        <v>292</v>
      </c>
      <c r="B115" s="42" t="s">
        <v>164</v>
      </c>
      <c r="C115" s="46">
        <v>100.9</v>
      </c>
      <c r="D115" s="46">
        <v>261</v>
      </c>
      <c r="E115" s="46">
        <v>2.8</v>
      </c>
      <c r="F115" s="46">
        <v>7.3</v>
      </c>
      <c r="G115" s="46">
        <v>103.8</v>
      </c>
      <c r="H115" s="46">
        <v>269</v>
      </c>
      <c r="I115" s="63">
        <v>196169</v>
      </c>
      <c r="J115" s="66">
        <f t="shared" si="1"/>
        <v>729.25278810408918</v>
      </c>
    </row>
    <row r="116" spans="1:10" x14ac:dyDescent="0.3">
      <c r="A116" s="10" t="s">
        <v>293</v>
      </c>
      <c r="B116" s="42" t="s">
        <v>175</v>
      </c>
      <c r="C116" s="46">
        <v>99.4</v>
      </c>
      <c r="D116" s="46">
        <v>257</v>
      </c>
      <c r="E116" s="46">
        <v>0.7</v>
      </c>
      <c r="F116" s="46">
        <v>1.8</v>
      </c>
      <c r="G116" s="46">
        <v>100.1</v>
      </c>
      <c r="H116" s="46">
        <v>259</v>
      </c>
      <c r="I116" s="63">
        <v>166722</v>
      </c>
      <c r="J116" s="66">
        <f t="shared" si="1"/>
        <v>643.71428571428567</v>
      </c>
    </row>
    <row r="117" spans="1:10" x14ac:dyDescent="0.3">
      <c r="A117" s="10" t="s">
        <v>294</v>
      </c>
      <c r="B117" s="42" t="s">
        <v>164</v>
      </c>
      <c r="C117" s="46">
        <v>99.4</v>
      </c>
      <c r="D117" s="46">
        <v>257</v>
      </c>
      <c r="E117" s="46">
        <v>4.8</v>
      </c>
      <c r="F117" s="46">
        <v>12</v>
      </c>
      <c r="G117" s="46">
        <v>104.2</v>
      </c>
      <c r="H117" s="46">
        <v>270</v>
      </c>
      <c r="I117" s="63">
        <v>74793</v>
      </c>
      <c r="J117" s="66">
        <f t="shared" si="1"/>
        <v>277.01111111111112</v>
      </c>
    </row>
    <row r="118" spans="1:10" x14ac:dyDescent="0.3">
      <c r="A118" s="10" t="s">
        <v>295</v>
      </c>
      <c r="B118" s="42" t="s">
        <v>251</v>
      </c>
      <c r="C118" s="46">
        <v>99.3</v>
      </c>
      <c r="D118" s="46">
        <v>257</v>
      </c>
      <c r="E118" s="46">
        <v>0.2</v>
      </c>
      <c r="F118" s="46">
        <v>0.52</v>
      </c>
      <c r="G118" s="46">
        <v>99.5</v>
      </c>
      <c r="H118" s="46">
        <v>258</v>
      </c>
      <c r="I118" s="63">
        <v>12738</v>
      </c>
      <c r="J118" s="66">
        <f t="shared" si="1"/>
        <v>49.372093023255815</v>
      </c>
    </row>
    <row r="119" spans="1:10" x14ac:dyDescent="0.3">
      <c r="A119" s="10" t="s">
        <v>296</v>
      </c>
      <c r="B119" s="42" t="s">
        <v>157</v>
      </c>
      <c r="C119" s="46">
        <v>99</v>
      </c>
      <c r="D119" s="46">
        <v>256</v>
      </c>
      <c r="E119" s="46">
        <v>5.4</v>
      </c>
      <c r="F119" s="46">
        <v>14</v>
      </c>
      <c r="G119" s="46">
        <v>104.4</v>
      </c>
      <c r="H119" s="46">
        <v>270</v>
      </c>
      <c r="I119" s="64">
        <v>306</v>
      </c>
      <c r="J119" s="66">
        <f t="shared" si="1"/>
        <v>1.1333333333333333</v>
      </c>
    </row>
    <row r="120" spans="1:10" x14ac:dyDescent="0.3">
      <c r="A120" s="10" t="s">
        <v>297</v>
      </c>
      <c r="B120" s="42" t="s">
        <v>175</v>
      </c>
      <c r="C120" s="46">
        <v>98.7</v>
      </c>
      <c r="D120" s="46">
        <v>256</v>
      </c>
      <c r="E120" s="46">
        <v>5.5</v>
      </c>
      <c r="F120" s="46">
        <v>14</v>
      </c>
      <c r="G120" s="46">
        <v>104.3</v>
      </c>
      <c r="H120" s="46">
        <v>270</v>
      </c>
      <c r="I120" s="64">
        <v>190740</v>
      </c>
      <c r="J120" s="66">
        <f t="shared" si="1"/>
        <v>706.44444444444446</v>
      </c>
    </row>
    <row r="121" spans="1:10" x14ac:dyDescent="0.3">
      <c r="A121" s="10" t="s">
        <v>298</v>
      </c>
      <c r="B121" s="42" t="s">
        <v>176</v>
      </c>
      <c r="C121" s="46">
        <v>98.6</v>
      </c>
      <c r="D121" s="46">
        <v>255</v>
      </c>
      <c r="E121" s="46">
        <v>2.1</v>
      </c>
      <c r="F121" s="46">
        <v>5.4</v>
      </c>
      <c r="G121" s="46">
        <v>100.7</v>
      </c>
      <c r="H121" s="46">
        <v>261</v>
      </c>
      <c r="I121" s="63">
        <v>524943</v>
      </c>
      <c r="J121" s="66">
        <f t="shared" si="1"/>
        <v>2011.2758620689656</v>
      </c>
    </row>
    <row r="122" spans="1:10" x14ac:dyDescent="0.3">
      <c r="A122" s="10" t="s">
        <v>299</v>
      </c>
      <c r="B122" s="42" t="s">
        <v>242</v>
      </c>
      <c r="C122" s="46">
        <v>97.7</v>
      </c>
      <c r="D122" s="46">
        <v>253</v>
      </c>
      <c r="E122" s="46">
        <v>1.4</v>
      </c>
      <c r="F122" s="46">
        <v>3.6</v>
      </c>
      <c r="G122" s="46">
        <v>99</v>
      </c>
      <c r="H122" s="46">
        <v>256</v>
      </c>
      <c r="I122" s="63">
        <v>291082</v>
      </c>
      <c r="J122" s="66">
        <f t="shared" si="1"/>
        <v>1137.0390625</v>
      </c>
    </row>
    <row r="123" spans="1:10" x14ac:dyDescent="0.3">
      <c r="A123" s="10" t="s">
        <v>300</v>
      </c>
      <c r="B123" s="42" t="s">
        <v>168</v>
      </c>
      <c r="C123" s="46">
        <v>96.4</v>
      </c>
      <c r="D123" s="46">
        <v>250</v>
      </c>
      <c r="E123" s="46">
        <v>1.5</v>
      </c>
      <c r="F123" s="46">
        <v>3.9</v>
      </c>
      <c r="G123" s="46">
        <v>97.9</v>
      </c>
      <c r="H123" s="46">
        <v>254</v>
      </c>
      <c r="I123" s="63">
        <v>139869</v>
      </c>
      <c r="J123" s="66">
        <f t="shared" si="1"/>
        <v>550.66535433070862</v>
      </c>
    </row>
    <row r="124" spans="1:10" x14ac:dyDescent="0.3">
      <c r="A124" s="10" t="s">
        <v>301</v>
      </c>
      <c r="B124" s="42" t="s">
        <v>302</v>
      </c>
      <c r="C124" s="46">
        <v>96.2</v>
      </c>
      <c r="D124" s="46">
        <v>249</v>
      </c>
      <c r="E124" s="46">
        <v>0.6</v>
      </c>
      <c r="F124" s="46">
        <v>1.6</v>
      </c>
      <c r="G124" s="46">
        <v>96.8</v>
      </c>
      <c r="H124" s="46">
        <v>251</v>
      </c>
      <c r="I124" s="63">
        <v>577222</v>
      </c>
      <c r="J124" s="66">
        <f t="shared" si="1"/>
        <v>2299.6892430278886</v>
      </c>
    </row>
    <row r="125" spans="1:10" x14ac:dyDescent="0.3">
      <c r="A125" s="10" t="s">
        <v>303</v>
      </c>
      <c r="B125" s="42" t="s">
        <v>168</v>
      </c>
      <c r="C125" s="46">
        <v>95.9</v>
      </c>
      <c r="D125" s="46">
        <v>248</v>
      </c>
      <c r="E125" s="46">
        <v>3.6</v>
      </c>
      <c r="F125" s="46">
        <v>9.3000000000000007</v>
      </c>
      <c r="G125" s="46">
        <v>99.5</v>
      </c>
      <c r="H125" s="46">
        <v>258</v>
      </c>
      <c r="I125" s="63">
        <v>394266</v>
      </c>
      <c r="J125" s="66">
        <f t="shared" si="1"/>
        <v>1528.1627906976744</v>
      </c>
    </row>
    <row r="126" spans="1:10" x14ac:dyDescent="0.3">
      <c r="A126" s="10" t="s">
        <v>304</v>
      </c>
      <c r="B126" s="42" t="s">
        <v>164</v>
      </c>
      <c r="C126" s="46">
        <v>95.4</v>
      </c>
      <c r="D126" s="46">
        <v>247</v>
      </c>
      <c r="E126" s="46">
        <v>1.2</v>
      </c>
      <c r="F126" s="46">
        <v>3.1</v>
      </c>
      <c r="G126" s="46">
        <v>96.6</v>
      </c>
      <c r="H126" s="46">
        <v>250</v>
      </c>
      <c r="I126" s="63">
        <v>89258</v>
      </c>
      <c r="J126" s="66">
        <f t="shared" si="1"/>
        <v>357.03199999999998</v>
      </c>
    </row>
    <row r="127" spans="1:10" x14ac:dyDescent="0.3">
      <c r="A127" s="10" t="s">
        <v>305</v>
      </c>
      <c r="B127" s="42" t="s">
        <v>176</v>
      </c>
      <c r="C127" s="46">
        <v>94.5</v>
      </c>
      <c r="D127" s="46">
        <v>245</v>
      </c>
      <c r="E127" s="46">
        <v>0.1</v>
      </c>
      <c r="F127" s="46">
        <v>0.26</v>
      </c>
      <c r="G127" s="46">
        <v>94.7</v>
      </c>
      <c r="H127" s="46">
        <v>245</v>
      </c>
      <c r="I127" s="63">
        <v>44575</v>
      </c>
      <c r="J127" s="66">
        <f t="shared" si="1"/>
        <v>181.9387755102041</v>
      </c>
    </row>
    <row r="128" spans="1:10" x14ac:dyDescent="0.3">
      <c r="A128" s="10" t="s">
        <v>306</v>
      </c>
      <c r="B128" s="42" t="s">
        <v>176</v>
      </c>
      <c r="C128" s="46">
        <v>94.3</v>
      </c>
      <c r="D128" s="46">
        <v>244</v>
      </c>
      <c r="E128" s="46">
        <v>0.3</v>
      </c>
      <c r="F128" s="46">
        <v>0.78</v>
      </c>
      <c r="G128" s="46">
        <v>94.5</v>
      </c>
      <c r="H128" s="46">
        <v>245</v>
      </c>
      <c r="I128" s="63">
        <v>173516</v>
      </c>
      <c r="J128" s="66">
        <f t="shared" si="1"/>
        <v>708.2285714285714</v>
      </c>
    </row>
    <row r="129" spans="1:10" x14ac:dyDescent="0.3">
      <c r="A129" s="10" t="s">
        <v>307</v>
      </c>
      <c r="B129" s="42" t="s">
        <v>207</v>
      </c>
      <c r="C129" s="46">
        <v>89.8</v>
      </c>
      <c r="D129" s="46">
        <v>233</v>
      </c>
      <c r="E129" s="46">
        <v>0.3</v>
      </c>
      <c r="F129" s="46">
        <v>0.78</v>
      </c>
      <c r="G129" s="46">
        <v>90.2</v>
      </c>
      <c r="H129" s="46">
        <v>234</v>
      </c>
      <c r="I129" s="63">
        <v>71072</v>
      </c>
      <c r="J129" s="66">
        <f t="shared" si="1"/>
        <v>303.72649572649573</v>
      </c>
    </row>
    <row r="130" spans="1:10" x14ac:dyDescent="0.3">
      <c r="A130" s="10" t="s">
        <v>308</v>
      </c>
      <c r="B130" s="42" t="s">
        <v>168</v>
      </c>
      <c r="C130" s="46">
        <v>88.7</v>
      </c>
      <c r="D130" s="46">
        <v>230</v>
      </c>
      <c r="E130" s="46">
        <v>12.4</v>
      </c>
      <c r="F130" s="46">
        <v>32</v>
      </c>
      <c r="G130" s="46">
        <v>101.2</v>
      </c>
      <c r="H130" s="46">
        <v>262</v>
      </c>
      <c r="I130" s="63">
        <v>138486</v>
      </c>
      <c r="J130" s="66">
        <f t="shared" si="1"/>
        <v>528.5725190839695</v>
      </c>
    </row>
    <row r="131" spans="1:10" x14ac:dyDescent="0.3">
      <c r="A131" s="10" t="s">
        <v>309</v>
      </c>
      <c r="B131" s="42" t="s">
        <v>310</v>
      </c>
      <c r="C131" s="46">
        <v>88.2</v>
      </c>
      <c r="D131" s="46">
        <v>228</v>
      </c>
      <c r="E131" s="46">
        <v>2.5</v>
      </c>
      <c r="F131" s="46">
        <v>6.5</v>
      </c>
      <c r="G131" s="46">
        <v>90.6</v>
      </c>
      <c r="H131" s="46">
        <v>235</v>
      </c>
      <c r="I131" s="63">
        <v>214133</v>
      </c>
      <c r="J131" s="66">
        <f t="shared" ref="J131:J151" si="2">I131/H131</f>
        <v>911.20425531914896</v>
      </c>
    </row>
    <row r="132" spans="1:10" x14ac:dyDescent="0.3">
      <c r="A132" s="10" t="s">
        <v>311</v>
      </c>
      <c r="B132" s="42" t="s">
        <v>164</v>
      </c>
      <c r="C132" s="46">
        <v>86.4</v>
      </c>
      <c r="D132" s="46">
        <v>224</v>
      </c>
      <c r="E132" s="46">
        <v>3.2</v>
      </c>
      <c r="F132" s="46">
        <v>8.3000000000000007</v>
      </c>
      <c r="G132" s="46">
        <v>89.6</v>
      </c>
      <c r="H132" s="46">
        <v>232</v>
      </c>
      <c r="I132" s="63">
        <v>119760</v>
      </c>
      <c r="J132" s="66">
        <f t="shared" si="2"/>
        <v>516.20689655172418</v>
      </c>
    </row>
    <row r="133" spans="1:10" x14ac:dyDescent="0.3">
      <c r="A133" s="10" t="s">
        <v>312</v>
      </c>
      <c r="B133" s="42" t="s">
        <v>226</v>
      </c>
      <c r="C133" s="46">
        <v>86.3</v>
      </c>
      <c r="D133" s="46">
        <v>224</v>
      </c>
      <c r="E133" s="46">
        <v>2.2000000000000002</v>
      </c>
      <c r="F133" s="46">
        <v>5.7</v>
      </c>
      <c r="G133" s="46">
        <v>88.5</v>
      </c>
      <c r="H133" s="46">
        <v>229</v>
      </c>
      <c r="I133" s="63">
        <v>227470</v>
      </c>
      <c r="J133" s="66">
        <f t="shared" si="2"/>
        <v>993.31877729257644</v>
      </c>
    </row>
    <row r="134" spans="1:10" x14ac:dyDescent="0.3">
      <c r="A134" s="10" t="s">
        <v>313</v>
      </c>
      <c r="B134" s="42" t="s">
        <v>175</v>
      </c>
      <c r="C134" s="46">
        <v>85.2</v>
      </c>
      <c r="D134" s="46">
        <v>221</v>
      </c>
      <c r="E134" s="46">
        <v>4.7</v>
      </c>
      <c r="F134" s="46">
        <v>12</v>
      </c>
      <c r="G134" s="46">
        <v>90</v>
      </c>
      <c r="H134" s="46">
        <v>233</v>
      </c>
      <c r="I134" s="63">
        <v>31402</v>
      </c>
      <c r="J134" s="66">
        <f t="shared" si="2"/>
        <v>134.77253218884121</v>
      </c>
    </row>
    <row r="135" spans="1:10" x14ac:dyDescent="0.3">
      <c r="A135" s="10" t="s">
        <v>314</v>
      </c>
      <c r="B135" s="42" t="s">
        <v>178</v>
      </c>
      <c r="C135" s="46">
        <v>85.2</v>
      </c>
      <c r="D135" s="46">
        <v>221</v>
      </c>
      <c r="E135" s="46">
        <v>1</v>
      </c>
      <c r="F135" s="46">
        <v>2.6</v>
      </c>
      <c r="G135" s="46">
        <v>86.3</v>
      </c>
      <c r="H135" s="46">
        <v>224</v>
      </c>
      <c r="I135" s="63">
        <v>107436</v>
      </c>
      <c r="J135" s="66">
        <f t="shared" si="2"/>
        <v>479.625</v>
      </c>
    </row>
    <row r="136" spans="1:10" x14ac:dyDescent="0.3">
      <c r="A136" s="10" t="s">
        <v>315</v>
      </c>
      <c r="B136" s="42" t="s">
        <v>170</v>
      </c>
      <c r="C136" s="46">
        <v>84.6</v>
      </c>
      <c r="D136" s="46">
        <v>219</v>
      </c>
      <c r="E136" s="46">
        <v>3.1</v>
      </c>
      <c r="F136" s="46">
        <v>8</v>
      </c>
      <c r="G136" s="46">
        <v>87.7</v>
      </c>
      <c r="H136" s="46">
        <v>227</v>
      </c>
      <c r="I136" s="63">
        <v>94428</v>
      </c>
      <c r="J136" s="66">
        <f t="shared" si="2"/>
        <v>415.98237885462555</v>
      </c>
    </row>
    <row r="137" spans="1:10" x14ac:dyDescent="0.3">
      <c r="A137" s="10" t="s">
        <v>316</v>
      </c>
      <c r="B137" s="42" t="s">
        <v>317</v>
      </c>
      <c r="C137" s="46">
        <v>84</v>
      </c>
      <c r="D137" s="46">
        <v>218</v>
      </c>
      <c r="E137" s="46">
        <v>1</v>
      </c>
      <c r="F137" s="46">
        <v>2.6</v>
      </c>
      <c r="G137" s="46">
        <v>85</v>
      </c>
      <c r="H137" s="46">
        <v>220</v>
      </c>
      <c r="I137" s="63">
        <v>235684</v>
      </c>
      <c r="J137" s="66">
        <f t="shared" si="2"/>
        <v>1071.2909090909091</v>
      </c>
    </row>
    <row r="138" spans="1:10" x14ac:dyDescent="0.3">
      <c r="A138" s="10" t="s">
        <v>318</v>
      </c>
      <c r="B138" s="42" t="s">
        <v>144</v>
      </c>
      <c r="C138" s="46">
        <v>83.9</v>
      </c>
      <c r="D138" s="46">
        <v>217</v>
      </c>
      <c r="E138" s="46">
        <v>58.2</v>
      </c>
      <c r="F138" s="46">
        <v>151</v>
      </c>
      <c r="G138" s="46">
        <v>142.1</v>
      </c>
      <c r="H138" s="46">
        <v>368</v>
      </c>
      <c r="I138" s="63">
        <v>737015</v>
      </c>
      <c r="J138" s="66">
        <f t="shared" si="2"/>
        <v>2002.758152173913</v>
      </c>
    </row>
    <row r="139" spans="1:10" x14ac:dyDescent="0.3">
      <c r="A139" s="10" t="s">
        <v>319</v>
      </c>
      <c r="B139" s="42" t="s">
        <v>168</v>
      </c>
      <c r="C139" s="46">
        <v>82.5</v>
      </c>
      <c r="D139" s="46">
        <v>214</v>
      </c>
      <c r="E139" s="46">
        <v>2.8</v>
      </c>
      <c r="F139" s="46">
        <v>7.3</v>
      </c>
      <c r="G139" s="46">
        <v>85.2</v>
      </c>
      <c r="H139" s="46">
        <v>221</v>
      </c>
      <c r="I139" s="63">
        <v>115282</v>
      </c>
      <c r="J139" s="66">
        <f t="shared" si="2"/>
        <v>521.6380090497737</v>
      </c>
    </row>
    <row r="140" spans="1:10" x14ac:dyDescent="0.3">
      <c r="A140" s="10" t="s">
        <v>320</v>
      </c>
      <c r="B140" s="42" t="s">
        <v>191</v>
      </c>
      <c r="C140" s="46">
        <v>82.4</v>
      </c>
      <c r="D140" s="46">
        <v>213</v>
      </c>
      <c r="E140" s="46">
        <v>0.6</v>
      </c>
      <c r="F140" s="46">
        <v>1.6</v>
      </c>
      <c r="G140" s="46">
        <v>83</v>
      </c>
      <c r="H140" s="46">
        <v>215</v>
      </c>
      <c r="I140" s="63">
        <v>169176</v>
      </c>
      <c r="J140" s="66">
        <f t="shared" si="2"/>
        <v>786.86511627906975</v>
      </c>
    </row>
    <row r="141" spans="1:10" x14ac:dyDescent="0.3">
      <c r="A141" s="10" t="s">
        <v>321</v>
      </c>
      <c r="B141" s="42" t="s">
        <v>170</v>
      </c>
      <c r="C141" s="46">
        <v>81.5</v>
      </c>
      <c r="D141" s="46">
        <v>211</v>
      </c>
      <c r="E141" s="46">
        <v>0</v>
      </c>
      <c r="F141" s="46">
        <v>0</v>
      </c>
      <c r="G141" s="46">
        <v>81.5</v>
      </c>
      <c r="H141" s="46">
        <v>211</v>
      </c>
      <c r="I141" s="63">
        <v>90381</v>
      </c>
      <c r="J141" s="66">
        <f t="shared" si="2"/>
        <v>428.34597156398104</v>
      </c>
    </row>
    <row r="142" spans="1:10" x14ac:dyDescent="0.3">
      <c r="A142" s="10" t="s">
        <v>322</v>
      </c>
      <c r="B142" s="42" t="s">
        <v>176</v>
      </c>
      <c r="C142" s="46">
        <v>81.2</v>
      </c>
      <c r="D142" s="46">
        <v>210</v>
      </c>
      <c r="E142" s="46">
        <v>0.3</v>
      </c>
      <c r="F142" s="46">
        <v>0.78</v>
      </c>
      <c r="G142" s="46">
        <v>81.5</v>
      </c>
      <c r="H142" s="46">
        <v>211</v>
      </c>
      <c r="I142" s="63">
        <v>314998</v>
      </c>
      <c r="J142" s="66">
        <f t="shared" si="2"/>
        <v>1492.8815165876777</v>
      </c>
    </row>
    <row r="143" spans="1:10" x14ac:dyDescent="0.3">
      <c r="A143" s="10" t="s">
        <v>323</v>
      </c>
      <c r="B143" s="42" t="s">
        <v>324</v>
      </c>
      <c r="C143" s="46">
        <v>80.900000000000006</v>
      </c>
      <c r="D143" s="46">
        <v>210</v>
      </c>
      <c r="E143" s="46">
        <v>11.1</v>
      </c>
      <c r="F143" s="46">
        <v>29</v>
      </c>
      <c r="G143" s="46">
        <v>92</v>
      </c>
      <c r="H143" s="46">
        <v>238</v>
      </c>
      <c r="I143" s="63">
        <v>585708</v>
      </c>
      <c r="J143" s="66">
        <f t="shared" si="2"/>
        <v>2460.9579831932774</v>
      </c>
    </row>
    <row r="144" spans="1:10" x14ac:dyDescent="0.3">
      <c r="A144" s="10" t="s">
        <v>325</v>
      </c>
      <c r="B144" s="42" t="s">
        <v>205</v>
      </c>
      <c r="C144" s="46">
        <v>80.5</v>
      </c>
      <c r="D144" s="46">
        <v>208</v>
      </c>
      <c r="E144" s="46">
        <v>3.3</v>
      </c>
      <c r="F144" s="46">
        <v>8.5</v>
      </c>
      <c r="G144" s="46">
        <v>83.8</v>
      </c>
      <c r="H144" s="46">
        <v>217</v>
      </c>
      <c r="I144" s="63">
        <v>270871</v>
      </c>
      <c r="J144" s="66">
        <f t="shared" si="2"/>
        <v>1248.2534562211981</v>
      </c>
    </row>
    <row r="145" spans="1:10" x14ac:dyDescent="0.3">
      <c r="A145" s="10" t="s">
        <v>326</v>
      </c>
      <c r="B145" s="42" t="s">
        <v>262</v>
      </c>
      <c r="C145" s="46">
        <v>80.2</v>
      </c>
      <c r="D145" s="46">
        <v>208</v>
      </c>
      <c r="E145" s="46">
        <v>0.6</v>
      </c>
      <c r="F145" s="46">
        <v>1.6</v>
      </c>
      <c r="G145" s="46">
        <v>80.7</v>
      </c>
      <c r="H145" s="46">
        <v>209</v>
      </c>
      <c r="I145" s="63">
        <v>78576</v>
      </c>
      <c r="J145" s="66">
        <f t="shared" si="2"/>
        <v>375.96172248803828</v>
      </c>
    </row>
    <row r="146" spans="1:10" x14ac:dyDescent="0.3">
      <c r="A146" s="10" t="s">
        <v>327</v>
      </c>
      <c r="B146" s="42" t="s">
        <v>170</v>
      </c>
      <c r="C146" s="46">
        <v>79.599999999999994</v>
      </c>
      <c r="D146" s="46">
        <v>206</v>
      </c>
      <c r="E146" s="46">
        <v>0.6</v>
      </c>
      <c r="F146" s="46">
        <v>1.6</v>
      </c>
      <c r="G146" s="46">
        <v>80.2</v>
      </c>
      <c r="H146" s="46">
        <v>208</v>
      </c>
      <c r="I146" s="63">
        <v>16989</v>
      </c>
      <c r="J146" s="66">
        <f t="shared" si="2"/>
        <v>81.677884615384613</v>
      </c>
    </row>
    <row r="147" spans="1:10" x14ac:dyDescent="0.3">
      <c r="A147" s="10" t="s">
        <v>328</v>
      </c>
      <c r="B147" s="42" t="s">
        <v>302</v>
      </c>
      <c r="C147" s="46">
        <v>79.599999999999994</v>
      </c>
      <c r="D147" s="46">
        <v>206</v>
      </c>
      <c r="E147" s="46">
        <v>21.4</v>
      </c>
      <c r="F147" s="46">
        <v>55</v>
      </c>
      <c r="G147" s="46">
        <v>101</v>
      </c>
      <c r="H147" s="46">
        <v>262</v>
      </c>
      <c r="I147" s="63">
        <v>269840</v>
      </c>
      <c r="J147" s="66">
        <f t="shared" si="2"/>
        <v>1029.9236641221373</v>
      </c>
    </row>
    <row r="148" spans="1:10" x14ac:dyDescent="0.3">
      <c r="A148" s="10" t="s">
        <v>329</v>
      </c>
      <c r="B148" s="42" t="s">
        <v>330</v>
      </c>
      <c r="C148" s="46">
        <v>79.3</v>
      </c>
      <c r="D148" s="46">
        <v>205</v>
      </c>
      <c r="E148" s="46">
        <v>0.8</v>
      </c>
      <c r="F148" s="46">
        <v>2.1</v>
      </c>
      <c r="G148" s="46">
        <v>80.099999999999994</v>
      </c>
      <c r="H148" s="46">
        <v>207</v>
      </c>
      <c r="I148" s="63">
        <v>7396</v>
      </c>
      <c r="J148" s="66">
        <f t="shared" si="2"/>
        <v>35.729468599033815</v>
      </c>
    </row>
    <row r="149" spans="1:10" x14ac:dyDescent="0.3">
      <c r="A149" s="10" t="s">
        <v>331</v>
      </c>
      <c r="B149" s="42" t="s">
        <v>330</v>
      </c>
      <c r="C149" s="46">
        <v>79.3</v>
      </c>
      <c r="D149" s="46">
        <v>205</v>
      </c>
      <c r="E149" s="46">
        <v>14.6</v>
      </c>
      <c r="F149" s="46">
        <v>38</v>
      </c>
      <c r="G149" s="46">
        <v>93.9</v>
      </c>
      <c r="H149" s="46">
        <v>243</v>
      </c>
      <c r="I149" s="63">
        <v>8399</v>
      </c>
      <c r="J149" s="66">
        <f t="shared" si="2"/>
        <v>34.563786008230451</v>
      </c>
    </row>
    <row r="150" spans="1:10" x14ac:dyDescent="0.3">
      <c r="A150" s="10" t="s">
        <v>332</v>
      </c>
      <c r="B150" s="42" t="s">
        <v>333</v>
      </c>
      <c r="C150" s="46">
        <v>79.099999999999994</v>
      </c>
      <c r="D150" s="46">
        <v>205</v>
      </c>
      <c r="E150" s="46">
        <v>0.5</v>
      </c>
      <c r="F150" s="46">
        <v>1.3</v>
      </c>
      <c r="G150" s="46">
        <v>79.599999999999994</v>
      </c>
      <c r="H150" s="46">
        <v>206</v>
      </c>
      <c r="I150" s="63">
        <v>192517</v>
      </c>
      <c r="J150" s="66">
        <f t="shared" si="2"/>
        <v>934.54854368932035</v>
      </c>
    </row>
    <row r="151" spans="1:10" ht="15" thickBot="1" x14ac:dyDescent="0.35">
      <c r="A151" s="33" t="s">
        <v>334</v>
      </c>
      <c r="B151" s="43" t="s">
        <v>277</v>
      </c>
      <c r="C151" s="53">
        <v>78.5</v>
      </c>
      <c r="D151" s="53">
        <v>203</v>
      </c>
      <c r="E151" s="53">
        <v>0</v>
      </c>
      <c r="F151" s="53">
        <v>0</v>
      </c>
      <c r="G151" s="53">
        <v>78.5</v>
      </c>
      <c r="H151" s="53">
        <v>203</v>
      </c>
      <c r="I151" s="65">
        <v>95342</v>
      </c>
      <c r="J151" s="67">
        <f t="shared" si="2"/>
        <v>469.66502463054189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World</vt:lpstr>
      <vt:lpstr>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Hogan</dc:creator>
  <cp:lastModifiedBy>Jon Hogan</cp:lastModifiedBy>
  <dcterms:created xsi:type="dcterms:W3CDTF">2023-02-12T18:11:42Z</dcterms:created>
  <dcterms:modified xsi:type="dcterms:W3CDTF">2023-02-13T02:27:51Z</dcterms:modified>
</cp:coreProperties>
</file>