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u\Documents\UBC 2018\ELEC 491\Github\SolarFlorez\Simulations and Calculations\"/>
    </mc:Choice>
  </mc:AlternateContent>
  <xr:revisionPtr revIDLastSave="0" documentId="13_ncr:1_{0BD2A194-556C-4F2B-8960-8E6E088B09C6}" xr6:coauthVersionLast="38" xr6:coauthVersionMax="38" xr10:uidLastSave="{00000000-0000-0000-0000-000000000000}"/>
  <bookViews>
    <workbookView xWindow="0" yWindow="0" windowWidth="23040" windowHeight="8778" xr2:uid="{DAC24BE9-D114-4354-AF86-8BEE48C5F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11" i="1" s="1"/>
  <c r="E20" i="1" l="1"/>
  <c r="B16" i="1"/>
  <c r="B8" i="1" l="1"/>
  <c r="B11" i="1" s="1"/>
  <c r="B20" i="1" s="1"/>
</calcChain>
</file>

<file path=xl/sharedStrings.xml><?xml version="1.0" encoding="utf-8"?>
<sst xmlns="http://schemas.openxmlformats.org/spreadsheetml/2006/main" count="38" uniqueCount="20">
  <si>
    <t xml:space="preserve">Heatsink for MOSFET </t>
  </si>
  <si>
    <t>Width</t>
  </si>
  <si>
    <t>Length</t>
  </si>
  <si>
    <t>Thermal Resistance, (J-MB)</t>
  </si>
  <si>
    <t>MOSFET INFO</t>
  </si>
  <si>
    <t>Area</t>
  </si>
  <si>
    <t xml:space="preserve">Thermal Conductivity </t>
  </si>
  <si>
    <t>Thickness</t>
  </si>
  <si>
    <t>Heatsink Info</t>
  </si>
  <si>
    <t>Thermal Pad Info</t>
  </si>
  <si>
    <t>IPP114N12N3GXKSA1-ND</t>
  </si>
  <si>
    <t>BER220-ND</t>
  </si>
  <si>
    <t>Thermal Resistance</t>
  </si>
  <si>
    <t>Delta T</t>
  </si>
  <si>
    <t>Power</t>
  </si>
  <si>
    <t>Power Dissipated</t>
  </si>
  <si>
    <t>Ambient Temperature</t>
  </si>
  <si>
    <t>Temperature</t>
  </si>
  <si>
    <t>Heatsink for MOSFET at 400lpm</t>
  </si>
  <si>
    <t>IPP045N10N3GXKSA1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</si>
</sst>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B5D9-70C5-4DF5-90BB-FD3BED05F970}">
  <dimension ref="A1:E20"/>
  <sheetViews>
    <sheetView tabSelected="1" topLeftCell="C1" workbookViewId="0">
      <selection activeCell="D2" sqref="D2:E20"/>
    </sheetView>
  </sheetViews>
  <sheetFormatPr defaultRowHeight="14.4" x14ac:dyDescent="0.55000000000000004"/>
  <cols>
    <col min="1" max="1" width="22.05078125" bestFit="1" customWidth="1"/>
    <col min="2" max="2" width="29.5234375" customWidth="1"/>
    <col min="4" max="4" width="22.05078125" bestFit="1" customWidth="1"/>
    <col min="5" max="5" width="22.62890625" customWidth="1"/>
  </cols>
  <sheetData>
    <row r="1" spans="1:5" x14ac:dyDescent="0.55000000000000004">
      <c r="A1" s="4" t="s">
        <v>0</v>
      </c>
      <c r="B1" s="4"/>
      <c r="D1" s="4" t="s">
        <v>18</v>
      </c>
      <c r="E1" s="4"/>
    </row>
    <row r="2" spans="1:5" x14ac:dyDescent="0.55000000000000004">
      <c r="A2" t="s">
        <v>4</v>
      </c>
      <c r="B2" s="1" t="s">
        <v>10</v>
      </c>
      <c r="D2" t="s">
        <v>4</v>
      </c>
      <c r="E2" s="2" t="s">
        <v>19</v>
      </c>
    </row>
    <row r="3" spans="1:5" x14ac:dyDescent="0.55000000000000004">
      <c r="A3" t="s">
        <v>1</v>
      </c>
      <c r="B3" s="3">
        <v>9.7000000000000003E-3</v>
      </c>
      <c r="D3" t="s">
        <v>1</v>
      </c>
      <c r="E3" s="3">
        <v>9.7000000000000003E-3</v>
      </c>
    </row>
    <row r="4" spans="1:5" x14ac:dyDescent="0.55000000000000004">
      <c r="A4" t="s">
        <v>2</v>
      </c>
      <c r="B4" s="3">
        <v>1.4840000000000001E-2</v>
      </c>
      <c r="D4" t="s">
        <v>2</v>
      </c>
      <c r="E4" s="3">
        <v>1.4840000000000001E-2</v>
      </c>
    </row>
    <row r="5" spans="1:5" x14ac:dyDescent="0.55000000000000004">
      <c r="A5" t="s">
        <v>3</v>
      </c>
      <c r="B5">
        <v>1.1000000000000001</v>
      </c>
      <c r="D5" t="s">
        <v>3</v>
      </c>
      <c r="E5">
        <v>0.7</v>
      </c>
    </row>
    <row r="7" spans="1:5" x14ac:dyDescent="0.55000000000000004">
      <c r="A7" t="s">
        <v>9</v>
      </c>
      <c r="B7" t="s">
        <v>11</v>
      </c>
      <c r="D7" t="s">
        <v>9</v>
      </c>
      <c r="E7" t="s">
        <v>11</v>
      </c>
    </row>
    <row r="8" spans="1:5" x14ac:dyDescent="0.55000000000000004">
      <c r="A8" t="s">
        <v>5</v>
      </c>
      <c r="B8">
        <f>B3*B4</f>
        <v>1.4394800000000003E-4</v>
      </c>
      <c r="D8" t="s">
        <v>5</v>
      </c>
      <c r="E8">
        <f>E3*E4</f>
        <v>1.4394800000000003E-4</v>
      </c>
    </row>
    <row r="9" spans="1:5" x14ac:dyDescent="0.55000000000000004">
      <c r="A9" t="s">
        <v>6</v>
      </c>
      <c r="B9">
        <v>0.9</v>
      </c>
      <c r="D9" t="s">
        <v>6</v>
      </c>
      <c r="E9">
        <v>0.9</v>
      </c>
    </row>
    <row r="10" spans="1:5" x14ac:dyDescent="0.55000000000000004">
      <c r="A10" t="s">
        <v>7</v>
      </c>
      <c r="B10" s="3">
        <v>1.5200000000000001E-4</v>
      </c>
      <c r="D10" t="s">
        <v>7</v>
      </c>
      <c r="E10" s="3">
        <v>1.5200000000000001E-4</v>
      </c>
    </row>
    <row r="11" spans="1:5" x14ac:dyDescent="0.55000000000000004">
      <c r="A11" t="s">
        <v>12</v>
      </c>
      <c r="B11">
        <f>B10/(B8*B9)</f>
        <v>1.1732631845450361</v>
      </c>
      <c r="D11" t="s">
        <v>12</v>
      </c>
      <c r="E11">
        <f>E10/(E8*E9)</f>
        <v>1.1732631845450361</v>
      </c>
    </row>
    <row r="13" spans="1:5" x14ac:dyDescent="0.55000000000000004">
      <c r="A13" t="s">
        <v>8</v>
      </c>
      <c r="D13" t="s">
        <v>8</v>
      </c>
    </row>
    <row r="14" spans="1:5" x14ac:dyDescent="0.55000000000000004">
      <c r="A14" t="s">
        <v>13</v>
      </c>
      <c r="B14">
        <v>60</v>
      </c>
      <c r="D14" t="s">
        <v>13</v>
      </c>
      <c r="E14">
        <v>60</v>
      </c>
    </row>
    <row r="15" spans="1:5" x14ac:dyDescent="0.55000000000000004">
      <c r="A15" t="s">
        <v>14</v>
      </c>
      <c r="B15">
        <v>12</v>
      </c>
      <c r="D15" t="s">
        <v>14</v>
      </c>
      <c r="E15">
        <v>12</v>
      </c>
    </row>
    <row r="16" spans="1:5" x14ac:dyDescent="0.55000000000000004">
      <c r="A16" t="s">
        <v>12</v>
      </c>
      <c r="B16">
        <f>B14/B15</f>
        <v>5</v>
      </c>
      <c r="D16" t="s">
        <v>12</v>
      </c>
      <c r="E16">
        <v>2.5</v>
      </c>
    </row>
    <row r="18" spans="1:5" x14ac:dyDescent="0.55000000000000004">
      <c r="A18" t="s">
        <v>15</v>
      </c>
      <c r="B18">
        <v>14</v>
      </c>
      <c r="D18" t="s">
        <v>15</v>
      </c>
      <c r="E18">
        <v>14</v>
      </c>
    </row>
    <row r="19" spans="1:5" x14ac:dyDescent="0.55000000000000004">
      <c r="A19" t="s">
        <v>16</v>
      </c>
      <c r="B19">
        <v>40</v>
      </c>
      <c r="D19" t="s">
        <v>16</v>
      </c>
      <c r="E19">
        <v>40</v>
      </c>
    </row>
    <row r="20" spans="1:5" x14ac:dyDescent="0.55000000000000004">
      <c r="A20" t="s">
        <v>17</v>
      </c>
      <c r="B20">
        <f>B19+B18*(B16+B11+B5)</f>
        <v>141.8256845836305</v>
      </c>
      <c r="D20" t="s">
        <v>17</v>
      </c>
      <c r="E20">
        <f>E19+E18*(E16+E11+E5)</f>
        <v>101.22568458363051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Hunter King</dc:creator>
  <cp:lastModifiedBy>Jonathan Hunter King</cp:lastModifiedBy>
  <dcterms:created xsi:type="dcterms:W3CDTF">2018-11-08T20:36:59Z</dcterms:created>
  <dcterms:modified xsi:type="dcterms:W3CDTF">2018-11-26T04:22:37Z</dcterms:modified>
</cp:coreProperties>
</file>