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ource" sheetId="1" state="visible" r:id="rId3"/>
    <sheet name="Combinations_2" sheetId="2" state="visible" r:id="rId4"/>
    <sheet name="Combinations_3" sheetId="3" state="visible" r:id="rId5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<sst xmlns="http://schemas.openxmlformats.org/spreadsheetml/2006/main" count="44" uniqueCount="33">
  <si>
    <t xml:space="preserve">has_character_flag = expd_pdxrptg_daedric_favour_azura</t>
  </si>
  <si>
    <t xml:space="preserve">has_character_flag = expd_pdxrptg_daedric_favour_boethiah</t>
  </si>
  <si>
    <t xml:space="preserve">has_character_flag = expd_pdxrptg_daedric_favour_clavicus</t>
  </si>
  <si>
    <t xml:space="preserve">has_character_flag = expd_pdxrptg_daedric_favour_hermaeus</t>
  </si>
  <si>
    <t xml:space="preserve">has_character_flag = expd_pdxrptg_daedric_favour_hircine</t>
  </si>
  <si>
    <t xml:space="preserve">has_character_flag = expd_pdxrptg_daedric_favour_ideal_masters</t>
  </si>
  <si>
    <t xml:space="preserve">has_character_flag = expd_pdxrptg_daedric_favour_jyggalag</t>
  </si>
  <si>
    <t xml:space="preserve">has_character_flag = expd_pdxrptg_daedric_favour_malacath</t>
  </si>
  <si>
    <t xml:space="preserve">has_character_flag = expd_pdxrptg_daedric_favour_mehrunes</t>
  </si>
  <si>
    <t xml:space="preserve">has_character_flag = expd_pdxrptg_daedric_favour_mephala</t>
  </si>
  <si>
    <t xml:space="preserve">has_character_flag = expd_pdxrptg_daedric_favour_meridia</t>
  </si>
  <si>
    <t xml:space="preserve">has_character_flag = expd_pdxrptg_daedric_favour_molag</t>
  </si>
  <si>
    <t xml:space="preserve">has_character_flag = expd_pdxrptg_daedric_favour_namira</t>
  </si>
  <si>
    <t xml:space="preserve">has_character_flag = expd_pdxrptg_daedric_favour_nocturnal</t>
  </si>
  <si>
    <t xml:space="preserve">has_character_flag = expd_pdxrptg_daedric_favour_peryite</t>
  </si>
  <si>
    <t xml:space="preserve">has_character_flag = expd_pdxrptg_daedric_favour_sanguine</t>
  </si>
  <si>
    <t xml:space="preserve">has_character_flag = expd_pdxrptg_daedric_favour_sheogorath</t>
  </si>
  <si>
    <t xml:space="preserve">has_character_flag = expd_pdxrptg_daedric_favour_vaermina</t>
  </si>
  <si>
    <t xml:space="preserve">Min:</t>
  </si>
  <si>
    <t xml:space="preserve">Max:</t>
  </si>
  <si>
    <t xml:space="preserve">Prefix:</t>
  </si>
  <si>
    <t xml:space="preserve">Between:</t>
  </si>
  <si>
    <t xml:space="preserve">Suffix:</t>
  </si>
  <si>
    <t xml:space="preserve">Max value:</t>
  </si>
  <si>
    <t xml:space="preserve">Combo #</t>
  </si>
  <si>
    <t xml:space="preserve">Item # 1</t>
  </si>
  <si>
    <t xml:space="preserve">Item # 2</t>
  </si>
  <si>
    <t xml:space="preserve">Text # 1</t>
  </si>
  <si>
    <t xml:space="preserve">Text # 2</t>
  </si>
  <si>
    <t xml:space="preserve">Concat # 1-2</t>
  </si>
  <si>
    <t xml:space="preserve">Item # 3</t>
  </si>
  <si>
    <t xml:space="preserve">Text # 3</t>
  </si>
  <si>
    <t xml:space="preserve">Concat # 1-3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</si>
</sst>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4">
    <fill>
      <patternFill patternType="none"/>
    </fill>
    <fill>
      <patternFill patternType="gray125"/>
    </fill>
    <fill>
      <patternFill patternType="solid">
        <fgColor rgb="FFB4C7DC"/>
        <bgColor rgb="FFCCCCCC"/>
      </patternFill>
    </fill>
    <fill>
      <patternFill patternType="solid">
        <fgColor rgb="FFCCCCCC"/>
        <bgColor rgb="FFB4C7D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4C7DC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8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selection pane="topLeft" activeCell="I23" activeCellId="1" sqref="H10:H825 I23"/>
    </sheetView>
  </sheetViews>
  <sheetFormatPr defaultColWidth="11.53515625" defaultRowHeight="12.8" customHeight="true" zeroHeight="false" outlineLevelRow="0" outlineLevelCol="0"/>
  <cols>
    <col collapsed="false" customWidth="true" hidden="false" outlineLevel="0" max="2" min="2" style="1" width="56.3"/>
    <col collapsed="false" customWidth="true" hidden="false" outlineLevel="0" max="7" min="3" style="1" width="4.33"/>
    <col collapsed="false" customWidth="true" hidden="false" outlineLevel="0" max="8" min="8" style="1" width="58.58"/>
  </cols>
  <sheetData>
    <row r="1" customFormat="false" ht="12.8" hidden="false" customHeight="false" outlineLevel="0" collapsed="false">
      <c r="A1" s="1" t="n">
        <v>1</v>
      </c>
      <c r="B1" s="2" t="s">
        <v>0</v>
      </c>
      <c r="C1" s="1" t="str">
        <f aca="false">TRIM(B1)</f>
        <v>has_character_flag = expd_pdxrptg_daedric_favour_azura</v>
      </c>
      <c r="D1" s="1" t="n">
        <f aca="false">LEN(C1)</f>
        <v>54</v>
      </c>
      <c r="E1" s="1" t="n">
        <f aca="false">MAX(D:D)</f>
        <v>62</v>
      </c>
      <c r="F1" s="1" t="n">
        <f aca="false">E1-D1</f>
        <v>8</v>
      </c>
      <c r="G1" s="1" t="str">
        <f aca="false">IF(F1&gt;10,"ERR!",IF(F1&gt;9," ","")&amp;IF(F1&gt;8," ","")&amp;IF(F1&gt;7," ","")&amp;IF(F1&gt;6," ","")&amp;IF(F1&gt;5," ","")&amp;IF(F1&gt;4," ","")&amp;IF(F1&gt;3," ","")&amp;IF(F1&gt;2," ","")&amp;IF(F1&gt;1," ","")&amp;IF(F1&gt;0," ",""))</f>
        <v>        </v>
      </c>
      <c r="H1" s="1" t="str">
        <f aca="false">C1&amp;G1</f>
        <v>has_character_flag = expd_pdxrptg_daedric_favour_azura        </v>
      </c>
      <c r="I1" s="1" t="n">
        <f aca="false">LEN(H1)</f>
        <v>62</v>
      </c>
    </row>
    <row r="2" customFormat="false" ht="12.8" hidden="false" customHeight="false" outlineLevel="0" collapsed="false">
      <c r="A2" s="1" t="n">
        <v>2</v>
      </c>
      <c r="B2" s="2" t="s">
        <v>1</v>
      </c>
      <c r="C2" s="1" t="str">
        <f aca="false">TRIM(B2)</f>
        <v>has_character_flag = expd_pdxrptg_daedric_favour_boethiah</v>
      </c>
      <c r="D2" s="1" t="n">
        <f aca="false">LEN(C2)</f>
        <v>57</v>
      </c>
      <c r="E2" s="1" t="n">
        <f aca="false">MAX(D:D)</f>
        <v>62</v>
      </c>
      <c r="F2" s="1" t="n">
        <f aca="false">E2-D2</f>
        <v>5</v>
      </c>
      <c r="G2" s="1" t="str">
        <f aca="false">IF(F2&gt;10,"ERR!",IF(F2&gt;9," ","")&amp;IF(F2&gt;8," ","")&amp;IF(F2&gt;7," ","")&amp;IF(F2&gt;6," ","")&amp;IF(F2&gt;5," ","")&amp;IF(F2&gt;4," ","")&amp;IF(F2&gt;3," ","")&amp;IF(F2&gt;2," ","")&amp;IF(F2&gt;1," ","")&amp;IF(F2&gt;0," ",""))</f>
        <v>     </v>
      </c>
      <c r="H2" s="1" t="str">
        <f aca="false">C2&amp;G2</f>
        <v>has_character_flag = expd_pdxrptg_daedric_favour_boethiah     </v>
      </c>
      <c r="I2" s="1" t="n">
        <f aca="false">LEN(H2)</f>
        <v>62</v>
      </c>
    </row>
    <row r="3" customFormat="false" ht="12.8" hidden="false" customHeight="false" outlineLevel="0" collapsed="false">
      <c r="A3" s="1" t="n">
        <v>3</v>
      </c>
      <c r="B3" s="2" t="s">
        <v>2</v>
      </c>
      <c r="C3" s="1" t="str">
        <f aca="false">TRIM(B3)</f>
        <v>has_character_flag = expd_pdxrptg_daedric_favour_clavicus</v>
      </c>
      <c r="D3" s="1" t="n">
        <f aca="false">LEN(C3)</f>
        <v>57</v>
      </c>
      <c r="E3" s="1" t="n">
        <f aca="false">MAX(D:D)</f>
        <v>62</v>
      </c>
      <c r="F3" s="1" t="n">
        <f aca="false">E3-D3</f>
        <v>5</v>
      </c>
      <c r="G3" s="1" t="str">
        <f aca="false">IF(F3&gt;10,"ERR!",IF(F3&gt;9," ","")&amp;IF(F3&gt;8," ","")&amp;IF(F3&gt;7," ","")&amp;IF(F3&gt;6," ","")&amp;IF(F3&gt;5," ","")&amp;IF(F3&gt;4," ","")&amp;IF(F3&gt;3," ","")&amp;IF(F3&gt;2," ","")&amp;IF(F3&gt;1," ","")&amp;IF(F3&gt;0," ",""))</f>
        <v>     </v>
      </c>
      <c r="H3" s="1" t="str">
        <f aca="false">C3&amp;G3</f>
        <v>has_character_flag = expd_pdxrptg_daedric_favour_clavicus     </v>
      </c>
      <c r="I3" s="1" t="n">
        <f aca="false">LEN(H3)</f>
        <v>62</v>
      </c>
    </row>
    <row r="4" customFormat="false" ht="12.8" hidden="false" customHeight="false" outlineLevel="0" collapsed="false">
      <c r="A4" s="1" t="n">
        <v>4</v>
      </c>
      <c r="B4" s="2" t="s">
        <v>3</v>
      </c>
      <c r="C4" s="1" t="str">
        <f aca="false">TRIM(B4)</f>
        <v>has_character_flag = expd_pdxrptg_daedric_favour_hermaeus</v>
      </c>
      <c r="D4" s="1" t="n">
        <f aca="false">LEN(C4)</f>
        <v>57</v>
      </c>
      <c r="E4" s="1" t="n">
        <f aca="false">MAX(D:D)</f>
        <v>62</v>
      </c>
      <c r="F4" s="1" t="n">
        <f aca="false">E4-D4</f>
        <v>5</v>
      </c>
      <c r="G4" s="1" t="str">
        <f aca="false">IF(F4&gt;10,"ERR!",IF(F4&gt;9," ","")&amp;IF(F4&gt;8," ","")&amp;IF(F4&gt;7," ","")&amp;IF(F4&gt;6," ","")&amp;IF(F4&gt;5," ","")&amp;IF(F4&gt;4," ","")&amp;IF(F4&gt;3," ","")&amp;IF(F4&gt;2," ","")&amp;IF(F4&gt;1," ","")&amp;IF(F4&gt;0," ",""))</f>
        <v>     </v>
      </c>
      <c r="H4" s="1" t="str">
        <f aca="false">C4&amp;G4</f>
        <v>has_character_flag = expd_pdxrptg_daedric_favour_hermaeus     </v>
      </c>
      <c r="I4" s="1" t="n">
        <f aca="false">LEN(H4)</f>
        <v>62</v>
      </c>
    </row>
    <row r="5" customFormat="false" ht="12.8" hidden="false" customHeight="false" outlineLevel="0" collapsed="false">
      <c r="A5" s="1" t="n">
        <v>5</v>
      </c>
      <c r="B5" s="2" t="s">
        <v>4</v>
      </c>
      <c r="C5" s="1" t="str">
        <f aca="false">TRIM(B5)</f>
        <v>has_character_flag = expd_pdxrptg_daedric_favour_hircine</v>
      </c>
      <c r="D5" s="1" t="n">
        <f aca="false">LEN(C5)</f>
        <v>56</v>
      </c>
      <c r="E5" s="1" t="n">
        <f aca="false">MAX(D:D)</f>
        <v>62</v>
      </c>
      <c r="F5" s="1" t="n">
        <f aca="false">E5-D5</f>
        <v>6</v>
      </c>
      <c r="G5" s="1" t="str">
        <f aca="false">IF(F5&gt;10,"ERR!",IF(F5&gt;9," ","")&amp;IF(F5&gt;8," ","")&amp;IF(F5&gt;7," ","")&amp;IF(F5&gt;6," ","")&amp;IF(F5&gt;5," ","")&amp;IF(F5&gt;4," ","")&amp;IF(F5&gt;3," ","")&amp;IF(F5&gt;2," ","")&amp;IF(F5&gt;1," ","")&amp;IF(F5&gt;0," ",""))</f>
        <v>      </v>
      </c>
      <c r="H5" s="1" t="str">
        <f aca="false">C5&amp;G5</f>
        <v>has_character_flag = expd_pdxrptg_daedric_favour_hircine      </v>
      </c>
      <c r="I5" s="1" t="n">
        <f aca="false">LEN(H5)</f>
        <v>62</v>
      </c>
    </row>
    <row r="6" customFormat="false" ht="12.8" hidden="false" customHeight="false" outlineLevel="0" collapsed="false">
      <c r="A6" s="1" t="n">
        <v>6</v>
      </c>
      <c r="B6" s="2" t="s">
        <v>5</v>
      </c>
      <c r="C6" s="1" t="str">
        <f aca="false">TRIM(B6)</f>
        <v>has_character_flag = expd_pdxrptg_daedric_favour_ideal_masters</v>
      </c>
      <c r="D6" s="1" t="n">
        <f aca="false">LEN(C6)</f>
        <v>62</v>
      </c>
      <c r="E6" s="1" t="n">
        <f aca="false">MAX(D:D)</f>
        <v>62</v>
      </c>
      <c r="F6" s="1" t="n">
        <f aca="false">E6-D6</f>
        <v>0</v>
      </c>
      <c r="G6" s="1" t="str">
        <f aca="false">IF(F6&gt;10,"ERR!",IF(F6&gt;9," ","")&amp;IF(F6&gt;8," ","")&amp;IF(F6&gt;7," ","")&amp;IF(F6&gt;6," ","")&amp;IF(F6&gt;5," ","")&amp;IF(F6&gt;4," ","")&amp;IF(F6&gt;3," ","")&amp;IF(F6&gt;2," ","")&amp;IF(F6&gt;1," ","")&amp;IF(F6&gt;0," ",""))</f>
        <v/>
      </c>
      <c r="H6" s="1" t="str">
        <f aca="false">C6&amp;G6</f>
        <v>has_character_flag = expd_pdxrptg_daedric_favour_ideal_masters</v>
      </c>
      <c r="I6" s="1" t="n">
        <f aca="false">LEN(H6)</f>
        <v>62</v>
      </c>
    </row>
    <row r="7" customFormat="false" ht="12.8" hidden="false" customHeight="false" outlineLevel="0" collapsed="false">
      <c r="A7" s="1" t="n">
        <v>7</v>
      </c>
      <c r="B7" s="2" t="s">
        <v>6</v>
      </c>
      <c r="C7" s="1" t="str">
        <f aca="false">TRIM(B7)</f>
        <v>has_character_flag = expd_pdxrptg_daedric_favour_jyggalag</v>
      </c>
      <c r="D7" s="1" t="n">
        <f aca="false">LEN(C7)</f>
        <v>57</v>
      </c>
      <c r="E7" s="1" t="n">
        <f aca="false">MAX(D:D)</f>
        <v>62</v>
      </c>
      <c r="F7" s="1" t="n">
        <f aca="false">E7-D7</f>
        <v>5</v>
      </c>
      <c r="G7" s="1" t="str">
        <f aca="false">IF(F7&gt;10,"ERR!",IF(F7&gt;9," ","")&amp;IF(F7&gt;8," ","")&amp;IF(F7&gt;7," ","")&amp;IF(F7&gt;6," ","")&amp;IF(F7&gt;5," ","")&amp;IF(F7&gt;4," ","")&amp;IF(F7&gt;3," ","")&amp;IF(F7&gt;2," ","")&amp;IF(F7&gt;1," ","")&amp;IF(F7&gt;0," ",""))</f>
        <v>     </v>
      </c>
      <c r="H7" s="1" t="str">
        <f aca="false">C7&amp;G7</f>
        <v>has_character_flag = expd_pdxrptg_daedric_favour_jyggalag     </v>
      </c>
      <c r="I7" s="1" t="n">
        <f aca="false">LEN(H7)</f>
        <v>62</v>
      </c>
    </row>
    <row r="8" customFormat="false" ht="12.8" hidden="false" customHeight="false" outlineLevel="0" collapsed="false">
      <c r="A8" s="1" t="n">
        <v>8</v>
      </c>
      <c r="B8" s="2" t="s">
        <v>7</v>
      </c>
      <c r="C8" s="1" t="str">
        <f aca="false">TRIM(B8)</f>
        <v>has_character_flag = expd_pdxrptg_daedric_favour_malacath</v>
      </c>
      <c r="D8" s="1" t="n">
        <f aca="false">LEN(C8)</f>
        <v>57</v>
      </c>
      <c r="E8" s="1" t="n">
        <f aca="false">MAX(D:D)</f>
        <v>62</v>
      </c>
      <c r="F8" s="1" t="n">
        <f aca="false">E8-D8</f>
        <v>5</v>
      </c>
      <c r="G8" s="1" t="str">
        <f aca="false">IF(F8&gt;10,"ERR!",IF(F8&gt;9," ","")&amp;IF(F8&gt;8," ","")&amp;IF(F8&gt;7," ","")&amp;IF(F8&gt;6," ","")&amp;IF(F8&gt;5," ","")&amp;IF(F8&gt;4," ","")&amp;IF(F8&gt;3," ","")&amp;IF(F8&gt;2," ","")&amp;IF(F8&gt;1," ","")&amp;IF(F8&gt;0," ",""))</f>
        <v>     </v>
      </c>
      <c r="H8" s="1" t="str">
        <f aca="false">C8&amp;G8</f>
        <v>has_character_flag = expd_pdxrptg_daedric_favour_malacath     </v>
      </c>
      <c r="I8" s="1" t="n">
        <f aca="false">LEN(H8)</f>
        <v>62</v>
      </c>
    </row>
    <row r="9" customFormat="false" ht="12.8" hidden="false" customHeight="false" outlineLevel="0" collapsed="false">
      <c r="A9" s="1" t="n">
        <v>9</v>
      </c>
      <c r="B9" s="2" t="s">
        <v>8</v>
      </c>
      <c r="C9" s="1" t="str">
        <f aca="false">TRIM(B9)</f>
        <v>has_character_flag = expd_pdxrptg_daedric_favour_mehrunes</v>
      </c>
      <c r="D9" s="1" t="n">
        <f aca="false">LEN(C9)</f>
        <v>57</v>
      </c>
      <c r="E9" s="1" t="n">
        <f aca="false">MAX(D:D)</f>
        <v>62</v>
      </c>
      <c r="F9" s="1" t="n">
        <f aca="false">E9-D9</f>
        <v>5</v>
      </c>
      <c r="G9" s="1" t="str">
        <f aca="false">IF(F9&gt;10,"ERR!",IF(F9&gt;9," ","")&amp;IF(F9&gt;8," ","")&amp;IF(F9&gt;7," ","")&amp;IF(F9&gt;6," ","")&amp;IF(F9&gt;5," ","")&amp;IF(F9&gt;4," ","")&amp;IF(F9&gt;3," ","")&amp;IF(F9&gt;2," ","")&amp;IF(F9&gt;1," ","")&amp;IF(F9&gt;0," ",""))</f>
        <v>     </v>
      </c>
      <c r="H9" s="1" t="str">
        <f aca="false">C9&amp;G9</f>
        <v>has_character_flag = expd_pdxrptg_daedric_favour_mehrunes     </v>
      </c>
      <c r="I9" s="1" t="n">
        <f aca="false">LEN(H9)</f>
        <v>62</v>
      </c>
    </row>
    <row r="10" customFormat="false" ht="12.8" hidden="false" customHeight="false" outlineLevel="0" collapsed="false">
      <c r="A10" s="1" t="n">
        <v>10</v>
      </c>
      <c r="B10" s="2" t="s">
        <v>9</v>
      </c>
      <c r="C10" s="1" t="str">
        <f aca="false">TRIM(B10)</f>
        <v>has_character_flag = expd_pdxrptg_daedric_favour_mephala</v>
      </c>
      <c r="D10" s="1" t="n">
        <f aca="false">LEN(C10)</f>
        <v>56</v>
      </c>
      <c r="E10" s="1" t="n">
        <f aca="false">MAX(D:D)</f>
        <v>62</v>
      </c>
      <c r="F10" s="1" t="n">
        <f aca="false">E10-D10</f>
        <v>6</v>
      </c>
      <c r="G10" s="1" t="str">
        <f aca="false">IF(F10&gt;10,"ERR!",IF(F10&gt;9," ","")&amp;IF(F10&gt;8," ","")&amp;IF(F10&gt;7," ","")&amp;IF(F10&gt;6," ","")&amp;IF(F10&gt;5," ","")&amp;IF(F10&gt;4," ","")&amp;IF(F10&gt;3," ","")&amp;IF(F10&gt;2," ","")&amp;IF(F10&gt;1," ","")&amp;IF(F10&gt;0," ",""))</f>
        <v>      </v>
      </c>
      <c r="H10" s="1" t="str">
        <f aca="false">C10&amp;G10</f>
        <v>has_character_flag = expd_pdxrptg_daedric_favour_mephala      </v>
      </c>
      <c r="I10" s="1" t="n">
        <f aca="false">LEN(H10)</f>
        <v>62</v>
      </c>
    </row>
    <row r="11" customFormat="false" ht="12.8" hidden="false" customHeight="false" outlineLevel="0" collapsed="false">
      <c r="A11" s="1" t="n">
        <v>11</v>
      </c>
      <c r="B11" s="2" t="s">
        <v>10</v>
      </c>
      <c r="C11" s="1" t="str">
        <f aca="false">TRIM(B11)</f>
        <v>has_character_flag = expd_pdxrptg_daedric_favour_meridia</v>
      </c>
      <c r="D11" s="1" t="n">
        <f aca="false">LEN(C11)</f>
        <v>56</v>
      </c>
      <c r="E11" s="1" t="n">
        <f aca="false">MAX(D:D)</f>
        <v>62</v>
      </c>
      <c r="F11" s="1" t="n">
        <f aca="false">E11-D11</f>
        <v>6</v>
      </c>
      <c r="G11" s="1" t="str">
        <f aca="false">IF(F11&gt;10,"ERR!",IF(F11&gt;9," ","")&amp;IF(F11&gt;8," ","")&amp;IF(F11&gt;7," ","")&amp;IF(F11&gt;6," ","")&amp;IF(F11&gt;5," ","")&amp;IF(F11&gt;4," ","")&amp;IF(F11&gt;3," ","")&amp;IF(F11&gt;2," ","")&amp;IF(F11&gt;1," ","")&amp;IF(F11&gt;0," ",""))</f>
        <v>      </v>
      </c>
      <c r="H11" s="1" t="str">
        <f aca="false">C11&amp;G11</f>
        <v>has_character_flag = expd_pdxrptg_daedric_favour_meridia      </v>
      </c>
      <c r="I11" s="1" t="n">
        <f aca="false">LEN(H11)</f>
        <v>62</v>
      </c>
    </row>
    <row r="12" customFormat="false" ht="12.8" hidden="false" customHeight="false" outlineLevel="0" collapsed="false">
      <c r="A12" s="1" t="n">
        <v>12</v>
      </c>
      <c r="B12" s="2" t="s">
        <v>11</v>
      </c>
      <c r="C12" s="1" t="str">
        <f aca="false">TRIM(B12)</f>
        <v>has_character_flag = expd_pdxrptg_daedric_favour_molag</v>
      </c>
      <c r="D12" s="1" t="n">
        <f aca="false">LEN(C12)</f>
        <v>54</v>
      </c>
      <c r="E12" s="1" t="n">
        <f aca="false">MAX(D:D)</f>
        <v>62</v>
      </c>
      <c r="F12" s="1" t="n">
        <f aca="false">E12-D12</f>
        <v>8</v>
      </c>
      <c r="G12" s="1" t="str">
        <f aca="false">IF(F12&gt;10,"ERR!",IF(F12&gt;9," ","")&amp;IF(F12&gt;8," ","")&amp;IF(F12&gt;7," ","")&amp;IF(F12&gt;6," ","")&amp;IF(F12&gt;5," ","")&amp;IF(F12&gt;4," ","")&amp;IF(F12&gt;3," ","")&amp;IF(F12&gt;2," ","")&amp;IF(F12&gt;1," ","")&amp;IF(F12&gt;0," ",""))</f>
        <v>        </v>
      </c>
      <c r="H12" s="1" t="str">
        <f aca="false">C12&amp;G12</f>
        <v>has_character_flag = expd_pdxrptg_daedric_favour_molag        </v>
      </c>
      <c r="I12" s="1" t="n">
        <f aca="false">LEN(H12)</f>
        <v>62</v>
      </c>
    </row>
    <row r="13" customFormat="false" ht="12.8" hidden="false" customHeight="false" outlineLevel="0" collapsed="false">
      <c r="A13" s="1" t="n">
        <v>13</v>
      </c>
      <c r="B13" s="2" t="s">
        <v>12</v>
      </c>
      <c r="C13" s="1" t="str">
        <f aca="false">TRIM(B13)</f>
        <v>has_character_flag = expd_pdxrptg_daedric_favour_namira</v>
      </c>
      <c r="D13" s="1" t="n">
        <f aca="false">LEN(C13)</f>
        <v>55</v>
      </c>
      <c r="E13" s="1" t="n">
        <f aca="false">MAX(D:D)</f>
        <v>62</v>
      </c>
      <c r="F13" s="1" t="n">
        <f aca="false">E13-D13</f>
        <v>7</v>
      </c>
      <c r="G13" s="1" t="str">
        <f aca="false">IF(F13&gt;10,"ERR!",IF(F13&gt;9," ","")&amp;IF(F13&gt;8," ","")&amp;IF(F13&gt;7," ","")&amp;IF(F13&gt;6," ","")&amp;IF(F13&gt;5," ","")&amp;IF(F13&gt;4," ","")&amp;IF(F13&gt;3," ","")&amp;IF(F13&gt;2," ","")&amp;IF(F13&gt;1," ","")&amp;IF(F13&gt;0," ",""))</f>
        <v>       </v>
      </c>
      <c r="H13" s="1" t="str">
        <f aca="false">C13&amp;G13</f>
        <v>has_character_flag = expd_pdxrptg_daedric_favour_namira       </v>
      </c>
      <c r="I13" s="1" t="n">
        <f aca="false">LEN(H13)</f>
        <v>62</v>
      </c>
    </row>
    <row r="14" customFormat="false" ht="12.8" hidden="false" customHeight="false" outlineLevel="0" collapsed="false">
      <c r="A14" s="1" t="n">
        <v>14</v>
      </c>
      <c r="B14" s="2" t="s">
        <v>13</v>
      </c>
      <c r="C14" s="1" t="str">
        <f aca="false">TRIM(B14)</f>
        <v>has_character_flag = expd_pdxrptg_daedric_favour_nocturnal</v>
      </c>
      <c r="D14" s="1" t="n">
        <f aca="false">LEN(C14)</f>
        <v>58</v>
      </c>
      <c r="E14" s="1" t="n">
        <f aca="false">MAX(D:D)</f>
        <v>62</v>
      </c>
      <c r="F14" s="1" t="n">
        <f aca="false">E14-D14</f>
        <v>4</v>
      </c>
      <c r="G14" s="1" t="str">
        <f aca="false">IF(F14&gt;10,"ERR!",IF(F14&gt;9," ","")&amp;IF(F14&gt;8," ","")&amp;IF(F14&gt;7," ","")&amp;IF(F14&gt;6," ","")&amp;IF(F14&gt;5," ","")&amp;IF(F14&gt;4," ","")&amp;IF(F14&gt;3," ","")&amp;IF(F14&gt;2," ","")&amp;IF(F14&gt;1," ","")&amp;IF(F14&gt;0," ",""))</f>
        <v>    </v>
      </c>
      <c r="H14" s="1" t="str">
        <f aca="false">C14&amp;G14</f>
        <v>has_character_flag = expd_pdxrptg_daedric_favour_nocturnal    </v>
      </c>
      <c r="I14" s="1" t="n">
        <f aca="false">LEN(H14)</f>
        <v>62</v>
      </c>
    </row>
    <row r="15" customFormat="false" ht="12.8" hidden="false" customHeight="false" outlineLevel="0" collapsed="false">
      <c r="A15" s="1" t="n">
        <v>15</v>
      </c>
      <c r="B15" s="2" t="s">
        <v>14</v>
      </c>
      <c r="C15" s="1" t="str">
        <f aca="false">TRIM(B15)</f>
        <v>has_character_flag = expd_pdxrptg_daedric_favour_peryite</v>
      </c>
      <c r="D15" s="1" t="n">
        <f aca="false">LEN(C15)</f>
        <v>56</v>
      </c>
      <c r="E15" s="1" t="n">
        <f aca="false">MAX(D:D)</f>
        <v>62</v>
      </c>
      <c r="F15" s="1" t="n">
        <f aca="false">E15-D15</f>
        <v>6</v>
      </c>
      <c r="G15" s="1" t="str">
        <f aca="false">IF(F15&gt;10,"ERR!",IF(F15&gt;9," ","")&amp;IF(F15&gt;8," ","")&amp;IF(F15&gt;7," ","")&amp;IF(F15&gt;6," ","")&amp;IF(F15&gt;5," ","")&amp;IF(F15&gt;4," ","")&amp;IF(F15&gt;3," ","")&amp;IF(F15&gt;2," ","")&amp;IF(F15&gt;1," ","")&amp;IF(F15&gt;0," ",""))</f>
        <v>      </v>
      </c>
      <c r="H15" s="1" t="str">
        <f aca="false">C15&amp;G15</f>
        <v>has_character_flag = expd_pdxrptg_daedric_favour_peryite      </v>
      </c>
      <c r="I15" s="1" t="n">
        <f aca="false">LEN(H15)</f>
        <v>62</v>
      </c>
    </row>
    <row r="16" customFormat="false" ht="12.8" hidden="false" customHeight="false" outlineLevel="0" collapsed="false">
      <c r="A16" s="1" t="n">
        <v>16</v>
      </c>
      <c r="B16" s="2" t="s">
        <v>15</v>
      </c>
      <c r="C16" s="1" t="str">
        <f aca="false">TRIM(B16)</f>
        <v>has_character_flag = expd_pdxrptg_daedric_favour_sanguine</v>
      </c>
      <c r="D16" s="1" t="n">
        <f aca="false">LEN(C16)</f>
        <v>57</v>
      </c>
      <c r="E16" s="1" t="n">
        <f aca="false">MAX(D:D)</f>
        <v>62</v>
      </c>
      <c r="F16" s="1" t="n">
        <f aca="false">E16-D16</f>
        <v>5</v>
      </c>
      <c r="G16" s="1" t="str">
        <f aca="false">IF(F16&gt;10,"ERR!",IF(F16&gt;9," ","")&amp;IF(F16&gt;8," ","")&amp;IF(F16&gt;7," ","")&amp;IF(F16&gt;6," ","")&amp;IF(F16&gt;5," ","")&amp;IF(F16&gt;4," ","")&amp;IF(F16&gt;3," ","")&amp;IF(F16&gt;2," ","")&amp;IF(F16&gt;1," ","")&amp;IF(F16&gt;0," ",""))</f>
        <v>     </v>
      </c>
      <c r="H16" s="1" t="str">
        <f aca="false">C16&amp;G16</f>
        <v>has_character_flag = expd_pdxrptg_daedric_favour_sanguine     </v>
      </c>
      <c r="I16" s="1" t="n">
        <f aca="false">LEN(H16)</f>
        <v>62</v>
      </c>
    </row>
    <row r="17" customFormat="false" ht="12.8" hidden="false" customHeight="false" outlineLevel="0" collapsed="false">
      <c r="A17" s="1" t="n">
        <v>17</v>
      </c>
      <c r="B17" s="2" t="s">
        <v>16</v>
      </c>
      <c r="C17" s="1" t="str">
        <f aca="false">TRIM(B17)</f>
        <v>has_character_flag = expd_pdxrptg_daedric_favour_sheogorath</v>
      </c>
      <c r="D17" s="1" t="n">
        <f aca="false">LEN(C17)</f>
        <v>59</v>
      </c>
      <c r="E17" s="1" t="n">
        <f aca="false">MAX(D:D)</f>
        <v>62</v>
      </c>
      <c r="F17" s="1" t="n">
        <f aca="false">E17-D17</f>
        <v>3</v>
      </c>
      <c r="G17" s="1" t="str">
        <f aca="false">IF(F17&gt;10,"ERR!",IF(F17&gt;9," ","")&amp;IF(F17&gt;8," ","")&amp;IF(F17&gt;7," ","")&amp;IF(F17&gt;6," ","")&amp;IF(F17&gt;5," ","")&amp;IF(F17&gt;4," ","")&amp;IF(F17&gt;3," ","")&amp;IF(F17&gt;2," ","")&amp;IF(F17&gt;1," ","")&amp;IF(F17&gt;0," ",""))</f>
        <v>   </v>
      </c>
      <c r="H17" s="1" t="str">
        <f aca="false">C17&amp;G17</f>
        <v>has_character_flag = expd_pdxrptg_daedric_favour_sheogorath   </v>
      </c>
      <c r="I17" s="1" t="n">
        <f aca="false">LEN(H17)</f>
        <v>62</v>
      </c>
    </row>
    <row r="18" customFormat="false" ht="12.8" hidden="false" customHeight="false" outlineLevel="0" collapsed="false">
      <c r="A18" s="1" t="n">
        <v>18</v>
      </c>
      <c r="B18" s="2" t="s">
        <v>17</v>
      </c>
      <c r="C18" s="1" t="str">
        <f aca="false">TRIM(B18)</f>
        <v>has_character_flag = expd_pdxrptg_daedric_favour_vaermina</v>
      </c>
      <c r="D18" s="1" t="n">
        <f aca="false">LEN(C18)</f>
        <v>57</v>
      </c>
      <c r="E18" s="1" t="n">
        <f aca="false">MAX(D:D)</f>
        <v>62</v>
      </c>
      <c r="F18" s="1" t="n">
        <f aca="false">E18-D18</f>
        <v>5</v>
      </c>
      <c r="G18" s="1" t="str">
        <f aca="false">IF(F18&gt;10,"ERR!",IF(F18&gt;9," ","")&amp;IF(F18&gt;8," ","")&amp;IF(F18&gt;7," ","")&amp;IF(F18&gt;6," ","")&amp;IF(F18&gt;5," ","")&amp;IF(F18&gt;4," ","")&amp;IF(F18&gt;3," ","")&amp;IF(F18&gt;2," ","")&amp;IF(F18&gt;1," ","")&amp;IF(F18&gt;0," ",""))</f>
        <v>     </v>
      </c>
      <c r="H18" s="1" t="str">
        <f aca="false">C18&amp;G18</f>
        <v>has_character_flag = expd_pdxrptg_daedric_favour_vaermina     </v>
      </c>
      <c r="I18" s="1" t="n">
        <f aca="false">LEN(H18)</f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F811"/>
  <sheetViews>
    <sheetView showFormulas="false" showGridLines="true" showRowColHeaders="true" showZeros="true" rightToLeft="false" tabSelected="false" showOutlineSymbols="true" defaultGridColor="true" view="normal" topLeftCell="A1" colorId="64" zoomScale="80" zoomScaleNormal="80" zoomScalePageLayoutView="100" workbookViewId="0">
      <pane xSplit="0" ySplit="9" topLeftCell="A148" activePane="bottomLeft" state="frozen"/>
      <selection pane="topLeft" activeCell="A1" activeCellId="0" sqref="A1"/>
      <selection pane="bottomLeft" activeCell="F10" activeCellId="1" sqref="H10:H825 F10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18</v>
      </c>
      <c r="B1" s="1" t="n">
        <f aca="false">MIN(Source!$A$1:$A$1001)</f>
        <v>1</v>
      </c>
    </row>
    <row r="2" customFormat="false" ht="12.8" hidden="false" customHeight="false" outlineLevel="0" collapsed="false">
      <c r="A2" s="1" t="s">
        <v>19</v>
      </c>
      <c r="B2" s="1" t="n">
        <f aca="false">MAX(Source!$A$1:$A$1001)</f>
        <v>18</v>
      </c>
    </row>
    <row r="3" customFormat="false" ht="12.8" hidden="false" customHeight="false" outlineLevel="0" collapsed="false">
      <c r="A3" s="1" t="s">
        <v>20</v>
      </c>
      <c r="B3" s="1" t="str">
        <f aca="false">CHAR(9)&amp;CHAR(9)&amp;"AND = { "</f>
        <v>		AND = { </v>
      </c>
    </row>
    <row r="4" customFormat="false" ht="12.8" hidden="false" customHeight="false" outlineLevel="0" collapsed="false">
      <c r="A4" s="1" t="s">
        <v>21</v>
      </c>
      <c r="B4" s="1" t="str">
        <f aca="false">" "</f>
        <v> </v>
      </c>
    </row>
    <row r="5" customFormat="false" ht="12.8" hidden="false" customHeight="false" outlineLevel="0" collapsed="false">
      <c r="A5" s="1" t="s">
        <v>22</v>
      </c>
      <c r="B5" s="1" t="str">
        <f aca="false">" }"</f>
        <v> }</v>
      </c>
    </row>
    <row r="7" customFormat="false" ht="12.8" hidden="false" customHeight="false" outlineLevel="0" collapsed="false">
      <c r="A7" s="1" t="s">
        <v>23</v>
      </c>
      <c r="B7" s="1" t="n">
        <f aca="false">C7-1</f>
        <v>17</v>
      </c>
      <c r="C7" s="1" t="n">
        <f aca="false">$B$2</f>
        <v>18</v>
      </c>
    </row>
    <row r="9" customFormat="false" ht="12.8" hidden="false" customHeight="false" outlineLevel="0" collapsed="false">
      <c r="A9" s="1" t="s">
        <v>24</v>
      </c>
      <c r="B9" s="1" t="s">
        <v>25</v>
      </c>
      <c r="C9" s="1" t="s">
        <v>26</v>
      </c>
      <c r="D9" s="1" t="s">
        <v>27</v>
      </c>
      <c r="E9" s="1" t="s">
        <v>28</v>
      </c>
      <c r="F9" s="1" t="s">
        <v>29</v>
      </c>
    </row>
    <row r="10" customFormat="false" ht="12.8" hidden="false" customHeight="false" outlineLevel="0" collapsed="false">
      <c r="A10" s="3" t="n">
        <v>1</v>
      </c>
      <c r="B10" s="3" t="n">
        <v>1</v>
      </c>
      <c r="C10" s="1" t="n">
        <f aca="false">IF(B10=B9,IF(B10=$B$7,$C$7,C9+1),B10+1)</f>
        <v>2</v>
      </c>
      <c r="D10" s="1" t="str">
        <f aca="false">INDEX(Source!$H$1:$H$1001,B10)</f>
        <v>has_character_flag = expd_pdxrptg_daedric_favour_azura        </v>
      </c>
      <c r="E10" s="1" t="str">
        <f aca="false">INDEX(Source!$H$1:$H$1001,C10)</f>
        <v>has_character_flag = expd_pdxrptg_daedric_favour_boethiah     </v>
      </c>
      <c r="F10" s="1" t="str">
        <f aca="false">$B$3&amp;D10&amp;$B$4&amp;E10&amp;$B$5</f>
        <v>		AND = { has_character_flag = expd_pdxrptg_daedric_favour_azura         has_character_flag = expd_pdxrptg_daedric_favour_boethiah      }</v>
      </c>
    </row>
    <row r="11" customFormat="false" ht="12.8" hidden="false" customHeight="false" outlineLevel="0" collapsed="false">
      <c r="A11" s="1" t="n">
        <f aca="false">A10+1</f>
        <v>2</v>
      </c>
      <c r="B11" s="1" t="n">
        <f aca="false">IF(C10=$C$7,IF(B10=$B$7,"END",B10+1),B10)</f>
        <v>1</v>
      </c>
      <c r="C11" s="1" t="n">
        <f aca="false">IF(B11=B10,IF(B11=$B$7,$C$7,C10+1),B11+1)</f>
        <v>3</v>
      </c>
      <c r="D11" s="1" t="str">
        <f aca="false">INDEX(Source!$H$1:$H$1001,B11)</f>
        <v>has_character_flag = expd_pdxrptg_daedric_favour_azura        </v>
      </c>
      <c r="E11" s="1" t="str">
        <f aca="false">INDEX(Source!$H$1:$H$1001,C11)</f>
        <v>has_character_flag = expd_pdxrptg_daedric_favour_clavicus     </v>
      </c>
      <c r="F11" s="1" t="str">
        <f aca="false">$B$3&amp;D11&amp;$B$4&amp;E11&amp;$B$5</f>
        <v>		AND = { has_character_flag = expd_pdxrptg_daedric_favour_azura         has_character_flag = expd_pdxrptg_daedric_favour_clavicus      }</v>
      </c>
    </row>
    <row r="12" customFormat="false" ht="12.8" hidden="false" customHeight="false" outlineLevel="0" collapsed="false">
      <c r="A12" s="1" t="n">
        <f aca="false">A11+1</f>
        <v>3</v>
      </c>
      <c r="B12" s="1" t="n">
        <f aca="false">IF(C11=$C$7,IF(B11=$B$7,"END",B11+1),B11)</f>
        <v>1</v>
      </c>
      <c r="C12" s="1" t="n">
        <f aca="false">IF(B12=B11,IF(B12=$B$7,$C$7,C11+1),B12+1)</f>
        <v>4</v>
      </c>
      <c r="D12" s="1" t="str">
        <f aca="false">INDEX(Source!$H$1:$H$1001,B12)</f>
        <v>has_character_flag = expd_pdxrptg_daedric_favour_azura        </v>
      </c>
      <c r="E12" s="1" t="str">
        <f aca="false">INDEX(Source!$H$1:$H$1001,C12)</f>
        <v>has_character_flag = expd_pdxrptg_daedric_favour_hermaeus     </v>
      </c>
      <c r="F12" s="1" t="str">
        <f aca="false">$B$3&amp;D12&amp;$B$4&amp;E12&amp;$B$5</f>
        <v>		AND = { has_character_flag = expd_pdxrptg_daedric_favour_azura         has_character_flag = expd_pdxrptg_daedric_favour_hermaeus      }</v>
      </c>
    </row>
    <row r="13" customFormat="false" ht="12.8" hidden="false" customHeight="false" outlineLevel="0" collapsed="false">
      <c r="A13" s="1" t="n">
        <f aca="false">A12+1</f>
        <v>4</v>
      </c>
      <c r="B13" s="1" t="n">
        <f aca="false">IF(C12=$C$7,IF(B12=$B$7,"END",B12+1),B12)</f>
        <v>1</v>
      </c>
      <c r="C13" s="1" t="n">
        <f aca="false">IF(B13=B12,IF(B13=$B$7,$C$7,C12+1),B13+1)</f>
        <v>5</v>
      </c>
      <c r="D13" s="1" t="str">
        <f aca="false">INDEX(Source!$H$1:$H$1001,B13)</f>
        <v>has_character_flag = expd_pdxrptg_daedric_favour_azura        </v>
      </c>
      <c r="E13" s="1" t="str">
        <f aca="false">INDEX(Source!$H$1:$H$1001,C13)</f>
        <v>has_character_flag = expd_pdxrptg_daedric_favour_hircine      </v>
      </c>
      <c r="F13" s="1" t="str">
        <f aca="false">$B$3&amp;D13&amp;$B$4&amp;E13&amp;$B$5</f>
        <v>		AND = { has_character_flag = expd_pdxrptg_daedric_favour_azura         has_character_flag = expd_pdxrptg_daedric_favour_hircine       }</v>
      </c>
    </row>
    <row r="14" customFormat="false" ht="12.8" hidden="false" customHeight="false" outlineLevel="0" collapsed="false">
      <c r="A14" s="1" t="n">
        <f aca="false">A13+1</f>
        <v>5</v>
      </c>
      <c r="B14" s="1" t="n">
        <f aca="false">IF(C13=$C$7,IF(B13=$B$7,"END",B13+1),B13)</f>
        <v>1</v>
      </c>
      <c r="C14" s="1" t="n">
        <f aca="false">IF(B14=B13,IF(B14=$B$7,$C$7,C13+1),B14+1)</f>
        <v>6</v>
      </c>
      <c r="D14" s="1" t="str">
        <f aca="false">INDEX(Source!$H$1:$H$1001,B14)</f>
        <v>has_character_flag = expd_pdxrptg_daedric_favour_azura        </v>
      </c>
      <c r="E14" s="1" t="str">
        <f aca="false">INDEX(Source!$H$1:$H$1001,C14)</f>
        <v>has_character_flag = expd_pdxrptg_daedric_favour_ideal_masters</v>
      </c>
      <c r="F14" s="1" t="str">
        <f aca="false">$B$3&amp;D14&amp;$B$4&amp;E14&amp;$B$5</f>
        <v>		AND = { has_character_flag = expd_pdxrptg_daedric_favour_azura         has_character_flag = expd_pdxrptg_daedric_favour_ideal_masters }</v>
      </c>
    </row>
    <row r="15" customFormat="false" ht="12.8" hidden="false" customHeight="false" outlineLevel="0" collapsed="false">
      <c r="A15" s="1" t="n">
        <f aca="false">A14+1</f>
        <v>6</v>
      </c>
      <c r="B15" s="1" t="n">
        <f aca="false">IF(C14=$C$7,IF(B14=$B$7,"END",B14+1),B14)</f>
        <v>1</v>
      </c>
      <c r="C15" s="1" t="n">
        <f aca="false">IF(B15=B14,IF(B15=$B$7,$C$7,C14+1),B15+1)</f>
        <v>7</v>
      </c>
      <c r="D15" s="1" t="str">
        <f aca="false">INDEX(Source!$H$1:$H$1001,B15)</f>
        <v>has_character_flag = expd_pdxrptg_daedric_favour_azura        </v>
      </c>
      <c r="E15" s="1" t="str">
        <f aca="false">INDEX(Source!$H$1:$H$1001,C15)</f>
        <v>has_character_flag = expd_pdxrptg_daedric_favour_jyggalag     </v>
      </c>
      <c r="F15" s="1" t="str">
        <f aca="false">$B$3&amp;D15&amp;$B$4&amp;E15&amp;$B$5</f>
        <v>		AND = { has_character_flag = expd_pdxrptg_daedric_favour_azura         has_character_flag = expd_pdxrptg_daedric_favour_jyggalag      }</v>
      </c>
    </row>
    <row r="16" customFormat="false" ht="12.8" hidden="false" customHeight="false" outlineLevel="0" collapsed="false">
      <c r="A16" s="1" t="n">
        <f aca="false">A15+1</f>
        <v>7</v>
      </c>
      <c r="B16" s="1" t="n">
        <f aca="false">IF(C15=$C$7,IF(B15=$B$7,"END",B15+1),B15)</f>
        <v>1</v>
      </c>
      <c r="C16" s="1" t="n">
        <f aca="false">IF(B16=B15,IF(B16=$B$7,$C$7,C15+1),B16+1)</f>
        <v>8</v>
      </c>
      <c r="D16" s="1" t="str">
        <f aca="false">INDEX(Source!$H$1:$H$1001,B16)</f>
        <v>has_character_flag = expd_pdxrptg_daedric_favour_azura        </v>
      </c>
      <c r="E16" s="1" t="str">
        <f aca="false">INDEX(Source!$H$1:$H$1001,C16)</f>
        <v>has_character_flag = expd_pdxrptg_daedric_favour_malacath     </v>
      </c>
      <c r="F16" s="1" t="str">
        <f aca="false">$B$3&amp;D16&amp;$B$4&amp;E16&amp;$B$5</f>
        <v>		AND = { has_character_flag = expd_pdxrptg_daedric_favour_azura         has_character_flag = expd_pdxrptg_daedric_favour_malacath      }</v>
      </c>
    </row>
    <row r="17" customFormat="false" ht="12.8" hidden="false" customHeight="false" outlineLevel="0" collapsed="false">
      <c r="A17" s="1" t="n">
        <f aca="false">A16+1</f>
        <v>8</v>
      </c>
      <c r="B17" s="1" t="n">
        <f aca="false">IF(C16=$C$7,IF(B16=$B$7,"END",B16+1),B16)</f>
        <v>1</v>
      </c>
      <c r="C17" s="1" t="n">
        <f aca="false">IF(B17=B16,IF(B17=$B$7,$C$7,C16+1),B17+1)</f>
        <v>9</v>
      </c>
      <c r="D17" s="1" t="str">
        <f aca="false">INDEX(Source!$H$1:$H$1001,B17)</f>
        <v>has_character_flag = expd_pdxrptg_daedric_favour_azura        </v>
      </c>
      <c r="E17" s="1" t="str">
        <f aca="false">INDEX(Source!$H$1:$H$1001,C17)</f>
        <v>has_character_flag = expd_pdxrptg_daedric_favour_mehrunes     </v>
      </c>
      <c r="F17" s="1" t="str">
        <f aca="false">$B$3&amp;D17&amp;$B$4&amp;E17&amp;$B$5</f>
        <v>		AND = { has_character_flag = expd_pdxrptg_daedric_favour_azura         has_character_flag = expd_pdxrptg_daedric_favour_mehrunes      }</v>
      </c>
    </row>
    <row r="18" customFormat="false" ht="12.8" hidden="false" customHeight="false" outlineLevel="0" collapsed="false">
      <c r="A18" s="1" t="n">
        <f aca="false">A17+1</f>
        <v>9</v>
      </c>
      <c r="B18" s="1" t="n">
        <f aca="false">IF(C17=$C$7,IF(B17=$B$7,"END",B17+1),B17)</f>
        <v>1</v>
      </c>
      <c r="C18" s="1" t="n">
        <f aca="false">IF(B18=B17,IF(B18=$B$7,$C$7,C17+1),B18+1)</f>
        <v>10</v>
      </c>
      <c r="D18" s="1" t="str">
        <f aca="false">INDEX(Source!$H$1:$H$1001,B18)</f>
        <v>has_character_flag = expd_pdxrptg_daedric_favour_azura        </v>
      </c>
      <c r="E18" s="1" t="str">
        <f aca="false">INDEX(Source!$H$1:$H$1001,C18)</f>
        <v>has_character_flag = expd_pdxrptg_daedric_favour_mephala      </v>
      </c>
      <c r="F18" s="1" t="str">
        <f aca="false">$B$3&amp;D18&amp;$B$4&amp;E18&amp;$B$5</f>
        <v>		AND = { has_character_flag = expd_pdxrptg_daedric_favour_azura         has_character_flag = expd_pdxrptg_daedric_favour_mephala       }</v>
      </c>
    </row>
    <row r="19" customFormat="false" ht="12.8" hidden="false" customHeight="false" outlineLevel="0" collapsed="false">
      <c r="A19" s="1" t="n">
        <f aca="false">A18+1</f>
        <v>10</v>
      </c>
      <c r="B19" s="1" t="n">
        <f aca="false">IF(C18=$C$7,IF(B18=$B$7,"END",B18+1),B18)</f>
        <v>1</v>
      </c>
      <c r="C19" s="1" t="n">
        <f aca="false">IF(B19=B18,IF(B19=$B$7,$C$7,C18+1),B19+1)</f>
        <v>11</v>
      </c>
      <c r="D19" s="1" t="str">
        <f aca="false">INDEX(Source!$H$1:$H$1001,B19)</f>
        <v>has_character_flag = expd_pdxrptg_daedric_favour_azura        </v>
      </c>
      <c r="E19" s="1" t="str">
        <f aca="false">INDEX(Source!$H$1:$H$1001,C19)</f>
        <v>has_character_flag = expd_pdxrptg_daedric_favour_meridia      </v>
      </c>
      <c r="F19" s="1" t="str">
        <f aca="false">$B$3&amp;D19&amp;$B$4&amp;E19&amp;$B$5</f>
        <v>		AND = { has_character_flag = expd_pdxrptg_daedric_favour_azura         has_character_flag = expd_pdxrptg_daedric_favour_meridia       }</v>
      </c>
    </row>
    <row r="20" customFormat="false" ht="12.8" hidden="false" customHeight="false" outlineLevel="0" collapsed="false">
      <c r="A20" s="1" t="n">
        <f aca="false">A19+1</f>
        <v>11</v>
      </c>
      <c r="B20" s="1" t="n">
        <f aca="false">IF(C19=$C$7,IF(B19=$B$7,"END",B19+1),B19)</f>
        <v>1</v>
      </c>
      <c r="C20" s="1" t="n">
        <f aca="false">IF(B20=B19,IF(B20=$B$7,$C$7,C19+1),B20+1)</f>
        <v>12</v>
      </c>
      <c r="D20" s="1" t="str">
        <f aca="false">INDEX(Source!$H$1:$H$1001,B20)</f>
        <v>has_character_flag = expd_pdxrptg_daedric_favour_azura        </v>
      </c>
      <c r="E20" s="1" t="str">
        <f aca="false">INDEX(Source!$H$1:$H$1001,C20)</f>
        <v>has_character_flag = expd_pdxrptg_daedric_favour_molag        </v>
      </c>
      <c r="F20" s="1" t="str">
        <f aca="false">$B$3&amp;D20&amp;$B$4&amp;E20&amp;$B$5</f>
        <v>		AND = { has_character_flag = expd_pdxrptg_daedric_favour_azura         has_character_flag = expd_pdxrptg_daedric_favour_molag         }</v>
      </c>
    </row>
    <row r="21" customFormat="false" ht="12.8" hidden="false" customHeight="false" outlineLevel="0" collapsed="false">
      <c r="A21" s="1" t="n">
        <f aca="false">A20+1</f>
        <v>12</v>
      </c>
      <c r="B21" s="1" t="n">
        <f aca="false">IF(C20=$C$7,IF(B20=$B$7,"END",B20+1),B20)</f>
        <v>1</v>
      </c>
      <c r="C21" s="1" t="n">
        <f aca="false">IF(B21=B20,IF(B21=$B$7,$C$7,C20+1),B21+1)</f>
        <v>13</v>
      </c>
      <c r="D21" s="1" t="str">
        <f aca="false">INDEX(Source!$H$1:$H$1001,B21)</f>
        <v>has_character_flag = expd_pdxrptg_daedric_favour_azura        </v>
      </c>
      <c r="E21" s="1" t="str">
        <f aca="false">INDEX(Source!$H$1:$H$1001,C21)</f>
        <v>has_character_flag = expd_pdxrptg_daedric_favour_namira       </v>
      </c>
      <c r="F21" s="1" t="str">
        <f aca="false">$B$3&amp;D21&amp;$B$4&amp;E21&amp;$B$5</f>
        <v>		AND = { has_character_flag = expd_pdxrptg_daedric_favour_azura         has_character_flag = expd_pdxrptg_daedric_favour_namira        }</v>
      </c>
    </row>
    <row r="22" customFormat="false" ht="12.8" hidden="false" customHeight="false" outlineLevel="0" collapsed="false">
      <c r="A22" s="1" t="n">
        <f aca="false">A21+1</f>
        <v>13</v>
      </c>
      <c r="B22" s="1" t="n">
        <f aca="false">IF(C21=$C$7,IF(B21=$B$7,"END",B21+1),B21)</f>
        <v>1</v>
      </c>
      <c r="C22" s="1" t="n">
        <f aca="false">IF(B22=B21,IF(B22=$B$7,$C$7,C21+1),B22+1)</f>
        <v>14</v>
      </c>
      <c r="D22" s="1" t="str">
        <f aca="false">INDEX(Source!$H$1:$H$1001,B22)</f>
        <v>has_character_flag = expd_pdxrptg_daedric_favour_azura        </v>
      </c>
      <c r="E22" s="1" t="str">
        <f aca="false">INDEX(Source!$H$1:$H$1001,C22)</f>
        <v>has_character_flag = expd_pdxrptg_daedric_favour_nocturnal    </v>
      </c>
      <c r="F22" s="1" t="str">
        <f aca="false">$B$3&amp;D22&amp;$B$4&amp;E22&amp;$B$5</f>
        <v>		AND = { has_character_flag = expd_pdxrptg_daedric_favour_azura         has_character_flag = expd_pdxrptg_daedric_favour_nocturnal     }</v>
      </c>
    </row>
    <row r="23" customFormat="false" ht="12.8" hidden="false" customHeight="false" outlineLevel="0" collapsed="false">
      <c r="A23" s="1" t="n">
        <f aca="false">A22+1</f>
        <v>14</v>
      </c>
      <c r="B23" s="1" t="n">
        <f aca="false">IF(C22=$C$7,IF(B22=$B$7,"END",B22+1),B22)</f>
        <v>1</v>
      </c>
      <c r="C23" s="1" t="n">
        <f aca="false">IF(B23=B22,IF(B23=$B$7,$C$7,C22+1),B23+1)</f>
        <v>15</v>
      </c>
      <c r="D23" s="1" t="str">
        <f aca="false">INDEX(Source!$H$1:$H$1001,B23)</f>
        <v>has_character_flag = expd_pdxrptg_daedric_favour_azura        </v>
      </c>
      <c r="E23" s="1" t="str">
        <f aca="false">INDEX(Source!$H$1:$H$1001,C23)</f>
        <v>has_character_flag = expd_pdxrptg_daedric_favour_peryite      </v>
      </c>
      <c r="F23" s="1" t="str">
        <f aca="false">$B$3&amp;D23&amp;$B$4&amp;E23&amp;$B$5</f>
        <v>		AND = { has_character_flag = expd_pdxrptg_daedric_favour_azura         has_character_flag = expd_pdxrptg_daedric_favour_peryite       }</v>
      </c>
    </row>
    <row r="24" customFormat="false" ht="12.8" hidden="false" customHeight="false" outlineLevel="0" collapsed="false">
      <c r="A24" s="1" t="n">
        <f aca="false">A23+1</f>
        <v>15</v>
      </c>
      <c r="B24" s="1" t="n">
        <f aca="false">IF(C23=$C$7,IF(B23=$B$7,"END",B23+1),B23)</f>
        <v>1</v>
      </c>
      <c r="C24" s="1" t="n">
        <f aca="false">IF(B24=B23,IF(B24=$B$7,$C$7,C23+1),B24+1)</f>
        <v>16</v>
      </c>
      <c r="D24" s="1" t="str">
        <f aca="false">INDEX(Source!$H$1:$H$1001,B24)</f>
        <v>has_character_flag = expd_pdxrptg_daedric_favour_azura        </v>
      </c>
      <c r="E24" s="1" t="str">
        <f aca="false">INDEX(Source!$H$1:$H$1001,C24)</f>
        <v>has_character_flag = expd_pdxrptg_daedric_favour_sanguine     </v>
      </c>
      <c r="F24" s="1" t="str">
        <f aca="false">$B$3&amp;D24&amp;$B$4&amp;E24&amp;$B$5</f>
        <v>		AND = { has_character_flag = expd_pdxrptg_daedric_favour_azura         has_character_flag = expd_pdxrptg_daedric_favour_sanguine      }</v>
      </c>
    </row>
    <row r="25" customFormat="false" ht="12.8" hidden="false" customHeight="false" outlineLevel="0" collapsed="false">
      <c r="A25" s="1" t="n">
        <f aca="false">A24+1</f>
        <v>16</v>
      </c>
      <c r="B25" s="1" t="n">
        <f aca="false">IF(C24=$C$7,IF(B24=$B$7,"END",B24+1),B24)</f>
        <v>1</v>
      </c>
      <c r="C25" s="1" t="n">
        <f aca="false">IF(B25=B24,IF(B25=$B$7,$C$7,C24+1),B25+1)</f>
        <v>17</v>
      </c>
      <c r="D25" s="1" t="str">
        <f aca="false">INDEX(Source!$H$1:$H$1001,B25)</f>
        <v>has_character_flag = expd_pdxrptg_daedric_favour_azura        </v>
      </c>
      <c r="E25" s="1" t="str">
        <f aca="false">INDEX(Source!$H$1:$H$1001,C25)</f>
        <v>has_character_flag = expd_pdxrptg_daedric_favour_sheogorath   </v>
      </c>
      <c r="F25" s="1" t="str">
        <f aca="false">$B$3&amp;D25&amp;$B$4&amp;E25&amp;$B$5</f>
        <v>		AND = { has_character_flag = expd_pdxrptg_daedric_favour_azura         has_character_flag = expd_pdxrptg_daedric_favour_sheogorath    }</v>
      </c>
    </row>
    <row r="26" customFormat="false" ht="12.8" hidden="false" customHeight="false" outlineLevel="0" collapsed="false">
      <c r="A26" s="1" t="n">
        <f aca="false">A25+1</f>
        <v>17</v>
      </c>
      <c r="B26" s="1" t="n">
        <f aca="false">IF(C25=$C$7,IF(B25=$B$7,"END",B25+1),B25)</f>
        <v>1</v>
      </c>
      <c r="C26" s="1" t="n">
        <f aca="false">IF(B26=B25,IF(B26=$B$7,$C$7,C25+1),B26+1)</f>
        <v>18</v>
      </c>
      <c r="D26" s="1" t="str">
        <f aca="false">INDEX(Source!$H$1:$H$1001,B26)</f>
        <v>has_character_flag = expd_pdxrptg_daedric_favour_azura        </v>
      </c>
      <c r="E26" s="1" t="str">
        <f aca="false">INDEX(Source!$H$1:$H$1001,C26)</f>
        <v>has_character_flag = expd_pdxrptg_daedric_favour_vaermina     </v>
      </c>
      <c r="F26" s="1" t="str">
        <f aca="false">$B$3&amp;D26&amp;$B$4&amp;E26&amp;$B$5</f>
        <v>		AND = { has_character_flag = expd_pdxrptg_daedric_favour_azura         has_character_flag = expd_pdxrptg_daedric_favour_vaermina      }</v>
      </c>
    </row>
    <row r="27" customFormat="false" ht="12.8" hidden="false" customHeight="false" outlineLevel="0" collapsed="false">
      <c r="A27" s="1" t="n">
        <f aca="false">A26+1</f>
        <v>18</v>
      </c>
      <c r="B27" s="1" t="n">
        <f aca="false">IF(C26=$C$7,IF(B26=$B$7,"END",B26+1),B26)</f>
        <v>2</v>
      </c>
      <c r="C27" s="1" t="n">
        <f aca="false">IF(B27=B26,IF(B27=$B$7,$C$7,C26+1),B27+1)</f>
        <v>3</v>
      </c>
      <c r="D27" s="1" t="str">
        <f aca="false">INDEX(Source!$H$1:$H$1001,B27)</f>
        <v>has_character_flag = expd_pdxrptg_daedric_favour_boethiah     </v>
      </c>
      <c r="E27" s="1" t="str">
        <f aca="false">INDEX(Source!$H$1:$H$1001,C27)</f>
        <v>has_character_flag = expd_pdxrptg_daedric_favour_clavicus     </v>
      </c>
      <c r="F27" s="1" t="str">
        <f aca="false">$B$3&amp;D27&amp;$B$4&amp;E27&amp;$B$5</f>
        <v>		AND = { has_character_flag = expd_pdxrptg_daedric_favour_boethiah      has_character_flag = expd_pdxrptg_daedric_favour_clavicus      }</v>
      </c>
    </row>
    <row r="28" customFormat="false" ht="12.8" hidden="false" customHeight="false" outlineLevel="0" collapsed="false">
      <c r="A28" s="1" t="n">
        <f aca="false">A27+1</f>
        <v>19</v>
      </c>
      <c r="B28" s="1" t="n">
        <f aca="false">IF(C27=$C$7,IF(B27=$B$7,"END",B27+1),B27)</f>
        <v>2</v>
      </c>
      <c r="C28" s="1" t="n">
        <f aca="false">IF(B28=B27,IF(B28=$B$7,$C$7,C27+1),B28+1)</f>
        <v>4</v>
      </c>
      <c r="D28" s="1" t="str">
        <f aca="false">INDEX(Source!$H$1:$H$1001,B28)</f>
        <v>has_character_flag = expd_pdxrptg_daedric_favour_boethiah     </v>
      </c>
      <c r="E28" s="1" t="str">
        <f aca="false">INDEX(Source!$H$1:$H$1001,C28)</f>
        <v>has_character_flag = expd_pdxrptg_daedric_favour_hermaeus     </v>
      </c>
      <c r="F28" s="1" t="str">
        <f aca="false">$B$3&amp;D28&amp;$B$4&amp;E28&amp;$B$5</f>
        <v>		AND = { has_character_flag = expd_pdxrptg_daedric_favour_boethiah      has_character_flag = expd_pdxrptg_daedric_favour_hermaeus      }</v>
      </c>
    </row>
    <row r="29" customFormat="false" ht="12.8" hidden="false" customHeight="false" outlineLevel="0" collapsed="false">
      <c r="A29" s="1" t="n">
        <f aca="false">A28+1</f>
        <v>20</v>
      </c>
      <c r="B29" s="1" t="n">
        <f aca="false">IF(C28=$C$7,IF(B28=$B$7,"END",B28+1),B28)</f>
        <v>2</v>
      </c>
      <c r="C29" s="1" t="n">
        <f aca="false">IF(B29=B28,IF(B29=$B$7,$C$7,C28+1),B29+1)</f>
        <v>5</v>
      </c>
      <c r="D29" s="1" t="str">
        <f aca="false">INDEX(Source!$H$1:$H$1001,B29)</f>
        <v>has_character_flag = expd_pdxrptg_daedric_favour_boethiah     </v>
      </c>
      <c r="E29" s="1" t="str">
        <f aca="false">INDEX(Source!$H$1:$H$1001,C29)</f>
        <v>has_character_flag = expd_pdxrptg_daedric_favour_hircine      </v>
      </c>
      <c r="F29" s="1" t="str">
        <f aca="false">$B$3&amp;D29&amp;$B$4&amp;E29&amp;$B$5</f>
        <v>		AND = { has_character_flag = expd_pdxrptg_daedric_favour_boethiah      has_character_flag = expd_pdxrptg_daedric_favour_hircine       }</v>
      </c>
    </row>
    <row r="30" customFormat="false" ht="12.8" hidden="false" customHeight="false" outlineLevel="0" collapsed="false">
      <c r="A30" s="1" t="n">
        <f aca="false">A29+1</f>
        <v>21</v>
      </c>
      <c r="B30" s="1" t="n">
        <f aca="false">IF(C29=$C$7,IF(B29=$B$7,"END",B29+1),B29)</f>
        <v>2</v>
      </c>
      <c r="C30" s="1" t="n">
        <f aca="false">IF(B30=B29,IF(B30=$B$7,$C$7,C29+1),B30+1)</f>
        <v>6</v>
      </c>
      <c r="D30" s="1" t="str">
        <f aca="false">INDEX(Source!$H$1:$H$1001,B30)</f>
        <v>has_character_flag = expd_pdxrptg_daedric_favour_boethiah     </v>
      </c>
      <c r="E30" s="1" t="str">
        <f aca="false">INDEX(Source!$H$1:$H$1001,C30)</f>
        <v>has_character_flag = expd_pdxrptg_daedric_favour_ideal_masters</v>
      </c>
      <c r="F30" s="1" t="str">
        <f aca="false">$B$3&amp;D30&amp;$B$4&amp;E30&amp;$B$5</f>
        <v>		AND = { has_character_flag = expd_pdxrptg_daedric_favour_boethiah      has_character_flag = expd_pdxrptg_daedric_favour_ideal_masters }</v>
      </c>
    </row>
    <row r="31" customFormat="false" ht="12.8" hidden="false" customHeight="false" outlineLevel="0" collapsed="false">
      <c r="A31" s="1" t="n">
        <f aca="false">A30+1</f>
        <v>22</v>
      </c>
      <c r="B31" s="1" t="n">
        <f aca="false">IF(C30=$C$7,IF(B30=$B$7,"END",B30+1),B30)</f>
        <v>2</v>
      </c>
      <c r="C31" s="1" t="n">
        <f aca="false">IF(B31=B30,IF(B31=$B$7,$C$7,C30+1),B31+1)</f>
        <v>7</v>
      </c>
      <c r="D31" s="1" t="str">
        <f aca="false">INDEX(Source!$H$1:$H$1001,B31)</f>
        <v>has_character_flag = expd_pdxrptg_daedric_favour_boethiah     </v>
      </c>
      <c r="E31" s="1" t="str">
        <f aca="false">INDEX(Source!$H$1:$H$1001,C31)</f>
        <v>has_character_flag = expd_pdxrptg_daedric_favour_jyggalag     </v>
      </c>
      <c r="F31" s="1" t="str">
        <f aca="false">$B$3&amp;D31&amp;$B$4&amp;E31&amp;$B$5</f>
        <v>		AND = { has_character_flag = expd_pdxrptg_daedric_favour_boethiah      has_character_flag = expd_pdxrptg_daedric_favour_jyggalag      }</v>
      </c>
    </row>
    <row r="32" customFormat="false" ht="12.8" hidden="false" customHeight="false" outlineLevel="0" collapsed="false">
      <c r="A32" s="1" t="n">
        <f aca="false">A31+1</f>
        <v>23</v>
      </c>
      <c r="B32" s="1" t="n">
        <f aca="false">IF(C31=$C$7,IF(B31=$B$7,"END",B31+1),B31)</f>
        <v>2</v>
      </c>
      <c r="C32" s="1" t="n">
        <f aca="false">IF(B32=B31,IF(B32=$B$7,$C$7,C31+1),B32+1)</f>
        <v>8</v>
      </c>
      <c r="D32" s="1" t="str">
        <f aca="false">INDEX(Source!$H$1:$H$1001,B32)</f>
        <v>has_character_flag = expd_pdxrptg_daedric_favour_boethiah     </v>
      </c>
      <c r="E32" s="1" t="str">
        <f aca="false">INDEX(Source!$H$1:$H$1001,C32)</f>
        <v>has_character_flag = expd_pdxrptg_daedric_favour_malacath     </v>
      </c>
      <c r="F32" s="1" t="str">
        <f aca="false">$B$3&amp;D32&amp;$B$4&amp;E32&amp;$B$5</f>
        <v>		AND = { has_character_flag = expd_pdxrptg_daedric_favour_boethiah      has_character_flag = expd_pdxrptg_daedric_favour_malacath      }</v>
      </c>
    </row>
    <row r="33" customFormat="false" ht="12.8" hidden="false" customHeight="false" outlineLevel="0" collapsed="false">
      <c r="A33" s="1" t="n">
        <f aca="false">A32+1</f>
        <v>24</v>
      </c>
      <c r="B33" s="1" t="n">
        <f aca="false">IF(C32=$C$7,IF(B32=$B$7,"END",B32+1),B32)</f>
        <v>2</v>
      </c>
      <c r="C33" s="1" t="n">
        <f aca="false">IF(B33=B32,IF(B33=$B$7,$C$7,C32+1),B33+1)</f>
        <v>9</v>
      </c>
      <c r="D33" s="1" t="str">
        <f aca="false">INDEX(Source!$H$1:$H$1001,B33)</f>
        <v>has_character_flag = expd_pdxrptg_daedric_favour_boethiah     </v>
      </c>
      <c r="E33" s="1" t="str">
        <f aca="false">INDEX(Source!$H$1:$H$1001,C33)</f>
        <v>has_character_flag = expd_pdxrptg_daedric_favour_mehrunes     </v>
      </c>
      <c r="F33" s="1" t="str">
        <f aca="false">$B$3&amp;D33&amp;$B$4&amp;E33&amp;$B$5</f>
        <v>		AND = { has_character_flag = expd_pdxrptg_daedric_favour_boethiah      has_character_flag = expd_pdxrptg_daedric_favour_mehrunes      }</v>
      </c>
    </row>
    <row r="34" customFormat="false" ht="12.8" hidden="false" customHeight="false" outlineLevel="0" collapsed="false">
      <c r="A34" s="1" t="n">
        <f aca="false">A33+1</f>
        <v>25</v>
      </c>
      <c r="B34" s="1" t="n">
        <f aca="false">IF(C33=$C$7,IF(B33=$B$7,"END",B33+1),B33)</f>
        <v>2</v>
      </c>
      <c r="C34" s="1" t="n">
        <f aca="false">IF(B34=B33,IF(B34=$B$7,$C$7,C33+1),B34+1)</f>
        <v>10</v>
      </c>
      <c r="D34" s="1" t="str">
        <f aca="false">INDEX(Source!$H$1:$H$1001,B34)</f>
        <v>has_character_flag = expd_pdxrptg_daedric_favour_boethiah     </v>
      </c>
      <c r="E34" s="1" t="str">
        <f aca="false">INDEX(Source!$H$1:$H$1001,C34)</f>
        <v>has_character_flag = expd_pdxrptg_daedric_favour_mephala      </v>
      </c>
      <c r="F34" s="1" t="str">
        <f aca="false">$B$3&amp;D34&amp;$B$4&amp;E34&amp;$B$5</f>
        <v>		AND = { has_character_flag = expd_pdxrptg_daedric_favour_boethiah      has_character_flag = expd_pdxrptg_daedric_favour_mephala       }</v>
      </c>
    </row>
    <row r="35" customFormat="false" ht="12.8" hidden="false" customHeight="false" outlineLevel="0" collapsed="false">
      <c r="A35" s="1" t="n">
        <f aca="false">A34+1</f>
        <v>26</v>
      </c>
      <c r="B35" s="1" t="n">
        <f aca="false">IF(C34=$C$7,IF(B34=$B$7,"END",B34+1),B34)</f>
        <v>2</v>
      </c>
      <c r="C35" s="1" t="n">
        <f aca="false">IF(B35=B34,IF(B35=$B$7,$C$7,C34+1),B35+1)</f>
        <v>11</v>
      </c>
      <c r="D35" s="1" t="str">
        <f aca="false">INDEX(Source!$H$1:$H$1001,B35)</f>
        <v>has_character_flag = expd_pdxrptg_daedric_favour_boethiah     </v>
      </c>
      <c r="E35" s="1" t="str">
        <f aca="false">INDEX(Source!$H$1:$H$1001,C35)</f>
        <v>has_character_flag = expd_pdxrptg_daedric_favour_meridia      </v>
      </c>
      <c r="F35" s="1" t="str">
        <f aca="false">$B$3&amp;D35&amp;$B$4&amp;E35&amp;$B$5</f>
        <v>		AND = { has_character_flag = expd_pdxrptg_daedric_favour_boethiah      has_character_flag = expd_pdxrptg_daedric_favour_meridia       }</v>
      </c>
    </row>
    <row r="36" customFormat="false" ht="12.8" hidden="false" customHeight="false" outlineLevel="0" collapsed="false">
      <c r="A36" s="1" t="n">
        <f aca="false">A35+1</f>
        <v>27</v>
      </c>
      <c r="B36" s="1" t="n">
        <f aca="false">IF(C35=$C$7,IF(B35=$B$7,"END",B35+1),B35)</f>
        <v>2</v>
      </c>
      <c r="C36" s="1" t="n">
        <f aca="false">IF(B36=B35,IF(B36=$B$7,$C$7,C35+1),B36+1)</f>
        <v>12</v>
      </c>
      <c r="D36" s="1" t="str">
        <f aca="false">INDEX(Source!$H$1:$H$1001,B36)</f>
        <v>has_character_flag = expd_pdxrptg_daedric_favour_boethiah     </v>
      </c>
      <c r="E36" s="1" t="str">
        <f aca="false">INDEX(Source!$H$1:$H$1001,C36)</f>
        <v>has_character_flag = expd_pdxrptg_daedric_favour_molag        </v>
      </c>
      <c r="F36" s="1" t="str">
        <f aca="false">$B$3&amp;D36&amp;$B$4&amp;E36&amp;$B$5</f>
        <v>		AND = { has_character_flag = expd_pdxrptg_daedric_favour_boethiah      has_character_flag = expd_pdxrptg_daedric_favour_molag         }</v>
      </c>
    </row>
    <row r="37" customFormat="false" ht="12.8" hidden="false" customHeight="false" outlineLevel="0" collapsed="false">
      <c r="A37" s="1" t="n">
        <f aca="false">A36+1</f>
        <v>28</v>
      </c>
      <c r="B37" s="1" t="n">
        <f aca="false">IF(C36=$C$7,IF(B36=$B$7,"END",B36+1),B36)</f>
        <v>2</v>
      </c>
      <c r="C37" s="1" t="n">
        <f aca="false">IF(B37=B36,IF(B37=$B$7,$C$7,C36+1),B37+1)</f>
        <v>13</v>
      </c>
      <c r="D37" s="1" t="str">
        <f aca="false">INDEX(Source!$H$1:$H$1001,B37)</f>
        <v>has_character_flag = expd_pdxrptg_daedric_favour_boethiah     </v>
      </c>
      <c r="E37" s="1" t="str">
        <f aca="false">INDEX(Source!$H$1:$H$1001,C37)</f>
        <v>has_character_flag = expd_pdxrptg_daedric_favour_namira       </v>
      </c>
      <c r="F37" s="1" t="str">
        <f aca="false">$B$3&amp;D37&amp;$B$4&amp;E37&amp;$B$5</f>
        <v>		AND = { has_character_flag = expd_pdxrptg_daedric_favour_boethiah      has_character_flag = expd_pdxrptg_daedric_favour_namira        }</v>
      </c>
    </row>
    <row r="38" customFormat="false" ht="12.8" hidden="false" customHeight="false" outlineLevel="0" collapsed="false">
      <c r="A38" s="1" t="n">
        <f aca="false">A37+1</f>
        <v>29</v>
      </c>
      <c r="B38" s="1" t="n">
        <f aca="false">IF(C37=$C$7,IF(B37=$B$7,"END",B37+1),B37)</f>
        <v>2</v>
      </c>
      <c r="C38" s="1" t="n">
        <f aca="false">IF(B38=B37,IF(B38=$B$7,$C$7,C37+1),B38+1)</f>
        <v>14</v>
      </c>
      <c r="D38" s="1" t="str">
        <f aca="false">INDEX(Source!$H$1:$H$1001,B38)</f>
        <v>has_character_flag = expd_pdxrptg_daedric_favour_boethiah     </v>
      </c>
      <c r="E38" s="1" t="str">
        <f aca="false">INDEX(Source!$H$1:$H$1001,C38)</f>
        <v>has_character_flag = expd_pdxrptg_daedric_favour_nocturnal    </v>
      </c>
      <c r="F38" s="1" t="str">
        <f aca="false">$B$3&amp;D38&amp;$B$4&amp;E38&amp;$B$5</f>
        <v>		AND = { has_character_flag = expd_pdxrptg_daedric_favour_boethiah      has_character_flag = expd_pdxrptg_daedric_favour_nocturnal     }</v>
      </c>
    </row>
    <row r="39" customFormat="false" ht="12.8" hidden="false" customHeight="false" outlineLevel="0" collapsed="false">
      <c r="A39" s="1" t="n">
        <f aca="false">A38+1</f>
        <v>30</v>
      </c>
      <c r="B39" s="1" t="n">
        <f aca="false">IF(C38=$C$7,IF(B38=$B$7,"END",B38+1),B38)</f>
        <v>2</v>
      </c>
      <c r="C39" s="1" t="n">
        <f aca="false">IF(B39=B38,IF(B39=$B$7,$C$7,C38+1),B39+1)</f>
        <v>15</v>
      </c>
      <c r="D39" s="1" t="str">
        <f aca="false">INDEX(Source!$H$1:$H$1001,B39)</f>
        <v>has_character_flag = expd_pdxrptg_daedric_favour_boethiah     </v>
      </c>
      <c r="E39" s="1" t="str">
        <f aca="false">INDEX(Source!$H$1:$H$1001,C39)</f>
        <v>has_character_flag = expd_pdxrptg_daedric_favour_peryite      </v>
      </c>
      <c r="F39" s="1" t="str">
        <f aca="false">$B$3&amp;D39&amp;$B$4&amp;E39&amp;$B$5</f>
        <v>		AND = { has_character_flag = expd_pdxrptg_daedric_favour_boethiah      has_character_flag = expd_pdxrptg_daedric_favour_peryite       }</v>
      </c>
    </row>
    <row r="40" customFormat="false" ht="12.8" hidden="false" customHeight="false" outlineLevel="0" collapsed="false">
      <c r="A40" s="1" t="n">
        <f aca="false">A39+1</f>
        <v>31</v>
      </c>
      <c r="B40" s="1" t="n">
        <f aca="false">IF(C39=$C$7,IF(B39=$B$7,"END",B39+1),B39)</f>
        <v>2</v>
      </c>
      <c r="C40" s="1" t="n">
        <f aca="false">IF(B40=B39,IF(B40=$B$7,$C$7,C39+1),B40+1)</f>
        <v>16</v>
      </c>
      <c r="D40" s="1" t="str">
        <f aca="false">INDEX(Source!$H$1:$H$1001,B40)</f>
        <v>has_character_flag = expd_pdxrptg_daedric_favour_boethiah     </v>
      </c>
      <c r="E40" s="1" t="str">
        <f aca="false">INDEX(Source!$H$1:$H$1001,C40)</f>
        <v>has_character_flag = expd_pdxrptg_daedric_favour_sanguine     </v>
      </c>
      <c r="F40" s="1" t="str">
        <f aca="false">$B$3&amp;D40&amp;$B$4&amp;E40&amp;$B$5</f>
        <v>		AND = { has_character_flag = expd_pdxrptg_daedric_favour_boethiah      has_character_flag = expd_pdxrptg_daedric_favour_sanguine      }</v>
      </c>
    </row>
    <row r="41" customFormat="false" ht="12.8" hidden="false" customHeight="false" outlineLevel="0" collapsed="false">
      <c r="A41" s="1" t="n">
        <f aca="false">A40+1</f>
        <v>32</v>
      </c>
      <c r="B41" s="1" t="n">
        <f aca="false">IF(C40=$C$7,IF(B40=$B$7,"END",B40+1),B40)</f>
        <v>2</v>
      </c>
      <c r="C41" s="1" t="n">
        <f aca="false">IF(B41=B40,IF(B41=$B$7,$C$7,C40+1),B41+1)</f>
        <v>17</v>
      </c>
      <c r="D41" s="1" t="str">
        <f aca="false">INDEX(Source!$H$1:$H$1001,B41)</f>
        <v>has_character_flag = expd_pdxrptg_daedric_favour_boethiah     </v>
      </c>
      <c r="E41" s="1" t="str">
        <f aca="false">INDEX(Source!$H$1:$H$1001,C41)</f>
        <v>has_character_flag = expd_pdxrptg_daedric_favour_sheogorath   </v>
      </c>
      <c r="F41" s="1" t="str">
        <f aca="false">$B$3&amp;D41&amp;$B$4&amp;E41&amp;$B$5</f>
        <v>		AND = { has_character_flag = expd_pdxrptg_daedric_favour_boethiah      has_character_flag = expd_pdxrptg_daedric_favour_sheogorath    }</v>
      </c>
    </row>
    <row r="42" customFormat="false" ht="12.8" hidden="false" customHeight="false" outlineLevel="0" collapsed="false">
      <c r="A42" s="1" t="n">
        <f aca="false">A41+1</f>
        <v>33</v>
      </c>
      <c r="B42" s="1" t="n">
        <f aca="false">IF(C41=$C$7,IF(B41=$B$7,"END",B41+1),B41)</f>
        <v>2</v>
      </c>
      <c r="C42" s="1" t="n">
        <f aca="false">IF(B42=B41,IF(B42=$B$7,$C$7,C41+1),B42+1)</f>
        <v>18</v>
      </c>
      <c r="D42" s="1" t="str">
        <f aca="false">INDEX(Source!$H$1:$H$1001,B42)</f>
        <v>has_character_flag = expd_pdxrptg_daedric_favour_boethiah     </v>
      </c>
      <c r="E42" s="1" t="str">
        <f aca="false">INDEX(Source!$H$1:$H$1001,C42)</f>
        <v>has_character_flag = expd_pdxrptg_daedric_favour_vaermina     </v>
      </c>
      <c r="F42" s="1" t="str">
        <f aca="false">$B$3&amp;D42&amp;$B$4&amp;E42&amp;$B$5</f>
        <v>		AND = { has_character_flag = expd_pdxrptg_daedric_favour_boethiah      has_character_flag = expd_pdxrptg_daedric_favour_vaermina      }</v>
      </c>
    </row>
    <row r="43" customFormat="false" ht="12.8" hidden="false" customHeight="false" outlineLevel="0" collapsed="false">
      <c r="A43" s="1" t="n">
        <f aca="false">A42+1</f>
        <v>34</v>
      </c>
      <c r="B43" s="1" t="n">
        <f aca="false">IF(C42=$C$7,IF(B42=$B$7,"END",B42+1),B42)</f>
        <v>3</v>
      </c>
      <c r="C43" s="1" t="n">
        <f aca="false">IF(B43=B42,IF(B43=$B$7,$C$7,C42+1),B43+1)</f>
        <v>4</v>
      </c>
      <c r="D43" s="1" t="str">
        <f aca="false">INDEX(Source!$H$1:$H$1001,B43)</f>
        <v>has_character_flag = expd_pdxrptg_daedric_favour_clavicus     </v>
      </c>
      <c r="E43" s="1" t="str">
        <f aca="false">INDEX(Source!$H$1:$H$1001,C43)</f>
        <v>has_character_flag = expd_pdxrptg_daedric_favour_hermaeus     </v>
      </c>
      <c r="F43" s="1" t="str">
        <f aca="false">$B$3&amp;D43&amp;$B$4&amp;E43&amp;$B$5</f>
        <v>		AND = { has_character_flag = expd_pdxrptg_daedric_favour_clavicus      has_character_flag = expd_pdxrptg_daedric_favour_hermaeus      }</v>
      </c>
    </row>
    <row r="44" customFormat="false" ht="12.8" hidden="false" customHeight="false" outlineLevel="0" collapsed="false">
      <c r="A44" s="1" t="n">
        <f aca="false">A43+1</f>
        <v>35</v>
      </c>
      <c r="B44" s="1" t="n">
        <f aca="false">IF(C43=$C$7,IF(B43=$B$7,"END",B43+1),B43)</f>
        <v>3</v>
      </c>
      <c r="C44" s="1" t="n">
        <f aca="false">IF(B44=B43,IF(B44=$B$7,$C$7,C43+1),B44+1)</f>
        <v>5</v>
      </c>
      <c r="D44" s="1" t="str">
        <f aca="false">INDEX(Source!$H$1:$H$1001,B44)</f>
        <v>has_character_flag = expd_pdxrptg_daedric_favour_clavicus     </v>
      </c>
      <c r="E44" s="1" t="str">
        <f aca="false">INDEX(Source!$H$1:$H$1001,C44)</f>
        <v>has_character_flag = expd_pdxrptg_daedric_favour_hircine      </v>
      </c>
      <c r="F44" s="1" t="str">
        <f aca="false">$B$3&amp;D44&amp;$B$4&amp;E44&amp;$B$5</f>
        <v>		AND = { has_character_flag = expd_pdxrptg_daedric_favour_clavicus      has_character_flag = expd_pdxrptg_daedric_favour_hircine       }</v>
      </c>
    </row>
    <row r="45" customFormat="false" ht="12.8" hidden="false" customHeight="false" outlineLevel="0" collapsed="false">
      <c r="A45" s="1" t="n">
        <f aca="false">A44+1</f>
        <v>36</v>
      </c>
      <c r="B45" s="1" t="n">
        <f aca="false">IF(C44=$C$7,IF(B44=$B$7,"END",B44+1),B44)</f>
        <v>3</v>
      </c>
      <c r="C45" s="1" t="n">
        <f aca="false">IF(B45=B44,IF(B45=$B$7,$C$7,C44+1),B45+1)</f>
        <v>6</v>
      </c>
      <c r="D45" s="1" t="str">
        <f aca="false">INDEX(Source!$H$1:$H$1001,B45)</f>
        <v>has_character_flag = expd_pdxrptg_daedric_favour_clavicus     </v>
      </c>
      <c r="E45" s="1" t="str">
        <f aca="false">INDEX(Source!$H$1:$H$1001,C45)</f>
        <v>has_character_flag = expd_pdxrptg_daedric_favour_ideal_masters</v>
      </c>
      <c r="F45" s="1" t="str">
        <f aca="false">$B$3&amp;D45&amp;$B$4&amp;E45&amp;$B$5</f>
        <v>		AND = { has_character_flag = expd_pdxrptg_daedric_favour_clavicus      has_character_flag = expd_pdxrptg_daedric_favour_ideal_masters }</v>
      </c>
    </row>
    <row r="46" customFormat="false" ht="12.8" hidden="false" customHeight="false" outlineLevel="0" collapsed="false">
      <c r="A46" s="1" t="n">
        <f aca="false">A45+1</f>
        <v>37</v>
      </c>
      <c r="B46" s="1" t="n">
        <f aca="false">IF(C45=$C$7,IF(B45=$B$7,"END",B45+1),B45)</f>
        <v>3</v>
      </c>
      <c r="C46" s="1" t="n">
        <f aca="false">IF(B46=B45,IF(B46=$B$7,$C$7,C45+1),B46+1)</f>
        <v>7</v>
      </c>
      <c r="D46" s="1" t="str">
        <f aca="false">INDEX(Source!$H$1:$H$1001,B46)</f>
        <v>has_character_flag = expd_pdxrptg_daedric_favour_clavicus     </v>
      </c>
      <c r="E46" s="1" t="str">
        <f aca="false">INDEX(Source!$H$1:$H$1001,C46)</f>
        <v>has_character_flag = expd_pdxrptg_daedric_favour_jyggalag     </v>
      </c>
      <c r="F46" s="1" t="str">
        <f aca="false">$B$3&amp;D46&amp;$B$4&amp;E46&amp;$B$5</f>
        <v>		AND = { has_character_flag = expd_pdxrptg_daedric_favour_clavicus      has_character_flag = expd_pdxrptg_daedric_favour_jyggalag      }</v>
      </c>
    </row>
    <row r="47" customFormat="false" ht="12.8" hidden="false" customHeight="false" outlineLevel="0" collapsed="false">
      <c r="A47" s="1" t="n">
        <f aca="false">A46+1</f>
        <v>38</v>
      </c>
      <c r="B47" s="1" t="n">
        <f aca="false">IF(C46=$C$7,IF(B46=$B$7,"END",B46+1),B46)</f>
        <v>3</v>
      </c>
      <c r="C47" s="1" t="n">
        <f aca="false">IF(B47=B46,IF(B47=$B$7,$C$7,C46+1),B47+1)</f>
        <v>8</v>
      </c>
      <c r="D47" s="1" t="str">
        <f aca="false">INDEX(Source!$H$1:$H$1001,B47)</f>
        <v>has_character_flag = expd_pdxrptg_daedric_favour_clavicus     </v>
      </c>
      <c r="E47" s="1" t="str">
        <f aca="false">INDEX(Source!$H$1:$H$1001,C47)</f>
        <v>has_character_flag = expd_pdxrptg_daedric_favour_malacath     </v>
      </c>
      <c r="F47" s="1" t="str">
        <f aca="false">$B$3&amp;D47&amp;$B$4&amp;E47&amp;$B$5</f>
        <v>		AND = { has_character_flag = expd_pdxrptg_daedric_favour_clavicus      has_character_flag = expd_pdxrptg_daedric_favour_malacath      }</v>
      </c>
    </row>
    <row r="48" customFormat="false" ht="12.8" hidden="false" customHeight="false" outlineLevel="0" collapsed="false">
      <c r="A48" s="1" t="n">
        <f aca="false">A47+1</f>
        <v>39</v>
      </c>
      <c r="B48" s="1" t="n">
        <f aca="false">IF(C47=$C$7,IF(B47=$B$7,"END",B47+1),B47)</f>
        <v>3</v>
      </c>
      <c r="C48" s="1" t="n">
        <f aca="false">IF(B48=B47,IF(B48=$B$7,$C$7,C47+1),B48+1)</f>
        <v>9</v>
      </c>
      <c r="D48" s="1" t="str">
        <f aca="false">INDEX(Source!$H$1:$H$1001,B48)</f>
        <v>has_character_flag = expd_pdxrptg_daedric_favour_clavicus     </v>
      </c>
      <c r="E48" s="1" t="str">
        <f aca="false">INDEX(Source!$H$1:$H$1001,C48)</f>
        <v>has_character_flag = expd_pdxrptg_daedric_favour_mehrunes     </v>
      </c>
      <c r="F48" s="1" t="str">
        <f aca="false">$B$3&amp;D48&amp;$B$4&amp;E48&amp;$B$5</f>
        <v>		AND = { has_character_flag = expd_pdxrptg_daedric_favour_clavicus      has_character_flag = expd_pdxrptg_daedric_favour_mehrunes      }</v>
      </c>
    </row>
    <row r="49" customFormat="false" ht="12.8" hidden="false" customHeight="false" outlineLevel="0" collapsed="false">
      <c r="A49" s="1" t="n">
        <f aca="false">A48+1</f>
        <v>40</v>
      </c>
      <c r="B49" s="1" t="n">
        <f aca="false">IF(C48=$C$7,IF(B48=$B$7,"END",B48+1),B48)</f>
        <v>3</v>
      </c>
      <c r="C49" s="1" t="n">
        <f aca="false">IF(B49=B48,IF(B49=$B$7,$C$7,C48+1),B49+1)</f>
        <v>10</v>
      </c>
      <c r="D49" s="1" t="str">
        <f aca="false">INDEX(Source!$H$1:$H$1001,B49)</f>
        <v>has_character_flag = expd_pdxrptg_daedric_favour_clavicus     </v>
      </c>
      <c r="E49" s="1" t="str">
        <f aca="false">INDEX(Source!$H$1:$H$1001,C49)</f>
        <v>has_character_flag = expd_pdxrptg_daedric_favour_mephala      </v>
      </c>
      <c r="F49" s="1" t="str">
        <f aca="false">$B$3&amp;D49&amp;$B$4&amp;E49&amp;$B$5</f>
        <v>		AND = { has_character_flag = expd_pdxrptg_daedric_favour_clavicus      has_character_flag = expd_pdxrptg_daedric_favour_mephala       }</v>
      </c>
    </row>
    <row r="50" customFormat="false" ht="12.8" hidden="false" customHeight="false" outlineLevel="0" collapsed="false">
      <c r="A50" s="1" t="n">
        <f aca="false">A49+1</f>
        <v>41</v>
      </c>
      <c r="B50" s="1" t="n">
        <f aca="false">IF(C49=$C$7,IF(B49=$B$7,"END",B49+1),B49)</f>
        <v>3</v>
      </c>
      <c r="C50" s="1" t="n">
        <f aca="false">IF(B50=B49,IF(B50=$B$7,$C$7,C49+1),B50+1)</f>
        <v>11</v>
      </c>
      <c r="D50" s="1" t="str">
        <f aca="false">INDEX(Source!$H$1:$H$1001,B50)</f>
        <v>has_character_flag = expd_pdxrptg_daedric_favour_clavicus     </v>
      </c>
      <c r="E50" s="1" t="str">
        <f aca="false">INDEX(Source!$H$1:$H$1001,C50)</f>
        <v>has_character_flag = expd_pdxrptg_daedric_favour_meridia      </v>
      </c>
      <c r="F50" s="1" t="str">
        <f aca="false">$B$3&amp;D50&amp;$B$4&amp;E50&amp;$B$5</f>
        <v>		AND = { has_character_flag = expd_pdxrptg_daedric_favour_clavicus      has_character_flag = expd_pdxrptg_daedric_favour_meridia       }</v>
      </c>
    </row>
    <row r="51" customFormat="false" ht="12.8" hidden="false" customHeight="false" outlineLevel="0" collapsed="false">
      <c r="A51" s="1" t="n">
        <f aca="false">A50+1</f>
        <v>42</v>
      </c>
      <c r="B51" s="1" t="n">
        <f aca="false">IF(C50=$C$7,IF(B50=$B$7,"END",B50+1),B50)</f>
        <v>3</v>
      </c>
      <c r="C51" s="1" t="n">
        <f aca="false">IF(B51=B50,IF(B51=$B$7,$C$7,C50+1),B51+1)</f>
        <v>12</v>
      </c>
      <c r="D51" s="1" t="str">
        <f aca="false">INDEX(Source!$H$1:$H$1001,B51)</f>
        <v>has_character_flag = expd_pdxrptg_daedric_favour_clavicus     </v>
      </c>
      <c r="E51" s="1" t="str">
        <f aca="false">INDEX(Source!$H$1:$H$1001,C51)</f>
        <v>has_character_flag = expd_pdxrptg_daedric_favour_molag        </v>
      </c>
      <c r="F51" s="1" t="str">
        <f aca="false">$B$3&amp;D51&amp;$B$4&amp;E51&amp;$B$5</f>
        <v>		AND = { has_character_flag = expd_pdxrptg_daedric_favour_clavicus      has_character_flag = expd_pdxrptg_daedric_favour_molag         }</v>
      </c>
    </row>
    <row r="52" customFormat="false" ht="12.8" hidden="false" customHeight="false" outlineLevel="0" collapsed="false">
      <c r="A52" s="1" t="n">
        <f aca="false">A51+1</f>
        <v>43</v>
      </c>
      <c r="B52" s="1" t="n">
        <f aca="false">IF(C51=$C$7,IF(B51=$B$7,"END",B51+1),B51)</f>
        <v>3</v>
      </c>
      <c r="C52" s="1" t="n">
        <f aca="false">IF(B52=B51,IF(B52=$B$7,$C$7,C51+1),B52+1)</f>
        <v>13</v>
      </c>
      <c r="D52" s="1" t="str">
        <f aca="false">INDEX(Source!$H$1:$H$1001,B52)</f>
        <v>has_character_flag = expd_pdxrptg_daedric_favour_clavicus     </v>
      </c>
      <c r="E52" s="1" t="str">
        <f aca="false">INDEX(Source!$H$1:$H$1001,C52)</f>
        <v>has_character_flag = expd_pdxrptg_daedric_favour_namira       </v>
      </c>
      <c r="F52" s="1" t="str">
        <f aca="false">$B$3&amp;D52&amp;$B$4&amp;E52&amp;$B$5</f>
        <v>		AND = { has_character_flag = expd_pdxrptg_daedric_favour_clavicus      has_character_flag = expd_pdxrptg_daedric_favour_namira        }</v>
      </c>
    </row>
    <row r="53" customFormat="false" ht="12.8" hidden="false" customHeight="false" outlineLevel="0" collapsed="false">
      <c r="A53" s="1" t="n">
        <f aca="false">A52+1</f>
        <v>44</v>
      </c>
      <c r="B53" s="1" t="n">
        <f aca="false">IF(C52=$C$7,IF(B52=$B$7,"END",B52+1),B52)</f>
        <v>3</v>
      </c>
      <c r="C53" s="1" t="n">
        <f aca="false">IF(B53=B52,IF(B53=$B$7,$C$7,C52+1),B53+1)</f>
        <v>14</v>
      </c>
      <c r="D53" s="1" t="str">
        <f aca="false">INDEX(Source!$H$1:$H$1001,B53)</f>
        <v>has_character_flag = expd_pdxrptg_daedric_favour_clavicus     </v>
      </c>
      <c r="E53" s="1" t="str">
        <f aca="false">INDEX(Source!$H$1:$H$1001,C53)</f>
        <v>has_character_flag = expd_pdxrptg_daedric_favour_nocturnal    </v>
      </c>
      <c r="F53" s="1" t="str">
        <f aca="false">$B$3&amp;D53&amp;$B$4&amp;E53&amp;$B$5</f>
        <v>		AND = { has_character_flag = expd_pdxrptg_daedric_favour_clavicus      has_character_flag = expd_pdxrptg_daedric_favour_nocturnal     }</v>
      </c>
    </row>
    <row r="54" customFormat="false" ht="12.8" hidden="false" customHeight="false" outlineLevel="0" collapsed="false">
      <c r="A54" s="1" t="n">
        <f aca="false">A53+1</f>
        <v>45</v>
      </c>
      <c r="B54" s="1" t="n">
        <f aca="false">IF(C53=$C$7,IF(B53=$B$7,"END",B53+1),B53)</f>
        <v>3</v>
      </c>
      <c r="C54" s="1" t="n">
        <f aca="false">IF(B54=B53,IF(B54=$B$7,$C$7,C53+1),B54+1)</f>
        <v>15</v>
      </c>
      <c r="D54" s="1" t="str">
        <f aca="false">INDEX(Source!$H$1:$H$1001,B54)</f>
        <v>has_character_flag = expd_pdxrptg_daedric_favour_clavicus     </v>
      </c>
      <c r="E54" s="1" t="str">
        <f aca="false">INDEX(Source!$H$1:$H$1001,C54)</f>
        <v>has_character_flag = expd_pdxrptg_daedric_favour_peryite      </v>
      </c>
      <c r="F54" s="1" t="str">
        <f aca="false">$B$3&amp;D54&amp;$B$4&amp;E54&amp;$B$5</f>
        <v>		AND = { has_character_flag = expd_pdxrptg_daedric_favour_clavicus      has_character_flag = expd_pdxrptg_daedric_favour_peryite       }</v>
      </c>
    </row>
    <row r="55" customFormat="false" ht="12.8" hidden="false" customHeight="false" outlineLevel="0" collapsed="false">
      <c r="A55" s="1" t="n">
        <f aca="false">A54+1</f>
        <v>46</v>
      </c>
      <c r="B55" s="1" t="n">
        <f aca="false">IF(C54=$C$7,IF(B54=$B$7,"END",B54+1),B54)</f>
        <v>3</v>
      </c>
      <c r="C55" s="1" t="n">
        <f aca="false">IF(B55=B54,IF(B55=$B$7,$C$7,C54+1),B55+1)</f>
        <v>16</v>
      </c>
      <c r="D55" s="1" t="str">
        <f aca="false">INDEX(Source!$H$1:$H$1001,B55)</f>
        <v>has_character_flag = expd_pdxrptg_daedric_favour_clavicus     </v>
      </c>
      <c r="E55" s="1" t="str">
        <f aca="false">INDEX(Source!$H$1:$H$1001,C55)</f>
        <v>has_character_flag = expd_pdxrptg_daedric_favour_sanguine     </v>
      </c>
      <c r="F55" s="1" t="str">
        <f aca="false">$B$3&amp;D55&amp;$B$4&amp;E55&amp;$B$5</f>
        <v>		AND = { has_character_flag = expd_pdxrptg_daedric_favour_clavicus      has_character_flag = expd_pdxrptg_daedric_favour_sanguine      }</v>
      </c>
    </row>
    <row r="56" customFormat="false" ht="12.8" hidden="false" customHeight="false" outlineLevel="0" collapsed="false">
      <c r="A56" s="1" t="n">
        <f aca="false">A55+1</f>
        <v>47</v>
      </c>
      <c r="B56" s="1" t="n">
        <f aca="false">IF(C55=$C$7,IF(B55=$B$7,"END",B55+1),B55)</f>
        <v>3</v>
      </c>
      <c r="C56" s="1" t="n">
        <f aca="false">IF(B56=B55,IF(B56=$B$7,$C$7,C55+1),B56+1)</f>
        <v>17</v>
      </c>
      <c r="D56" s="1" t="str">
        <f aca="false">INDEX(Source!$H$1:$H$1001,B56)</f>
        <v>has_character_flag = expd_pdxrptg_daedric_favour_clavicus     </v>
      </c>
      <c r="E56" s="1" t="str">
        <f aca="false">INDEX(Source!$H$1:$H$1001,C56)</f>
        <v>has_character_flag = expd_pdxrptg_daedric_favour_sheogorath   </v>
      </c>
      <c r="F56" s="1" t="str">
        <f aca="false">$B$3&amp;D56&amp;$B$4&amp;E56&amp;$B$5</f>
        <v>		AND = { has_character_flag = expd_pdxrptg_daedric_favour_clavicus      has_character_flag = expd_pdxrptg_daedric_favour_sheogorath    }</v>
      </c>
    </row>
    <row r="57" customFormat="false" ht="12.8" hidden="false" customHeight="false" outlineLevel="0" collapsed="false">
      <c r="A57" s="1" t="n">
        <f aca="false">A56+1</f>
        <v>48</v>
      </c>
      <c r="B57" s="1" t="n">
        <f aca="false">IF(C56=$C$7,IF(B56=$B$7,"END",B56+1),B56)</f>
        <v>3</v>
      </c>
      <c r="C57" s="1" t="n">
        <f aca="false">IF(B57=B56,IF(B57=$B$7,$C$7,C56+1),B57+1)</f>
        <v>18</v>
      </c>
      <c r="D57" s="1" t="str">
        <f aca="false">INDEX(Source!$H$1:$H$1001,B57)</f>
        <v>has_character_flag = expd_pdxrptg_daedric_favour_clavicus     </v>
      </c>
      <c r="E57" s="1" t="str">
        <f aca="false">INDEX(Source!$H$1:$H$1001,C57)</f>
        <v>has_character_flag = expd_pdxrptg_daedric_favour_vaermina     </v>
      </c>
      <c r="F57" s="1" t="str">
        <f aca="false">$B$3&amp;D57&amp;$B$4&amp;E57&amp;$B$5</f>
        <v>		AND = { has_character_flag = expd_pdxrptg_daedric_favour_clavicus      has_character_flag = expd_pdxrptg_daedric_favour_vaermina      }</v>
      </c>
    </row>
    <row r="58" customFormat="false" ht="12.8" hidden="false" customHeight="false" outlineLevel="0" collapsed="false">
      <c r="A58" s="1" t="n">
        <f aca="false">A57+1</f>
        <v>49</v>
      </c>
      <c r="B58" s="1" t="n">
        <f aca="false">IF(C57=$C$7,IF(B57=$B$7,"END",B57+1),B57)</f>
        <v>4</v>
      </c>
      <c r="C58" s="1" t="n">
        <f aca="false">IF(B58=B57,IF(B58=$B$7,$C$7,C57+1),B58+1)</f>
        <v>5</v>
      </c>
      <c r="D58" s="1" t="str">
        <f aca="false">INDEX(Source!$H$1:$H$1001,B58)</f>
        <v>has_character_flag = expd_pdxrptg_daedric_favour_hermaeus     </v>
      </c>
      <c r="E58" s="1" t="str">
        <f aca="false">INDEX(Source!$H$1:$H$1001,C58)</f>
        <v>has_character_flag = expd_pdxrptg_daedric_favour_hircine      </v>
      </c>
      <c r="F58" s="1" t="str">
        <f aca="false">$B$3&amp;D58&amp;$B$4&amp;E58&amp;$B$5</f>
        <v>		AND = { has_character_flag = expd_pdxrptg_daedric_favour_hermaeus      has_character_flag = expd_pdxrptg_daedric_favour_hircine       }</v>
      </c>
    </row>
    <row r="59" customFormat="false" ht="12.8" hidden="false" customHeight="false" outlineLevel="0" collapsed="false">
      <c r="A59" s="1" t="n">
        <f aca="false">A58+1</f>
        <v>50</v>
      </c>
      <c r="B59" s="1" t="n">
        <f aca="false">IF(C58=$C$7,IF(B58=$B$7,"END",B58+1),B58)</f>
        <v>4</v>
      </c>
      <c r="C59" s="1" t="n">
        <f aca="false">IF(B59=B58,IF(B59=$B$7,$C$7,C58+1),B59+1)</f>
        <v>6</v>
      </c>
      <c r="D59" s="1" t="str">
        <f aca="false">INDEX(Source!$H$1:$H$1001,B59)</f>
        <v>has_character_flag = expd_pdxrptg_daedric_favour_hermaeus     </v>
      </c>
      <c r="E59" s="1" t="str">
        <f aca="false">INDEX(Source!$H$1:$H$1001,C59)</f>
        <v>has_character_flag = expd_pdxrptg_daedric_favour_ideal_masters</v>
      </c>
      <c r="F59" s="1" t="str">
        <f aca="false">$B$3&amp;D59&amp;$B$4&amp;E59&amp;$B$5</f>
        <v>		AND = { has_character_flag = expd_pdxrptg_daedric_favour_hermaeus      has_character_flag = expd_pdxrptg_daedric_favour_ideal_masters }</v>
      </c>
    </row>
    <row r="60" customFormat="false" ht="12.8" hidden="false" customHeight="false" outlineLevel="0" collapsed="false">
      <c r="A60" s="1" t="n">
        <f aca="false">A59+1</f>
        <v>51</v>
      </c>
      <c r="B60" s="1" t="n">
        <f aca="false">IF(C59=$C$7,IF(B59=$B$7,"END",B59+1),B59)</f>
        <v>4</v>
      </c>
      <c r="C60" s="1" t="n">
        <f aca="false">IF(B60=B59,IF(B60=$B$7,$C$7,C59+1),B60+1)</f>
        <v>7</v>
      </c>
      <c r="D60" s="1" t="str">
        <f aca="false">INDEX(Source!$H$1:$H$1001,B60)</f>
        <v>has_character_flag = expd_pdxrptg_daedric_favour_hermaeus     </v>
      </c>
      <c r="E60" s="1" t="str">
        <f aca="false">INDEX(Source!$H$1:$H$1001,C60)</f>
        <v>has_character_flag = expd_pdxrptg_daedric_favour_jyggalag     </v>
      </c>
      <c r="F60" s="1" t="str">
        <f aca="false">$B$3&amp;D60&amp;$B$4&amp;E60&amp;$B$5</f>
        <v>		AND = { has_character_flag = expd_pdxrptg_daedric_favour_hermaeus      has_character_flag = expd_pdxrptg_daedric_favour_jyggalag      }</v>
      </c>
    </row>
    <row r="61" customFormat="false" ht="12.8" hidden="false" customHeight="false" outlineLevel="0" collapsed="false">
      <c r="A61" s="1" t="n">
        <f aca="false">A60+1</f>
        <v>52</v>
      </c>
      <c r="B61" s="1" t="n">
        <f aca="false">IF(C60=$C$7,IF(B60=$B$7,"END",B60+1),B60)</f>
        <v>4</v>
      </c>
      <c r="C61" s="1" t="n">
        <f aca="false">IF(B61=B60,IF(B61=$B$7,$C$7,C60+1),B61+1)</f>
        <v>8</v>
      </c>
      <c r="D61" s="1" t="str">
        <f aca="false">INDEX(Source!$H$1:$H$1001,B61)</f>
        <v>has_character_flag = expd_pdxrptg_daedric_favour_hermaeus     </v>
      </c>
      <c r="E61" s="1" t="str">
        <f aca="false">INDEX(Source!$H$1:$H$1001,C61)</f>
        <v>has_character_flag = expd_pdxrptg_daedric_favour_malacath     </v>
      </c>
      <c r="F61" s="1" t="str">
        <f aca="false">$B$3&amp;D61&amp;$B$4&amp;E61&amp;$B$5</f>
        <v>		AND = { has_character_flag = expd_pdxrptg_daedric_favour_hermaeus      has_character_flag = expd_pdxrptg_daedric_favour_malacath      }</v>
      </c>
    </row>
    <row r="62" customFormat="false" ht="12.8" hidden="false" customHeight="false" outlineLevel="0" collapsed="false">
      <c r="A62" s="1" t="n">
        <f aca="false">A61+1</f>
        <v>53</v>
      </c>
      <c r="B62" s="1" t="n">
        <f aca="false">IF(C61=$C$7,IF(B61=$B$7,"END",B61+1),B61)</f>
        <v>4</v>
      </c>
      <c r="C62" s="1" t="n">
        <f aca="false">IF(B62=B61,IF(B62=$B$7,$C$7,C61+1),B62+1)</f>
        <v>9</v>
      </c>
      <c r="D62" s="1" t="str">
        <f aca="false">INDEX(Source!$H$1:$H$1001,B62)</f>
        <v>has_character_flag = expd_pdxrptg_daedric_favour_hermaeus     </v>
      </c>
      <c r="E62" s="1" t="str">
        <f aca="false">INDEX(Source!$H$1:$H$1001,C62)</f>
        <v>has_character_flag = expd_pdxrptg_daedric_favour_mehrunes     </v>
      </c>
      <c r="F62" s="1" t="str">
        <f aca="false">$B$3&amp;D62&amp;$B$4&amp;E62&amp;$B$5</f>
        <v>		AND = { has_character_flag = expd_pdxrptg_daedric_favour_hermaeus      has_character_flag = expd_pdxrptg_daedric_favour_mehrunes      }</v>
      </c>
    </row>
    <row r="63" customFormat="false" ht="12.8" hidden="false" customHeight="false" outlineLevel="0" collapsed="false">
      <c r="A63" s="1" t="n">
        <f aca="false">A62+1</f>
        <v>54</v>
      </c>
      <c r="B63" s="1" t="n">
        <f aca="false">IF(C62=$C$7,IF(B62=$B$7,"END",B62+1),B62)</f>
        <v>4</v>
      </c>
      <c r="C63" s="1" t="n">
        <f aca="false">IF(B63=B62,IF(B63=$B$7,$C$7,C62+1),B63+1)</f>
        <v>10</v>
      </c>
      <c r="D63" s="1" t="str">
        <f aca="false">INDEX(Source!$H$1:$H$1001,B63)</f>
        <v>has_character_flag = expd_pdxrptg_daedric_favour_hermaeus     </v>
      </c>
      <c r="E63" s="1" t="str">
        <f aca="false">INDEX(Source!$H$1:$H$1001,C63)</f>
        <v>has_character_flag = expd_pdxrptg_daedric_favour_mephala      </v>
      </c>
      <c r="F63" s="1" t="str">
        <f aca="false">$B$3&amp;D63&amp;$B$4&amp;E63&amp;$B$5</f>
        <v>		AND = { has_character_flag = expd_pdxrptg_daedric_favour_hermaeus      has_character_flag = expd_pdxrptg_daedric_favour_mephala       }</v>
      </c>
    </row>
    <row r="64" customFormat="false" ht="12.8" hidden="false" customHeight="false" outlineLevel="0" collapsed="false">
      <c r="A64" s="1" t="n">
        <f aca="false">A63+1</f>
        <v>55</v>
      </c>
      <c r="B64" s="1" t="n">
        <f aca="false">IF(C63=$C$7,IF(B63=$B$7,"END",B63+1),B63)</f>
        <v>4</v>
      </c>
      <c r="C64" s="1" t="n">
        <f aca="false">IF(B64=B63,IF(B64=$B$7,$C$7,C63+1),B64+1)</f>
        <v>11</v>
      </c>
      <c r="D64" s="1" t="str">
        <f aca="false">INDEX(Source!$H$1:$H$1001,B64)</f>
        <v>has_character_flag = expd_pdxrptg_daedric_favour_hermaeus     </v>
      </c>
      <c r="E64" s="1" t="str">
        <f aca="false">INDEX(Source!$H$1:$H$1001,C64)</f>
        <v>has_character_flag = expd_pdxrptg_daedric_favour_meridia      </v>
      </c>
      <c r="F64" s="1" t="str">
        <f aca="false">$B$3&amp;D64&amp;$B$4&amp;E64&amp;$B$5</f>
        <v>		AND = { has_character_flag = expd_pdxrptg_daedric_favour_hermaeus      has_character_flag = expd_pdxrptg_daedric_favour_meridia       }</v>
      </c>
    </row>
    <row r="65" customFormat="false" ht="12.8" hidden="false" customHeight="false" outlineLevel="0" collapsed="false">
      <c r="A65" s="1" t="n">
        <f aca="false">A64+1</f>
        <v>56</v>
      </c>
      <c r="B65" s="1" t="n">
        <f aca="false">IF(C64=$C$7,IF(B64=$B$7,"END",B64+1),B64)</f>
        <v>4</v>
      </c>
      <c r="C65" s="1" t="n">
        <f aca="false">IF(B65=B64,IF(B65=$B$7,$C$7,C64+1),B65+1)</f>
        <v>12</v>
      </c>
      <c r="D65" s="1" t="str">
        <f aca="false">INDEX(Source!$H$1:$H$1001,B65)</f>
        <v>has_character_flag = expd_pdxrptg_daedric_favour_hermaeus     </v>
      </c>
      <c r="E65" s="1" t="str">
        <f aca="false">INDEX(Source!$H$1:$H$1001,C65)</f>
        <v>has_character_flag = expd_pdxrptg_daedric_favour_molag        </v>
      </c>
      <c r="F65" s="1" t="str">
        <f aca="false">$B$3&amp;D65&amp;$B$4&amp;E65&amp;$B$5</f>
        <v>		AND = { has_character_flag = expd_pdxrptg_daedric_favour_hermaeus      has_character_flag = expd_pdxrptg_daedric_favour_molag         }</v>
      </c>
    </row>
    <row r="66" customFormat="false" ht="12.8" hidden="false" customHeight="false" outlineLevel="0" collapsed="false">
      <c r="A66" s="1" t="n">
        <f aca="false">A65+1</f>
        <v>57</v>
      </c>
      <c r="B66" s="1" t="n">
        <f aca="false">IF(C65=$C$7,IF(B65=$B$7,"END",B65+1),B65)</f>
        <v>4</v>
      </c>
      <c r="C66" s="1" t="n">
        <f aca="false">IF(B66=B65,IF(B66=$B$7,$C$7,C65+1),B66+1)</f>
        <v>13</v>
      </c>
      <c r="D66" s="1" t="str">
        <f aca="false">INDEX(Source!$H$1:$H$1001,B66)</f>
        <v>has_character_flag = expd_pdxrptg_daedric_favour_hermaeus     </v>
      </c>
      <c r="E66" s="1" t="str">
        <f aca="false">INDEX(Source!$H$1:$H$1001,C66)</f>
        <v>has_character_flag = expd_pdxrptg_daedric_favour_namira       </v>
      </c>
      <c r="F66" s="1" t="str">
        <f aca="false">$B$3&amp;D66&amp;$B$4&amp;E66&amp;$B$5</f>
        <v>		AND = { has_character_flag = expd_pdxrptg_daedric_favour_hermaeus      has_character_flag = expd_pdxrptg_daedric_favour_namira        }</v>
      </c>
    </row>
    <row r="67" customFormat="false" ht="12.8" hidden="false" customHeight="false" outlineLevel="0" collapsed="false">
      <c r="A67" s="1" t="n">
        <f aca="false">A66+1</f>
        <v>58</v>
      </c>
      <c r="B67" s="1" t="n">
        <f aca="false">IF(C66=$C$7,IF(B66=$B$7,"END",B66+1),B66)</f>
        <v>4</v>
      </c>
      <c r="C67" s="1" t="n">
        <f aca="false">IF(B67=B66,IF(B67=$B$7,$C$7,C66+1),B67+1)</f>
        <v>14</v>
      </c>
      <c r="D67" s="1" t="str">
        <f aca="false">INDEX(Source!$H$1:$H$1001,B67)</f>
        <v>has_character_flag = expd_pdxrptg_daedric_favour_hermaeus     </v>
      </c>
      <c r="E67" s="1" t="str">
        <f aca="false">INDEX(Source!$H$1:$H$1001,C67)</f>
        <v>has_character_flag = expd_pdxrptg_daedric_favour_nocturnal    </v>
      </c>
      <c r="F67" s="1" t="str">
        <f aca="false">$B$3&amp;D67&amp;$B$4&amp;E67&amp;$B$5</f>
        <v>		AND = { has_character_flag = expd_pdxrptg_daedric_favour_hermaeus      has_character_flag = expd_pdxrptg_daedric_favour_nocturnal     }</v>
      </c>
    </row>
    <row r="68" customFormat="false" ht="12.8" hidden="false" customHeight="false" outlineLevel="0" collapsed="false">
      <c r="A68" s="1" t="n">
        <f aca="false">A67+1</f>
        <v>59</v>
      </c>
      <c r="B68" s="1" t="n">
        <f aca="false">IF(C67=$C$7,IF(B67=$B$7,"END",B67+1),B67)</f>
        <v>4</v>
      </c>
      <c r="C68" s="1" t="n">
        <f aca="false">IF(B68=B67,IF(B68=$B$7,$C$7,C67+1),B68+1)</f>
        <v>15</v>
      </c>
      <c r="D68" s="1" t="str">
        <f aca="false">INDEX(Source!$H$1:$H$1001,B68)</f>
        <v>has_character_flag = expd_pdxrptg_daedric_favour_hermaeus     </v>
      </c>
      <c r="E68" s="1" t="str">
        <f aca="false">INDEX(Source!$H$1:$H$1001,C68)</f>
        <v>has_character_flag = expd_pdxrptg_daedric_favour_peryite      </v>
      </c>
      <c r="F68" s="1" t="str">
        <f aca="false">$B$3&amp;D68&amp;$B$4&amp;E68&amp;$B$5</f>
        <v>		AND = { has_character_flag = expd_pdxrptg_daedric_favour_hermaeus      has_character_flag = expd_pdxrptg_daedric_favour_peryite       }</v>
      </c>
    </row>
    <row r="69" customFormat="false" ht="12.8" hidden="false" customHeight="false" outlineLevel="0" collapsed="false">
      <c r="A69" s="1" t="n">
        <f aca="false">A68+1</f>
        <v>60</v>
      </c>
      <c r="B69" s="1" t="n">
        <f aca="false">IF(C68=$C$7,IF(B68=$B$7,"END",B68+1),B68)</f>
        <v>4</v>
      </c>
      <c r="C69" s="1" t="n">
        <f aca="false">IF(B69=B68,IF(B69=$B$7,$C$7,C68+1),B69+1)</f>
        <v>16</v>
      </c>
      <c r="D69" s="1" t="str">
        <f aca="false">INDEX(Source!$H$1:$H$1001,B69)</f>
        <v>has_character_flag = expd_pdxrptg_daedric_favour_hermaeus     </v>
      </c>
      <c r="E69" s="1" t="str">
        <f aca="false">INDEX(Source!$H$1:$H$1001,C69)</f>
        <v>has_character_flag = expd_pdxrptg_daedric_favour_sanguine     </v>
      </c>
      <c r="F69" s="1" t="str">
        <f aca="false">$B$3&amp;D69&amp;$B$4&amp;E69&amp;$B$5</f>
        <v>		AND = { has_character_flag = expd_pdxrptg_daedric_favour_hermaeus      has_character_flag = expd_pdxrptg_daedric_favour_sanguine      }</v>
      </c>
    </row>
    <row r="70" customFormat="false" ht="12.8" hidden="false" customHeight="false" outlineLevel="0" collapsed="false">
      <c r="A70" s="1" t="n">
        <f aca="false">A69+1</f>
        <v>61</v>
      </c>
      <c r="B70" s="1" t="n">
        <f aca="false">IF(C69=$C$7,IF(B69=$B$7,"END",B69+1),B69)</f>
        <v>4</v>
      </c>
      <c r="C70" s="1" t="n">
        <f aca="false">IF(B70=B69,IF(B70=$B$7,$C$7,C69+1),B70+1)</f>
        <v>17</v>
      </c>
      <c r="D70" s="1" t="str">
        <f aca="false">INDEX(Source!$H$1:$H$1001,B70)</f>
        <v>has_character_flag = expd_pdxrptg_daedric_favour_hermaeus     </v>
      </c>
      <c r="E70" s="1" t="str">
        <f aca="false">INDEX(Source!$H$1:$H$1001,C70)</f>
        <v>has_character_flag = expd_pdxrptg_daedric_favour_sheogorath   </v>
      </c>
      <c r="F70" s="1" t="str">
        <f aca="false">$B$3&amp;D70&amp;$B$4&amp;E70&amp;$B$5</f>
        <v>		AND = { has_character_flag = expd_pdxrptg_daedric_favour_hermaeus      has_character_flag = expd_pdxrptg_daedric_favour_sheogorath    }</v>
      </c>
    </row>
    <row r="71" customFormat="false" ht="12.8" hidden="false" customHeight="false" outlineLevel="0" collapsed="false">
      <c r="A71" s="1" t="n">
        <f aca="false">A70+1</f>
        <v>62</v>
      </c>
      <c r="B71" s="1" t="n">
        <f aca="false">IF(C70=$C$7,IF(B70=$B$7,"END",B70+1),B70)</f>
        <v>4</v>
      </c>
      <c r="C71" s="1" t="n">
        <f aca="false">IF(B71=B70,IF(B71=$B$7,$C$7,C70+1),B71+1)</f>
        <v>18</v>
      </c>
      <c r="D71" s="1" t="str">
        <f aca="false">INDEX(Source!$H$1:$H$1001,B71)</f>
        <v>has_character_flag = expd_pdxrptg_daedric_favour_hermaeus     </v>
      </c>
      <c r="E71" s="1" t="str">
        <f aca="false">INDEX(Source!$H$1:$H$1001,C71)</f>
        <v>has_character_flag = expd_pdxrptg_daedric_favour_vaermina     </v>
      </c>
      <c r="F71" s="1" t="str">
        <f aca="false">$B$3&amp;D71&amp;$B$4&amp;E71&amp;$B$5</f>
        <v>		AND = { has_character_flag = expd_pdxrptg_daedric_favour_hermaeus      has_character_flag = expd_pdxrptg_daedric_favour_vaermina      }</v>
      </c>
    </row>
    <row r="72" customFormat="false" ht="12.8" hidden="false" customHeight="false" outlineLevel="0" collapsed="false">
      <c r="A72" s="1" t="n">
        <f aca="false">A71+1</f>
        <v>63</v>
      </c>
      <c r="B72" s="1" t="n">
        <f aca="false">IF(C71=$C$7,IF(B71=$B$7,"END",B71+1),B71)</f>
        <v>5</v>
      </c>
      <c r="C72" s="1" t="n">
        <f aca="false">IF(B72=B71,IF(B72=$B$7,$C$7,C71+1),B72+1)</f>
        <v>6</v>
      </c>
      <c r="D72" s="1" t="str">
        <f aca="false">INDEX(Source!$H$1:$H$1001,B72)</f>
        <v>has_character_flag = expd_pdxrptg_daedric_favour_hircine      </v>
      </c>
      <c r="E72" s="1" t="str">
        <f aca="false">INDEX(Source!$H$1:$H$1001,C72)</f>
        <v>has_character_flag = expd_pdxrptg_daedric_favour_ideal_masters</v>
      </c>
      <c r="F72" s="1" t="str">
        <f aca="false">$B$3&amp;D72&amp;$B$4&amp;E72&amp;$B$5</f>
        <v>		AND = { has_character_flag = expd_pdxrptg_daedric_favour_hircine       has_character_flag = expd_pdxrptg_daedric_favour_ideal_masters }</v>
      </c>
    </row>
    <row r="73" customFormat="false" ht="12.8" hidden="false" customHeight="false" outlineLevel="0" collapsed="false">
      <c r="A73" s="1" t="n">
        <f aca="false">A72+1</f>
        <v>64</v>
      </c>
      <c r="B73" s="1" t="n">
        <f aca="false">IF(C72=$C$7,IF(B72=$B$7,"END",B72+1),B72)</f>
        <v>5</v>
      </c>
      <c r="C73" s="1" t="n">
        <f aca="false">IF(B73=B72,IF(B73=$B$7,$C$7,C72+1),B73+1)</f>
        <v>7</v>
      </c>
      <c r="D73" s="1" t="str">
        <f aca="false">INDEX(Source!$H$1:$H$1001,B73)</f>
        <v>has_character_flag = expd_pdxrptg_daedric_favour_hircine      </v>
      </c>
      <c r="E73" s="1" t="str">
        <f aca="false">INDEX(Source!$H$1:$H$1001,C73)</f>
        <v>has_character_flag = expd_pdxrptg_daedric_favour_jyggalag     </v>
      </c>
      <c r="F73" s="1" t="str">
        <f aca="false">$B$3&amp;D73&amp;$B$4&amp;E73&amp;$B$5</f>
        <v>		AND = { has_character_flag = expd_pdxrptg_daedric_favour_hircine       has_character_flag = expd_pdxrptg_daedric_favour_jyggalag      }</v>
      </c>
    </row>
    <row r="74" customFormat="false" ht="12.8" hidden="false" customHeight="false" outlineLevel="0" collapsed="false">
      <c r="A74" s="1" t="n">
        <f aca="false">A73+1</f>
        <v>65</v>
      </c>
      <c r="B74" s="1" t="n">
        <f aca="false">IF(C73=$C$7,IF(B73=$B$7,"END",B73+1),B73)</f>
        <v>5</v>
      </c>
      <c r="C74" s="1" t="n">
        <f aca="false">IF(B74=B73,IF(B74=$B$7,$C$7,C73+1),B74+1)</f>
        <v>8</v>
      </c>
      <c r="D74" s="1" t="str">
        <f aca="false">INDEX(Source!$H$1:$H$1001,B74)</f>
        <v>has_character_flag = expd_pdxrptg_daedric_favour_hircine      </v>
      </c>
      <c r="E74" s="1" t="str">
        <f aca="false">INDEX(Source!$H$1:$H$1001,C74)</f>
        <v>has_character_flag = expd_pdxrptg_daedric_favour_malacath     </v>
      </c>
      <c r="F74" s="1" t="str">
        <f aca="false">$B$3&amp;D74&amp;$B$4&amp;E74&amp;$B$5</f>
        <v>		AND = { has_character_flag = expd_pdxrptg_daedric_favour_hircine       has_character_flag = expd_pdxrptg_daedric_favour_malacath      }</v>
      </c>
    </row>
    <row r="75" customFormat="false" ht="12.8" hidden="false" customHeight="false" outlineLevel="0" collapsed="false">
      <c r="A75" s="1" t="n">
        <f aca="false">A74+1</f>
        <v>66</v>
      </c>
      <c r="B75" s="1" t="n">
        <f aca="false">IF(C74=$C$7,IF(B74=$B$7,"END",B74+1),B74)</f>
        <v>5</v>
      </c>
      <c r="C75" s="1" t="n">
        <f aca="false">IF(B75=B74,IF(B75=$B$7,$C$7,C74+1),B75+1)</f>
        <v>9</v>
      </c>
      <c r="D75" s="1" t="str">
        <f aca="false">INDEX(Source!$H$1:$H$1001,B75)</f>
        <v>has_character_flag = expd_pdxrptg_daedric_favour_hircine      </v>
      </c>
      <c r="E75" s="1" t="str">
        <f aca="false">INDEX(Source!$H$1:$H$1001,C75)</f>
        <v>has_character_flag = expd_pdxrptg_daedric_favour_mehrunes     </v>
      </c>
      <c r="F75" s="1" t="str">
        <f aca="false">$B$3&amp;D75&amp;$B$4&amp;E75&amp;$B$5</f>
        <v>		AND = { has_character_flag = expd_pdxrptg_daedric_favour_hircine       has_character_flag = expd_pdxrptg_daedric_favour_mehrunes      }</v>
      </c>
    </row>
    <row r="76" customFormat="false" ht="12.8" hidden="false" customHeight="false" outlineLevel="0" collapsed="false">
      <c r="A76" s="1" t="n">
        <f aca="false">A75+1</f>
        <v>67</v>
      </c>
      <c r="B76" s="1" t="n">
        <f aca="false">IF(C75=$C$7,IF(B75=$B$7,"END",B75+1),B75)</f>
        <v>5</v>
      </c>
      <c r="C76" s="1" t="n">
        <f aca="false">IF(B76=B75,IF(B76=$B$7,$C$7,C75+1),B76+1)</f>
        <v>10</v>
      </c>
      <c r="D76" s="1" t="str">
        <f aca="false">INDEX(Source!$H$1:$H$1001,B76)</f>
        <v>has_character_flag = expd_pdxrptg_daedric_favour_hircine      </v>
      </c>
      <c r="E76" s="1" t="str">
        <f aca="false">INDEX(Source!$H$1:$H$1001,C76)</f>
        <v>has_character_flag = expd_pdxrptg_daedric_favour_mephala      </v>
      </c>
      <c r="F76" s="1" t="str">
        <f aca="false">$B$3&amp;D76&amp;$B$4&amp;E76&amp;$B$5</f>
        <v>		AND = { has_character_flag = expd_pdxrptg_daedric_favour_hircine       has_character_flag = expd_pdxrptg_daedric_favour_mephala       }</v>
      </c>
    </row>
    <row r="77" customFormat="false" ht="12.8" hidden="false" customHeight="false" outlineLevel="0" collapsed="false">
      <c r="A77" s="1" t="n">
        <f aca="false">A76+1</f>
        <v>68</v>
      </c>
      <c r="B77" s="1" t="n">
        <f aca="false">IF(C76=$C$7,IF(B76=$B$7,"END",B76+1),B76)</f>
        <v>5</v>
      </c>
      <c r="C77" s="1" t="n">
        <f aca="false">IF(B77=B76,IF(B77=$B$7,$C$7,C76+1),B77+1)</f>
        <v>11</v>
      </c>
      <c r="D77" s="1" t="str">
        <f aca="false">INDEX(Source!$H$1:$H$1001,B77)</f>
        <v>has_character_flag = expd_pdxrptg_daedric_favour_hircine      </v>
      </c>
      <c r="E77" s="1" t="str">
        <f aca="false">INDEX(Source!$H$1:$H$1001,C77)</f>
        <v>has_character_flag = expd_pdxrptg_daedric_favour_meridia      </v>
      </c>
      <c r="F77" s="1" t="str">
        <f aca="false">$B$3&amp;D77&amp;$B$4&amp;E77&amp;$B$5</f>
        <v>		AND = { has_character_flag = expd_pdxrptg_daedric_favour_hircine       has_character_flag = expd_pdxrptg_daedric_favour_meridia       }</v>
      </c>
    </row>
    <row r="78" customFormat="false" ht="12.8" hidden="false" customHeight="false" outlineLevel="0" collapsed="false">
      <c r="A78" s="1" t="n">
        <f aca="false">A77+1</f>
        <v>69</v>
      </c>
      <c r="B78" s="1" t="n">
        <f aca="false">IF(C77=$C$7,IF(B77=$B$7,"END",B77+1),B77)</f>
        <v>5</v>
      </c>
      <c r="C78" s="1" t="n">
        <f aca="false">IF(B78=B77,IF(B78=$B$7,$C$7,C77+1),B78+1)</f>
        <v>12</v>
      </c>
      <c r="D78" s="1" t="str">
        <f aca="false">INDEX(Source!$H$1:$H$1001,B78)</f>
        <v>has_character_flag = expd_pdxrptg_daedric_favour_hircine      </v>
      </c>
      <c r="E78" s="1" t="str">
        <f aca="false">INDEX(Source!$H$1:$H$1001,C78)</f>
        <v>has_character_flag = expd_pdxrptg_daedric_favour_molag        </v>
      </c>
      <c r="F78" s="1" t="str">
        <f aca="false">$B$3&amp;D78&amp;$B$4&amp;E78&amp;$B$5</f>
        <v>		AND = { has_character_flag = expd_pdxrptg_daedric_favour_hircine       has_character_flag = expd_pdxrptg_daedric_favour_molag         }</v>
      </c>
    </row>
    <row r="79" customFormat="false" ht="12.8" hidden="false" customHeight="false" outlineLevel="0" collapsed="false">
      <c r="A79" s="1" t="n">
        <f aca="false">A78+1</f>
        <v>70</v>
      </c>
      <c r="B79" s="1" t="n">
        <f aca="false">IF(C78=$C$7,IF(B78=$B$7,"END",B78+1),B78)</f>
        <v>5</v>
      </c>
      <c r="C79" s="1" t="n">
        <f aca="false">IF(B79=B78,IF(B79=$B$7,$C$7,C78+1),B79+1)</f>
        <v>13</v>
      </c>
      <c r="D79" s="1" t="str">
        <f aca="false">INDEX(Source!$H$1:$H$1001,B79)</f>
        <v>has_character_flag = expd_pdxrptg_daedric_favour_hircine      </v>
      </c>
      <c r="E79" s="1" t="str">
        <f aca="false">INDEX(Source!$H$1:$H$1001,C79)</f>
        <v>has_character_flag = expd_pdxrptg_daedric_favour_namira       </v>
      </c>
      <c r="F79" s="1" t="str">
        <f aca="false">$B$3&amp;D79&amp;$B$4&amp;E79&amp;$B$5</f>
        <v>		AND = { has_character_flag = expd_pdxrptg_daedric_favour_hircine       has_character_flag = expd_pdxrptg_daedric_favour_namira        }</v>
      </c>
    </row>
    <row r="80" customFormat="false" ht="12.8" hidden="false" customHeight="false" outlineLevel="0" collapsed="false">
      <c r="A80" s="1" t="n">
        <f aca="false">A79+1</f>
        <v>71</v>
      </c>
      <c r="B80" s="1" t="n">
        <f aca="false">IF(C79=$C$7,IF(B79=$B$7,"END",B79+1),B79)</f>
        <v>5</v>
      </c>
      <c r="C80" s="1" t="n">
        <f aca="false">IF(B80=B79,IF(B80=$B$7,$C$7,C79+1),B80+1)</f>
        <v>14</v>
      </c>
      <c r="D80" s="1" t="str">
        <f aca="false">INDEX(Source!$H$1:$H$1001,B80)</f>
        <v>has_character_flag = expd_pdxrptg_daedric_favour_hircine      </v>
      </c>
      <c r="E80" s="1" t="str">
        <f aca="false">INDEX(Source!$H$1:$H$1001,C80)</f>
        <v>has_character_flag = expd_pdxrptg_daedric_favour_nocturnal    </v>
      </c>
      <c r="F80" s="1" t="str">
        <f aca="false">$B$3&amp;D80&amp;$B$4&amp;E80&amp;$B$5</f>
        <v>		AND = { has_character_flag = expd_pdxrptg_daedric_favour_hircine       has_character_flag = expd_pdxrptg_daedric_favour_nocturnal     }</v>
      </c>
    </row>
    <row r="81" customFormat="false" ht="12.8" hidden="false" customHeight="false" outlineLevel="0" collapsed="false">
      <c r="A81" s="1" t="n">
        <f aca="false">A80+1</f>
        <v>72</v>
      </c>
      <c r="B81" s="1" t="n">
        <f aca="false">IF(C80=$C$7,IF(B80=$B$7,"END",B80+1),B80)</f>
        <v>5</v>
      </c>
      <c r="C81" s="1" t="n">
        <f aca="false">IF(B81=B80,IF(B81=$B$7,$C$7,C80+1),B81+1)</f>
        <v>15</v>
      </c>
      <c r="D81" s="1" t="str">
        <f aca="false">INDEX(Source!$H$1:$H$1001,B81)</f>
        <v>has_character_flag = expd_pdxrptg_daedric_favour_hircine      </v>
      </c>
      <c r="E81" s="1" t="str">
        <f aca="false">INDEX(Source!$H$1:$H$1001,C81)</f>
        <v>has_character_flag = expd_pdxrptg_daedric_favour_peryite      </v>
      </c>
      <c r="F81" s="1" t="str">
        <f aca="false">$B$3&amp;D81&amp;$B$4&amp;E81&amp;$B$5</f>
        <v>		AND = { has_character_flag = expd_pdxrptg_daedric_favour_hircine       has_character_flag = expd_pdxrptg_daedric_favour_peryite       }</v>
      </c>
    </row>
    <row r="82" customFormat="false" ht="12.8" hidden="false" customHeight="false" outlineLevel="0" collapsed="false">
      <c r="A82" s="1" t="n">
        <f aca="false">A81+1</f>
        <v>73</v>
      </c>
      <c r="B82" s="1" t="n">
        <f aca="false">IF(C81=$C$7,IF(B81=$B$7,"END",B81+1),B81)</f>
        <v>5</v>
      </c>
      <c r="C82" s="1" t="n">
        <f aca="false">IF(B82=B81,IF(B82=$B$7,$C$7,C81+1),B82+1)</f>
        <v>16</v>
      </c>
      <c r="D82" s="1" t="str">
        <f aca="false">INDEX(Source!$H$1:$H$1001,B82)</f>
        <v>has_character_flag = expd_pdxrptg_daedric_favour_hircine      </v>
      </c>
      <c r="E82" s="1" t="str">
        <f aca="false">INDEX(Source!$H$1:$H$1001,C82)</f>
        <v>has_character_flag = expd_pdxrptg_daedric_favour_sanguine     </v>
      </c>
      <c r="F82" s="1" t="str">
        <f aca="false">$B$3&amp;D82&amp;$B$4&amp;E82&amp;$B$5</f>
        <v>		AND = { has_character_flag = expd_pdxrptg_daedric_favour_hircine       has_character_flag = expd_pdxrptg_daedric_favour_sanguine      }</v>
      </c>
    </row>
    <row r="83" customFormat="false" ht="12.8" hidden="false" customHeight="false" outlineLevel="0" collapsed="false">
      <c r="A83" s="1" t="n">
        <f aca="false">A82+1</f>
        <v>74</v>
      </c>
      <c r="B83" s="1" t="n">
        <f aca="false">IF(C82=$C$7,IF(B82=$B$7,"END",B82+1),B82)</f>
        <v>5</v>
      </c>
      <c r="C83" s="1" t="n">
        <f aca="false">IF(B83=B82,IF(B83=$B$7,$C$7,C82+1),B83+1)</f>
        <v>17</v>
      </c>
      <c r="D83" s="1" t="str">
        <f aca="false">INDEX(Source!$H$1:$H$1001,B83)</f>
        <v>has_character_flag = expd_pdxrptg_daedric_favour_hircine      </v>
      </c>
      <c r="E83" s="1" t="str">
        <f aca="false">INDEX(Source!$H$1:$H$1001,C83)</f>
        <v>has_character_flag = expd_pdxrptg_daedric_favour_sheogorath   </v>
      </c>
      <c r="F83" s="1" t="str">
        <f aca="false">$B$3&amp;D83&amp;$B$4&amp;E83&amp;$B$5</f>
        <v>		AND = { has_character_flag = expd_pdxrptg_daedric_favour_hircine       has_character_flag = expd_pdxrptg_daedric_favour_sheogorath    }</v>
      </c>
    </row>
    <row r="84" customFormat="false" ht="12.8" hidden="false" customHeight="false" outlineLevel="0" collapsed="false">
      <c r="A84" s="1" t="n">
        <f aca="false">A83+1</f>
        <v>75</v>
      </c>
      <c r="B84" s="1" t="n">
        <f aca="false">IF(C83=$C$7,IF(B83=$B$7,"END",B83+1),B83)</f>
        <v>5</v>
      </c>
      <c r="C84" s="1" t="n">
        <f aca="false">IF(B84=B83,IF(B84=$B$7,$C$7,C83+1),B84+1)</f>
        <v>18</v>
      </c>
      <c r="D84" s="1" t="str">
        <f aca="false">INDEX(Source!$H$1:$H$1001,B84)</f>
        <v>has_character_flag = expd_pdxrptg_daedric_favour_hircine      </v>
      </c>
      <c r="E84" s="1" t="str">
        <f aca="false">INDEX(Source!$H$1:$H$1001,C84)</f>
        <v>has_character_flag = expd_pdxrptg_daedric_favour_vaermina     </v>
      </c>
      <c r="F84" s="1" t="str">
        <f aca="false">$B$3&amp;D84&amp;$B$4&amp;E84&amp;$B$5</f>
        <v>		AND = { has_character_flag = expd_pdxrptg_daedric_favour_hircine       has_character_flag = expd_pdxrptg_daedric_favour_vaermina      }</v>
      </c>
    </row>
    <row r="85" customFormat="false" ht="12.8" hidden="false" customHeight="false" outlineLevel="0" collapsed="false">
      <c r="A85" s="1" t="n">
        <f aca="false">A84+1</f>
        <v>76</v>
      </c>
      <c r="B85" s="1" t="n">
        <f aca="false">IF(C84=$C$7,IF(B84=$B$7,"END",B84+1),B84)</f>
        <v>6</v>
      </c>
      <c r="C85" s="1" t="n">
        <f aca="false">IF(B85=B84,IF(B85=$B$7,$C$7,C84+1),B85+1)</f>
        <v>7</v>
      </c>
      <c r="D85" s="1" t="str">
        <f aca="false">INDEX(Source!$H$1:$H$1001,B85)</f>
        <v>has_character_flag = expd_pdxrptg_daedric_favour_ideal_masters</v>
      </c>
      <c r="E85" s="1" t="str">
        <f aca="false">INDEX(Source!$H$1:$H$1001,C85)</f>
        <v>has_character_flag = expd_pdxrptg_daedric_favour_jyggalag     </v>
      </c>
      <c r="F85" s="1" t="str">
        <f aca="false">$B$3&amp;D85&amp;$B$4&amp;E85&amp;$B$5</f>
        <v>		AND = { has_character_flag = expd_pdxrptg_daedric_favour_ideal_masters has_character_flag = expd_pdxrptg_daedric_favour_jyggalag      }</v>
      </c>
    </row>
    <row r="86" customFormat="false" ht="12.8" hidden="false" customHeight="false" outlineLevel="0" collapsed="false">
      <c r="A86" s="1" t="n">
        <f aca="false">A85+1</f>
        <v>77</v>
      </c>
      <c r="B86" s="1" t="n">
        <f aca="false">IF(C85=$C$7,IF(B85=$B$7,"END",B85+1),B85)</f>
        <v>6</v>
      </c>
      <c r="C86" s="1" t="n">
        <f aca="false">IF(B86=B85,IF(B86=$B$7,$C$7,C85+1),B86+1)</f>
        <v>8</v>
      </c>
      <c r="D86" s="1" t="str">
        <f aca="false">INDEX(Source!$H$1:$H$1001,B86)</f>
        <v>has_character_flag = expd_pdxrptg_daedric_favour_ideal_masters</v>
      </c>
      <c r="E86" s="1" t="str">
        <f aca="false">INDEX(Source!$H$1:$H$1001,C86)</f>
        <v>has_character_flag = expd_pdxrptg_daedric_favour_malacath     </v>
      </c>
      <c r="F86" s="1" t="str">
        <f aca="false">$B$3&amp;D86&amp;$B$4&amp;E86&amp;$B$5</f>
        <v>		AND = { has_character_flag = expd_pdxrptg_daedric_favour_ideal_masters has_character_flag = expd_pdxrptg_daedric_favour_malacath      }</v>
      </c>
    </row>
    <row r="87" customFormat="false" ht="12.8" hidden="false" customHeight="false" outlineLevel="0" collapsed="false">
      <c r="A87" s="1" t="n">
        <f aca="false">A86+1</f>
        <v>78</v>
      </c>
      <c r="B87" s="1" t="n">
        <f aca="false">IF(C86=$C$7,IF(B86=$B$7,"END",B86+1),B86)</f>
        <v>6</v>
      </c>
      <c r="C87" s="1" t="n">
        <f aca="false">IF(B87=B86,IF(B87=$B$7,$C$7,C86+1),B87+1)</f>
        <v>9</v>
      </c>
      <c r="D87" s="1" t="str">
        <f aca="false">INDEX(Source!$H$1:$H$1001,B87)</f>
        <v>has_character_flag = expd_pdxrptg_daedric_favour_ideal_masters</v>
      </c>
      <c r="E87" s="1" t="str">
        <f aca="false">INDEX(Source!$H$1:$H$1001,C87)</f>
        <v>has_character_flag = expd_pdxrptg_daedric_favour_mehrunes     </v>
      </c>
      <c r="F87" s="1" t="str">
        <f aca="false">$B$3&amp;D87&amp;$B$4&amp;E87&amp;$B$5</f>
        <v>		AND = { has_character_flag = expd_pdxrptg_daedric_favour_ideal_masters has_character_flag = expd_pdxrptg_daedric_favour_mehrunes      }</v>
      </c>
    </row>
    <row r="88" customFormat="false" ht="12.8" hidden="false" customHeight="false" outlineLevel="0" collapsed="false">
      <c r="A88" s="1" t="n">
        <f aca="false">A87+1</f>
        <v>79</v>
      </c>
      <c r="B88" s="1" t="n">
        <f aca="false">IF(C87=$C$7,IF(B87=$B$7,"END",B87+1),B87)</f>
        <v>6</v>
      </c>
      <c r="C88" s="1" t="n">
        <f aca="false">IF(B88=B87,IF(B88=$B$7,$C$7,C87+1),B88+1)</f>
        <v>10</v>
      </c>
      <c r="D88" s="1" t="str">
        <f aca="false">INDEX(Source!$H$1:$H$1001,B88)</f>
        <v>has_character_flag = expd_pdxrptg_daedric_favour_ideal_masters</v>
      </c>
      <c r="E88" s="1" t="str">
        <f aca="false">INDEX(Source!$H$1:$H$1001,C88)</f>
        <v>has_character_flag = expd_pdxrptg_daedric_favour_mephala      </v>
      </c>
      <c r="F88" s="1" t="str">
        <f aca="false">$B$3&amp;D88&amp;$B$4&amp;E88&amp;$B$5</f>
        <v>		AND = { has_character_flag = expd_pdxrptg_daedric_favour_ideal_masters has_character_flag = expd_pdxrptg_daedric_favour_mephala       }</v>
      </c>
    </row>
    <row r="89" customFormat="false" ht="12.8" hidden="false" customHeight="false" outlineLevel="0" collapsed="false">
      <c r="A89" s="1" t="n">
        <f aca="false">A88+1</f>
        <v>80</v>
      </c>
      <c r="B89" s="1" t="n">
        <f aca="false">IF(C88=$C$7,IF(B88=$B$7,"END",B88+1),B88)</f>
        <v>6</v>
      </c>
      <c r="C89" s="1" t="n">
        <f aca="false">IF(B89=B88,IF(B89=$B$7,$C$7,C88+1),B89+1)</f>
        <v>11</v>
      </c>
      <c r="D89" s="1" t="str">
        <f aca="false">INDEX(Source!$H$1:$H$1001,B89)</f>
        <v>has_character_flag = expd_pdxrptg_daedric_favour_ideal_masters</v>
      </c>
      <c r="E89" s="1" t="str">
        <f aca="false">INDEX(Source!$H$1:$H$1001,C89)</f>
        <v>has_character_flag = expd_pdxrptg_daedric_favour_meridia      </v>
      </c>
      <c r="F89" s="1" t="str">
        <f aca="false">$B$3&amp;D89&amp;$B$4&amp;E89&amp;$B$5</f>
        <v>		AND = { has_character_flag = expd_pdxrptg_daedric_favour_ideal_masters has_character_flag = expd_pdxrptg_daedric_favour_meridia       }</v>
      </c>
    </row>
    <row r="90" customFormat="false" ht="12.8" hidden="false" customHeight="false" outlineLevel="0" collapsed="false">
      <c r="A90" s="1" t="n">
        <f aca="false">A89+1</f>
        <v>81</v>
      </c>
      <c r="B90" s="1" t="n">
        <f aca="false">IF(C89=$C$7,IF(B89=$B$7,"END",B89+1),B89)</f>
        <v>6</v>
      </c>
      <c r="C90" s="1" t="n">
        <f aca="false">IF(B90=B89,IF(B90=$B$7,$C$7,C89+1),B90+1)</f>
        <v>12</v>
      </c>
      <c r="D90" s="1" t="str">
        <f aca="false">INDEX(Source!$H$1:$H$1001,B90)</f>
        <v>has_character_flag = expd_pdxrptg_daedric_favour_ideal_masters</v>
      </c>
      <c r="E90" s="1" t="str">
        <f aca="false">INDEX(Source!$H$1:$H$1001,C90)</f>
        <v>has_character_flag = expd_pdxrptg_daedric_favour_molag        </v>
      </c>
      <c r="F90" s="1" t="str">
        <f aca="false">$B$3&amp;D90&amp;$B$4&amp;E90&amp;$B$5</f>
        <v>		AND = { has_character_flag = expd_pdxrptg_daedric_favour_ideal_masters has_character_flag = expd_pdxrptg_daedric_favour_molag         }</v>
      </c>
    </row>
    <row r="91" customFormat="false" ht="12.8" hidden="false" customHeight="false" outlineLevel="0" collapsed="false">
      <c r="A91" s="1" t="n">
        <f aca="false">A90+1</f>
        <v>82</v>
      </c>
      <c r="B91" s="1" t="n">
        <f aca="false">IF(C90=$C$7,IF(B90=$B$7,"END",B90+1),B90)</f>
        <v>6</v>
      </c>
      <c r="C91" s="1" t="n">
        <f aca="false">IF(B91=B90,IF(B91=$B$7,$C$7,C90+1),B91+1)</f>
        <v>13</v>
      </c>
      <c r="D91" s="1" t="str">
        <f aca="false">INDEX(Source!$H$1:$H$1001,B91)</f>
        <v>has_character_flag = expd_pdxrptg_daedric_favour_ideal_masters</v>
      </c>
      <c r="E91" s="1" t="str">
        <f aca="false">INDEX(Source!$H$1:$H$1001,C91)</f>
        <v>has_character_flag = expd_pdxrptg_daedric_favour_namira       </v>
      </c>
      <c r="F91" s="1" t="str">
        <f aca="false">$B$3&amp;D91&amp;$B$4&amp;E91&amp;$B$5</f>
        <v>		AND = { has_character_flag = expd_pdxrptg_daedric_favour_ideal_masters has_character_flag = expd_pdxrptg_daedric_favour_namira        }</v>
      </c>
    </row>
    <row r="92" customFormat="false" ht="12.8" hidden="false" customHeight="false" outlineLevel="0" collapsed="false">
      <c r="A92" s="1" t="n">
        <f aca="false">A91+1</f>
        <v>83</v>
      </c>
      <c r="B92" s="1" t="n">
        <f aca="false">IF(C91=$C$7,IF(B91=$B$7,"END",B91+1),B91)</f>
        <v>6</v>
      </c>
      <c r="C92" s="1" t="n">
        <f aca="false">IF(B92=B91,IF(B92=$B$7,$C$7,C91+1),B92+1)</f>
        <v>14</v>
      </c>
      <c r="D92" s="1" t="str">
        <f aca="false">INDEX(Source!$H$1:$H$1001,B92)</f>
        <v>has_character_flag = expd_pdxrptg_daedric_favour_ideal_masters</v>
      </c>
      <c r="E92" s="1" t="str">
        <f aca="false">INDEX(Source!$H$1:$H$1001,C92)</f>
        <v>has_character_flag = expd_pdxrptg_daedric_favour_nocturnal    </v>
      </c>
      <c r="F92" s="1" t="str">
        <f aca="false">$B$3&amp;D92&amp;$B$4&amp;E92&amp;$B$5</f>
        <v>		AND = { has_character_flag = expd_pdxrptg_daedric_favour_ideal_masters has_character_flag = expd_pdxrptg_daedric_favour_nocturnal     }</v>
      </c>
    </row>
    <row r="93" customFormat="false" ht="12.8" hidden="false" customHeight="false" outlineLevel="0" collapsed="false">
      <c r="A93" s="1" t="n">
        <f aca="false">A92+1</f>
        <v>84</v>
      </c>
      <c r="B93" s="1" t="n">
        <f aca="false">IF(C92=$C$7,IF(B92=$B$7,"END",B92+1),B92)</f>
        <v>6</v>
      </c>
      <c r="C93" s="1" t="n">
        <f aca="false">IF(B93=B92,IF(B93=$B$7,$C$7,C92+1),B93+1)</f>
        <v>15</v>
      </c>
      <c r="D93" s="1" t="str">
        <f aca="false">INDEX(Source!$H$1:$H$1001,B93)</f>
        <v>has_character_flag = expd_pdxrptg_daedric_favour_ideal_masters</v>
      </c>
      <c r="E93" s="1" t="str">
        <f aca="false">INDEX(Source!$H$1:$H$1001,C93)</f>
        <v>has_character_flag = expd_pdxrptg_daedric_favour_peryite      </v>
      </c>
      <c r="F93" s="1" t="str">
        <f aca="false">$B$3&amp;D93&amp;$B$4&amp;E93&amp;$B$5</f>
        <v>		AND = { has_character_flag = expd_pdxrptg_daedric_favour_ideal_masters has_character_flag = expd_pdxrptg_daedric_favour_peryite       }</v>
      </c>
    </row>
    <row r="94" customFormat="false" ht="12.8" hidden="false" customHeight="false" outlineLevel="0" collapsed="false">
      <c r="A94" s="1" t="n">
        <f aca="false">A93+1</f>
        <v>85</v>
      </c>
      <c r="B94" s="1" t="n">
        <f aca="false">IF(C93=$C$7,IF(B93=$B$7,"END",B93+1),B93)</f>
        <v>6</v>
      </c>
      <c r="C94" s="1" t="n">
        <f aca="false">IF(B94=B93,IF(B94=$B$7,$C$7,C93+1),B94+1)</f>
        <v>16</v>
      </c>
      <c r="D94" s="1" t="str">
        <f aca="false">INDEX(Source!$H$1:$H$1001,B94)</f>
        <v>has_character_flag = expd_pdxrptg_daedric_favour_ideal_masters</v>
      </c>
      <c r="E94" s="1" t="str">
        <f aca="false">INDEX(Source!$H$1:$H$1001,C94)</f>
        <v>has_character_flag = expd_pdxrptg_daedric_favour_sanguine     </v>
      </c>
      <c r="F94" s="1" t="str">
        <f aca="false">$B$3&amp;D94&amp;$B$4&amp;E94&amp;$B$5</f>
        <v>		AND = { has_character_flag = expd_pdxrptg_daedric_favour_ideal_masters has_character_flag = expd_pdxrptg_daedric_favour_sanguine      }</v>
      </c>
    </row>
    <row r="95" customFormat="false" ht="12.8" hidden="false" customHeight="false" outlineLevel="0" collapsed="false">
      <c r="A95" s="1" t="n">
        <f aca="false">A94+1</f>
        <v>86</v>
      </c>
      <c r="B95" s="1" t="n">
        <f aca="false">IF(C94=$C$7,IF(B94=$B$7,"END",B94+1),B94)</f>
        <v>6</v>
      </c>
      <c r="C95" s="1" t="n">
        <f aca="false">IF(B95=B94,IF(B95=$B$7,$C$7,C94+1),B95+1)</f>
        <v>17</v>
      </c>
      <c r="D95" s="1" t="str">
        <f aca="false">INDEX(Source!$H$1:$H$1001,B95)</f>
        <v>has_character_flag = expd_pdxrptg_daedric_favour_ideal_masters</v>
      </c>
      <c r="E95" s="1" t="str">
        <f aca="false">INDEX(Source!$H$1:$H$1001,C95)</f>
        <v>has_character_flag = expd_pdxrptg_daedric_favour_sheogorath   </v>
      </c>
      <c r="F95" s="1" t="str">
        <f aca="false">$B$3&amp;D95&amp;$B$4&amp;E95&amp;$B$5</f>
        <v>		AND = { has_character_flag = expd_pdxrptg_daedric_favour_ideal_masters has_character_flag = expd_pdxrptg_daedric_favour_sheogorath    }</v>
      </c>
    </row>
    <row r="96" customFormat="false" ht="12.8" hidden="false" customHeight="false" outlineLevel="0" collapsed="false">
      <c r="A96" s="1" t="n">
        <f aca="false">A95+1</f>
        <v>87</v>
      </c>
      <c r="B96" s="1" t="n">
        <f aca="false">IF(C95=$C$7,IF(B95=$B$7,"END",B95+1),B95)</f>
        <v>6</v>
      </c>
      <c r="C96" s="1" t="n">
        <f aca="false">IF(B96=B95,IF(B96=$B$7,$C$7,C95+1),B96+1)</f>
        <v>18</v>
      </c>
      <c r="D96" s="1" t="str">
        <f aca="false">INDEX(Source!$H$1:$H$1001,B96)</f>
        <v>has_character_flag = expd_pdxrptg_daedric_favour_ideal_masters</v>
      </c>
      <c r="E96" s="1" t="str">
        <f aca="false">INDEX(Source!$H$1:$H$1001,C96)</f>
        <v>has_character_flag = expd_pdxrptg_daedric_favour_vaermina     </v>
      </c>
      <c r="F96" s="1" t="str">
        <f aca="false">$B$3&amp;D96&amp;$B$4&amp;E96&amp;$B$5</f>
        <v>		AND = { has_character_flag = expd_pdxrptg_daedric_favour_ideal_masters has_character_flag = expd_pdxrptg_daedric_favour_vaermina      }</v>
      </c>
    </row>
    <row r="97" customFormat="false" ht="12.8" hidden="false" customHeight="false" outlineLevel="0" collapsed="false">
      <c r="A97" s="1" t="n">
        <f aca="false">A96+1</f>
        <v>88</v>
      </c>
      <c r="B97" s="1" t="n">
        <f aca="false">IF(C96=$C$7,IF(B96=$B$7,"END",B96+1),B96)</f>
        <v>7</v>
      </c>
      <c r="C97" s="1" t="n">
        <f aca="false">IF(B97=B96,IF(B97=$B$7,$C$7,C96+1),B97+1)</f>
        <v>8</v>
      </c>
      <c r="D97" s="1" t="str">
        <f aca="false">INDEX(Source!$H$1:$H$1001,B97)</f>
        <v>has_character_flag = expd_pdxrptg_daedric_favour_jyggalag     </v>
      </c>
      <c r="E97" s="1" t="str">
        <f aca="false">INDEX(Source!$H$1:$H$1001,C97)</f>
        <v>has_character_flag = expd_pdxrptg_daedric_favour_malacath     </v>
      </c>
      <c r="F97" s="1" t="str">
        <f aca="false">$B$3&amp;D97&amp;$B$4&amp;E97&amp;$B$5</f>
        <v>		AND = { has_character_flag = expd_pdxrptg_daedric_favour_jyggalag      has_character_flag = expd_pdxrptg_daedric_favour_malacath      }</v>
      </c>
    </row>
    <row r="98" customFormat="false" ht="12.8" hidden="false" customHeight="false" outlineLevel="0" collapsed="false">
      <c r="A98" s="1" t="n">
        <f aca="false">A97+1</f>
        <v>89</v>
      </c>
      <c r="B98" s="1" t="n">
        <f aca="false">IF(C97=$C$7,IF(B97=$B$7,"END",B97+1),B97)</f>
        <v>7</v>
      </c>
      <c r="C98" s="1" t="n">
        <f aca="false">IF(B98=B97,IF(B98=$B$7,$C$7,C97+1),B98+1)</f>
        <v>9</v>
      </c>
      <c r="D98" s="1" t="str">
        <f aca="false">INDEX(Source!$H$1:$H$1001,B98)</f>
        <v>has_character_flag = expd_pdxrptg_daedric_favour_jyggalag     </v>
      </c>
      <c r="E98" s="1" t="str">
        <f aca="false">INDEX(Source!$H$1:$H$1001,C98)</f>
        <v>has_character_flag = expd_pdxrptg_daedric_favour_mehrunes     </v>
      </c>
      <c r="F98" s="1" t="str">
        <f aca="false">$B$3&amp;D98&amp;$B$4&amp;E98&amp;$B$5</f>
        <v>		AND = { has_character_flag = expd_pdxrptg_daedric_favour_jyggalag      has_character_flag = expd_pdxrptg_daedric_favour_mehrunes      }</v>
      </c>
    </row>
    <row r="99" customFormat="false" ht="12.8" hidden="false" customHeight="false" outlineLevel="0" collapsed="false">
      <c r="A99" s="1" t="n">
        <f aca="false">A98+1</f>
        <v>90</v>
      </c>
      <c r="B99" s="1" t="n">
        <f aca="false">IF(C98=$C$7,IF(B98=$B$7,"END",B98+1),B98)</f>
        <v>7</v>
      </c>
      <c r="C99" s="1" t="n">
        <f aca="false">IF(B99=B98,IF(B99=$B$7,$C$7,C98+1),B99+1)</f>
        <v>10</v>
      </c>
      <c r="D99" s="1" t="str">
        <f aca="false">INDEX(Source!$H$1:$H$1001,B99)</f>
        <v>has_character_flag = expd_pdxrptg_daedric_favour_jyggalag     </v>
      </c>
      <c r="E99" s="1" t="str">
        <f aca="false">INDEX(Source!$H$1:$H$1001,C99)</f>
        <v>has_character_flag = expd_pdxrptg_daedric_favour_mephala      </v>
      </c>
      <c r="F99" s="1" t="str">
        <f aca="false">$B$3&amp;D99&amp;$B$4&amp;E99&amp;$B$5</f>
        <v>		AND = { has_character_flag = expd_pdxrptg_daedric_favour_jyggalag      has_character_flag = expd_pdxrptg_daedric_favour_mephala       }</v>
      </c>
    </row>
    <row r="100" customFormat="false" ht="12.8" hidden="false" customHeight="false" outlineLevel="0" collapsed="false">
      <c r="A100" s="1" t="n">
        <f aca="false">A99+1</f>
        <v>91</v>
      </c>
      <c r="B100" s="1" t="n">
        <f aca="false">IF(C99=$C$7,IF(B99=$B$7,"END",B99+1),B99)</f>
        <v>7</v>
      </c>
      <c r="C100" s="1" t="n">
        <f aca="false">IF(B100=B99,IF(B100=$B$7,$C$7,C99+1),B100+1)</f>
        <v>11</v>
      </c>
      <c r="D100" s="1" t="str">
        <f aca="false">INDEX(Source!$H$1:$H$1001,B100)</f>
        <v>has_character_flag = expd_pdxrptg_daedric_favour_jyggalag     </v>
      </c>
      <c r="E100" s="1" t="str">
        <f aca="false">INDEX(Source!$H$1:$H$1001,C100)</f>
        <v>has_character_flag = expd_pdxrptg_daedric_favour_meridia      </v>
      </c>
      <c r="F100" s="1" t="str">
        <f aca="false">$B$3&amp;D100&amp;$B$4&amp;E100&amp;$B$5</f>
        <v>		AND = { has_character_flag = expd_pdxrptg_daedric_favour_jyggalag      has_character_flag = expd_pdxrptg_daedric_favour_meridia       }</v>
      </c>
    </row>
    <row r="101" customFormat="false" ht="12.8" hidden="false" customHeight="false" outlineLevel="0" collapsed="false">
      <c r="A101" s="1" t="n">
        <f aca="false">A100+1</f>
        <v>92</v>
      </c>
      <c r="B101" s="1" t="n">
        <f aca="false">IF(C100=$C$7,IF(B100=$B$7,"END",B100+1),B100)</f>
        <v>7</v>
      </c>
      <c r="C101" s="1" t="n">
        <f aca="false">IF(B101=B100,IF(B101=$B$7,$C$7,C100+1),B101+1)</f>
        <v>12</v>
      </c>
      <c r="D101" s="1" t="str">
        <f aca="false">INDEX(Source!$H$1:$H$1001,B101)</f>
        <v>has_character_flag = expd_pdxrptg_daedric_favour_jyggalag     </v>
      </c>
      <c r="E101" s="1" t="str">
        <f aca="false">INDEX(Source!$H$1:$H$1001,C101)</f>
        <v>has_character_flag = expd_pdxrptg_daedric_favour_molag        </v>
      </c>
      <c r="F101" s="1" t="str">
        <f aca="false">$B$3&amp;D101&amp;$B$4&amp;E101&amp;$B$5</f>
        <v>		AND = { has_character_flag = expd_pdxrptg_daedric_favour_jyggalag      has_character_flag = expd_pdxrptg_daedric_favour_molag         }</v>
      </c>
    </row>
    <row r="102" customFormat="false" ht="12.8" hidden="false" customHeight="false" outlineLevel="0" collapsed="false">
      <c r="A102" s="1" t="n">
        <f aca="false">A101+1</f>
        <v>93</v>
      </c>
      <c r="B102" s="1" t="n">
        <f aca="false">IF(C101=$C$7,IF(B101=$B$7,"END",B101+1),B101)</f>
        <v>7</v>
      </c>
      <c r="C102" s="1" t="n">
        <f aca="false">IF(B102=B101,IF(B102=$B$7,$C$7,C101+1),B102+1)</f>
        <v>13</v>
      </c>
      <c r="D102" s="1" t="str">
        <f aca="false">INDEX(Source!$H$1:$H$1001,B102)</f>
        <v>has_character_flag = expd_pdxrptg_daedric_favour_jyggalag     </v>
      </c>
      <c r="E102" s="1" t="str">
        <f aca="false">INDEX(Source!$H$1:$H$1001,C102)</f>
        <v>has_character_flag = expd_pdxrptg_daedric_favour_namira       </v>
      </c>
      <c r="F102" s="1" t="str">
        <f aca="false">$B$3&amp;D102&amp;$B$4&amp;E102&amp;$B$5</f>
        <v>		AND = { has_character_flag = expd_pdxrptg_daedric_favour_jyggalag      has_character_flag = expd_pdxrptg_daedric_favour_namira        }</v>
      </c>
    </row>
    <row r="103" customFormat="false" ht="12.8" hidden="false" customHeight="false" outlineLevel="0" collapsed="false">
      <c r="A103" s="1" t="n">
        <f aca="false">A102+1</f>
        <v>94</v>
      </c>
      <c r="B103" s="1" t="n">
        <f aca="false">IF(C102=$C$7,IF(B102=$B$7,"END",B102+1),B102)</f>
        <v>7</v>
      </c>
      <c r="C103" s="1" t="n">
        <f aca="false">IF(B103=B102,IF(B103=$B$7,$C$7,C102+1),B103+1)</f>
        <v>14</v>
      </c>
      <c r="D103" s="1" t="str">
        <f aca="false">INDEX(Source!$H$1:$H$1001,B103)</f>
        <v>has_character_flag = expd_pdxrptg_daedric_favour_jyggalag     </v>
      </c>
      <c r="E103" s="1" t="str">
        <f aca="false">INDEX(Source!$H$1:$H$1001,C103)</f>
        <v>has_character_flag = expd_pdxrptg_daedric_favour_nocturnal    </v>
      </c>
      <c r="F103" s="1" t="str">
        <f aca="false">$B$3&amp;D103&amp;$B$4&amp;E103&amp;$B$5</f>
        <v>		AND = { has_character_flag = expd_pdxrptg_daedric_favour_jyggalag      has_character_flag = expd_pdxrptg_daedric_favour_nocturnal     }</v>
      </c>
    </row>
    <row r="104" customFormat="false" ht="12.8" hidden="false" customHeight="false" outlineLevel="0" collapsed="false">
      <c r="A104" s="1" t="n">
        <f aca="false">A103+1</f>
        <v>95</v>
      </c>
      <c r="B104" s="1" t="n">
        <f aca="false">IF(C103=$C$7,IF(B103=$B$7,"END",B103+1),B103)</f>
        <v>7</v>
      </c>
      <c r="C104" s="1" t="n">
        <f aca="false">IF(B104=B103,IF(B104=$B$7,$C$7,C103+1),B104+1)</f>
        <v>15</v>
      </c>
      <c r="D104" s="1" t="str">
        <f aca="false">INDEX(Source!$H$1:$H$1001,B104)</f>
        <v>has_character_flag = expd_pdxrptg_daedric_favour_jyggalag     </v>
      </c>
      <c r="E104" s="1" t="str">
        <f aca="false">INDEX(Source!$H$1:$H$1001,C104)</f>
        <v>has_character_flag = expd_pdxrptg_daedric_favour_peryite      </v>
      </c>
      <c r="F104" s="1" t="str">
        <f aca="false">$B$3&amp;D104&amp;$B$4&amp;E104&amp;$B$5</f>
        <v>		AND = { has_character_flag = expd_pdxrptg_daedric_favour_jyggalag      has_character_flag = expd_pdxrptg_daedric_favour_peryite       }</v>
      </c>
    </row>
    <row r="105" customFormat="false" ht="12.8" hidden="false" customHeight="false" outlineLevel="0" collapsed="false">
      <c r="A105" s="1" t="n">
        <f aca="false">A104+1</f>
        <v>96</v>
      </c>
      <c r="B105" s="1" t="n">
        <f aca="false">IF(C104=$C$7,IF(B104=$B$7,"END",B104+1),B104)</f>
        <v>7</v>
      </c>
      <c r="C105" s="1" t="n">
        <f aca="false">IF(B105=B104,IF(B105=$B$7,$C$7,C104+1),B105+1)</f>
        <v>16</v>
      </c>
      <c r="D105" s="1" t="str">
        <f aca="false">INDEX(Source!$H$1:$H$1001,B105)</f>
        <v>has_character_flag = expd_pdxrptg_daedric_favour_jyggalag     </v>
      </c>
      <c r="E105" s="1" t="str">
        <f aca="false">INDEX(Source!$H$1:$H$1001,C105)</f>
        <v>has_character_flag = expd_pdxrptg_daedric_favour_sanguine     </v>
      </c>
      <c r="F105" s="1" t="str">
        <f aca="false">$B$3&amp;D105&amp;$B$4&amp;E105&amp;$B$5</f>
        <v>		AND = { has_character_flag = expd_pdxrptg_daedric_favour_jyggalag      has_character_flag = expd_pdxrptg_daedric_favour_sanguine      }</v>
      </c>
    </row>
    <row r="106" customFormat="false" ht="12.8" hidden="false" customHeight="false" outlineLevel="0" collapsed="false">
      <c r="A106" s="1" t="n">
        <f aca="false">A105+1</f>
        <v>97</v>
      </c>
      <c r="B106" s="1" t="n">
        <f aca="false">IF(C105=$C$7,IF(B105=$B$7,"END",B105+1),B105)</f>
        <v>7</v>
      </c>
      <c r="C106" s="1" t="n">
        <f aca="false">IF(B106=B105,IF(B106=$B$7,$C$7,C105+1),B106+1)</f>
        <v>17</v>
      </c>
      <c r="D106" s="1" t="str">
        <f aca="false">INDEX(Source!$H$1:$H$1001,B106)</f>
        <v>has_character_flag = expd_pdxrptg_daedric_favour_jyggalag     </v>
      </c>
      <c r="E106" s="1" t="str">
        <f aca="false">INDEX(Source!$H$1:$H$1001,C106)</f>
        <v>has_character_flag = expd_pdxrptg_daedric_favour_sheogorath   </v>
      </c>
      <c r="F106" s="1" t="str">
        <f aca="false">$B$3&amp;D106&amp;$B$4&amp;E106&amp;$B$5</f>
        <v>		AND = { has_character_flag = expd_pdxrptg_daedric_favour_jyggalag      has_character_flag = expd_pdxrptg_daedric_favour_sheogorath    }</v>
      </c>
    </row>
    <row r="107" customFormat="false" ht="12.8" hidden="false" customHeight="false" outlineLevel="0" collapsed="false">
      <c r="A107" s="1" t="n">
        <f aca="false">A106+1</f>
        <v>98</v>
      </c>
      <c r="B107" s="1" t="n">
        <f aca="false">IF(C106=$C$7,IF(B106=$B$7,"END",B106+1),B106)</f>
        <v>7</v>
      </c>
      <c r="C107" s="1" t="n">
        <f aca="false">IF(B107=B106,IF(B107=$B$7,$C$7,C106+1),B107+1)</f>
        <v>18</v>
      </c>
      <c r="D107" s="1" t="str">
        <f aca="false">INDEX(Source!$H$1:$H$1001,B107)</f>
        <v>has_character_flag = expd_pdxrptg_daedric_favour_jyggalag     </v>
      </c>
      <c r="E107" s="1" t="str">
        <f aca="false">INDEX(Source!$H$1:$H$1001,C107)</f>
        <v>has_character_flag = expd_pdxrptg_daedric_favour_vaermina     </v>
      </c>
      <c r="F107" s="1" t="str">
        <f aca="false">$B$3&amp;D107&amp;$B$4&amp;E107&amp;$B$5</f>
        <v>		AND = { has_character_flag = expd_pdxrptg_daedric_favour_jyggalag      has_character_flag = expd_pdxrptg_daedric_favour_vaermina      }</v>
      </c>
    </row>
    <row r="108" customFormat="false" ht="12.8" hidden="false" customHeight="false" outlineLevel="0" collapsed="false">
      <c r="A108" s="1" t="n">
        <f aca="false">A107+1</f>
        <v>99</v>
      </c>
      <c r="B108" s="1" t="n">
        <f aca="false">IF(C107=$C$7,IF(B107=$B$7,"END",B107+1),B107)</f>
        <v>8</v>
      </c>
      <c r="C108" s="1" t="n">
        <f aca="false">IF(B108=B107,IF(B108=$B$7,$C$7,C107+1),B108+1)</f>
        <v>9</v>
      </c>
      <c r="D108" s="1" t="str">
        <f aca="false">INDEX(Source!$H$1:$H$1001,B108)</f>
        <v>has_character_flag = expd_pdxrptg_daedric_favour_malacath     </v>
      </c>
      <c r="E108" s="1" t="str">
        <f aca="false">INDEX(Source!$H$1:$H$1001,C108)</f>
        <v>has_character_flag = expd_pdxrptg_daedric_favour_mehrunes     </v>
      </c>
      <c r="F108" s="1" t="str">
        <f aca="false">$B$3&amp;D108&amp;$B$4&amp;E108&amp;$B$5</f>
        <v>		AND = { has_character_flag = expd_pdxrptg_daedric_favour_malacath      has_character_flag = expd_pdxrptg_daedric_favour_mehrunes      }</v>
      </c>
    </row>
    <row r="109" customFormat="false" ht="12.8" hidden="false" customHeight="false" outlineLevel="0" collapsed="false">
      <c r="A109" s="1" t="n">
        <f aca="false">A108+1</f>
        <v>100</v>
      </c>
      <c r="B109" s="1" t="n">
        <f aca="false">IF(C108=$C$7,IF(B108=$B$7,"END",B108+1),B108)</f>
        <v>8</v>
      </c>
      <c r="C109" s="1" t="n">
        <f aca="false">IF(B109=B108,IF(B109=$B$7,$C$7,C108+1),B109+1)</f>
        <v>10</v>
      </c>
      <c r="D109" s="1" t="str">
        <f aca="false">INDEX(Source!$H$1:$H$1001,B109)</f>
        <v>has_character_flag = expd_pdxrptg_daedric_favour_malacath     </v>
      </c>
      <c r="E109" s="1" t="str">
        <f aca="false">INDEX(Source!$H$1:$H$1001,C109)</f>
        <v>has_character_flag = expd_pdxrptg_daedric_favour_mephala      </v>
      </c>
      <c r="F109" s="1" t="str">
        <f aca="false">$B$3&amp;D109&amp;$B$4&amp;E109&amp;$B$5</f>
        <v>		AND = { has_character_flag = expd_pdxrptg_daedric_favour_malacath      has_character_flag = expd_pdxrptg_daedric_favour_mephala       }</v>
      </c>
    </row>
    <row r="110" customFormat="false" ht="12.8" hidden="false" customHeight="false" outlineLevel="0" collapsed="false">
      <c r="A110" s="1" t="n">
        <f aca="false">A109+1</f>
        <v>101</v>
      </c>
      <c r="B110" s="1" t="n">
        <f aca="false">IF(C109=$C$7,IF(B109=$B$7,"END",B109+1),B109)</f>
        <v>8</v>
      </c>
      <c r="C110" s="1" t="n">
        <f aca="false">IF(B110=B109,IF(B110=$B$7,$C$7,C109+1),B110+1)</f>
        <v>11</v>
      </c>
      <c r="D110" s="1" t="str">
        <f aca="false">INDEX(Source!$H$1:$H$1001,B110)</f>
        <v>has_character_flag = expd_pdxrptg_daedric_favour_malacath     </v>
      </c>
      <c r="E110" s="1" t="str">
        <f aca="false">INDEX(Source!$H$1:$H$1001,C110)</f>
        <v>has_character_flag = expd_pdxrptg_daedric_favour_meridia      </v>
      </c>
      <c r="F110" s="1" t="str">
        <f aca="false">$B$3&amp;D110&amp;$B$4&amp;E110&amp;$B$5</f>
        <v>		AND = { has_character_flag = expd_pdxrptg_daedric_favour_malacath      has_character_flag = expd_pdxrptg_daedric_favour_meridia       }</v>
      </c>
    </row>
    <row r="111" customFormat="false" ht="12.8" hidden="false" customHeight="false" outlineLevel="0" collapsed="false">
      <c r="A111" s="1" t="n">
        <f aca="false">A110+1</f>
        <v>102</v>
      </c>
      <c r="B111" s="1" t="n">
        <f aca="false">IF(C110=$C$7,IF(B110=$B$7,"END",B110+1),B110)</f>
        <v>8</v>
      </c>
      <c r="C111" s="1" t="n">
        <f aca="false">IF(B111=B110,IF(B111=$B$7,$C$7,C110+1),B111+1)</f>
        <v>12</v>
      </c>
      <c r="D111" s="1" t="str">
        <f aca="false">INDEX(Source!$H$1:$H$1001,B111)</f>
        <v>has_character_flag = expd_pdxrptg_daedric_favour_malacath     </v>
      </c>
      <c r="E111" s="1" t="str">
        <f aca="false">INDEX(Source!$H$1:$H$1001,C111)</f>
        <v>has_character_flag = expd_pdxrptg_daedric_favour_molag        </v>
      </c>
      <c r="F111" s="1" t="str">
        <f aca="false">$B$3&amp;D111&amp;$B$4&amp;E111&amp;$B$5</f>
        <v>		AND = { has_character_flag = expd_pdxrptg_daedric_favour_malacath      has_character_flag = expd_pdxrptg_daedric_favour_molag         }</v>
      </c>
    </row>
    <row r="112" customFormat="false" ht="12.8" hidden="false" customHeight="false" outlineLevel="0" collapsed="false">
      <c r="A112" s="1" t="n">
        <f aca="false">A111+1</f>
        <v>103</v>
      </c>
      <c r="B112" s="1" t="n">
        <f aca="false">IF(C111=$C$7,IF(B111=$B$7,"END",B111+1),B111)</f>
        <v>8</v>
      </c>
      <c r="C112" s="1" t="n">
        <f aca="false">IF(B112=B111,IF(B112=$B$7,$C$7,C111+1),B112+1)</f>
        <v>13</v>
      </c>
      <c r="D112" s="1" t="str">
        <f aca="false">INDEX(Source!$H$1:$H$1001,B112)</f>
        <v>has_character_flag = expd_pdxrptg_daedric_favour_malacath     </v>
      </c>
      <c r="E112" s="1" t="str">
        <f aca="false">INDEX(Source!$H$1:$H$1001,C112)</f>
        <v>has_character_flag = expd_pdxrptg_daedric_favour_namira       </v>
      </c>
      <c r="F112" s="1" t="str">
        <f aca="false">$B$3&amp;D112&amp;$B$4&amp;E112&amp;$B$5</f>
        <v>		AND = { has_character_flag = expd_pdxrptg_daedric_favour_malacath      has_character_flag = expd_pdxrptg_daedric_favour_namira        }</v>
      </c>
    </row>
    <row r="113" customFormat="false" ht="12.8" hidden="false" customHeight="false" outlineLevel="0" collapsed="false">
      <c r="A113" s="1" t="n">
        <f aca="false">A112+1</f>
        <v>104</v>
      </c>
      <c r="B113" s="1" t="n">
        <f aca="false">IF(C112=$C$7,IF(B112=$B$7,"END",B112+1),B112)</f>
        <v>8</v>
      </c>
      <c r="C113" s="1" t="n">
        <f aca="false">IF(B113=B112,IF(B113=$B$7,$C$7,C112+1),B113+1)</f>
        <v>14</v>
      </c>
      <c r="D113" s="1" t="str">
        <f aca="false">INDEX(Source!$H$1:$H$1001,B113)</f>
        <v>has_character_flag = expd_pdxrptg_daedric_favour_malacath     </v>
      </c>
      <c r="E113" s="1" t="str">
        <f aca="false">INDEX(Source!$H$1:$H$1001,C113)</f>
        <v>has_character_flag = expd_pdxrptg_daedric_favour_nocturnal    </v>
      </c>
      <c r="F113" s="1" t="str">
        <f aca="false">$B$3&amp;D113&amp;$B$4&amp;E113&amp;$B$5</f>
        <v>		AND = { has_character_flag = expd_pdxrptg_daedric_favour_malacath      has_character_flag = expd_pdxrptg_daedric_favour_nocturnal     }</v>
      </c>
    </row>
    <row r="114" customFormat="false" ht="12.8" hidden="false" customHeight="false" outlineLevel="0" collapsed="false">
      <c r="A114" s="1" t="n">
        <f aca="false">A113+1</f>
        <v>105</v>
      </c>
      <c r="B114" s="1" t="n">
        <f aca="false">IF(C113=$C$7,IF(B113=$B$7,"END",B113+1),B113)</f>
        <v>8</v>
      </c>
      <c r="C114" s="1" t="n">
        <f aca="false">IF(B114=B113,IF(B114=$B$7,$C$7,C113+1),B114+1)</f>
        <v>15</v>
      </c>
      <c r="D114" s="1" t="str">
        <f aca="false">INDEX(Source!$H$1:$H$1001,B114)</f>
        <v>has_character_flag = expd_pdxrptg_daedric_favour_malacath     </v>
      </c>
      <c r="E114" s="1" t="str">
        <f aca="false">INDEX(Source!$H$1:$H$1001,C114)</f>
        <v>has_character_flag = expd_pdxrptg_daedric_favour_peryite      </v>
      </c>
      <c r="F114" s="1" t="str">
        <f aca="false">$B$3&amp;D114&amp;$B$4&amp;E114&amp;$B$5</f>
        <v>		AND = { has_character_flag = expd_pdxrptg_daedric_favour_malacath      has_character_flag = expd_pdxrptg_daedric_favour_peryite       }</v>
      </c>
    </row>
    <row r="115" customFormat="false" ht="12.8" hidden="false" customHeight="false" outlineLevel="0" collapsed="false">
      <c r="A115" s="1" t="n">
        <f aca="false">A114+1</f>
        <v>106</v>
      </c>
      <c r="B115" s="1" t="n">
        <f aca="false">IF(C114=$C$7,IF(B114=$B$7,"END",B114+1),B114)</f>
        <v>8</v>
      </c>
      <c r="C115" s="1" t="n">
        <f aca="false">IF(B115=B114,IF(B115=$B$7,$C$7,C114+1),B115+1)</f>
        <v>16</v>
      </c>
      <c r="D115" s="1" t="str">
        <f aca="false">INDEX(Source!$H$1:$H$1001,B115)</f>
        <v>has_character_flag = expd_pdxrptg_daedric_favour_malacath     </v>
      </c>
      <c r="E115" s="1" t="str">
        <f aca="false">INDEX(Source!$H$1:$H$1001,C115)</f>
        <v>has_character_flag = expd_pdxrptg_daedric_favour_sanguine     </v>
      </c>
      <c r="F115" s="1" t="str">
        <f aca="false">$B$3&amp;D115&amp;$B$4&amp;E115&amp;$B$5</f>
        <v>		AND = { has_character_flag = expd_pdxrptg_daedric_favour_malacath      has_character_flag = expd_pdxrptg_daedric_favour_sanguine      }</v>
      </c>
    </row>
    <row r="116" customFormat="false" ht="12.8" hidden="false" customHeight="false" outlineLevel="0" collapsed="false">
      <c r="A116" s="1" t="n">
        <f aca="false">A115+1</f>
        <v>107</v>
      </c>
      <c r="B116" s="1" t="n">
        <f aca="false">IF(C115=$C$7,IF(B115=$B$7,"END",B115+1),B115)</f>
        <v>8</v>
      </c>
      <c r="C116" s="1" t="n">
        <f aca="false">IF(B116=B115,IF(B116=$B$7,$C$7,C115+1),B116+1)</f>
        <v>17</v>
      </c>
      <c r="D116" s="1" t="str">
        <f aca="false">INDEX(Source!$H$1:$H$1001,B116)</f>
        <v>has_character_flag = expd_pdxrptg_daedric_favour_malacath     </v>
      </c>
      <c r="E116" s="1" t="str">
        <f aca="false">INDEX(Source!$H$1:$H$1001,C116)</f>
        <v>has_character_flag = expd_pdxrptg_daedric_favour_sheogorath   </v>
      </c>
      <c r="F116" s="1" t="str">
        <f aca="false">$B$3&amp;D116&amp;$B$4&amp;E116&amp;$B$5</f>
        <v>		AND = { has_character_flag = expd_pdxrptg_daedric_favour_malacath      has_character_flag = expd_pdxrptg_daedric_favour_sheogorath    }</v>
      </c>
    </row>
    <row r="117" customFormat="false" ht="12.8" hidden="false" customHeight="false" outlineLevel="0" collapsed="false">
      <c r="A117" s="1" t="n">
        <f aca="false">A116+1</f>
        <v>108</v>
      </c>
      <c r="B117" s="1" t="n">
        <f aca="false">IF(C116=$C$7,IF(B116=$B$7,"END",B116+1),B116)</f>
        <v>8</v>
      </c>
      <c r="C117" s="1" t="n">
        <f aca="false">IF(B117=B116,IF(B117=$B$7,$C$7,C116+1),B117+1)</f>
        <v>18</v>
      </c>
      <c r="D117" s="1" t="str">
        <f aca="false">INDEX(Source!$H$1:$H$1001,B117)</f>
        <v>has_character_flag = expd_pdxrptg_daedric_favour_malacath     </v>
      </c>
      <c r="E117" s="1" t="str">
        <f aca="false">INDEX(Source!$H$1:$H$1001,C117)</f>
        <v>has_character_flag = expd_pdxrptg_daedric_favour_vaermina     </v>
      </c>
      <c r="F117" s="1" t="str">
        <f aca="false">$B$3&amp;D117&amp;$B$4&amp;E117&amp;$B$5</f>
        <v>		AND = { has_character_flag = expd_pdxrptg_daedric_favour_malacath      has_character_flag = expd_pdxrptg_daedric_favour_vaermina      }</v>
      </c>
    </row>
    <row r="118" customFormat="false" ht="12.8" hidden="false" customHeight="false" outlineLevel="0" collapsed="false">
      <c r="A118" s="1" t="n">
        <f aca="false">A117+1</f>
        <v>109</v>
      </c>
      <c r="B118" s="1" t="n">
        <f aca="false">IF(C117=$C$7,IF(B117=$B$7,"END",B117+1),B117)</f>
        <v>9</v>
      </c>
      <c r="C118" s="1" t="n">
        <f aca="false">IF(B118=B117,IF(B118=$B$7,$C$7,C117+1),B118+1)</f>
        <v>10</v>
      </c>
      <c r="D118" s="1" t="str">
        <f aca="false">INDEX(Source!$H$1:$H$1001,B118)</f>
        <v>has_character_flag = expd_pdxrptg_daedric_favour_mehrunes     </v>
      </c>
      <c r="E118" s="1" t="str">
        <f aca="false">INDEX(Source!$H$1:$H$1001,C118)</f>
        <v>has_character_flag = expd_pdxrptg_daedric_favour_mephala      </v>
      </c>
      <c r="F118" s="1" t="str">
        <f aca="false">$B$3&amp;D118&amp;$B$4&amp;E118&amp;$B$5</f>
        <v>		AND = { has_character_flag = expd_pdxrptg_daedric_favour_mehrunes      has_character_flag = expd_pdxrptg_daedric_favour_mephala       }</v>
      </c>
    </row>
    <row r="119" customFormat="false" ht="12.8" hidden="false" customHeight="false" outlineLevel="0" collapsed="false">
      <c r="A119" s="1" t="n">
        <f aca="false">A118+1</f>
        <v>110</v>
      </c>
      <c r="B119" s="1" t="n">
        <f aca="false">IF(C118=$C$7,IF(B118=$B$7,"END",B118+1),B118)</f>
        <v>9</v>
      </c>
      <c r="C119" s="1" t="n">
        <f aca="false">IF(B119=B118,IF(B119=$B$7,$C$7,C118+1),B119+1)</f>
        <v>11</v>
      </c>
      <c r="D119" s="1" t="str">
        <f aca="false">INDEX(Source!$H$1:$H$1001,B119)</f>
        <v>has_character_flag = expd_pdxrptg_daedric_favour_mehrunes     </v>
      </c>
      <c r="E119" s="1" t="str">
        <f aca="false">INDEX(Source!$H$1:$H$1001,C119)</f>
        <v>has_character_flag = expd_pdxrptg_daedric_favour_meridia      </v>
      </c>
      <c r="F119" s="1" t="str">
        <f aca="false">$B$3&amp;D119&amp;$B$4&amp;E119&amp;$B$5</f>
        <v>		AND = { has_character_flag = expd_pdxrptg_daedric_favour_mehrunes      has_character_flag = expd_pdxrptg_daedric_favour_meridia       }</v>
      </c>
    </row>
    <row r="120" customFormat="false" ht="12.8" hidden="false" customHeight="false" outlineLevel="0" collapsed="false">
      <c r="A120" s="1" t="n">
        <f aca="false">A119+1</f>
        <v>111</v>
      </c>
      <c r="B120" s="1" t="n">
        <f aca="false">IF(C119=$C$7,IF(B119=$B$7,"END",B119+1),B119)</f>
        <v>9</v>
      </c>
      <c r="C120" s="1" t="n">
        <f aca="false">IF(B120=B119,IF(B120=$B$7,$C$7,C119+1),B120+1)</f>
        <v>12</v>
      </c>
      <c r="D120" s="1" t="str">
        <f aca="false">INDEX(Source!$H$1:$H$1001,B120)</f>
        <v>has_character_flag = expd_pdxrptg_daedric_favour_mehrunes     </v>
      </c>
      <c r="E120" s="1" t="str">
        <f aca="false">INDEX(Source!$H$1:$H$1001,C120)</f>
        <v>has_character_flag = expd_pdxrptg_daedric_favour_molag        </v>
      </c>
      <c r="F120" s="1" t="str">
        <f aca="false">$B$3&amp;D120&amp;$B$4&amp;E120&amp;$B$5</f>
        <v>		AND = { has_character_flag = expd_pdxrptg_daedric_favour_mehrunes      has_character_flag = expd_pdxrptg_daedric_favour_molag         }</v>
      </c>
    </row>
    <row r="121" customFormat="false" ht="12.8" hidden="false" customHeight="false" outlineLevel="0" collapsed="false">
      <c r="A121" s="1" t="n">
        <f aca="false">A120+1</f>
        <v>112</v>
      </c>
      <c r="B121" s="1" t="n">
        <f aca="false">IF(C120=$C$7,IF(B120=$B$7,"END",B120+1),B120)</f>
        <v>9</v>
      </c>
      <c r="C121" s="1" t="n">
        <f aca="false">IF(B121=B120,IF(B121=$B$7,$C$7,C120+1),B121+1)</f>
        <v>13</v>
      </c>
      <c r="D121" s="1" t="str">
        <f aca="false">INDEX(Source!$H$1:$H$1001,B121)</f>
        <v>has_character_flag = expd_pdxrptg_daedric_favour_mehrunes     </v>
      </c>
      <c r="E121" s="1" t="str">
        <f aca="false">INDEX(Source!$H$1:$H$1001,C121)</f>
        <v>has_character_flag = expd_pdxrptg_daedric_favour_namira       </v>
      </c>
      <c r="F121" s="1" t="str">
        <f aca="false">$B$3&amp;D121&amp;$B$4&amp;E121&amp;$B$5</f>
        <v>		AND = { has_character_flag = expd_pdxrptg_daedric_favour_mehrunes      has_character_flag = expd_pdxrptg_daedric_favour_namira        }</v>
      </c>
    </row>
    <row r="122" customFormat="false" ht="12.8" hidden="false" customHeight="false" outlineLevel="0" collapsed="false">
      <c r="A122" s="1" t="n">
        <f aca="false">A121+1</f>
        <v>113</v>
      </c>
      <c r="B122" s="1" t="n">
        <f aca="false">IF(C121=$C$7,IF(B121=$B$7,"END",B121+1),B121)</f>
        <v>9</v>
      </c>
      <c r="C122" s="1" t="n">
        <f aca="false">IF(B122=B121,IF(B122=$B$7,$C$7,C121+1),B122+1)</f>
        <v>14</v>
      </c>
      <c r="D122" s="1" t="str">
        <f aca="false">INDEX(Source!$H$1:$H$1001,B122)</f>
        <v>has_character_flag = expd_pdxrptg_daedric_favour_mehrunes     </v>
      </c>
      <c r="E122" s="1" t="str">
        <f aca="false">INDEX(Source!$H$1:$H$1001,C122)</f>
        <v>has_character_flag = expd_pdxrptg_daedric_favour_nocturnal    </v>
      </c>
      <c r="F122" s="1" t="str">
        <f aca="false">$B$3&amp;D122&amp;$B$4&amp;E122&amp;$B$5</f>
        <v>		AND = { has_character_flag = expd_pdxrptg_daedric_favour_mehrunes      has_character_flag = expd_pdxrptg_daedric_favour_nocturnal     }</v>
      </c>
    </row>
    <row r="123" customFormat="false" ht="12.8" hidden="false" customHeight="false" outlineLevel="0" collapsed="false">
      <c r="A123" s="1" t="n">
        <f aca="false">A122+1</f>
        <v>114</v>
      </c>
      <c r="B123" s="1" t="n">
        <f aca="false">IF(C122=$C$7,IF(B122=$B$7,"END",B122+1),B122)</f>
        <v>9</v>
      </c>
      <c r="C123" s="1" t="n">
        <f aca="false">IF(B123=B122,IF(B123=$B$7,$C$7,C122+1),B123+1)</f>
        <v>15</v>
      </c>
      <c r="D123" s="1" t="str">
        <f aca="false">INDEX(Source!$H$1:$H$1001,B123)</f>
        <v>has_character_flag = expd_pdxrptg_daedric_favour_mehrunes     </v>
      </c>
      <c r="E123" s="1" t="str">
        <f aca="false">INDEX(Source!$H$1:$H$1001,C123)</f>
        <v>has_character_flag = expd_pdxrptg_daedric_favour_peryite      </v>
      </c>
      <c r="F123" s="1" t="str">
        <f aca="false">$B$3&amp;D123&amp;$B$4&amp;E123&amp;$B$5</f>
        <v>		AND = { has_character_flag = expd_pdxrptg_daedric_favour_mehrunes      has_character_flag = expd_pdxrptg_daedric_favour_peryite       }</v>
      </c>
    </row>
    <row r="124" customFormat="false" ht="12.8" hidden="false" customHeight="false" outlineLevel="0" collapsed="false">
      <c r="A124" s="1" t="n">
        <f aca="false">A123+1</f>
        <v>115</v>
      </c>
      <c r="B124" s="1" t="n">
        <f aca="false">IF(C123=$C$7,IF(B123=$B$7,"END",B123+1),B123)</f>
        <v>9</v>
      </c>
      <c r="C124" s="1" t="n">
        <f aca="false">IF(B124=B123,IF(B124=$B$7,$C$7,C123+1),B124+1)</f>
        <v>16</v>
      </c>
      <c r="D124" s="1" t="str">
        <f aca="false">INDEX(Source!$H$1:$H$1001,B124)</f>
        <v>has_character_flag = expd_pdxrptg_daedric_favour_mehrunes     </v>
      </c>
      <c r="E124" s="1" t="str">
        <f aca="false">INDEX(Source!$H$1:$H$1001,C124)</f>
        <v>has_character_flag = expd_pdxrptg_daedric_favour_sanguine     </v>
      </c>
      <c r="F124" s="1" t="str">
        <f aca="false">$B$3&amp;D124&amp;$B$4&amp;E124&amp;$B$5</f>
        <v>		AND = { has_character_flag = expd_pdxrptg_daedric_favour_mehrunes      has_character_flag = expd_pdxrptg_daedric_favour_sanguine      }</v>
      </c>
    </row>
    <row r="125" customFormat="false" ht="12.8" hidden="false" customHeight="false" outlineLevel="0" collapsed="false">
      <c r="A125" s="1" t="n">
        <f aca="false">A124+1</f>
        <v>116</v>
      </c>
      <c r="B125" s="1" t="n">
        <f aca="false">IF(C124=$C$7,IF(B124=$B$7,"END",B124+1),B124)</f>
        <v>9</v>
      </c>
      <c r="C125" s="1" t="n">
        <f aca="false">IF(B125=B124,IF(B125=$B$7,$C$7,C124+1),B125+1)</f>
        <v>17</v>
      </c>
      <c r="D125" s="1" t="str">
        <f aca="false">INDEX(Source!$H$1:$H$1001,B125)</f>
        <v>has_character_flag = expd_pdxrptg_daedric_favour_mehrunes     </v>
      </c>
      <c r="E125" s="1" t="str">
        <f aca="false">INDEX(Source!$H$1:$H$1001,C125)</f>
        <v>has_character_flag = expd_pdxrptg_daedric_favour_sheogorath   </v>
      </c>
      <c r="F125" s="1" t="str">
        <f aca="false">$B$3&amp;D125&amp;$B$4&amp;E125&amp;$B$5</f>
        <v>		AND = { has_character_flag = expd_pdxrptg_daedric_favour_mehrunes      has_character_flag = expd_pdxrptg_daedric_favour_sheogorath    }</v>
      </c>
    </row>
    <row r="126" customFormat="false" ht="12.8" hidden="false" customHeight="false" outlineLevel="0" collapsed="false">
      <c r="A126" s="1" t="n">
        <f aca="false">A125+1</f>
        <v>117</v>
      </c>
      <c r="B126" s="1" t="n">
        <f aca="false">IF(C125=$C$7,IF(B125=$B$7,"END",B125+1),B125)</f>
        <v>9</v>
      </c>
      <c r="C126" s="1" t="n">
        <f aca="false">IF(B126=B125,IF(B126=$B$7,$C$7,C125+1),B126+1)</f>
        <v>18</v>
      </c>
      <c r="D126" s="1" t="str">
        <f aca="false">INDEX(Source!$H$1:$H$1001,B126)</f>
        <v>has_character_flag = expd_pdxrptg_daedric_favour_mehrunes     </v>
      </c>
      <c r="E126" s="1" t="str">
        <f aca="false">INDEX(Source!$H$1:$H$1001,C126)</f>
        <v>has_character_flag = expd_pdxrptg_daedric_favour_vaermina     </v>
      </c>
      <c r="F126" s="1" t="str">
        <f aca="false">$B$3&amp;D126&amp;$B$4&amp;E126&amp;$B$5</f>
        <v>		AND = { has_character_flag = expd_pdxrptg_daedric_favour_mehrunes      has_character_flag = expd_pdxrptg_daedric_favour_vaermina      }</v>
      </c>
    </row>
    <row r="127" customFormat="false" ht="12.8" hidden="false" customHeight="false" outlineLevel="0" collapsed="false">
      <c r="A127" s="1" t="n">
        <f aca="false">A126+1</f>
        <v>118</v>
      </c>
      <c r="B127" s="1" t="n">
        <f aca="false">IF(C126=$C$7,IF(B126=$B$7,"END",B126+1),B126)</f>
        <v>10</v>
      </c>
      <c r="C127" s="1" t="n">
        <f aca="false">IF(B127=B126,IF(B127=$B$7,$C$7,C126+1),B127+1)</f>
        <v>11</v>
      </c>
      <c r="D127" s="1" t="str">
        <f aca="false">INDEX(Source!$H$1:$H$1001,B127)</f>
        <v>has_character_flag = expd_pdxrptg_daedric_favour_mephala      </v>
      </c>
      <c r="E127" s="1" t="str">
        <f aca="false">INDEX(Source!$H$1:$H$1001,C127)</f>
        <v>has_character_flag = expd_pdxrptg_daedric_favour_meridia      </v>
      </c>
      <c r="F127" s="1" t="str">
        <f aca="false">$B$3&amp;D127&amp;$B$4&amp;E127&amp;$B$5</f>
        <v>		AND = { has_character_flag = expd_pdxrptg_daedric_favour_mephala       has_character_flag = expd_pdxrptg_daedric_favour_meridia       }</v>
      </c>
    </row>
    <row r="128" customFormat="false" ht="12.8" hidden="false" customHeight="false" outlineLevel="0" collapsed="false">
      <c r="A128" s="1" t="n">
        <f aca="false">A127+1</f>
        <v>119</v>
      </c>
      <c r="B128" s="1" t="n">
        <f aca="false">IF(C127=$C$7,IF(B127=$B$7,"END",B127+1),B127)</f>
        <v>10</v>
      </c>
      <c r="C128" s="1" t="n">
        <f aca="false">IF(B128=B127,IF(B128=$B$7,$C$7,C127+1),B128+1)</f>
        <v>12</v>
      </c>
      <c r="D128" s="1" t="str">
        <f aca="false">INDEX(Source!$H$1:$H$1001,B128)</f>
        <v>has_character_flag = expd_pdxrptg_daedric_favour_mephala      </v>
      </c>
      <c r="E128" s="1" t="str">
        <f aca="false">INDEX(Source!$H$1:$H$1001,C128)</f>
        <v>has_character_flag = expd_pdxrptg_daedric_favour_molag        </v>
      </c>
      <c r="F128" s="1" t="str">
        <f aca="false">$B$3&amp;D128&amp;$B$4&amp;E128&amp;$B$5</f>
        <v>		AND = { has_character_flag = expd_pdxrptg_daedric_favour_mephala       has_character_flag = expd_pdxrptg_daedric_favour_molag         }</v>
      </c>
    </row>
    <row r="129" customFormat="false" ht="12.8" hidden="false" customHeight="false" outlineLevel="0" collapsed="false">
      <c r="A129" s="1" t="n">
        <f aca="false">A128+1</f>
        <v>120</v>
      </c>
      <c r="B129" s="1" t="n">
        <f aca="false">IF(C128=$C$7,IF(B128=$B$7,"END",B128+1),B128)</f>
        <v>10</v>
      </c>
      <c r="C129" s="1" t="n">
        <f aca="false">IF(B129=B128,IF(B129=$B$7,$C$7,C128+1),B129+1)</f>
        <v>13</v>
      </c>
      <c r="D129" s="1" t="str">
        <f aca="false">INDEX(Source!$H$1:$H$1001,B129)</f>
        <v>has_character_flag = expd_pdxrptg_daedric_favour_mephala      </v>
      </c>
      <c r="E129" s="1" t="str">
        <f aca="false">INDEX(Source!$H$1:$H$1001,C129)</f>
        <v>has_character_flag = expd_pdxrptg_daedric_favour_namira       </v>
      </c>
      <c r="F129" s="1" t="str">
        <f aca="false">$B$3&amp;D129&amp;$B$4&amp;E129&amp;$B$5</f>
        <v>		AND = { has_character_flag = expd_pdxrptg_daedric_favour_mephala       has_character_flag = expd_pdxrptg_daedric_favour_namira        }</v>
      </c>
    </row>
    <row r="130" customFormat="false" ht="12.8" hidden="false" customHeight="false" outlineLevel="0" collapsed="false">
      <c r="A130" s="1" t="n">
        <f aca="false">A129+1</f>
        <v>121</v>
      </c>
      <c r="B130" s="1" t="n">
        <f aca="false">IF(C129=$C$7,IF(B129=$B$7,"END",B129+1),B129)</f>
        <v>10</v>
      </c>
      <c r="C130" s="1" t="n">
        <f aca="false">IF(B130=B129,IF(B130=$B$7,$C$7,C129+1),B130+1)</f>
        <v>14</v>
      </c>
      <c r="D130" s="1" t="str">
        <f aca="false">INDEX(Source!$H$1:$H$1001,B130)</f>
        <v>has_character_flag = expd_pdxrptg_daedric_favour_mephala      </v>
      </c>
      <c r="E130" s="1" t="str">
        <f aca="false">INDEX(Source!$H$1:$H$1001,C130)</f>
        <v>has_character_flag = expd_pdxrptg_daedric_favour_nocturnal    </v>
      </c>
      <c r="F130" s="1" t="str">
        <f aca="false">$B$3&amp;D130&amp;$B$4&amp;E130&amp;$B$5</f>
        <v>		AND = { has_character_flag = expd_pdxrptg_daedric_favour_mephala       has_character_flag = expd_pdxrptg_daedric_favour_nocturnal     }</v>
      </c>
    </row>
    <row r="131" customFormat="false" ht="12.8" hidden="false" customHeight="false" outlineLevel="0" collapsed="false">
      <c r="A131" s="1" t="n">
        <f aca="false">A130+1</f>
        <v>122</v>
      </c>
      <c r="B131" s="1" t="n">
        <f aca="false">IF(C130=$C$7,IF(B130=$B$7,"END",B130+1),B130)</f>
        <v>10</v>
      </c>
      <c r="C131" s="1" t="n">
        <f aca="false">IF(B131=B130,IF(B131=$B$7,$C$7,C130+1),B131+1)</f>
        <v>15</v>
      </c>
      <c r="D131" s="1" t="str">
        <f aca="false">INDEX(Source!$H$1:$H$1001,B131)</f>
        <v>has_character_flag = expd_pdxrptg_daedric_favour_mephala      </v>
      </c>
      <c r="E131" s="1" t="str">
        <f aca="false">INDEX(Source!$H$1:$H$1001,C131)</f>
        <v>has_character_flag = expd_pdxrptg_daedric_favour_peryite      </v>
      </c>
      <c r="F131" s="1" t="str">
        <f aca="false">$B$3&amp;D131&amp;$B$4&amp;E131&amp;$B$5</f>
        <v>		AND = { has_character_flag = expd_pdxrptg_daedric_favour_mephala       has_character_flag = expd_pdxrptg_daedric_favour_peryite       }</v>
      </c>
    </row>
    <row r="132" customFormat="false" ht="12.8" hidden="false" customHeight="false" outlineLevel="0" collapsed="false">
      <c r="A132" s="1" t="n">
        <f aca="false">A131+1</f>
        <v>123</v>
      </c>
      <c r="B132" s="1" t="n">
        <f aca="false">IF(C131=$C$7,IF(B131=$B$7,"END",B131+1),B131)</f>
        <v>10</v>
      </c>
      <c r="C132" s="1" t="n">
        <f aca="false">IF(B132=B131,IF(B132=$B$7,$C$7,C131+1),B132+1)</f>
        <v>16</v>
      </c>
      <c r="D132" s="1" t="str">
        <f aca="false">INDEX(Source!$H$1:$H$1001,B132)</f>
        <v>has_character_flag = expd_pdxrptg_daedric_favour_mephala      </v>
      </c>
      <c r="E132" s="1" t="str">
        <f aca="false">INDEX(Source!$H$1:$H$1001,C132)</f>
        <v>has_character_flag = expd_pdxrptg_daedric_favour_sanguine     </v>
      </c>
      <c r="F132" s="1" t="str">
        <f aca="false">$B$3&amp;D132&amp;$B$4&amp;E132&amp;$B$5</f>
        <v>		AND = { has_character_flag = expd_pdxrptg_daedric_favour_mephala       has_character_flag = expd_pdxrptg_daedric_favour_sanguine      }</v>
      </c>
    </row>
    <row r="133" customFormat="false" ht="12.8" hidden="false" customHeight="false" outlineLevel="0" collapsed="false">
      <c r="A133" s="1" t="n">
        <f aca="false">A132+1</f>
        <v>124</v>
      </c>
      <c r="B133" s="1" t="n">
        <f aca="false">IF(C132=$C$7,IF(B132=$B$7,"END",B132+1),B132)</f>
        <v>10</v>
      </c>
      <c r="C133" s="1" t="n">
        <f aca="false">IF(B133=B132,IF(B133=$B$7,$C$7,C132+1),B133+1)</f>
        <v>17</v>
      </c>
      <c r="D133" s="1" t="str">
        <f aca="false">INDEX(Source!$H$1:$H$1001,B133)</f>
        <v>has_character_flag = expd_pdxrptg_daedric_favour_mephala      </v>
      </c>
      <c r="E133" s="1" t="str">
        <f aca="false">INDEX(Source!$H$1:$H$1001,C133)</f>
        <v>has_character_flag = expd_pdxrptg_daedric_favour_sheogorath   </v>
      </c>
      <c r="F133" s="1" t="str">
        <f aca="false">$B$3&amp;D133&amp;$B$4&amp;E133&amp;$B$5</f>
        <v>		AND = { has_character_flag = expd_pdxrptg_daedric_favour_mephala       has_character_flag = expd_pdxrptg_daedric_favour_sheogorath    }</v>
      </c>
    </row>
    <row r="134" customFormat="false" ht="12.8" hidden="false" customHeight="false" outlineLevel="0" collapsed="false">
      <c r="A134" s="1" t="n">
        <f aca="false">A133+1</f>
        <v>125</v>
      </c>
      <c r="B134" s="1" t="n">
        <f aca="false">IF(C133=$C$7,IF(B133=$B$7,"END",B133+1),B133)</f>
        <v>10</v>
      </c>
      <c r="C134" s="1" t="n">
        <f aca="false">IF(B134=B133,IF(B134=$B$7,$C$7,C133+1),B134+1)</f>
        <v>18</v>
      </c>
      <c r="D134" s="1" t="str">
        <f aca="false">INDEX(Source!$H$1:$H$1001,B134)</f>
        <v>has_character_flag = expd_pdxrptg_daedric_favour_mephala      </v>
      </c>
      <c r="E134" s="1" t="str">
        <f aca="false">INDEX(Source!$H$1:$H$1001,C134)</f>
        <v>has_character_flag = expd_pdxrptg_daedric_favour_vaermina     </v>
      </c>
      <c r="F134" s="1" t="str">
        <f aca="false">$B$3&amp;D134&amp;$B$4&amp;E134&amp;$B$5</f>
        <v>		AND = { has_character_flag = expd_pdxrptg_daedric_favour_mephala       has_character_flag = expd_pdxrptg_daedric_favour_vaermina      }</v>
      </c>
    </row>
    <row r="135" customFormat="false" ht="12.8" hidden="false" customHeight="false" outlineLevel="0" collapsed="false">
      <c r="A135" s="1" t="n">
        <f aca="false">A134+1</f>
        <v>126</v>
      </c>
      <c r="B135" s="1" t="n">
        <f aca="false">IF(C134=$C$7,IF(B134=$B$7,"END",B134+1),B134)</f>
        <v>11</v>
      </c>
      <c r="C135" s="1" t="n">
        <f aca="false">IF(B135=B134,IF(B135=$B$7,$C$7,C134+1),B135+1)</f>
        <v>12</v>
      </c>
      <c r="D135" s="1" t="str">
        <f aca="false">INDEX(Source!$H$1:$H$1001,B135)</f>
        <v>has_character_flag = expd_pdxrptg_daedric_favour_meridia      </v>
      </c>
      <c r="E135" s="1" t="str">
        <f aca="false">INDEX(Source!$H$1:$H$1001,C135)</f>
        <v>has_character_flag = expd_pdxrptg_daedric_favour_molag        </v>
      </c>
      <c r="F135" s="1" t="str">
        <f aca="false">$B$3&amp;D135&amp;$B$4&amp;E135&amp;$B$5</f>
        <v>		AND = { has_character_flag = expd_pdxrptg_daedric_favour_meridia       has_character_flag = expd_pdxrptg_daedric_favour_molag         }</v>
      </c>
    </row>
    <row r="136" customFormat="false" ht="12.8" hidden="false" customHeight="false" outlineLevel="0" collapsed="false">
      <c r="A136" s="1" t="n">
        <f aca="false">A135+1</f>
        <v>127</v>
      </c>
      <c r="B136" s="1" t="n">
        <f aca="false">IF(C135=$C$7,IF(B135=$B$7,"END",B135+1),B135)</f>
        <v>11</v>
      </c>
      <c r="C136" s="1" t="n">
        <f aca="false">IF(B136=B135,IF(B136=$B$7,$C$7,C135+1),B136+1)</f>
        <v>13</v>
      </c>
      <c r="D136" s="1" t="str">
        <f aca="false">INDEX(Source!$H$1:$H$1001,B136)</f>
        <v>has_character_flag = expd_pdxrptg_daedric_favour_meridia      </v>
      </c>
      <c r="E136" s="1" t="str">
        <f aca="false">INDEX(Source!$H$1:$H$1001,C136)</f>
        <v>has_character_flag = expd_pdxrptg_daedric_favour_namira       </v>
      </c>
      <c r="F136" s="1" t="str">
        <f aca="false">$B$3&amp;D136&amp;$B$4&amp;E136&amp;$B$5</f>
        <v>		AND = { has_character_flag = expd_pdxrptg_daedric_favour_meridia       has_character_flag = expd_pdxrptg_daedric_favour_namira        }</v>
      </c>
    </row>
    <row r="137" customFormat="false" ht="12.8" hidden="false" customHeight="false" outlineLevel="0" collapsed="false">
      <c r="A137" s="1" t="n">
        <f aca="false">A136+1</f>
        <v>128</v>
      </c>
      <c r="B137" s="1" t="n">
        <f aca="false">IF(C136=$C$7,IF(B136=$B$7,"END",B136+1),B136)</f>
        <v>11</v>
      </c>
      <c r="C137" s="1" t="n">
        <f aca="false">IF(B137=B136,IF(B137=$B$7,$C$7,C136+1),B137+1)</f>
        <v>14</v>
      </c>
      <c r="D137" s="1" t="str">
        <f aca="false">INDEX(Source!$H$1:$H$1001,B137)</f>
        <v>has_character_flag = expd_pdxrptg_daedric_favour_meridia      </v>
      </c>
      <c r="E137" s="1" t="str">
        <f aca="false">INDEX(Source!$H$1:$H$1001,C137)</f>
        <v>has_character_flag = expd_pdxrptg_daedric_favour_nocturnal    </v>
      </c>
      <c r="F137" s="1" t="str">
        <f aca="false">$B$3&amp;D137&amp;$B$4&amp;E137&amp;$B$5</f>
        <v>		AND = { has_character_flag = expd_pdxrptg_daedric_favour_meridia       has_character_flag = expd_pdxrptg_daedric_favour_nocturnal     }</v>
      </c>
    </row>
    <row r="138" customFormat="false" ht="12.8" hidden="false" customHeight="false" outlineLevel="0" collapsed="false">
      <c r="A138" s="1" t="n">
        <f aca="false">A137+1</f>
        <v>129</v>
      </c>
      <c r="B138" s="1" t="n">
        <f aca="false">IF(C137=$C$7,IF(B137=$B$7,"END",B137+1),B137)</f>
        <v>11</v>
      </c>
      <c r="C138" s="1" t="n">
        <f aca="false">IF(B138=B137,IF(B138=$B$7,$C$7,C137+1),B138+1)</f>
        <v>15</v>
      </c>
      <c r="D138" s="1" t="str">
        <f aca="false">INDEX(Source!$H$1:$H$1001,B138)</f>
        <v>has_character_flag = expd_pdxrptg_daedric_favour_meridia      </v>
      </c>
      <c r="E138" s="1" t="str">
        <f aca="false">INDEX(Source!$H$1:$H$1001,C138)</f>
        <v>has_character_flag = expd_pdxrptg_daedric_favour_peryite      </v>
      </c>
      <c r="F138" s="1" t="str">
        <f aca="false">$B$3&amp;D138&amp;$B$4&amp;E138&amp;$B$5</f>
        <v>		AND = { has_character_flag = expd_pdxrptg_daedric_favour_meridia       has_character_flag = expd_pdxrptg_daedric_favour_peryite       }</v>
      </c>
    </row>
    <row r="139" customFormat="false" ht="12.8" hidden="false" customHeight="false" outlineLevel="0" collapsed="false">
      <c r="A139" s="1" t="n">
        <f aca="false">A138+1</f>
        <v>130</v>
      </c>
      <c r="B139" s="1" t="n">
        <f aca="false">IF(C138=$C$7,IF(B138=$B$7,"END",B138+1),B138)</f>
        <v>11</v>
      </c>
      <c r="C139" s="1" t="n">
        <f aca="false">IF(B139=B138,IF(B139=$B$7,$C$7,C138+1),B139+1)</f>
        <v>16</v>
      </c>
      <c r="D139" s="1" t="str">
        <f aca="false">INDEX(Source!$H$1:$H$1001,B139)</f>
        <v>has_character_flag = expd_pdxrptg_daedric_favour_meridia      </v>
      </c>
      <c r="E139" s="1" t="str">
        <f aca="false">INDEX(Source!$H$1:$H$1001,C139)</f>
        <v>has_character_flag = expd_pdxrptg_daedric_favour_sanguine     </v>
      </c>
      <c r="F139" s="1" t="str">
        <f aca="false">$B$3&amp;D139&amp;$B$4&amp;E139&amp;$B$5</f>
        <v>		AND = { has_character_flag = expd_pdxrptg_daedric_favour_meridia       has_character_flag = expd_pdxrptg_daedric_favour_sanguine      }</v>
      </c>
    </row>
    <row r="140" customFormat="false" ht="12.8" hidden="false" customHeight="false" outlineLevel="0" collapsed="false">
      <c r="A140" s="1" t="n">
        <f aca="false">A139+1</f>
        <v>131</v>
      </c>
      <c r="B140" s="1" t="n">
        <f aca="false">IF(C139=$C$7,IF(B139=$B$7,"END",B139+1),B139)</f>
        <v>11</v>
      </c>
      <c r="C140" s="1" t="n">
        <f aca="false">IF(B140=B139,IF(B140=$B$7,$C$7,C139+1),B140+1)</f>
        <v>17</v>
      </c>
      <c r="D140" s="1" t="str">
        <f aca="false">INDEX(Source!$H$1:$H$1001,B140)</f>
        <v>has_character_flag = expd_pdxrptg_daedric_favour_meridia      </v>
      </c>
      <c r="E140" s="1" t="str">
        <f aca="false">INDEX(Source!$H$1:$H$1001,C140)</f>
        <v>has_character_flag = expd_pdxrptg_daedric_favour_sheogorath   </v>
      </c>
      <c r="F140" s="1" t="str">
        <f aca="false">$B$3&amp;D140&amp;$B$4&amp;E140&amp;$B$5</f>
        <v>		AND = { has_character_flag = expd_pdxrptg_daedric_favour_meridia       has_character_flag = expd_pdxrptg_daedric_favour_sheogorath    }</v>
      </c>
    </row>
    <row r="141" customFormat="false" ht="12.8" hidden="false" customHeight="false" outlineLevel="0" collapsed="false">
      <c r="A141" s="1" t="n">
        <f aca="false">A140+1</f>
        <v>132</v>
      </c>
      <c r="B141" s="1" t="n">
        <f aca="false">IF(C140=$C$7,IF(B140=$B$7,"END",B140+1),B140)</f>
        <v>11</v>
      </c>
      <c r="C141" s="1" t="n">
        <f aca="false">IF(B141=B140,IF(B141=$B$7,$C$7,C140+1),B141+1)</f>
        <v>18</v>
      </c>
      <c r="D141" s="1" t="str">
        <f aca="false">INDEX(Source!$H$1:$H$1001,B141)</f>
        <v>has_character_flag = expd_pdxrptg_daedric_favour_meridia      </v>
      </c>
      <c r="E141" s="1" t="str">
        <f aca="false">INDEX(Source!$H$1:$H$1001,C141)</f>
        <v>has_character_flag = expd_pdxrptg_daedric_favour_vaermina     </v>
      </c>
      <c r="F141" s="1" t="str">
        <f aca="false">$B$3&amp;D141&amp;$B$4&amp;E141&amp;$B$5</f>
        <v>		AND = { has_character_flag = expd_pdxrptg_daedric_favour_meridia       has_character_flag = expd_pdxrptg_daedric_favour_vaermina      }</v>
      </c>
    </row>
    <row r="142" customFormat="false" ht="12.8" hidden="false" customHeight="false" outlineLevel="0" collapsed="false">
      <c r="A142" s="1" t="n">
        <f aca="false">A141+1</f>
        <v>133</v>
      </c>
      <c r="B142" s="1" t="n">
        <f aca="false">IF(C141=$C$7,IF(B141=$B$7,"END",B141+1),B141)</f>
        <v>12</v>
      </c>
      <c r="C142" s="1" t="n">
        <f aca="false">IF(B142=B141,IF(B142=$B$7,$C$7,C141+1),B142+1)</f>
        <v>13</v>
      </c>
      <c r="D142" s="1" t="str">
        <f aca="false">INDEX(Source!$H$1:$H$1001,B142)</f>
        <v>has_character_flag = expd_pdxrptg_daedric_favour_molag        </v>
      </c>
      <c r="E142" s="1" t="str">
        <f aca="false">INDEX(Source!$H$1:$H$1001,C142)</f>
        <v>has_character_flag = expd_pdxrptg_daedric_favour_namira       </v>
      </c>
      <c r="F142" s="1" t="str">
        <f aca="false">$B$3&amp;D142&amp;$B$4&amp;E142&amp;$B$5</f>
        <v>		AND = { has_character_flag = expd_pdxrptg_daedric_favour_molag         has_character_flag = expd_pdxrptg_daedric_favour_namira        }</v>
      </c>
    </row>
    <row r="143" customFormat="false" ht="12.8" hidden="false" customHeight="false" outlineLevel="0" collapsed="false">
      <c r="A143" s="1" t="n">
        <f aca="false">A142+1</f>
        <v>134</v>
      </c>
      <c r="B143" s="1" t="n">
        <f aca="false">IF(C142=$C$7,IF(B142=$B$7,"END",B142+1),B142)</f>
        <v>12</v>
      </c>
      <c r="C143" s="1" t="n">
        <f aca="false">IF(B143=B142,IF(B143=$B$7,$C$7,C142+1),B143+1)</f>
        <v>14</v>
      </c>
      <c r="D143" s="1" t="str">
        <f aca="false">INDEX(Source!$H$1:$H$1001,B143)</f>
        <v>has_character_flag = expd_pdxrptg_daedric_favour_molag        </v>
      </c>
      <c r="E143" s="1" t="str">
        <f aca="false">INDEX(Source!$H$1:$H$1001,C143)</f>
        <v>has_character_flag = expd_pdxrptg_daedric_favour_nocturnal    </v>
      </c>
      <c r="F143" s="1" t="str">
        <f aca="false">$B$3&amp;D143&amp;$B$4&amp;E143&amp;$B$5</f>
        <v>		AND = { has_character_flag = expd_pdxrptg_daedric_favour_molag         has_character_flag = expd_pdxrptg_daedric_favour_nocturnal     }</v>
      </c>
    </row>
    <row r="144" customFormat="false" ht="12.8" hidden="false" customHeight="false" outlineLevel="0" collapsed="false">
      <c r="A144" s="1" t="n">
        <f aca="false">A143+1</f>
        <v>135</v>
      </c>
      <c r="B144" s="1" t="n">
        <f aca="false">IF(C143=$C$7,IF(B143=$B$7,"END",B143+1),B143)</f>
        <v>12</v>
      </c>
      <c r="C144" s="1" t="n">
        <f aca="false">IF(B144=B143,IF(B144=$B$7,$C$7,C143+1),B144+1)</f>
        <v>15</v>
      </c>
      <c r="D144" s="1" t="str">
        <f aca="false">INDEX(Source!$H$1:$H$1001,B144)</f>
        <v>has_character_flag = expd_pdxrptg_daedric_favour_molag        </v>
      </c>
      <c r="E144" s="1" t="str">
        <f aca="false">INDEX(Source!$H$1:$H$1001,C144)</f>
        <v>has_character_flag = expd_pdxrptg_daedric_favour_peryite      </v>
      </c>
      <c r="F144" s="1" t="str">
        <f aca="false">$B$3&amp;D144&amp;$B$4&amp;E144&amp;$B$5</f>
        <v>		AND = { has_character_flag = expd_pdxrptg_daedric_favour_molag         has_character_flag = expd_pdxrptg_daedric_favour_peryite       }</v>
      </c>
    </row>
    <row r="145" customFormat="false" ht="12.8" hidden="false" customHeight="false" outlineLevel="0" collapsed="false">
      <c r="A145" s="1" t="n">
        <f aca="false">A144+1</f>
        <v>136</v>
      </c>
      <c r="B145" s="1" t="n">
        <f aca="false">IF(C144=$C$7,IF(B144=$B$7,"END",B144+1),B144)</f>
        <v>12</v>
      </c>
      <c r="C145" s="1" t="n">
        <f aca="false">IF(B145=B144,IF(B145=$B$7,$C$7,C144+1),B145+1)</f>
        <v>16</v>
      </c>
      <c r="D145" s="1" t="str">
        <f aca="false">INDEX(Source!$H$1:$H$1001,B145)</f>
        <v>has_character_flag = expd_pdxrptg_daedric_favour_molag        </v>
      </c>
      <c r="E145" s="1" t="str">
        <f aca="false">INDEX(Source!$H$1:$H$1001,C145)</f>
        <v>has_character_flag = expd_pdxrptg_daedric_favour_sanguine     </v>
      </c>
      <c r="F145" s="1" t="str">
        <f aca="false">$B$3&amp;D145&amp;$B$4&amp;E145&amp;$B$5</f>
        <v>		AND = { has_character_flag = expd_pdxrptg_daedric_favour_molag         has_character_flag = expd_pdxrptg_daedric_favour_sanguine      }</v>
      </c>
    </row>
    <row r="146" customFormat="false" ht="12.8" hidden="false" customHeight="false" outlineLevel="0" collapsed="false">
      <c r="A146" s="1" t="n">
        <f aca="false">A145+1</f>
        <v>137</v>
      </c>
      <c r="B146" s="1" t="n">
        <f aca="false">IF(C145=$C$7,IF(B145=$B$7,"END",B145+1),B145)</f>
        <v>12</v>
      </c>
      <c r="C146" s="1" t="n">
        <f aca="false">IF(B146=B145,IF(B146=$B$7,$C$7,C145+1),B146+1)</f>
        <v>17</v>
      </c>
      <c r="D146" s="1" t="str">
        <f aca="false">INDEX(Source!$H$1:$H$1001,B146)</f>
        <v>has_character_flag = expd_pdxrptg_daedric_favour_molag        </v>
      </c>
      <c r="E146" s="1" t="str">
        <f aca="false">INDEX(Source!$H$1:$H$1001,C146)</f>
        <v>has_character_flag = expd_pdxrptg_daedric_favour_sheogorath   </v>
      </c>
      <c r="F146" s="1" t="str">
        <f aca="false">$B$3&amp;D146&amp;$B$4&amp;E146&amp;$B$5</f>
        <v>		AND = { has_character_flag = expd_pdxrptg_daedric_favour_molag         has_character_flag = expd_pdxrptg_daedric_favour_sheogorath    }</v>
      </c>
    </row>
    <row r="147" customFormat="false" ht="12.8" hidden="false" customHeight="false" outlineLevel="0" collapsed="false">
      <c r="A147" s="1" t="n">
        <f aca="false">A146+1</f>
        <v>138</v>
      </c>
      <c r="B147" s="1" t="n">
        <f aca="false">IF(C146=$C$7,IF(B146=$B$7,"END",B146+1),B146)</f>
        <v>12</v>
      </c>
      <c r="C147" s="1" t="n">
        <f aca="false">IF(B147=B146,IF(B147=$B$7,$C$7,C146+1),B147+1)</f>
        <v>18</v>
      </c>
      <c r="D147" s="1" t="str">
        <f aca="false">INDEX(Source!$H$1:$H$1001,B147)</f>
        <v>has_character_flag = expd_pdxrptg_daedric_favour_molag        </v>
      </c>
      <c r="E147" s="1" t="str">
        <f aca="false">INDEX(Source!$H$1:$H$1001,C147)</f>
        <v>has_character_flag = expd_pdxrptg_daedric_favour_vaermina     </v>
      </c>
      <c r="F147" s="1" t="str">
        <f aca="false">$B$3&amp;D147&amp;$B$4&amp;E147&amp;$B$5</f>
        <v>		AND = { has_character_flag = expd_pdxrptg_daedric_favour_molag         has_character_flag = expd_pdxrptg_daedric_favour_vaermina      }</v>
      </c>
    </row>
    <row r="148" customFormat="false" ht="12.8" hidden="false" customHeight="false" outlineLevel="0" collapsed="false">
      <c r="A148" s="1" t="n">
        <f aca="false">A147+1</f>
        <v>139</v>
      </c>
      <c r="B148" s="1" t="n">
        <f aca="false">IF(C147=$C$7,IF(B147=$B$7,"END",B147+1),B147)</f>
        <v>13</v>
      </c>
      <c r="C148" s="1" t="n">
        <f aca="false">IF(B148=B147,IF(B148=$B$7,$C$7,C147+1),B148+1)</f>
        <v>14</v>
      </c>
      <c r="D148" s="1" t="str">
        <f aca="false">INDEX(Source!$H$1:$H$1001,B148)</f>
        <v>has_character_flag = expd_pdxrptg_daedric_favour_namira       </v>
      </c>
      <c r="E148" s="1" t="str">
        <f aca="false">INDEX(Source!$H$1:$H$1001,C148)</f>
        <v>has_character_flag = expd_pdxrptg_daedric_favour_nocturnal    </v>
      </c>
      <c r="F148" s="1" t="str">
        <f aca="false">$B$3&amp;D148&amp;$B$4&amp;E148&amp;$B$5</f>
        <v>		AND = { has_character_flag = expd_pdxrptg_daedric_favour_namira        has_character_flag = expd_pdxrptg_daedric_favour_nocturnal     }</v>
      </c>
    </row>
    <row r="149" customFormat="false" ht="12.8" hidden="false" customHeight="false" outlineLevel="0" collapsed="false">
      <c r="A149" s="1" t="n">
        <f aca="false">A148+1</f>
        <v>140</v>
      </c>
      <c r="B149" s="1" t="n">
        <f aca="false">IF(C148=$C$7,IF(B148=$B$7,"END",B148+1),B148)</f>
        <v>13</v>
      </c>
      <c r="C149" s="1" t="n">
        <f aca="false">IF(B149=B148,IF(B149=$B$7,$C$7,C148+1),B149+1)</f>
        <v>15</v>
      </c>
      <c r="D149" s="1" t="str">
        <f aca="false">INDEX(Source!$H$1:$H$1001,B149)</f>
        <v>has_character_flag = expd_pdxrptg_daedric_favour_namira       </v>
      </c>
      <c r="E149" s="1" t="str">
        <f aca="false">INDEX(Source!$H$1:$H$1001,C149)</f>
        <v>has_character_flag = expd_pdxrptg_daedric_favour_peryite      </v>
      </c>
      <c r="F149" s="1" t="str">
        <f aca="false">$B$3&amp;D149&amp;$B$4&amp;E149&amp;$B$5</f>
        <v>		AND = { has_character_flag = expd_pdxrptg_daedric_favour_namira        has_character_flag = expd_pdxrptg_daedric_favour_peryite       }</v>
      </c>
    </row>
    <row r="150" customFormat="false" ht="12.8" hidden="false" customHeight="false" outlineLevel="0" collapsed="false">
      <c r="A150" s="1" t="n">
        <f aca="false">A149+1</f>
        <v>141</v>
      </c>
      <c r="B150" s="1" t="n">
        <f aca="false">IF(C149=$C$7,IF(B149=$B$7,"END",B149+1),B149)</f>
        <v>13</v>
      </c>
      <c r="C150" s="1" t="n">
        <f aca="false">IF(B150=B149,IF(B150=$B$7,$C$7,C149+1),B150+1)</f>
        <v>16</v>
      </c>
      <c r="D150" s="1" t="str">
        <f aca="false">INDEX(Source!$H$1:$H$1001,B150)</f>
        <v>has_character_flag = expd_pdxrptg_daedric_favour_namira       </v>
      </c>
      <c r="E150" s="1" t="str">
        <f aca="false">INDEX(Source!$H$1:$H$1001,C150)</f>
        <v>has_character_flag = expd_pdxrptg_daedric_favour_sanguine     </v>
      </c>
      <c r="F150" s="1" t="str">
        <f aca="false">$B$3&amp;D150&amp;$B$4&amp;E150&amp;$B$5</f>
        <v>		AND = { has_character_flag = expd_pdxrptg_daedric_favour_namira        has_character_flag = expd_pdxrptg_daedric_favour_sanguine      }</v>
      </c>
    </row>
    <row r="151" customFormat="false" ht="12.8" hidden="false" customHeight="false" outlineLevel="0" collapsed="false">
      <c r="A151" s="1" t="n">
        <f aca="false">A150+1</f>
        <v>142</v>
      </c>
      <c r="B151" s="1" t="n">
        <f aca="false">IF(C150=$C$7,IF(B150=$B$7,"END",B150+1),B150)</f>
        <v>13</v>
      </c>
      <c r="C151" s="1" t="n">
        <f aca="false">IF(B151=B150,IF(B151=$B$7,$C$7,C150+1),B151+1)</f>
        <v>17</v>
      </c>
      <c r="D151" s="1" t="str">
        <f aca="false">INDEX(Source!$H$1:$H$1001,B151)</f>
        <v>has_character_flag = expd_pdxrptg_daedric_favour_namira       </v>
      </c>
      <c r="E151" s="1" t="str">
        <f aca="false">INDEX(Source!$H$1:$H$1001,C151)</f>
        <v>has_character_flag = expd_pdxrptg_daedric_favour_sheogorath   </v>
      </c>
      <c r="F151" s="1" t="str">
        <f aca="false">$B$3&amp;D151&amp;$B$4&amp;E151&amp;$B$5</f>
        <v>		AND = { has_character_flag = expd_pdxrptg_daedric_favour_namira        has_character_flag = expd_pdxrptg_daedric_favour_sheogorath    }</v>
      </c>
    </row>
    <row r="152" customFormat="false" ht="12.8" hidden="false" customHeight="false" outlineLevel="0" collapsed="false">
      <c r="A152" s="1" t="n">
        <f aca="false">A151+1</f>
        <v>143</v>
      </c>
      <c r="B152" s="1" t="n">
        <f aca="false">IF(C151=$C$7,IF(B151=$B$7,"END",B151+1),B151)</f>
        <v>13</v>
      </c>
      <c r="C152" s="1" t="n">
        <f aca="false">IF(B152=B151,IF(B152=$B$7,$C$7,C151+1),B152+1)</f>
        <v>18</v>
      </c>
      <c r="D152" s="1" t="str">
        <f aca="false">INDEX(Source!$H$1:$H$1001,B152)</f>
        <v>has_character_flag = expd_pdxrptg_daedric_favour_namira       </v>
      </c>
      <c r="E152" s="1" t="str">
        <f aca="false">INDEX(Source!$H$1:$H$1001,C152)</f>
        <v>has_character_flag = expd_pdxrptg_daedric_favour_vaermina     </v>
      </c>
      <c r="F152" s="1" t="str">
        <f aca="false">$B$3&amp;D152&amp;$B$4&amp;E152&amp;$B$5</f>
        <v>		AND = { has_character_flag = expd_pdxrptg_daedric_favour_namira        has_character_flag = expd_pdxrptg_daedric_favour_vaermina      }</v>
      </c>
    </row>
    <row r="153" customFormat="false" ht="12.8" hidden="false" customHeight="false" outlineLevel="0" collapsed="false">
      <c r="A153" s="1" t="n">
        <f aca="false">A152+1</f>
        <v>144</v>
      </c>
      <c r="B153" s="1" t="n">
        <f aca="false">IF(C152=$C$7,IF(B152=$B$7,"END",B152+1),B152)</f>
        <v>14</v>
      </c>
      <c r="C153" s="1" t="n">
        <f aca="false">IF(B153=B152,IF(B153=$B$7,$C$7,C152+1),B153+1)</f>
        <v>15</v>
      </c>
      <c r="D153" s="1" t="str">
        <f aca="false">INDEX(Source!$H$1:$H$1001,B153)</f>
        <v>has_character_flag = expd_pdxrptg_daedric_favour_nocturnal    </v>
      </c>
      <c r="E153" s="1" t="str">
        <f aca="false">INDEX(Source!$H$1:$H$1001,C153)</f>
        <v>has_character_flag = expd_pdxrptg_daedric_favour_peryite      </v>
      </c>
      <c r="F153" s="1" t="str">
        <f aca="false">$B$3&amp;D153&amp;$B$4&amp;E153&amp;$B$5</f>
        <v>		AND = { has_character_flag = expd_pdxrptg_daedric_favour_nocturnal     has_character_flag = expd_pdxrptg_daedric_favour_peryite       }</v>
      </c>
    </row>
    <row r="154" customFormat="false" ht="12.8" hidden="false" customHeight="false" outlineLevel="0" collapsed="false">
      <c r="A154" s="1" t="n">
        <f aca="false">A153+1</f>
        <v>145</v>
      </c>
      <c r="B154" s="1" t="n">
        <f aca="false">IF(C153=$C$7,IF(B153=$B$7,"END",B153+1),B153)</f>
        <v>14</v>
      </c>
      <c r="C154" s="1" t="n">
        <f aca="false">IF(B154=B153,IF(B154=$B$7,$C$7,C153+1),B154+1)</f>
        <v>16</v>
      </c>
      <c r="D154" s="1" t="str">
        <f aca="false">INDEX(Source!$H$1:$H$1001,B154)</f>
        <v>has_character_flag = expd_pdxrptg_daedric_favour_nocturnal    </v>
      </c>
      <c r="E154" s="1" t="str">
        <f aca="false">INDEX(Source!$H$1:$H$1001,C154)</f>
        <v>has_character_flag = expd_pdxrptg_daedric_favour_sanguine     </v>
      </c>
      <c r="F154" s="1" t="str">
        <f aca="false">$B$3&amp;D154&amp;$B$4&amp;E154&amp;$B$5</f>
        <v>		AND = { has_character_flag = expd_pdxrptg_daedric_favour_nocturnal     has_character_flag = expd_pdxrptg_daedric_favour_sanguine      }</v>
      </c>
    </row>
    <row r="155" customFormat="false" ht="12.8" hidden="false" customHeight="false" outlineLevel="0" collapsed="false">
      <c r="A155" s="1" t="n">
        <f aca="false">A154+1</f>
        <v>146</v>
      </c>
      <c r="B155" s="1" t="n">
        <f aca="false">IF(C154=$C$7,IF(B154=$B$7,"END",B154+1),B154)</f>
        <v>14</v>
      </c>
      <c r="C155" s="1" t="n">
        <f aca="false">IF(B155=B154,IF(B155=$B$7,$C$7,C154+1),B155+1)</f>
        <v>17</v>
      </c>
      <c r="D155" s="1" t="str">
        <f aca="false">INDEX(Source!$H$1:$H$1001,B155)</f>
        <v>has_character_flag = expd_pdxrptg_daedric_favour_nocturnal    </v>
      </c>
      <c r="E155" s="1" t="str">
        <f aca="false">INDEX(Source!$H$1:$H$1001,C155)</f>
        <v>has_character_flag = expd_pdxrptg_daedric_favour_sheogorath   </v>
      </c>
      <c r="F155" s="1" t="str">
        <f aca="false">$B$3&amp;D155&amp;$B$4&amp;E155&amp;$B$5</f>
        <v>		AND = { has_character_flag = expd_pdxrptg_daedric_favour_nocturnal     has_character_flag = expd_pdxrptg_daedric_favour_sheogorath    }</v>
      </c>
    </row>
    <row r="156" customFormat="false" ht="12.8" hidden="false" customHeight="false" outlineLevel="0" collapsed="false">
      <c r="A156" s="1" t="n">
        <f aca="false">A155+1</f>
        <v>147</v>
      </c>
      <c r="B156" s="1" t="n">
        <f aca="false">IF(C155=$C$7,IF(B155=$B$7,"END",B155+1),B155)</f>
        <v>14</v>
      </c>
      <c r="C156" s="1" t="n">
        <f aca="false">IF(B156=B155,IF(B156=$B$7,$C$7,C155+1),B156+1)</f>
        <v>18</v>
      </c>
      <c r="D156" s="1" t="str">
        <f aca="false">INDEX(Source!$H$1:$H$1001,B156)</f>
        <v>has_character_flag = expd_pdxrptg_daedric_favour_nocturnal    </v>
      </c>
      <c r="E156" s="1" t="str">
        <f aca="false">INDEX(Source!$H$1:$H$1001,C156)</f>
        <v>has_character_flag = expd_pdxrptg_daedric_favour_vaermina     </v>
      </c>
      <c r="F156" s="1" t="str">
        <f aca="false">$B$3&amp;D156&amp;$B$4&amp;E156&amp;$B$5</f>
        <v>		AND = { has_character_flag = expd_pdxrptg_daedric_favour_nocturnal     has_character_flag = expd_pdxrptg_daedric_favour_vaermina      }</v>
      </c>
    </row>
    <row r="157" customFormat="false" ht="12.8" hidden="false" customHeight="false" outlineLevel="0" collapsed="false">
      <c r="A157" s="1" t="n">
        <f aca="false">A156+1</f>
        <v>148</v>
      </c>
      <c r="B157" s="1" t="n">
        <f aca="false">IF(C156=$C$7,IF(B156=$B$7,"END",B156+1),B156)</f>
        <v>15</v>
      </c>
      <c r="C157" s="1" t="n">
        <f aca="false">IF(B157=B156,IF(B157=$B$7,$C$7,C156+1),B157+1)</f>
        <v>16</v>
      </c>
      <c r="D157" s="1" t="str">
        <f aca="false">INDEX(Source!$H$1:$H$1001,B157)</f>
        <v>has_character_flag = expd_pdxrptg_daedric_favour_peryite      </v>
      </c>
      <c r="E157" s="1" t="str">
        <f aca="false">INDEX(Source!$H$1:$H$1001,C157)</f>
        <v>has_character_flag = expd_pdxrptg_daedric_favour_sanguine     </v>
      </c>
      <c r="F157" s="1" t="str">
        <f aca="false">$B$3&amp;D157&amp;$B$4&amp;E157&amp;$B$5</f>
        <v>		AND = { has_character_flag = expd_pdxrptg_daedric_favour_peryite       has_character_flag = expd_pdxrptg_daedric_favour_sanguine      }</v>
      </c>
    </row>
    <row r="158" customFormat="false" ht="12.8" hidden="false" customHeight="false" outlineLevel="0" collapsed="false">
      <c r="A158" s="1" t="n">
        <f aca="false">A157+1</f>
        <v>149</v>
      </c>
      <c r="B158" s="1" t="n">
        <f aca="false">IF(C157=$C$7,IF(B157=$B$7,"END",B157+1),B157)</f>
        <v>15</v>
      </c>
      <c r="C158" s="1" t="n">
        <f aca="false">IF(B158=B157,IF(B158=$B$7,$C$7,C157+1),B158+1)</f>
        <v>17</v>
      </c>
      <c r="D158" s="1" t="str">
        <f aca="false">INDEX(Source!$H$1:$H$1001,B158)</f>
        <v>has_character_flag = expd_pdxrptg_daedric_favour_peryite      </v>
      </c>
      <c r="E158" s="1" t="str">
        <f aca="false">INDEX(Source!$H$1:$H$1001,C158)</f>
        <v>has_character_flag = expd_pdxrptg_daedric_favour_sheogorath   </v>
      </c>
      <c r="F158" s="1" t="str">
        <f aca="false">$B$3&amp;D158&amp;$B$4&amp;E158&amp;$B$5</f>
        <v>		AND = { has_character_flag = expd_pdxrptg_daedric_favour_peryite       has_character_flag = expd_pdxrptg_daedric_favour_sheogorath    }</v>
      </c>
    </row>
    <row r="159" customFormat="false" ht="12.8" hidden="false" customHeight="false" outlineLevel="0" collapsed="false">
      <c r="A159" s="1" t="n">
        <f aca="false">A158+1</f>
        <v>150</v>
      </c>
      <c r="B159" s="1" t="n">
        <f aca="false">IF(C158=$C$7,IF(B158=$B$7,"END",B158+1),B158)</f>
        <v>15</v>
      </c>
      <c r="C159" s="1" t="n">
        <f aca="false">IF(B159=B158,IF(B159=$B$7,$C$7,C158+1),B159+1)</f>
        <v>18</v>
      </c>
      <c r="D159" s="1" t="str">
        <f aca="false">INDEX(Source!$H$1:$H$1001,B159)</f>
        <v>has_character_flag = expd_pdxrptg_daedric_favour_peryite      </v>
      </c>
      <c r="E159" s="1" t="str">
        <f aca="false">INDEX(Source!$H$1:$H$1001,C159)</f>
        <v>has_character_flag = expd_pdxrptg_daedric_favour_vaermina     </v>
      </c>
      <c r="F159" s="1" t="str">
        <f aca="false">$B$3&amp;D159&amp;$B$4&amp;E159&amp;$B$5</f>
        <v>		AND = { has_character_flag = expd_pdxrptg_daedric_favour_peryite       has_character_flag = expd_pdxrptg_daedric_favour_vaermina      }</v>
      </c>
    </row>
    <row r="160" customFormat="false" ht="12.8" hidden="false" customHeight="false" outlineLevel="0" collapsed="false">
      <c r="A160" s="1" t="n">
        <f aca="false">A159+1</f>
        <v>151</v>
      </c>
      <c r="B160" s="1" t="n">
        <f aca="false">IF(C159=$C$7,IF(B159=$B$7,"END",B159+1),B159)</f>
        <v>16</v>
      </c>
      <c r="C160" s="1" t="n">
        <f aca="false">IF(B160=B159,IF(B160=$B$7,$C$7,C159+1),B160+1)</f>
        <v>17</v>
      </c>
      <c r="D160" s="1" t="str">
        <f aca="false">INDEX(Source!$H$1:$H$1001,B160)</f>
        <v>has_character_flag = expd_pdxrptg_daedric_favour_sanguine     </v>
      </c>
      <c r="E160" s="1" t="str">
        <f aca="false">INDEX(Source!$H$1:$H$1001,C160)</f>
        <v>has_character_flag = expd_pdxrptg_daedric_favour_sheogorath   </v>
      </c>
      <c r="F160" s="1" t="str">
        <f aca="false">$B$3&amp;D160&amp;$B$4&amp;E160&amp;$B$5</f>
        <v>		AND = { has_character_flag = expd_pdxrptg_daedric_favour_sanguine      has_character_flag = expd_pdxrptg_daedric_favour_sheogorath    }</v>
      </c>
    </row>
    <row r="161" customFormat="false" ht="12.8" hidden="false" customHeight="false" outlineLevel="0" collapsed="false">
      <c r="A161" s="1" t="n">
        <f aca="false">A160+1</f>
        <v>152</v>
      </c>
      <c r="B161" s="1" t="n">
        <f aca="false">IF(C160=$C$7,IF(B160=$B$7,"END",B160+1),B160)</f>
        <v>16</v>
      </c>
      <c r="C161" s="1" t="n">
        <f aca="false">IF(B161=B160,IF(B161=$B$7,$C$7,C160+1),B161+1)</f>
        <v>18</v>
      </c>
      <c r="D161" s="1" t="str">
        <f aca="false">INDEX(Source!$H$1:$H$1001,B161)</f>
        <v>has_character_flag = expd_pdxrptg_daedric_favour_sanguine     </v>
      </c>
      <c r="E161" s="1" t="str">
        <f aca="false">INDEX(Source!$H$1:$H$1001,C161)</f>
        <v>has_character_flag = expd_pdxrptg_daedric_favour_vaermina     </v>
      </c>
      <c r="F161" s="1" t="str">
        <f aca="false">$B$3&amp;D161&amp;$B$4&amp;E161&amp;$B$5</f>
        <v>		AND = { has_character_flag = expd_pdxrptg_daedric_favour_sanguine      has_character_flag = expd_pdxrptg_daedric_favour_vaermina      }</v>
      </c>
    </row>
    <row r="162" customFormat="false" ht="12.8" hidden="false" customHeight="false" outlineLevel="0" collapsed="false">
      <c r="A162" s="1" t="n">
        <f aca="false">A161+1</f>
        <v>153</v>
      </c>
      <c r="B162" s="1" t="n">
        <f aca="false">IF(C161=$C$7,IF(B161=$B$7,"END",B161+1),B161)</f>
        <v>17</v>
      </c>
      <c r="C162" s="1" t="n">
        <f aca="false">IF(B162=B161,IF(B162=$B$7,$C$7,C161+1),B162+1)</f>
        <v>18</v>
      </c>
      <c r="D162" s="1" t="str">
        <f aca="false">INDEX(Source!$H$1:$H$1001,B162)</f>
        <v>has_character_flag = expd_pdxrptg_daedric_favour_sheogorath   </v>
      </c>
      <c r="E162" s="1" t="str">
        <f aca="false">INDEX(Source!$H$1:$H$1001,C162)</f>
        <v>has_character_flag = expd_pdxrptg_daedric_favour_vaermina     </v>
      </c>
      <c r="F162" s="1" t="str">
        <f aca="false">$B$3&amp;D162&amp;$B$4&amp;E162&amp;$B$5</f>
        <v>		AND = { has_character_flag = expd_pdxrptg_daedric_favour_sheogorath    has_character_flag = expd_pdxrptg_daedric_favour_vaermina      }</v>
      </c>
    </row>
    <row r="163" customFormat="false" ht="12.8" hidden="false" customHeight="false" outlineLevel="0" collapsed="false">
      <c r="A163" s="1" t="n">
        <f aca="false">A162+1</f>
        <v>154</v>
      </c>
      <c r="B163" s="1" t="str">
        <f aca="false">IF(C162=$C$7,IF(B162=$B$7,"END",B162+1),B162)</f>
        <v>END</v>
      </c>
      <c r="C163" s="1" t="e">
        <f aca="false">IF(B163=B162,IF(B163=$B$7,$C$7,C162+1),B163+1)</f>
        <v>#VALUE!</v>
      </c>
      <c r="D163" s="1" t="e">
        <f aca="false">INDEX(Source!$H$1:$H$1001,B163)</f>
        <v>#VALUE!</v>
      </c>
      <c r="E163" s="1" t="e">
        <f aca="false">INDEX(Source!$H$1:$H$1001,C163)</f>
        <v>#VALUE!</v>
      </c>
      <c r="F163" s="1" t="e">
        <f aca="false">$B$3&amp;D163&amp;$B$4&amp;E163&amp;$B$5</f>
        <v>#VALUE!</v>
      </c>
    </row>
    <row r="164" customFormat="false" ht="12.8" hidden="false" customHeight="false" outlineLevel="0" collapsed="false">
      <c r="A164" s="1" t="n">
        <f aca="false">A163+1</f>
        <v>155</v>
      </c>
      <c r="B164" s="1" t="e">
        <f aca="false">IF(C163=$C$7,IF(B163=$B$7,"END",B163+1),B163)</f>
        <v>#VALUE!</v>
      </c>
      <c r="C164" s="1" t="e">
        <f aca="false">IF(B164=B163,IF(B164=$B$7,$C$7,C163+1),B164+1)</f>
        <v>#VALUE!</v>
      </c>
      <c r="D164" s="1" t="e">
        <f aca="false">INDEX(Source!$H$1:$H$1001,B164)</f>
        <v>#VALUE!</v>
      </c>
      <c r="E164" s="1" t="e">
        <f aca="false">INDEX(Source!$H$1:$H$1001,C164)</f>
        <v>#VALUE!</v>
      </c>
      <c r="F164" s="1" t="e">
        <f aca="false">$B$3&amp;D164&amp;$B$4&amp;E164&amp;$B$5</f>
        <v>#VALUE!</v>
      </c>
    </row>
    <row r="165" customFormat="false" ht="12.8" hidden="false" customHeight="false" outlineLevel="0" collapsed="false">
      <c r="A165" s="1" t="n">
        <f aca="false">A164+1</f>
        <v>156</v>
      </c>
      <c r="B165" s="1" t="e">
        <f aca="false">IF(C164=$C$7,IF(B164=$B$7,"END",B164+1),B164)</f>
        <v>#VALUE!</v>
      </c>
      <c r="C165" s="1" t="e">
        <f aca="false">IF(B165=B164,IF(B165=$B$7,$C$7,C164+1),B165+1)</f>
        <v>#VALUE!</v>
      </c>
      <c r="D165" s="1" t="e">
        <f aca="false">INDEX(Source!$H$1:$H$1001,B165)</f>
        <v>#VALUE!</v>
      </c>
      <c r="E165" s="1" t="e">
        <f aca="false">INDEX(Source!$H$1:$H$1001,C165)</f>
        <v>#VALUE!</v>
      </c>
      <c r="F165" s="1" t="e">
        <f aca="false">$B$3&amp;D165&amp;$B$4&amp;E165&amp;$B$5</f>
        <v>#VALUE!</v>
      </c>
    </row>
    <row r="166" customFormat="false" ht="12.8" hidden="false" customHeight="false" outlineLevel="0" collapsed="false">
      <c r="A166" s="1" t="n">
        <f aca="false">A165+1</f>
        <v>157</v>
      </c>
      <c r="B166" s="1" t="e">
        <f aca="false">IF(C165=$C$7,IF(B165=$B$7,"END",B165+1),B165)</f>
        <v>#VALUE!</v>
      </c>
      <c r="C166" s="1" t="e">
        <f aca="false">IF(B166=B165,IF(B166=$B$7,$C$7,C165+1),B166+1)</f>
        <v>#VALUE!</v>
      </c>
      <c r="D166" s="1" t="e">
        <f aca="false">INDEX(Source!$H$1:$H$1001,B166)</f>
        <v>#VALUE!</v>
      </c>
      <c r="E166" s="1" t="e">
        <f aca="false">INDEX(Source!$H$1:$H$1001,C166)</f>
        <v>#VALUE!</v>
      </c>
      <c r="F166" s="1" t="e">
        <f aca="false">$B$3&amp;D166&amp;$B$4&amp;E166&amp;$B$5</f>
        <v>#VALUE!</v>
      </c>
    </row>
    <row r="167" customFormat="false" ht="12.8" hidden="false" customHeight="false" outlineLevel="0" collapsed="false">
      <c r="A167" s="1" t="n">
        <f aca="false">A166+1</f>
        <v>158</v>
      </c>
      <c r="B167" s="1" t="e">
        <f aca="false">IF(C166=$C$7,IF(B166=$B$7,"END",B166+1),B166)</f>
        <v>#VALUE!</v>
      </c>
      <c r="C167" s="1" t="e">
        <f aca="false">IF(B167=B166,IF(B167=$B$7,$C$7,C166+1),B167+1)</f>
        <v>#VALUE!</v>
      </c>
      <c r="D167" s="1" t="e">
        <f aca="false">INDEX(Source!$H$1:$H$1001,B167)</f>
        <v>#VALUE!</v>
      </c>
      <c r="E167" s="1" t="e">
        <f aca="false">INDEX(Source!$H$1:$H$1001,C167)</f>
        <v>#VALUE!</v>
      </c>
      <c r="F167" s="1" t="e">
        <f aca="false">$B$3&amp;D167&amp;$B$4&amp;E167&amp;$B$5</f>
        <v>#VALUE!</v>
      </c>
    </row>
    <row r="168" customFormat="false" ht="12.8" hidden="false" customHeight="false" outlineLevel="0" collapsed="false">
      <c r="A168" s="1" t="n">
        <f aca="false">A167+1</f>
        <v>159</v>
      </c>
      <c r="B168" s="1" t="e">
        <f aca="false">IF(C167=$C$7,IF(B167=$B$7,"END",B167+1),B167)</f>
        <v>#VALUE!</v>
      </c>
      <c r="C168" s="1" t="e">
        <f aca="false">IF(B168=B167,IF(B168=$B$7,$C$7,C167+1),B168+1)</f>
        <v>#VALUE!</v>
      </c>
      <c r="D168" s="1" t="e">
        <f aca="false">INDEX(Source!$H$1:$H$1001,B168)</f>
        <v>#VALUE!</v>
      </c>
      <c r="E168" s="1" t="e">
        <f aca="false">INDEX(Source!$H$1:$H$1001,C168)</f>
        <v>#VALUE!</v>
      </c>
      <c r="F168" s="1" t="e">
        <f aca="false">$B$3&amp;D168&amp;$B$4&amp;E168&amp;$B$5</f>
        <v>#VALUE!</v>
      </c>
    </row>
    <row r="169" customFormat="false" ht="12.8" hidden="false" customHeight="false" outlineLevel="0" collapsed="false">
      <c r="A169" s="1" t="n">
        <f aca="false">A168+1</f>
        <v>160</v>
      </c>
      <c r="B169" s="1" t="e">
        <f aca="false">IF(C168=$C$7,IF(B168=$B$7,"END",B168+1),B168)</f>
        <v>#VALUE!</v>
      </c>
      <c r="C169" s="1" t="e">
        <f aca="false">IF(B169=B168,IF(B169=$B$7,$C$7,C168+1),B169+1)</f>
        <v>#VALUE!</v>
      </c>
      <c r="D169" s="1" t="e">
        <f aca="false">INDEX(Source!$H$1:$H$1001,B169)</f>
        <v>#VALUE!</v>
      </c>
      <c r="E169" s="1" t="e">
        <f aca="false">INDEX(Source!$H$1:$H$1001,C169)</f>
        <v>#VALUE!</v>
      </c>
      <c r="F169" s="1" t="e">
        <f aca="false">$B$3&amp;D169&amp;$B$4&amp;E169&amp;$B$5</f>
        <v>#VALUE!</v>
      </c>
    </row>
    <row r="170" customFormat="false" ht="12.8" hidden="false" customHeight="false" outlineLevel="0" collapsed="false">
      <c r="A170" s="1" t="n">
        <f aca="false">A169+1</f>
        <v>161</v>
      </c>
      <c r="B170" s="1" t="e">
        <f aca="false">IF(C169=$C$7,IF(B169=$B$7,"END",B169+1),B169)</f>
        <v>#VALUE!</v>
      </c>
      <c r="C170" s="1" t="e">
        <f aca="false">IF(B170=B169,IF(B170=$B$7,$C$7,C169+1),B170+1)</f>
        <v>#VALUE!</v>
      </c>
      <c r="D170" s="1" t="e">
        <f aca="false">INDEX(Source!$H$1:$H$1001,B170)</f>
        <v>#VALUE!</v>
      </c>
      <c r="E170" s="1" t="e">
        <f aca="false">INDEX(Source!$H$1:$H$1001,C170)</f>
        <v>#VALUE!</v>
      </c>
      <c r="F170" s="1" t="e">
        <f aca="false">$B$3&amp;D170&amp;$B$4&amp;E170&amp;$B$5</f>
        <v>#VALUE!</v>
      </c>
    </row>
    <row r="171" customFormat="false" ht="12.8" hidden="false" customHeight="false" outlineLevel="0" collapsed="false">
      <c r="A171" s="1" t="n">
        <f aca="false">A170+1</f>
        <v>162</v>
      </c>
      <c r="B171" s="1" t="e">
        <f aca="false">IF(C170=$C$7,IF(B170=$B$7,"END",B170+1),B170)</f>
        <v>#VALUE!</v>
      </c>
      <c r="C171" s="1" t="e">
        <f aca="false">IF(B171=B170,IF(B171=$B$7,$C$7,C170+1),B171+1)</f>
        <v>#VALUE!</v>
      </c>
      <c r="D171" s="1" t="e">
        <f aca="false">INDEX(Source!$H$1:$H$1001,B171)</f>
        <v>#VALUE!</v>
      </c>
      <c r="E171" s="1" t="e">
        <f aca="false">INDEX(Source!$H$1:$H$1001,C171)</f>
        <v>#VALUE!</v>
      </c>
      <c r="F171" s="1" t="e">
        <f aca="false">$B$3&amp;D171&amp;$B$4&amp;E171&amp;$B$5</f>
        <v>#VALUE!</v>
      </c>
    </row>
    <row r="172" customFormat="false" ht="12.8" hidden="false" customHeight="false" outlineLevel="0" collapsed="false">
      <c r="A172" s="1" t="n">
        <f aca="false">A171+1</f>
        <v>163</v>
      </c>
      <c r="B172" s="1" t="e">
        <f aca="false">IF(C171=$C$7,IF(B171=$B$7,"END",B171+1),B171)</f>
        <v>#VALUE!</v>
      </c>
      <c r="C172" s="1" t="e">
        <f aca="false">IF(B172=B171,IF(B172=$B$7,$C$7,C171+1),B172+1)</f>
        <v>#VALUE!</v>
      </c>
      <c r="D172" s="1" t="e">
        <f aca="false">INDEX(Source!$H$1:$H$1001,B172)</f>
        <v>#VALUE!</v>
      </c>
      <c r="E172" s="1" t="e">
        <f aca="false">INDEX(Source!$H$1:$H$1001,C172)</f>
        <v>#VALUE!</v>
      </c>
      <c r="F172" s="1" t="e">
        <f aca="false">$B$3&amp;D172&amp;$B$4&amp;E172&amp;$B$5</f>
        <v>#VALUE!</v>
      </c>
    </row>
    <row r="173" customFormat="false" ht="12.8" hidden="false" customHeight="false" outlineLevel="0" collapsed="false">
      <c r="A173" s="1" t="n">
        <f aca="false">A172+1</f>
        <v>164</v>
      </c>
      <c r="B173" s="1" t="e">
        <f aca="false">IF(C172=$C$7,IF(B172=$B$7,"END",B172+1),B172)</f>
        <v>#VALUE!</v>
      </c>
      <c r="C173" s="1" t="e">
        <f aca="false">IF(B173=B172,IF(B173=$B$7,$C$7,C172+1),B173+1)</f>
        <v>#VALUE!</v>
      </c>
      <c r="D173" s="1" t="e">
        <f aca="false">INDEX(Source!$H$1:$H$1001,B173)</f>
        <v>#VALUE!</v>
      </c>
      <c r="E173" s="1" t="e">
        <f aca="false">INDEX(Source!$H$1:$H$1001,C173)</f>
        <v>#VALUE!</v>
      </c>
      <c r="F173" s="1" t="e">
        <f aca="false">$B$3&amp;D173&amp;$B$4&amp;E173&amp;$B$5</f>
        <v>#VALUE!</v>
      </c>
    </row>
    <row r="174" customFormat="false" ht="12.8" hidden="false" customHeight="false" outlineLevel="0" collapsed="false">
      <c r="A174" s="1" t="n">
        <f aca="false">A173+1</f>
        <v>165</v>
      </c>
      <c r="B174" s="1" t="e">
        <f aca="false">IF(C173=$C$7,IF(B173=$B$7,"END",B173+1),B173)</f>
        <v>#VALUE!</v>
      </c>
      <c r="C174" s="1" t="e">
        <f aca="false">IF(B174=B173,IF(B174=$B$7,$C$7,C173+1),B174+1)</f>
        <v>#VALUE!</v>
      </c>
      <c r="D174" s="1" t="e">
        <f aca="false">INDEX(Source!$H$1:$H$1001,B174)</f>
        <v>#VALUE!</v>
      </c>
      <c r="E174" s="1" t="e">
        <f aca="false">INDEX(Source!$H$1:$H$1001,C174)</f>
        <v>#VALUE!</v>
      </c>
      <c r="F174" s="1" t="e">
        <f aca="false">$B$3&amp;D174&amp;$B$4&amp;E174&amp;$B$5</f>
        <v>#VALUE!</v>
      </c>
    </row>
    <row r="175" customFormat="false" ht="12.8" hidden="false" customHeight="false" outlineLevel="0" collapsed="false">
      <c r="A175" s="1" t="n">
        <f aca="false">A174+1</f>
        <v>166</v>
      </c>
      <c r="B175" s="1" t="e">
        <f aca="false">IF(C174=$C$7,IF(B174=$B$7,"END",B174+1),B174)</f>
        <v>#VALUE!</v>
      </c>
      <c r="C175" s="1" t="e">
        <f aca="false">IF(B175=B174,IF(B175=$B$7,$C$7,C174+1),B175+1)</f>
        <v>#VALUE!</v>
      </c>
      <c r="D175" s="1" t="e">
        <f aca="false">INDEX(Source!$H$1:$H$1001,B175)</f>
        <v>#VALUE!</v>
      </c>
      <c r="E175" s="1" t="e">
        <f aca="false">INDEX(Source!$H$1:$H$1001,C175)</f>
        <v>#VALUE!</v>
      </c>
      <c r="F175" s="1" t="e">
        <f aca="false">$B$3&amp;D175&amp;$B$4&amp;E175&amp;$B$5</f>
        <v>#VALUE!</v>
      </c>
    </row>
    <row r="176" customFormat="false" ht="12.8" hidden="false" customHeight="false" outlineLevel="0" collapsed="false">
      <c r="A176" s="1" t="n">
        <f aca="false">A175+1</f>
        <v>167</v>
      </c>
      <c r="B176" s="1" t="e">
        <f aca="false">IF(C175=$C$7,IF(B175=$B$7,"END",B175+1),B175)</f>
        <v>#VALUE!</v>
      </c>
      <c r="C176" s="1" t="e">
        <f aca="false">IF(B176=B175,IF(B176=$B$7,$C$7,C175+1),B176+1)</f>
        <v>#VALUE!</v>
      </c>
      <c r="D176" s="1" t="e">
        <f aca="false">INDEX(Source!$H$1:$H$1001,B176)</f>
        <v>#VALUE!</v>
      </c>
      <c r="E176" s="1" t="e">
        <f aca="false">INDEX(Source!$H$1:$H$1001,C176)</f>
        <v>#VALUE!</v>
      </c>
      <c r="F176" s="1" t="e">
        <f aca="false">$B$3&amp;D176&amp;$B$4&amp;E176&amp;$B$5</f>
        <v>#VALUE!</v>
      </c>
    </row>
    <row r="177" customFormat="false" ht="12.8" hidden="false" customHeight="false" outlineLevel="0" collapsed="false">
      <c r="A177" s="1" t="n">
        <f aca="false">A176+1</f>
        <v>168</v>
      </c>
      <c r="B177" s="1" t="e">
        <f aca="false">IF(C176=$C$7,IF(B176=$B$7,"END",B176+1),B176)</f>
        <v>#VALUE!</v>
      </c>
      <c r="C177" s="1" t="e">
        <f aca="false">IF(B177=B176,IF(B177=$B$7,$C$7,C176+1),B177+1)</f>
        <v>#VALUE!</v>
      </c>
      <c r="D177" s="1" t="e">
        <f aca="false">INDEX(Source!$H$1:$H$1001,B177)</f>
        <v>#VALUE!</v>
      </c>
      <c r="E177" s="1" t="e">
        <f aca="false">INDEX(Source!$H$1:$H$1001,C177)</f>
        <v>#VALUE!</v>
      </c>
      <c r="F177" s="1" t="e">
        <f aca="false">$B$3&amp;D177&amp;$B$4&amp;E177&amp;$B$5</f>
        <v>#VALUE!</v>
      </c>
    </row>
    <row r="178" customFormat="false" ht="12.8" hidden="false" customHeight="false" outlineLevel="0" collapsed="false">
      <c r="A178" s="1" t="n">
        <f aca="false">A177+1</f>
        <v>169</v>
      </c>
      <c r="B178" s="1" t="e">
        <f aca="false">IF(C177=$C$7,IF(B177=$B$7,"END",B177+1),B177)</f>
        <v>#VALUE!</v>
      </c>
      <c r="C178" s="1" t="e">
        <f aca="false">IF(B178=B177,IF(B178=$B$7,$C$7,C177+1),B178+1)</f>
        <v>#VALUE!</v>
      </c>
      <c r="D178" s="1" t="e">
        <f aca="false">INDEX(Source!$H$1:$H$1001,B178)</f>
        <v>#VALUE!</v>
      </c>
      <c r="E178" s="1" t="e">
        <f aca="false">INDEX(Source!$H$1:$H$1001,C178)</f>
        <v>#VALUE!</v>
      </c>
      <c r="F178" s="1" t="e">
        <f aca="false">$B$3&amp;D178&amp;$B$4&amp;E178&amp;$B$5</f>
        <v>#VALUE!</v>
      </c>
    </row>
    <row r="179" customFormat="false" ht="12.8" hidden="false" customHeight="false" outlineLevel="0" collapsed="false">
      <c r="A179" s="1" t="n">
        <f aca="false">A178+1</f>
        <v>170</v>
      </c>
      <c r="B179" s="1" t="e">
        <f aca="false">IF(C178=$C$7,IF(B178=$B$7,"END",B178+1),B178)</f>
        <v>#VALUE!</v>
      </c>
      <c r="C179" s="1" t="e">
        <f aca="false">IF(B179=B178,IF(B179=$B$7,$C$7,C178+1),B179+1)</f>
        <v>#VALUE!</v>
      </c>
      <c r="D179" s="1" t="e">
        <f aca="false">INDEX(Source!$H$1:$H$1001,B179)</f>
        <v>#VALUE!</v>
      </c>
      <c r="E179" s="1" t="e">
        <f aca="false">INDEX(Source!$H$1:$H$1001,C179)</f>
        <v>#VALUE!</v>
      </c>
      <c r="F179" s="1" t="e">
        <f aca="false">$B$3&amp;D179&amp;$B$4&amp;E179&amp;$B$5</f>
        <v>#VALUE!</v>
      </c>
    </row>
    <row r="180" customFormat="false" ht="12.8" hidden="false" customHeight="false" outlineLevel="0" collapsed="false">
      <c r="A180" s="1" t="n">
        <f aca="false">A179+1</f>
        <v>171</v>
      </c>
      <c r="B180" s="1" t="e">
        <f aca="false">IF(C179=$C$7,IF(B179=$B$7,"END",B179+1),B179)</f>
        <v>#VALUE!</v>
      </c>
      <c r="C180" s="1" t="e">
        <f aca="false">IF(B180=B179,IF(B180=$B$7,$C$7,C179+1),B180+1)</f>
        <v>#VALUE!</v>
      </c>
      <c r="D180" s="1" t="e">
        <f aca="false">INDEX(Source!$H$1:$H$1001,B180)</f>
        <v>#VALUE!</v>
      </c>
      <c r="E180" s="1" t="e">
        <f aca="false">INDEX(Source!$H$1:$H$1001,C180)</f>
        <v>#VALUE!</v>
      </c>
      <c r="F180" s="1" t="e">
        <f aca="false">$B$3&amp;D180&amp;$B$4&amp;E180&amp;$B$5</f>
        <v>#VALUE!</v>
      </c>
    </row>
    <row r="181" customFormat="false" ht="12.8" hidden="false" customHeight="false" outlineLevel="0" collapsed="false">
      <c r="A181" s="1" t="n">
        <f aca="false">A180+1</f>
        <v>172</v>
      </c>
      <c r="B181" s="1" t="e">
        <f aca="false">IF(C180=$C$7,IF(B180=$B$7,"END",B180+1),B180)</f>
        <v>#VALUE!</v>
      </c>
      <c r="C181" s="1" t="e">
        <f aca="false">IF(B181=B180,IF(B181=$B$7,$C$7,C180+1),B181+1)</f>
        <v>#VALUE!</v>
      </c>
      <c r="D181" s="1" t="e">
        <f aca="false">INDEX(Source!$H$1:$H$1001,B181)</f>
        <v>#VALUE!</v>
      </c>
      <c r="E181" s="1" t="e">
        <f aca="false">INDEX(Source!$H$1:$H$1001,C181)</f>
        <v>#VALUE!</v>
      </c>
      <c r="F181" s="1" t="e">
        <f aca="false">$B$3&amp;D181&amp;$B$4&amp;E181&amp;$B$5</f>
        <v>#VALUE!</v>
      </c>
    </row>
    <row r="182" customFormat="false" ht="12.8" hidden="false" customHeight="false" outlineLevel="0" collapsed="false">
      <c r="A182" s="1" t="n">
        <f aca="false">A181+1</f>
        <v>173</v>
      </c>
      <c r="B182" s="1" t="e">
        <f aca="false">IF(C181=$C$7,IF(B181=$B$7,"END",B181+1),B181)</f>
        <v>#VALUE!</v>
      </c>
      <c r="C182" s="1" t="e">
        <f aca="false">IF(B182=B181,IF(B182=$B$7,$C$7,C181+1),B182+1)</f>
        <v>#VALUE!</v>
      </c>
      <c r="D182" s="1" t="e">
        <f aca="false">INDEX(Source!$H$1:$H$1001,B182)</f>
        <v>#VALUE!</v>
      </c>
      <c r="E182" s="1" t="e">
        <f aca="false">INDEX(Source!$H$1:$H$1001,C182)</f>
        <v>#VALUE!</v>
      </c>
      <c r="F182" s="1" t="e">
        <f aca="false">$B$3&amp;D182&amp;$B$4&amp;E182&amp;$B$5</f>
        <v>#VALUE!</v>
      </c>
    </row>
    <row r="183" customFormat="false" ht="12.8" hidden="false" customHeight="false" outlineLevel="0" collapsed="false">
      <c r="A183" s="1" t="n">
        <f aca="false">A182+1</f>
        <v>174</v>
      </c>
      <c r="B183" s="1" t="e">
        <f aca="false">IF(C182=$C$7,IF(B182=$B$7,"END",B182+1),B182)</f>
        <v>#VALUE!</v>
      </c>
      <c r="C183" s="1" t="e">
        <f aca="false">IF(B183=B182,IF(B183=$B$7,$C$7,C182+1),B183+1)</f>
        <v>#VALUE!</v>
      </c>
      <c r="D183" s="1" t="e">
        <f aca="false">INDEX(Source!$H$1:$H$1001,B183)</f>
        <v>#VALUE!</v>
      </c>
      <c r="E183" s="1" t="e">
        <f aca="false">INDEX(Source!$H$1:$H$1001,C183)</f>
        <v>#VALUE!</v>
      </c>
      <c r="F183" s="1" t="e">
        <f aca="false">$B$3&amp;D183&amp;$B$4&amp;E183&amp;$B$5</f>
        <v>#VALUE!</v>
      </c>
    </row>
    <row r="184" customFormat="false" ht="12.8" hidden="false" customHeight="false" outlineLevel="0" collapsed="false">
      <c r="A184" s="1" t="n">
        <f aca="false">A183+1</f>
        <v>175</v>
      </c>
      <c r="B184" s="1" t="e">
        <f aca="false">IF(C183=$C$7,IF(B183=$B$7,"END",B183+1),B183)</f>
        <v>#VALUE!</v>
      </c>
      <c r="C184" s="1" t="e">
        <f aca="false">IF(B184=B183,IF(B184=$B$7,$C$7,C183+1),B184+1)</f>
        <v>#VALUE!</v>
      </c>
      <c r="D184" s="1" t="e">
        <f aca="false">INDEX(Source!$H$1:$H$1001,B184)</f>
        <v>#VALUE!</v>
      </c>
      <c r="E184" s="1" t="e">
        <f aca="false">INDEX(Source!$H$1:$H$1001,C184)</f>
        <v>#VALUE!</v>
      </c>
      <c r="F184" s="1" t="e">
        <f aca="false">$B$3&amp;D184&amp;$B$4&amp;E184&amp;$B$5</f>
        <v>#VALUE!</v>
      </c>
    </row>
    <row r="185" customFormat="false" ht="12.8" hidden="false" customHeight="false" outlineLevel="0" collapsed="false">
      <c r="A185" s="1" t="n">
        <f aca="false">A184+1</f>
        <v>176</v>
      </c>
      <c r="B185" s="1" t="e">
        <f aca="false">IF(C184=$C$7,IF(B184=$B$7,"END",B184+1),B184)</f>
        <v>#VALUE!</v>
      </c>
      <c r="C185" s="1" t="e">
        <f aca="false">IF(B185=B184,IF(B185=$B$7,$C$7,C184+1),B185+1)</f>
        <v>#VALUE!</v>
      </c>
      <c r="D185" s="1" t="e">
        <f aca="false">INDEX(Source!$H$1:$H$1001,B185)</f>
        <v>#VALUE!</v>
      </c>
      <c r="E185" s="1" t="e">
        <f aca="false">INDEX(Source!$H$1:$H$1001,C185)</f>
        <v>#VALUE!</v>
      </c>
      <c r="F185" s="1" t="e">
        <f aca="false">$B$3&amp;D185&amp;$B$4&amp;E185&amp;$B$5</f>
        <v>#VALUE!</v>
      </c>
    </row>
    <row r="186" customFormat="false" ht="12.8" hidden="false" customHeight="false" outlineLevel="0" collapsed="false">
      <c r="A186" s="1" t="n">
        <f aca="false">A185+1</f>
        <v>177</v>
      </c>
      <c r="B186" s="1" t="e">
        <f aca="false">IF(C185=$C$7,IF(B185=$B$7,"END",B185+1),B185)</f>
        <v>#VALUE!</v>
      </c>
      <c r="C186" s="1" t="e">
        <f aca="false">IF(B186=B185,IF(B186=$B$7,$C$7,C185+1),B186+1)</f>
        <v>#VALUE!</v>
      </c>
      <c r="D186" s="1" t="e">
        <f aca="false">INDEX(Source!$H$1:$H$1001,B186)</f>
        <v>#VALUE!</v>
      </c>
      <c r="E186" s="1" t="e">
        <f aca="false">INDEX(Source!$H$1:$H$1001,C186)</f>
        <v>#VALUE!</v>
      </c>
      <c r="F186" s="1" t="e">
        <f aca="false">$B$3&amp;D186&amp;$B$4&amp;E186&amp;$B$5</f>
        <v>#VALUE!</v>
      </c>
    </row>
    <row r="187" customFormat="false" ht="12.8" hidden="false" customHeight="false" outlineLevel="0" collapsed="false">
      <c r="A187" s="1" t="n">
        <f aca="false">A186+1</f>
        <v>178</v>
      </c>
      <c r="B187" s="1" t="e">
        <f aca="false">IF(C186=$C$7,IF(B186=$B$7,"END",B186+1),B186)</f>
        <v>#VALUE!</v>
      </c>
      <c r="C187" s="1" t="e">
        <f aca="false">IF(B187=B186,IF(B187=$B$7,$C$7,C186+1),B187+1)</f>
        <v>#VALUE!</v>
      </c>
      <c r="D187" s="1" t="e">
        <f aca="false">INDEX(Source!$H$1:$H$1001,B187)</f>
        <v>#VALUE!</v>
      </c>
      <c r="E187" s="1" t="e">
        <f aca="false">INDEX(Source!$H$1:$H$1001,C187)</f>
        <v>#VALUE!</v>
      </c>
      <c r="F187" s="1" t="e">
        <f aca="false">$B$3&amp;D187&amp;$B$4&amp;E187&amp;$B$5</f>
        <v>#VALUE!</v>
      </c>
    </row>
    <row r="188" customFormat="false" ht="12.8" hidden="false" customHeight="false" outlineLevel="0" collapsed="false">
      <c r="A188" s="1" t="n">
        <f aca="false">A187+1</f>
        <v>179</v>
      </c>
      <c r="B188" s="1" t="e">
        <f aca="false">IF(C187=$C$7,IF(B187=$B$7,"END",B187+1),B187)</f>
        <v>#VALUE!</v>
      </c>
      <c r="C188" s="1" t="e">
        <f aca="false">IF(B188=B187,IF(B188=$B$7,$C$7,C187+1),B188+1)</f>
        <v>#VALUE!</v>
      </c>
      <c r="D188" s="1" t="e">
        <f aca="false">INDEX(Source!$H$1:$H$1001,B188)</f>
        <v>#VALUE!</v>
      </c>
      <c r="E188" s="1" t="e">
        <f aca="false">INDEX(Source!$H$1:$H$1001,C188)</f>
        <v>#VALUE!</v>
      </c>
      <c r="F188" s="1" t="e">
        <f aca="false">$B$3&amp;D188&amp;$B$4&amp;E188&amp;$B$5</f>
        <v>#VALUE!</v>
      </c>
    </row>
    <row r="189" customFormat="false" ht="12.8" hidden="false" customHeight="false" outlineLevel="0" collapsed="false">
      <c r="A189" s="1" t="n">
        <f aca="false">A188+1</f>
        <v>180</v>
      </c>
      <c r="B189" s="1" t="e">
        <f aca="false">IF(C188=$C$7,IF(B188=$B$7,"END",B188+1),B188)</f>
        <v>#VALUE!</v>
      </c>
      <c r="C189" s="1" t="e">
        <f aca="false">IF(B189=B188,IF(B189=$B$7,$C$7,C188+1),B189+1)</f>
        <v>#VALUE!</v>
      </c>
      <c r="D189" s="1" t="e">
        <f aca="false">INDEX(Source!$H$1:$H$1001,B189)</f>
        <v>#VALUE!</v>
      </c>
      <c r="E189" s="1" t="e">
        <f aca="false">INDEX(Source!$H$1:$H$1001,C189)</f>
        <v>#VALUE!</v>
      </c>
      <c r="F189" s="1" t="e">
        <f aca="false">$B$3&amp;D189&amp;$B$4&amp;E189&amp;$B$5</f>
        <v>#VALUE!</v>
      </c>
    </row>
    <row r="190" customFormat="false" ht="12.8" hidden="false" customHeight="false" outlineLevel="0" collapsed="false">
      <c r="A190" s="1" t="n">
        <f aca="false">A189+1</f>
        <v>181</v>
      </c>
      <c r="B190" s="1" t="e">
        <f aca="false">IF(C189=$C$7,IF(B189=$B$7,"END",B189+1),B189)</f>
        <v>#VALUE!</v>
      </c>
      <c r="C190" s="1" t="e">
        <f aca="false">IF(B190=B189,IF(B190=$B$7,$C$7,C189+1),B190+1)</f>
        <v>#VALUE!</v>
      </c>
      <c r="D190" s="1" t="e">
        <f aca="false">INDEX(Source!$H$1:$H$1001,B190)</f>
        <v>#VALUE!</v>
      </c>
      <c r="E190" s="1" t="e">
        <f aca="false">INDEX(Source!$H$1:$H$1001,C190)</f>
        <v>#VALUE!</v>
      </c>
      <c r="F190" s="1" t="e">
        <f aca="false">$B$3&amp;D190&amp;$B$4&amp;E190&amp;$B$5</f>
        <v>#VALUE!</v>
      </c>
    </row>
    <row r="191" customFormat="false" ht="12.8" hidden="false" customHeight="false" outlineLevel="0" collapsed="false">
      <c r="A191" s="1" t="n">
        <f aca="false">A190+1</f>
        <v>182</v>
      </c>
      <c r="B191" s="1" t="e">
        <f aca="false">IF(C190=$C$7,IF(B190=$B$7,"END",B190+1),B190)</f>
        <v>#VALUE!</v>
      </c>
      <c r="C191" s="1" t="e">
        <f aca="false">IF(B191=B190,IF(B191=$B$7,$C$7,C190+1),B191+1)</f>
        <v>#VALUE!</v>
      </c>
      <c r="D191" s="1" t="e">
        <f aca="false">INDEX(Source!$H$1:$H$1001,B191)</f>
        <v>#VALUE!</v>
      </c>
      <c r="E191" s="1" t="e">
        <f aca="false">INDEX(Source!$H$1:$H$1001,C191)</f>
        <v>#VALUE!</v>
      </c>
      <c r="F191" s="1" t="e">
        <f aca="false">$B$3&amp;D191&amp;$B$4&amp;E191&amp;$B$5</f>
        <v>#VALUE!</v>
      </c>
    </row>
    <row r="192" customFormat="false" ht="12.8" hidden="false" customHeight="false" outlineLevel="0" collapsed="false">
      <c r="A192" s="1" t="n">
        <f aca="false">A191+1</f>
        <v>183</v>
      </c>
      <c r="B192" s="1" t="e">
        <f aca="false">IF(C191=$C$7,IF(B191=$B$7,"END",B191+1),B191)</f>
        <v>#VALUE!</v>
      </c>
      <c r="C192" s="1" t="e">
        <f aca="false">IF(B192=B191,IF(B192=$B$7,$C$7,C191+1),B192+1)</f>
        <v>#VALUE!</v>
      </c>
      <c r="D192" s="1" t="e">
        <f aca="false">INDEX(Source!$H$1:$H$1001,B192)</f>
        <v>#VALUE!</v>
      </c>
      <c r="E192" s="1" t="e">
        <f aca="false">INDEX(Source!$H$1:$H$1001,C192)</f>
        <v>#VALUE!</v>
      </c>
      <c r="F192" s="1" t="e">
        <f aca="false">$B$3&amp;D192&amp;$B$4&amp;E192&amp;$B$5</f>
        <v>#VALUE!</v>
      </c>
    </row>
    <row r="193" customFormat="false" ht="12.8" hidden="false" customHeight="false" outlineLevel="0" collapsed="false">
      <c r="A193" s="1" t="n">
        <f aca="false">A192+1</f>
        <v>184</v>
      </c>
      <c r="B193" s="1" t="e">
        <f aca="false">IF(C192=$C$7,IF(B192=$B$7,"END",B192+1),B192)</f>
        <v>#VALUE!</v>
      </c>
      <c r="C193" s="1" t="e">
        <f aca="false">IF(B193=B192,IF(B193=$B$7,$C$7,C192+1),B193+1)</f>
        <v>#VALUE!</v>
      </c>
      <c r="D193" s="1" t="e">
        <f aca="false">INDEX(Source!$H$1:$H$1001,B193)</f>
        <v>#VALUE!</v>
      </c>
      <c r="E193" s="1" t="e">
        <f aca="false">INDEX(Source!$H$1:$H$1001,C193)</f>
        <v>#VALUE!</v>
      </c>
      <c r="F193" s="1" t="e">
        <f aca="false">$B$3&amp;D193&amp;$B$4&amp;E193&amp;$B$5</f>
        <v>#VALUE!</v>
      </c>
    </row>
    <row r="194" customFormat="false" ht="12.8" hidden="false" customHeight="false" outlineLevel="0" collapsed="false">
      <c r="A194" s="1" t="n">
        <f aca="false">A193+1</f>
        <v>185</v>
      </c>
      <c r="B194" s="1" t="e">
        <f aca="false">IF(C193=$C$7,IF(B193=$B$7,"END",B193+1),B193)</f>
        <v>#VALUE!</v>
      </c>
      <c r="C194" s="1" t="e">
        <f aca="false">IF(B194=B193,IF(B194=$B$7,$C$7,C193+1),B194+1)</f>
        <v>#VALUE!</v>
      </c>
      <c r="D194" s="1" t="e">
        <f aca="false">INDEX(Source!$H$1:$H$1001,B194)</f>
        <v>#VALUE!</v>
      </c>
      <c r="E194" s="1" t="e">
        <f aca="false">INDEX(Source!$H$1:$H$1001,C194)</f>
        <v>#VALUE!</v>
      </c>
      <c r="F194" s="1" t="e">
        <f aca="false">$B$3&amp;D194&amp;$B$4&amp;E194&amp;$B$5</f>
        <v>#VALUE!</v>
      </c>
    </row>
    <row r="195" customFormat="false" ht="12.8" hidden="false" customHeight="false" outlineLevel="0" collapsed="false">
      <c r="A195" s="1" t="n">
        <f aca="false">A194+1</f>
        <v>186</v>
      </c>
      <c r="B195" s="1" t="e">
        <f aca="false">IF(C194=$C$7,IF(B194=$B$7,"END",B194+1),B194)</f>
        <v>#VALUE!</v>
      </c>
      <c r="C195" s="1" t="e">
        <f aca="false">IF(B195=B194,IF(B195=$B$7,$C$7,C194+1),B195+1)</f>
        <v>#VALUE!</v>
      </c>
      <c r="D195" s="1" t="e">
        <f aca="false">INDEX(Source!$H$1:$H$1001,B195)</f>
        <v>#VALUE!</v>
      </c>
      <c r="E195" s="1" t="e">
        <f aca="false">INDEX(Source!$H$1:$H$1001,C195)</f>
        <v>#VALUE!</v>
      </c>
      <c r="F195" s="1" t="e">
        <f aca="false">$B$3&amp;D195&amp;$B$4&amp;E195&amp;$B$5</f>
        <v>#VALUE!</v>
      </c>
    </row>
    <row r="196" customFormat="false" ht="12.8" hidden="false" customHeight="false" outlineLevel="0" collapsed="false">
      <c r="A196" s="1" t="n">
        <f aca="false">A195+1</f>
        <v>187</v>
      </c>
      <c r="B196" s="1" t="e">
        <f aca="false">IF(C195=$C$7,IF(B195=$B$7,"END",B195+1),B195)</f>
        <v>#VALUE!</v>
      </c>
      <c r="C196" s="1" t="e">
        <f aca="false">IF(B196=B195,IF(B196=$B$7,$C$7,C195+1),B196+1)</f>
        <v>#VALUE!</v>
      </c>
      <c r="D196" s="1" t="e">
        <f aca="false">INDEX(Source!$H$1:$H$1001,B196)</f>
        <v>#VALUE!</v>
      </c>
      <c r="E196" s="1" t="e">
        <f aca="false">INDEX(Source!$H$1:$H$1001,C196)</f>
        <v>#VALUE!</v>
      </c>
      <c r="F196" s="1" t="e">
        <f aca="false">$B$3&amp;D196&amp;$B$4&amp;E196&amp;$B$5</f>
        <v>#VALUE!</v>
      </c>
    </row>
    <row r="197" customFormat="false" ht="12.8" hidden="false" customHeight="false" outlineLevel="0" collapsed="false">
      <c r="A197" s="1" t="n">
        <f aca="false">A196+1</f>
        <v>188</v>
      </c>
      <c r="B197" s="1" t="e">
        <f aca="false">IF(C196=$C$7,IF(B196=$B$7,"END",B196+1),B196)</f>
        <v>#VALUE!</v>
      </c>
      <c r="C197" s="1" t="e">
        <f aca="false">IF(B197=B196,IF(B197=$B$7,$C$7,C196+1),B197+1)</f>
        <v>#VALUE!</v>
      </c>
      <c r="D197" s="1" t="e">
        <f aca="false">INDEX(Source!$H$1:$H$1001,B197)</f>
        <v>#VALUE!</v>
      </c>
      <c r="E197" s="1" t="e">
        <f aca="false">INDEX(Source!$H$1:$H$1001,C197)</f>
        <v>#VALUE!</v>
      </c>
      <c r="F197" s="1" t="e">
        <f aca="false">$B$3&amp;D197&amp;$B$4&amp;E197&amp;$B$5</f>
        <v>#VALUE!</v>
      </c>
    </row>
    <row r="198" customFormat="false" ht="12.8" hidden="false" customHeight="false" outlineLevel="0" collapsed="false">
      <c r="A198" s="1" t="n">
        <f aca="false">A197+1</f>
        <v>189</v>
      </c>
      <c r="B198" s="1" t="e">
        <f aca="false">IF(C197=$C$7,IF(B197=$B$7,"END",B197+1),B197)</f>
        <v>#VALUE!</v>
      </c>
      <c r="C198" s="1" t="e">
        <f aca="false">IF(B198=B197,IF(B198=$B$7,$C$7,C197+1),B198+1)</f>
        <v>#VALUE!</v>
      </c>
      <c r="D198" s="1" t="e">
        <f aca="false">INDEX(Source!$H$1:$H$1001,B198)</f>
        <v>#VALUE!</v>
      </c>
      <c r="E198" s="1" t="e">
        <f aca="false">INDEX(Source!$H$1:$H$1001,C198)</f>
        <v>#VALUE!</v>
      </c>
      <c r="F198" s="1" t="e">
        <f aca="false">$B$3&amp;D198&amp;$B$4&amp;E198&amp;$B$5</f>
        <v>#VALUE!</v>
      </c>
    </row>
    <row r="199" customFormat="false" ht="12.8" hidden="false" customHeight="false" outlineLevel="0" collapsed="false">
      <c r="A199" s="1" t="n">
        <f aca="false">A198+1</f>
        <v>190</v>
      </c>
      <c r="B199" s="1" t="e">
        <f aca="false">IF(C198=$C$7,IF(B198=$B$7,"END",B198+1),B198)</f>
        <v>#VALUE!</v>
      </c>
      <c r="C199" s="1" t="e">
        <f aca="false">IF(B199=B198,IF(B199=$B$7,$C$7,C198+1),B199+1)</f>
        <v>#VALUE!</v>
      </c>
      <c r="D199" s="1" t="e">
        <f aca="false">INDEX(Source!$H$1:$H$1001,B199)</f>
        <v>#VALUE!</v>
      </c>
      <c r="E199" s="1" t="e">
        <f aca="false">INDEX(Source!$H$1:$H$1001,C199)</f>
        <v>#VALUE!</v>
      </c>
      <c r="F199" s="1" t="e">
        <f aca="false">$B$3&amp;D199&amp;$B$4&amp;E199&amp;$B$5</f>
        <v>#VALUE!</v>
      </c>
    </row>
    <row r="200" customFormat="false" ht="12.8" hidden="false" customHeight="false" outlineLevel="0" collapsed="false">
      <c r="A200" s="1" t="n">
        <f aca="false">A199+1</f>
        <v>191</v>
      </c>
      <c r="B200" s="1" t="e">
        <f aca="false">IF(C199=$C$7,IF(B199=$B$7,"END",B199+1),B199)</f>
        <v>#VALUE!</v>
      </c>
      <c r="C200" s="1" t="e">
        <f aca="false">IF(B200=B199,IF(B200=$B$7,$C$7,C199+1),B200+1)</f>
        <v>#VALUE!</v>
      </c>
      <c r="D200" s="1" t="e">
        <f aca="false">INDEX(Source!$H$1:$H$1001,B200)</f>
        <v>#VALUE!</v>
      </c>
      <c r="E200" s="1" t="e">
        <f aca="false">INDEX(Source!$H$1:$H$1001,C200)</f>
        <v>#VALUE!</v>
      </c>
      <c r="F200" s="1" t="e">
        <f aca="false">$B$3&amp;D200&amp;$B$4&amp;E200&amp;$B$5</f>
        <v>#VALUE!</v>
      </c>
    </row>
    <row r="201" customFormat="false" ht="12.8" hidden="false" customHeight="false" outlineLevel="0" collapsed="false">
      <c r="A201" s="1" t="n">
        <f aca="false">A200+1</f>
        <v>192</v>
      </c>
      <c r="B201" s="1" t="e">
        <f aca="false">IF(C200=$C$7,IF(B200=$B$7,"END",B200+1),B200)</f>
        <v>#VALUE!</v>
      </c>
      <c r="C201" s="1" t="e">
        <f aca="false">IF(B201=B200,IF(B201=$B$7,$C$7,C200+1),B201+1)</f>
        <v>#VALUE!</v>
      </c>
      <c r="D201" s="1" t="e">
        <f aca="false">INDEX(Source!$H$1:$H$1001,B201)</f>
        <v>#VALUE!</v>
      </c>
      <c r="E201" s="1" t="e">
        <f aca="false">INDEX(Source!$H$1:$H$1001,C201)</f>
        <v>#VALUE!</v>
      </c>
      <c r="F201" s="1" t="e">
        <f aca="false">$B$3&amp;D201&amp;$B$4&amp;E201&amp;$B$5</f>
        <v>#VALUE!</v>
      </c>
    </row>
    <row r="202" customFormat="false" ht="12.8" hidden="false" customHeight="false" outlineLevel="0" collapsed="false">
      <c r="A202" s="1" t="n">
        <f aca="false">A201+1</f>
        <v>193</v>
      </c>
      <c r="B202" s="1" t="e">
        <f aca="false">IF(C201=$C$7,IF(B201=$B$7,"END",B201+1),B201)</f>
        <v>#VALUE!</v>
      </c>
      <c r="C202" s="1" t="e">
        <f aca="false">IF(B202=B201,IF(B202=$B$7,$C$7,C201+1),B202+1)</f>
        <v>#VALUE!</v>
      </c>
      <c r="D202" s="1" t="e">
        <f aca="false">INDEX(Source!$H$1:$H$1001,B202)</f>
        <v>#VALUE!</v>
      </c>
      <c r="E202" s="1" t="e">
        <f aca="false">INDEX(Source!$H$1:$H$1001,C202)</f>
        <v>#VALUE!</v>
      </c>
      <c r="F202" s="1" t="e">
        <f aca="false">$B$3&amp;D202&amp;$B$4&amp;E202&amp;$B$5</f>
        <v>#VALUE!</v>
      </c>
    </row>
    <row r="203" customFormat="false" ht="12.8" hidden="false" customHeight="false" outlineLevel="0" collapsed="false">
      <c r="A203" s="1" t="n">
        <f aca="false">A202+1</f>
        <v>194</v>
      </c>
      <c r="B203" s="1" t="e">
        <f aca="false">IF(C202=$C$7,IF(B202=$B$7,"END",B202+1),B202)</f>
        <v>#VALUE!</v>
      </c>
      <c r="C203" s="1" t="e">
        <f aca="false">IF(B203=B202,IF(B203=$B$7,$C$7,C202+1),B203+1)</f>
        <v>#VALUE!</v>
      </c>
      <c r="D203" s="1" t="e">
        <f aca="false">INDEX(Source!$H$1:$H$1001,B203)</f>
        <v>#VALUE!</v>
      </c>
      <c r="E203" s="1" t="e">
        <f aca="false">INDEX(Source!$H$1:$H$1001,C203)</f>
        <v>#VALUE!</v>
      </c>
      <c r="F203" s="1" t="e">
        <f aca="false">$B$3&amp;D203&amp;$B$4&amp;E203&amp;$B$5</f>
        <v>#VALUE!</v>
      </c>
    </row>
    <row r="204" customFormat="false" ht="12.8" hidden="false" customHeight="false" outlineLevel="0" collapsed="false">
      <c r="A204" s="1" t="n">
        <f aca="false">A203+1</f>
        <v>195</v>
      </c>
      <c r="B204" s="1" t="e">
        <f aca="false">IF(C203=$C$7,IF(B203=$B$7,"END",B203+1),B203)</f>
        <v>#VALUE!</v>
      </c>
      <c r="C204" s="1" t="e">
        <f aca="false">IF(B204=B203,IF(B204=$B$7,$C$7,C203+1),B204+1)</f>
        <v>#VALUE!</v>
      </c>
      <c r="D204" s="1" t="e">
        <f aca="false">INDEX(Source!$H$1:$H$1001,B204)</f>
        <v>#VALUE!</v>
      </c>
      <c r="E204" s="1" t="e">
        <f aca="false">INDEX(Source!$H$1:$H$1001,C204)</f>
        <v>#VALUE!</v>
      </c>
      <c r="F204" s="1" t="e">
        <f aca="false">$B$3&amp;D204&amp;$B$4&amp;E204&amp;$B$5</f>
        <v>#VALUE!</v>
      </c>
    </row>
    <row r="205" customFormat="false" ht="12.8" hidden="false" customHeight="false" outlineLevel="0" collapsed="false">
      <c r="A205" s="1" t="n">
        <f aca="false">A204+1</f>
        <v>196</v>
      </c>
      <c r="B205" s="1" t="e">
        <f aca="false">IF(C204=$C$7,IF(B204=$B$7,"END",B204+1),B204)</f>
        <v>#VALUE!</v>
      </c>
      <c r="C205" s="1" t="e">
        <f aca="false">IF(B205=B204,IF(B205=$B$7,$C$7,C204+1),B205+1)</f>
        <v>#VALUE!</v>
      </c>
      <c r="D205" s="1" t="e">
        <f aca="false">INDEX(Source!$H$1:$H$1001,B205)</f>
        <v>#VALUE!</v>
      </c>
      <c r="E205" s="1" t="e">
        <f aca="false">INDEX(Source!$H$1:$H$1001,C205)</f>
        <v>#VALUE!</v>
      </c>
      <c r="F205" s="1" t="e">
        <f aca="false">$B$3&amp;D205&amp;$B$4&amp;E205&amp;$B$5</f>
        <v>#VALUE!</v>
      </c>
    </row>
    <row r="206" customFormat="false" ht="12.8" hidden="false" customHeight="false" outlineLevel="0" collapsed="false">
      <c r="A206" s="1" t="n">
        <f aca="false">A205+1</f>
        <v>197</v>
      </c>
      <c r="B206" s="1" t="e">
        <f aca="false">IF(C205=$C$7,IF(B205=$B$7,"END",B205+1),B205)</f>
        <v>#VALUE!</v>
      </c>
      <c r="C206" s="1" t="e">
        <f aca="false">IF(B206=B205,IF(B206=$B$7,$C$7,C205+1),B206+1)</f>
        <v>#VALUE!</v>
      </c>
      <c r="D206" s="1" t="e">
        <f aca="false">INDEX(Source!$H$1:$H$1001,B206)</f>
        <v>#VALUE!</v>
      </c>
      <c r="E206" s="1" t="e">
        <f aca="false">INDEX(Source!$H$1:$H$1001,C206)</f>
        <v>#VALUE!</v>
      </c>
      <c r="F206" s="1" t="e">
        <f aca="false">$B$3&amp;D206&amp;$B$4&amp;E206&amp;$B$5</f>
        <v>#VALUE!</v>
      </c>
    </row>
    <row r="207" customFormat="false" ht="12.8" hidden="false" customHeight="false" outlineLevel="0" collapsed="false">
      <c r="A207" s="1" t="n">
        <f aca="false">A206+1</f>
        <v>198</v>
      </c>
      <c r="B207" s="1" t="e">
        <f aca="false">IF(C206=$C$7,IF(B206=$B$7,"END",B206+1),B206)</f>
        <v>#VALUE!</v>
      </c>
      <c r="C207" s="1" t="e">
        <f aca="false">IF(B207=B206,IF(B207=$B$7,$C$7,C206+1),B207+1)</f>
        <v>#VALUE!</v>
      </c>
      <c r="D207" s="1" t="e">
        <f aca="false">INDEX(Source!$H$1:$H$1001,B207)</f>
        <v>#VALUE!</v>
      </c>
      <c r="E207" s="1" t="e">
        <f aca="false">INDEX(Source!$H$1:$H$1001,C207)</f>
        <v>#VALUE!</v>
      </c>
      <c r="F207" s="1" t="e">
        <f aca="false">$B$3&amp;D207&amp;$B$4&amp;E207&amp;$B$5</f>
        <v>#VALUE!</v>
      </c>
    </row>
    <row r="208" customFormat="false" ht="12.8" hidden="false" customHeight="false" outlineLevel="0" collapsed="false">
      <c r="A208" s="1" t="n">
        <f aca="false">A207+1</f>
        <v>199</v>
      </c>
      <c r="B208" s="1" t="e">
        <f aca="false">IF(C207=$C$7,IF(B207=$B$7,"END",B207+1),B207)</f>
        <v>#VALUE!</v>
      </c>
      <c r="C208" s="1" t="e">
        <f aca="false">IF(B208=B207,IF(B208=$B$7,$C$7,C207+1),B208+1)</f>
        <v>#VALUE!</v>
      </c>
      <c r="D208" s="1" t="e">
        <f aca="false">INDEX(Source!$H$1:$H$1001,B208)</f>
        <v>#VALUE!</v>
      </c>
      <c r="E208" s="1" t="e">
        <f aca="false">INDEX(Source!$H$1:$H$1001,C208)</f>
        <v>#VALUE!</v>
      </c>
      <c r="F208" s="1" t="e">
        <f aca="false">$B$3&amp;D208&amp;$B$4&amp;E208&amp;$B$5</f>
        <v>#VALUE!</v>
      </c>
    </row>
    <row r="209" customFormat="false" ht="12.8" hidden="false" customHeight="false" outlineLevel="0" collapsed="false">
      <c r="A209" s="1" t="n">
        <f aca="false">A208+1</f>
        <v>200</v>
      </c>
      <c r="B209" s="1" t="e">
        <f aca="false">IF(C208=$C$7,IF(B208=$B$7,"END",B208+1),B208)</f>
        <v>#VALUE!</v>
      </c>
      <c r="C209" s="1" t="e">
        <f aca="false">IF(B209=B208,IF(B209=$B$7,$C$7,C208+1),B209+1)</f>
        <v>#VALUE!</v>
      </c>
      <c r="D209" s="1" t="e">
        <f aca="false">INDEX(Source!$H$1:$H$1001,B209)</f>
        <v>#VALUE!</v>
      </c>
      <c r="E209" s="1" t="e">
        <f aca="false">INDEX(Source!$H$1:$H$1001,C209)</f>
        <v>#VALUE!</v>
      </c>
      <c r="F209" s="1" t="e">
        <f aca="false">$B$3&amp;D209&amp;$B$4&amp;E209&amp;$B$5</f>
        <v>#VALUE!</v>
      </c>
    </row>
    <row r="210" customFormat="false" ht="12.8" hidden="false" customHeight="false" outlineLevel="0" collapsed="false">
      <c r="A210" s="1" t="n">
        <f aca="false">A209+1</f>
        <v>201</v>
      </c>
      <c r="B210" s="1" t="e">
        <f aca="false">IF(C209=$C$7,IF(B209=$B$7,"END",B209+1),B209)</f>
        <v>#VALUE!</v>
      </c>
      <c r="C210" s="1" t="e">
        <f aca="false">IF(B210=B209,IF(B210=$B$7,$C$7,C209+1),B210+1)</f>
        <v>#VALUE!</v>
      </c>
      <c r="D210" s="1" t="e">
        <f aca="false">INDEX(Source!$H$1:$H$1001,B210)</f>
        <v>#VALUE!</v>
      </c>
      <c r="E210" s="1" t="e">
        <f aca="false">INDEX(Source!$H$1:$H$1001,C210)</f>
        <v>#VALUE!</v>
      </c>
      <c r="F210" s="1" t="e">
        <f aca="false">$B$3&amp;D210&amp;$B$4&amp;E210&amp;$B$5</f>
        <v>#VALUE!</v>
      </c>
    </row>
    <row r="211" customFormat="false" ht="12.8" hidden="false" customHeight="false" outlineLevel="0" collapsed="false">
      <c r="A211" s="1" t="n">
        <f aca="false">A210+1</f>
        <v>202</v>
      </c>
      <c r="B211" s="1" t="e">
        <f aca="false">IF(C210=$C$7,IF(B210=$B$7,"END",B210+1),B210)</f>
        <v>#VALUE!</v>
      </c>
      <c r="C211" s="1" t="e">
        <f aca="false">IF(B211=B210,IF(B211=$B$7,$C$7,C210+1),B211+1)</f>
        <v>#VALUE!</v>
      </c>
      <c r="D211" s="1" t="e">
        <f aca="false">INDEX(Source!$H$1:$H$1001,B211)</f>
        <v>#VALUE!</v>
      </c>
      <c r="E211" s="1" t="e">
        <f aca="false">INDEX(Source!$H$1:$H$1001,C211)</f>
        <v>#VALUE!</v>
      </c>
      <c r="F211" s="1" t="e">
        <f aca="false">$B$3&amp;D211&amp;$B$4&amp;E211&amp;$B$5</f>
        <v>#VALUE!</v>
      </c>
    </row>
    <row r="212" customFormat="false" ht="12.8" hidden="false" customHeight="false" outlineLevel="0" collapsed="false">
      <c r="A212" s="1" t="n">
        <f aca="false">A211+1</f>
        <v>203</v>
      </c>
      <c r="B212" s="1" t="e">
        <f aca="false">IF(C211=$C$7,IF(B211=$B$7,"END",B211+1),B211)</f>
        <v>#VALUE!</v>
      </c>
      <c r="C212" s="1" t="e">
        <f aca="false">IF(B212=B211,IF(B212=$B$7,$C$7,C211+1),B212+1)</f>
        <v>#VALUE!</v>
      </c>
      <c r="D212" s="1" t="e">
        <f aca="false">INDEX(Source!$H$1:$H$1001,B212)</f>
        <v>#VALUE!</v>
      </c>
      <c r="E212" s="1" t="e">
        <f aca="false">INDEX(Source!$H$1:$H$1001,C212)</f>
        <v>#VALUE!</v>
      </c>
      <c r="F212" s="1" t="e">
        <f aca="false">$B$3&amp;D212&amp;$B$4&amp;E212&amp;$B$5</f>
        <v>#VALUE!</v>
      </c>
    </row>
    <row r="213" customFormat="false" ht="12.8" hidden="false" customHeight="false" outlineLevel="0" collapsed="false">
      <c r="A213" s="1" t="n">
        <f aca="false">A212+1</f>
        <v>204</v>
      </c>
      <c r="B213" s="1" t="e">
        <f aca="false">IF(C212=$C$7,IF(B212=$B$7,"END",B212+1),B212)</f>
        <v>#VALUE!</v>
      </c>
      <c r="C213" s="1" t="e">
        <f aca="false">IF(B213=B212,IF(B213=$B$7,$C$7,C212+1),B213+1)</f>
        <v>#VALUE!</v>
      </c>
      <c r="D213" s="1" t="e">
        <f aca="false">INDEX(Source!$H$1:$H$1001,B213)</f>
        <v>#VALUE!</v>
      </c>
      <c r="E213" s="1" t="e">
        <f aca="false">INDEX(Source!$H$1:$H$1001,C213)</f>
        <v>#VALUE!</v>
      </c>
      <c r="F213" s="1" t="e">
        <f aca="false">$B$3&amp;D213&amp;$B$4&amp;E213&amp;$B$5</f>
        <v>#VALUE!</v>
      </c>
    </row>
    <row r="214" customFormat="false" ht="12.8" hidden="false" customHeight="false" outlineLevel="0" collapsed="false">
      <c r="A214" s="1" t="n">
        <f aca="false">A213+1</f>
        <v>205</v>
      </c>
      <c r="B214" s="1" t="e">
        <f aca="false">IF(C213=$C$7,IF(B213=$B$7,"END",B213+1),B213)</f>
        <v>#VALUE!</v>
      </c>
      <c r="C214" s="1" t="e">
        <f aca="false">IF(B214=B213,IF(B214=$B$7,$C$7,C213+1),B214+1)</f>
        <v>#VALUE!</v>
      </c>
      <c r="D214" s="1" t="e">
        <f aca="false">INDEX(Source!$H$1:$H$1001,B214)</f>
        <v>#VALUE!</v>
      </c>
      <c r="E214" s="1" t="e">
        <f aca="false">INDEX(Source!$H$1:$H$1001,C214)</f>
        <v>#VALUE!</v>
      </c>
      <c r="F214" s="1" t="e">
        <f aca="false">$B$3&amp;D214&amp;$B$4&amp;E214&amp;$B$5</f>
        <v>#VALUE!</v>
      </c>
    </row>
    <row r="215" customFormat="false" ht="12.8" hidden="false" customHeight="false" outlineLevel="0" collapsed="false">
      <c r="A215" s="1" t="n">
        <f aca="false">A214+1</f>
        <v>206</v>
      </c>
      <c r="B215" s="1" t="e">
        <f aca="false">IF(C214=$C$7,IF(B214=$B$7,"END",B214+1),B214)</f>
        <v>#VALUE!</v>
      </c>
      <c r="C215" s="1" t="e">
        <f aca="false">IF(B215=B214,IF(B215=$B$7,$C$7,C214+1),B215+1)</f>
        <v>#VALUE!</v>
      </c>
      <c r="D215" s="1" t="e">
        <f aca="false">INDEX(Source!$H$1:$H$1001,B215)</f>
        <v>#VALUE!</v>
      </c>
      <c r="E215" s="1" t="e">
        <f aca="false">INDEX(Source!$H$1:$H$1001,C215)</f>
        <v>#VALUE!</v>
      </c>
      <c r="F215" s="1" t="e">
        <f aca="false">$B$3&amp;D215&amp;$B$4&amp;E215&amp;$B$5</f>
        <v>#VALUE!</v>
      </c>
    </row>
    <row r="216" customFormat="false" ht="12.8" hidden="false" customHeight="false" outlineLevel="0" collapsed="false">
      <c r="A216" s="1" t="n">
        <f aca="false">A215+1</f>
        <v>207</v>
      </c>
      <c r="B216" s="1" t="e">
        <f aca="false">IF(C215=$C$7,IF(B215=$B$7,"END",B215+1),B215)</f>
        <v>#VALUE!</v>
      </c>
      <c r="C216" s="1" t="e">
        <f aca="false">IF(B216=B215,IF(B216=$B$7,$C$7,C215+1),B216+1)</f>
        <v>#VALUE!</v>
      </c>
      <c r="D216" s="1" t="e">
        <f aca="false">INDEX(Source!$H$1:$H$1001,B216)</f>
        <v>#VALUE!</v>
      </c>
      <c r="E216" s="1" t="e">
        <f aca="false">INDEX(Source!$H$1:$H$1001,C216)</f>
        <v>#VALUE!</v>
      </c>
      <c r="F216" s="1" t="e">
        <f aca="false">$B$3&amp;D216&amp;$B$4&amp;E216&amp;$B$5</f>
        <v>#VALUE!</v>
      </c>
    </row>
    <row r="217" customFormat="false" ht="12.8" hidden="false" customHeight="false" outlineLevel="0" collapsed="false">
      <c r="A217" s="1" t="n">
        <f aca="false">A216+1</f>
        <v>208</v>
      </c>
      <c r="B217" s="1" t="e">
        <f aca="false">IF(C216=$C$7,IF(B216=$B$7,"END",B216+1),B216)</f>
        <v>#VALUE!</v>
      </c>
      <c r="C217" s="1" t="e">
        <f aca="false">IF(B217=B216,IF(B217=$B$7,$C$7,C216+1),B217+1)</f>
        <v>#VALUE!</v>
      </c>
      <c r="D217" s="1" t="e">
        <f aca="false">INDEX(Source!$H$1:$H$1001,B217)</f>
        <v>#VALUE!</v>
      </c>
      <c r="E217" s="1" t="e">
        <f aca="false">INDEX(Source!$H$1:$H$1001,C217)</f>
        <v>#VALUE!</v>
      </c>
      <c r="F217" s="1" t="e">
        <f aca="false">$B$3&amp;D217&amp;$B$4&amp;E217&amp;$B$5</f>
        <v>#VALUE!</v>
      </c>
    </row>
    <row r="218" customFormat="false" ht="12.8" hidden="false" customHeight="false" outlineLevel="0" collapsed="false">
      <c r="A218" s="1" t="n">
        <f aca="false">A217+1</f>
        <v>209</v>
      </c>
      <c r="B218" s="1" t="e">
        <f aca="false">IF(C217=$C$7,IF(B217=$B$7,"END",B217+1),B217)</f>
        <v>#VALUE!</v>
      </c>
      <c r="C218" s="1" t="e">
        <f aca="false">IF(B218=B217,IF(B218=$B$7,$C$7,C217+1),B218+1)</f>
        <v>#VALUE!</v>
      </c>
      <c r="D218" s="1" t="e">
        <f aca="false">INDEX(Source!$H$1:$H$1001,B218)</f>
        <v>#VALUE!</v>
      </c>
      <c r="E218" s="1" t="e">
        <f aca="false">INDEX(Source!$H$1:$H$1001,C218)</f>
        <v>#VALUE!</v>
      </c>
      <c r="F218" s="1" t="e">
        <f aca="false">$B$3&amp;D218&amp;$B$4&amp;E218&amp;$B$5</f>
        <v>#VALUE!</v>
      </c>
    </row>
    <row r="219" customFormat="false" ht="12.8" hidden="false" customHeight="false" outlineLevel="0" collapsed="false">
      <c r="A219" s="1" t="n">
        <f aca="false">A218+1</f>
        <v>210</v>
      </c>
      <c r="B219" s="1" t="e">
        <f aca="false">IF(C218=$C$7,IF(B218=$B$7,"END",B218+1),B218)</f>
        <v>#VALUE!</v>
      </c>
      <c r="C219" s="1" t="e">
        <f aca="false">IF(B219=B218,IF(B219=$B$7,$C$7,C218+1),B219+1)</f>
        <v>#VALUE!</v>
      </c>
      <c r="D219" s="1" t="e">
        <f aca="false">INDEX(Source!$H$1:$H$1001,B219)</f>
        <v>#VALUE!</v>
      </c>
      <c r="E219" s="1" t="e">
        <f aca="false">INDEX(Source!$H$1:$H$1001,C219)</f>
        <v>#VALUE!</v>
      </c>
      <c r="F219" s="1" t="e">
        <f aca="false">$B$3&amp;D219&amp;$B$4&amp;E219&amp;$B$5</f>
        <v>#VALUE!</v>
      </c>
    </row>
    <row r="220" customFormat="false" ht="12.8" hidden="false" customHeight="false" outlineLevel="0" collapsed="false">
      <c r="A220" s="1" t="n">
        <f aca="false">A219+1</f>
        <v>211</v>
      </c>
      <c r="B220" s="1" t="e">
        <f aca="false">IF(C219=$C$7,IF(B219=$B$7,"END",B219+1),B219)</f>
        <v>#VALUE!</v>
      </c>
      <c r="C220" s="1" t="e">
        <f aca="false">IF(B220=B219,IF(B220=$B$7,$C$7,C219+1),B220+1)</f>
        <v>#VALUE!</v>
      </c>
      <c r="D220" s="1" t="e">
        <f aca="false">INDEX(Source!$H$1:$H$1001,B220)</f>
        <v>#VALUE!</v>
      </c>
      <c r="E220" s="1" t="e">
        <f aca="false">INDEX(Source!$H$1:$H$1001,C220)</f>
        <v>#VALUE!</v>
      </c>
      <c r="F220" s="1" t="e">
        <f aca="false">$B$3&amp;D220&amp;$B$4&amp;E220&amp;$B$5</f>
        <v>#VALUE!</v>
      </c>
    </row>
    <row r="221" customFormat="false" ht="12.8" hidden="false" customHeight="false" outlineLevel="0" collapsed="false">
      <c r="A221" s="1" t="n">
        <f aca="false">A220+1</f>
        <v>212</v>
      </c>
      <c r="B221" s="1" t="e">
        <f aca="false">IF(C220=$C$7,IF(B220=$B$7,"END",B220+1),B220)</f>
        <v>#VALUE!</v>
      </c>
      <c r="C221" s="1" t="e">
        <f aca="false">IF(B221=B220,IF(B221=$B$7,$C$7,C220+1),B221+1)</f>
        <v>#VALUE!</v>
      </c>
      <c r="D221" s="1" t="e">
        <f aca="false">INDEX(Source!$H$1:$H$1001,B221)</f>
        <v>#VALUE!</v>
      </c>
      <c r="E221" s="1" t="e">
        <f aca="false">INDEX(Source!$H$1:$H$1001,C221)</f>
        <v>#VALUE!</v>
      </c>
      <c r="F221" s="1" t="e">
        <f aca="false">$B$3&amp;D221&amp;$B$4&amp;E221&amp;$B$5</f>
        <v>#VALUE!</v>
      </c>
    </row>
    <row r="222" customFormat="false" ht="12.8" hidden="false" customHeight="false" outlineLevel="0" collapsed="false">
      <c r="A222" s="1" t="n">
        <f aca="false">A221+1</f>
        <v>213</v>
      </c>
      <c r="B222" s="1" t="e">
        <f aca="false">IF(C221=$C$7,IF(B221=$B$7,"END",B221+1),B221)</f>
        <v>#VALUE!</v>
      </c>
      <c r="C222" s="1" t="e">
        <f aca="false">IF(B222=B221,IF(B222=$B$7,$C$7,C221+1),B222+1)</f>
        <v>#VALUE!</v>
      </c>
      <c r="D222" s="1" t="e">
        <f aca="false">INDEX(Source!$H$1:$H$1001,B222)</f>
        <v>#VALUE!</v>
      </c>
      <c r="E222" s="1" t="e">
        <f aca="false">INDEX(Source!$H$1:$H$1001,C222)</f>
        <v>#VALUE!</v>
      </c>
      <c r="F222" s="1" t="e">
        <f aca="false">$B$3&amp;D222&amp;$B$4&amp;E222&amp;$B$5</f>
        <v>#VALUE!</v>
      </c>
    </row>
    <row r="223" customFormat="false" ht="12.8" hidden="false" customHeight="false" outlineLevel="0" collapsed="false">
      <c r="A223" s="1" t="n">
        <f aca="false">A222+1</f>
        <v>214</v>
      </c>
      <c r="B223" s="1" t="e">
        <f aca="false">IF(C222=$C$7,IF(B222=$B$7,"END",B222+1),B222)</f>
        <v>#VALUE!</v>
      </c>
      <c r="C223" s="1" t="e">
        <f aca="false">IF(B223=B222,IF(B223=$B$7,$C$7,C222+1),B223+1)</f>
        <v>#VALUE!</v>
      </c>
      <c r="D223" s="1" t="e">
        <f aca="false">INDEX(Source!$H$1:$H$1001,B223)</f>
        <v>#VALUE!</v>
      </c>
      <c r="E223" s="1" t="e">
        <f aca="false">INDEX(Source!$H$1:$H$1001,C223)</f>
        <v>#VALUE!</v>
      </c>
      <c r="F223" s="1" t="e">
        <f aca="false">$B$3&amp;D223&amp;$B$4&amp;E223&amp;$B$5</f>
        <v>#VALUE!</v>
      </c>
    </row>
    <row r="224" customFormat="false" ht="12.8" hidden="false" customHeight="false" outlineLevel="0" collapsed="false">
      <c r="A224" s="1" t="n">
        <f aca="false">A223+1</f>
        <v>215</v>
      </c>
      <c r="B224" s="1" t="e">
        <f aca="false">IF(C223=$C$7,IF(B223=$B$7,"END",B223+1),B223)</f>
        <v>#VALUE!</v>
      </c>
      <c r="C224" s="1" t="e">
        <f aca="false">IF(B224=B223,IF(B224=$B$7,$C$7,C223+1),B224+1)</f>
        <v>#VALUE!</v>
      </c>
      <c r="D224" s="1" t="e">
        <f aca="false">INDEX(Source!$H$1:$H$1001,B224)</f>
        <v>#VALUE!</v>
      </c>
      <c r="E224" s="1" t="e">
        <f aca="false">INDEX(Source!$H$1:$H$1001,C224)</f>
        <v>#VALUE!</v>
      </c>
      <c r="F224" s="1" t="e">
        <f aca="false">$B$3&amp;D224&amp;$B$4&amp;E224&amp;$B$5</f>
        <v>#VALUE!</v>
      </c>
    </row>
    <row r="225" customFormat="false" ht="12.8" hidden="false" customHeight="false" outlineLevel="0" collapsed="false">
      <c r="A225" s="1" t="n">
        <f aca="false">A224+1</f>
        <v>216</v>
      </c>
      <c r="B225" s="1" t="e">
        <f aca="false">IF(C224=$C$7,IF(B224=$B$7,"END",B224+1),B224)</f>
        <v>#VALUE!</v>
      </c>
      <c r="C225" s="1" t="e">
        <f aca="false">IF(B225=B224,IF(B225=$B$7,$C$7,C224+1),B225+1)</f>
        <v>#VALUE!</v>
      </c>
      <c r="D225" s="1" t="e">
        <f aca="false">INDEX(Source!$H$1:$H$1001,B225)</f>
        <v>#VALUE!</v>
      </c>
      <c r="E225" s="1" t="e">
        <f aca="false">INDEX(Source!$H$1:$H$1001,C225)</f>
        <v>#VALUE!</v>
      </c>
      <c r="F225" s="1" t="e">
        <f aca="false">$B$3&amp;D225&amp;$B$4&amp;E225&amp;$B$5</f>
        <v>#VALUE!</v>
      </c>
    </row>
    <row r="226" customFormat="false" ht="12.8" hidden="false" customHeight="false" outlineLevel="0" collapsed="false">
      <c r="A226" s="1" t="n">
        <f aca="false">A225+1</f>
        <v>217</v>
      </c>
      <c r="B226" s="1" t="e">
        <f aca="false">IF(C225=$C$7,IF(B225=$B$7,"END",B225+1),B225)</f>
        <v>#VALUE!</v>
      </c>
      <c r="C226" s="1" t="e">
        <f aca="false">IF(B226=B225,IF(B226=$B$7,$C$7,C225+1),B226+1)</f>
        <v>#VALUE!</v>
      </c>
      <c r="D226" s="1" t="e">
        <f aca="false">INDEX(Source!$H$1:$H$1001,B226)</f>
        <v>#VALUE!</v>
      </c>
      <c r="E226" s="1" t="e">
        <f aca="false">INDEX(Source!$H$1:$H$1001,C226)</f>
        <v>#VALUE!</v>
      </c>
      <c r="F226" s="1" t="e">
        <f aca="false">$B$3&amp;D226&amp;$B$4&amp;E226&amp;$B$5</f>
        <v>#VALUE!</v>
      </c>
    </row>
    <row r="227" customFormat="false" ht="12.8" hidden="false" customHeight="false" outlineLevel="0" collapsed="false">
      <c r="A227" s="1" t="n">
        <f aca="false">A226+1</f>
        <v>218</v>
      </c>
      <c r="B227" s="1" t="e">
        <f aca="false">IF(C226=$C$7,IF(B226=$B$7,"END",B226+1),B226)</f>
        <v>#VALUE!</v>
      </c>
      <c r="C227" s="1" t="e">
        <f aca="false">IF(B227=B226,IF(B227=$B$7,$C$7,C226+1),B227+1)</f>
        <v>#VALUE!</v>
      </c>
      <c r="D227" s="1" t="e">
        <f aca="false">INDEX(Source!$H$1:$H$1001,B227)</f>
        <v>#VALUE!</v>
      </c>
      <c r="E227" s="1" t="e">
        <f aca="false">INDEX(Source!$H$1:$H$1001,C227)</f>
        <v>#VALUE!</v>
      </c>
      <c r="F227" s="1" t="e">
        <f aca="false">$B$3&amp;D227&amp;$B$4&amp;E227&amp;$B$5</f>
        <v>#VALUE!</v>
      </c>
    </row>
    <row r="228" customFormat="false" ht="12.8" hidden="false" customHeight="false" outlineLevel="0" collapsed="false">
      <c r="A228" s="1" t="n">
        <f aca="false">A227+1</f>
        <v>219</v>
      </c>
      <c r="B228" s="1" t="e">
        <f aca="false">IF(C227=$C$7,IF(B227=$B$7,"END",B227+1),B227)</f>
        <v>#VALUE!</v>
      </c>
      <c r="C228" s="1" t="e">
        <f aca="false">IF(B228=B227,IF(B228=$B$7,$C$7,C227+1),B228+1)</f>
        <v>#VALUE!</v>
      </c>
      <c r="D228" s="1" t="e">
        <f aca="false">INDEX(Source!$H$1:$H$1001,B228)</f>
        <v>#VALUE!</v>
      </c>
      <c r="E228" s="1" t="e">
        <f aca="false">INDEX(Source!$H$1:$H$1001,C228)</f>
        <v>#VALUE!</v>
      </c>
      <c r="F228" s="1" t="e">
        <f aca="false">$B$3&amp;D228&amp;$B$4&amp;E228&amp;$B$5</f>
        <v>#VALUE!</v>
      </c>
    </row>
    <row r="229" customFormat="false" ht="12.8" hidden="false" customHeight="false" outlineLevel="0" collapsed="false">
      <c r="A229" s="1" t="n">
        <f aca="false">A228+1</f>
        <v>220</v>
      </c>
      <c r="B229" s="1" t="e">
        <f aca="false">IF(C228=$C$7,IF(B228=$B$7,"END",B228+1),B228)</f>
        <v>#VALUE!</v>
      </c>
      <c r="C229" s="1" t="e">
        <f aca="false">IF(B229=B228,IF(B229=$B$7,$C$7,C228+1),B229+1)</f>
        <v>#VALUE!</v>
      </c>
      <c r="D229" s="1" t="e">
        <f aca="false">INDEX(Source!$H$1:$H$1001,B229)</f>
        <v>#VALUE!</v>
      </c>
      <c r="E229" s="1" t="e">
        <f aca="false">INDEX(Source!$H$1:$H$1001,C229)</f>
        <v>#VALUE!</v>
      </c>
      <c r="F229" s="1" t="e">
        <f aca="false">$B$3&amp;D229&amp;$B$4&amp;E229&amp;$B$5</f>
        <v>#VALUE!</v>
      </c>
    </row>
    <row r="230" customFormat="false" ht="12.8" hidden="false" customHeight="false" outlineLevel="0" collapsed="false">
      <c r="A230" s="1" t="n">
        <f aca="false">A229+1</f>
        <v>221</v>
      </c>
      <c r="B230" s="1" t="e">
        <f aca="false">IF(C229=$C$7,IF(B229=$B$7,"END",B229+1),B229)</f>
        <v>#VALUE!</v>
      </c>
      <c r="C230" s="1" t="e">
        <f aca="false">IF(B230=B229,IF(B230=$B$7,$C$7,C229+1),B230+1)</f>
        <v>#VALUE!</v>
      </c>
      <c r="D230" s="1" t="e">
        <f aca="false">INDEX(Source!$H$1:$H$1001,B230)</f>
        <v>#VALUE!</v>
      </c>
      <c r="E230" s="1" t="e">
        <f aca="false">INDEX(Source!$H$1:$H$1001,C230)</f>
        <v>#VALUE!</v>
      </c>
      <c r="F230" s="1" t="e">
        <f aca="false">$B$3&amp;D230&amp;$B$4&amp;E230&amp;$B$5</f>
        <v>#VALUE!</v>
      </c>
    </row>
    <row r="231" customFormat="false" ht="12.8" hidden="false" customHeight="false" outlineLevel="0" collapsed="false">
      <c r="A231" s="1" t="n">
        <f aca="false">A230+1</f>
        <v>222</v>
      </c>
      <c r="B231" s="1" t="e">
        <f aca="false">IF(C230=$C$7,IF(B230=$B$7,"END",B230+1),B230)</f>
        <v>#VALUE!</v>
      </c>
      <c r="C231" s="1" t="e">
        <f aca="false">IF(B231=B230,IF(B231=$B$7,$C$7,C230+1),B231+1)</f>
        <v>#VALUE!</v>
      </c>
      <c r="D231" s="1" t="e">
        <f aca="false">INDEX(Source!$H$1:$H$1001,B231)</f>
        <v>#VALUE!</v>
      </c>
      <c r="E231" s="1" t="e">
        <f aca="false">INDEX(Source!$H$1:$H$1001,C231)</f>
        <v>#VALUE!</v>
      </c>
      <c r="F231" s="1" t="e">
        <f aca="false">$B$3&amp;D231&amp;$B$4&amp;E231&amp;$B$5</f>
        <v>#VALUE!</v>
      </c>
    </row>
    <row r="232" customFormat="false" ht="12.8" hidden="false" customHeight="false" outlineLevel="0" collapsed="false">
      <c r="A232" s="1" t="n">
        <f aca="false">A231+1</f>
        <v>223</v>
      </c>
      <c r="B232" s="1" t="e">
        <f aca="false">IF(C231=$C$7,IF(B231=$B$7,"END",B231+1),B231)</f>
        <v>#VALUE!</v>
      </c>
      <c r="C232" s="1" t="e">
        <f aca="false">IF(B232=B231,IF(B232=$B$7,$C$7,C231+1),B232+1)</f>
        <v>#VALUE!</v>
      </c>
      <c r="D232" s="1" t="e">
        <f aca="false">INDEX(Source!$H$1:$H$1001,B232)</f>
        <v>#VALUE!</v>
      </c>
      <c r="E232" s="1" t="e">
        <f aca="false">INDEX(Source!$H$1:$H$1001,C232)</f>
        <v>#VALUE!</v>
      </c>
      <c r="F232" s="1" t="e">
        <f aca="false">$B$3&amp;D232&amp;$B$4&amp;E232&amp;$B$5</f>
        <v>#VALUE!</v>
      </c>
    </row>
    <row r="233" customFormat="false" ht="12.8" hidden="false" customHeight="false" outlineLevel="0" collapsed="false">
      <c r="A233" s="1" t="n">
        <f aca="false">A232+1</f>
        <v>224</v>
      </c>
      <c r="B233" s="1" t="e">
        <f aca="false">IF(C232=$C$7,IF(B232=$B$7,"END",B232+1),B232)</f>
        <v>#VALUE!</v>
      </c>
      <c r="C233" s="1" t="e">
        <f aca="false">IF(B233=B232,IF(B233=$B$7,$C$7,C232+1),B233+1)</f>
        <v>#VALUE!</v>
      </c>
      <c r="D233" s="1" t="e">
        <f aca="false">INDEX(Source!$H$1:$H$1001,B233)</f>
        <v>#VALUE!</v>
      </c>
      <c r="E233" s="1" t="e">
        <f aca="false">INDEX(Source!$H$1:$H$1001,C233)</f>
        <v>#VALUE!</v>
      </c>
      <c r="F233" s="1" t="e">
        <f aca="false">$B$3&amp;D233&amp;$B$4&amp;E233&amp;$B$5</f>
        <v>#VALUE!</v>
      </c>
    </row>
    <row r="234" customFormat="false" ht="12.8" hidden="false" customHeight="false" outlineLevel="0" collapsed="false">
      <c r="A234" s="1" t="n">
        <f aca="false">A233+1</f>
        <v>225</v>
      </c>
      <c r="B234" s="1" t="e">
        <f aca="false">IF(C233=$C$7,IF(B233=$B$7,"END",B233+1),B233)</f>
        <v>#VALUE!</v>
      </c>
      <c r="C234" s="1" t="e">
        <f aca="false">IF(B234=B233,IF(B234=$B$7,$C$7,C233+1),B234+1)</f>
        <v>#VALUE!</v>
      </c>
      <c r="D234" s="1" t="e">
        <f aca="false">INDEX(Source!$H$1:$H$1001,B234)</f>
        <v>#VALUE!</v>
      </c>
      <c r="E234" s="1" t="e">
        <f aca="false">INDEX(Source!$H$1:$H$1001,C234)</f>
        <v>#VALUE!</v>
      </c>
      <c r="F234" s="1" t="e">
        <f aca="false">$B$3&amp;D234&amp;$B$4&amp;E234&amp;$B$5</f>
        <v>#VALUE!</v>
      </c>
    </row>
    <row r="235" customFormat="false" ht="12.8" hidden="false" customHeight="false" outlineLevel="0" collapsed="false">
      <c r="A235" s="1" t="n">
        <f aca="false">A234+1</f>
        <v>226</v>
      </c>
      <c r="B235" s="1" t="e">
        <f aca="false">IF(C234=$C$7,IF(B234=$B$7,"END",B234+1),B234)</f>
        <v>#VALUE!</v>
      </c>
      <c r="C235" s="1" t="e">
        <f aca="false">IF(B235=B234,IF(B235=$B$7,$C$7,C234+1),B235+1)</f>
        <v>#VALUE!</v>
      </c>
      <c r="D235" s="1" t="e">
        <f aca="false">INDEX(Source!$H$1:$H$1001,B235)</f>
        <v>#VALUE!</v>
      </c>
      <c r="E235" s="1" t="e">
        <f aca="false">INDEX(Source!$H$1:$H$1001,C235)</f>
        <v>#VALUE!</v>
      </c>
      <c r="F235" s="1" t="e">
        <f aca="false">$B$3&amp;D235&amp;$B$4&amp;E235&amp;$B$5</f>
        <v>#VALUE!</v>
      </c>
    </row>
    <row r="236" customFormat="false" ht="12.8" hidden="false" customHeight="false" outlineLevel="0" collapsed="false">
      <c r="A236" s="1" t="n">
        <f aca="false">A235+1</f>
        <v>227</v>
      </c>
      <c r="B236" s="1" t="e">
        <f aca="false">IF(C235=$C$7,IF(B235=$B$7,"END",B235+1),B235)</f>
        <v>#VALUE!</v>
      </c>
      <c r="C236" s="1" t="e">
        <f aca="false">IF(B236=B235,IF(B236=$B$7,$C$7,C235+1),B236+1)</f>
        <v>#VALUE!</v>
      </c>
      <c r="D236" s="1" t="e">
        <f aca="false">INDEX(Source!$H$1:$H$1001,B236)</f>
        <v>#VALUE!</v>
      </c>
      <c r="E236" s="1" t="e">
        <f aca="false">INDEX(Source!$H$1:$H$1001,C236)</f>
        <v>#VALUE!</v>
      </c>
      <c r="F236" s="1" t="e">
        <f aca="false">$B$3&amp;D236&amp;$B$4&amp;E236&amp;$B$5</f>
        <v>#VALUE!</v>
      </c>
    </row>
    <row r="237" customFormat="false" ht="12.8" hidden="false" customHeight="false" outlineLevel="0" collapsed="false">
      <c r="A237" s="1" t="n">
        <f aca="false">A236+1</f>
        <v>228</v>
      </c>
      <c r="B237" s="1" t="e">
        <f aca="false">IF(C236=$C$7,IF(B236=$B$7,"END",B236+1),B236)</f>
        <v>#VALUE!</v>
      </c>
      <c r="C237" s="1" t="e">
        <f aca="false">IF(B237=B236,IF(B237=$B$7,$C$7,C236+1),B237+1)</f>
        <v>#VALUE!</v>
      </c>
      <c r="D237" s="1" t="e">
        <f aca="false">INDEX(Source!$H$1:$H$1001,B237)</f>
        <v>#VALUE!</v>
      </c>
      <c r="E237" s="1" t="e">
        <f aca="false">INDEX(Source!$H$1:$H$1001,C237)</f>
        <v>#VALUE!</v>
      </c>
      <c r="F237" s="1" t="e">
        <f aca="false">$B$3&amp;D237&amp;$B$4&amp;E237&amp;$B$5</f>
        <v>#VALUE!</v>
      </c>
    </row>
    <row r="238" customFormat="false" ht="12.8" hidden="false" customHeight="false" outlineLevel="0" collapsed="false">
      <c r="A238" s="1" t="n">
        <f aca="false">A237+1</f>
        <v>229</v>
      </c>
      <c r="B238" s="1" t="e">
        <f aca="false">IF(C237=$C$7,IF(B237=$B$7,"END",B237+1),B237)</f>
        <v>#VALUE!</v>
      </c>
      <c r="C238" s="1" t="e">
        <f aca="false">IF(B238=B237,IF(B238=$B$7,$C$7,C237+1),B238+1)</f>
        <v>#VALUE!</v>
      </c>
      <c r="D238" s="1" t="e">
        <f aca="false">INDEX(Source!$H$1:$H$1001,B238)</f>
        <v>#VALUE!</v>
      </c>
      <c r="E238" s="1" t="e">
        <f aca="false">INDEX(Source!$H$1:$H$1001,C238)</f>
        <v>#VALUE!</v>
      </c>
      <c r="F238" s="1" t="e">
        <f aca="false">$B$3&amp;D238&amp;$B$4&amp;E238&amp;$B$5</f>
        <v>#VALUE!</v>
      </c>
    </row>
    <row r="239" customFormat="false" ht="12.8" hidden="false" customHeight="false" outlineLevel="0" collapsed="false">
      <c r="A239" s="1" t="n">
        <f aca="false">A238+1</f>
        <v>230</v>
      </c>
      <c r="B239" s="1" t="e">
        <f aca="false">IF(C238=$C$7,IF(B238=$B$7,"END",B238+1),B238)</f>
        <v>#VALUE!</v>
      </c>
      <c r="C239" s="1" t="e">
        <f aca="false">IF(B239=B238,IF(B239=$B$7,$C$7,C238+1),B239+1)</f>
        <v>#VALUE!</v>
      </c>
      <c r="D239" s="1" t="e">
        <f aca="false">INDEX(Source!$H$1:$H$1001,B239)</f>
        <v>#VALUE!</v>
      </c>
      <c r="E239" s="1" t="e">
        <f aca="false">INDEX(Source!$H$1:$H$1001,C239)</f>
        <v>#VALUE!</v>
      </c>
      <c r="F239" s="1" t="e">
        <f aca="false">$B$3&amp;D239&amp;$B$4&amp;E239&amp;$B$5</f>
        <v>#VALUE!</v>
      </c>
    </row>
    <row r="240" customFormat="false" ht="12.8" hidden="false" customHeight="false" outlineLevel="0" collapsed="false">
      <c r="A240" s="1" t="n">
        <f aca="false">A239+1</f>
        <v>231</v>
      </c>
      <c r="B240" s="1" t="e">
        <f aca="false">IF(C239=$C$7,IF(B239=$B$7,"END",B239+1),B239)</f>
        <v>#VALUE!</v>
      </c>
      <c r="C240" s="1" t="e">
        <f aca="false">IF(B240=B239,IF(B240=$B$7,$C$7,C239+1),B240+1)</f>
        <v>#VALUE!</v>
      </c>
      <c r="D240" s="1" t="e">
        <f aca="false">INDEX(Source!$H$1:$H$1001,B240)</f>
        <v>#VALUE!</v>
      </c>
      <c r="E240" s="1" t="e">
        <f aca="false">INDEX(Source!$H$1:$H$1001,C240)</f>
        <v>#VALUE!</v>
      </c>
      <c r="F240" s="1" t="e">
        <f aca="false">$B$3&amp;D240&amp;$B$4&amp;E240&amp;$B$5</f>
        <v>#VALUE!</v>
      </c>
    </row>
    <row r="241" customFormat="false" ht="12.8" hidden="false" customHeight="false" outlineLevel="0" collapsed="false">
      <c r="A241" s="1" t="n">
        <f aca="false">A240+1</f>
        <v>232</v>
      </c>
      <c r="B241" s="1" t="e">
        <f aca="false">IF(C240=$C$7,IF(B240=$B$7,"END",B240+1),B240)</f>
        <v>#VALUE!</v>
      </c>
      <c r="C241" s="1" t="e">
        <f aca="false">IF(B241=B240,IF(B241=$B$7,$C$7,C240+1),B241+1)</f>
        <v>#VALUE!</v>
      </c>
      <c r="D241" s="1" t="e">
        <f aca="false">INDEX(Source!$H$1:$H$1001,B241)</f>
        <v>#VALUE!</v>
      </c>
      <c r="E241" s="1" t="e">
        <f aca="false">INDEX(Source!$H$1:$H$1001,C241)</f>
        <v>#VALUE!</v>
      </c>
      <c r="F241" s="1" t="e">
        <f aca="false">$B$3&amp;D241&amp;$B$4&amp;E241&amp;$B$5</f>
        <v>#VALUE!</v>
      </c>
    </row>
    <row r="242" customFormat="false" ht="12.8" hidden="false" customHeight="false" outlineLevel="0" collapsed="false">
      <c r="A242" s="1" t="n">
        <f aca="false">A241+1</f>
        <v>233</v>
      </c>
      <c r="B242" s="1" t="e">
        <f aca="false">IF(C241=$C$7,IF(B241=$B$7,"END",B241+1),B241)</f>
        <v>#VALUE!</v>
      </c>
      <c r="C242" s="1" t="e">
        <f aca="false">IF(B242=B241,IF(B242=$B$7,$C$7,C241+1),B242+1)</f>
        <v>#VALUE!</v>
      </c>
      <c r="D242" s="1" t="e">
        <f aca="false">INDEX(Source!$H$1:$H$1001,B242)</f>
        <v>#VALUE!</v>
      </c>
      <c r="E242" s="1" t="e">
        <f aca="false">INDEX(Source!$H$1:$H$1001,C242)</f>
        <v>#VALUE!</v>
      </c>
      <c r="F242" s="1" t="e">
        <f aca="false">$B$3&amp;D242&amp;$B$4&amp;E242&amp;$B$5</f>
        <v>#VALUE!</v>
      </c>
    </row>
    <row r="243" customFormat="false" ht="12.8" hidden="false" customHeight="false" outlineLevel="0" collapsed="false">
      <c r="A243" s="1" t="n">
        <f aca="false">A242+1</f>
        <v>234</v>
      </c>
      <c r="B243" s="1" t="e">
        <f aca="false">IF(C242=$C$7,IF(B242=$B$7,"END",B242+1),B242)</f>
        <v>#VALUE!</v>
      </c>
      <c r="C243" s="1" t="e">
        <f aca="false">IF(B243=B242,IF(B243=$B$7,$C$7,C242+1),B243+1)</f>
        <v>#VALUE!</v>
      </c>
      <c r="D243" s="1" t="e">
        <f aca="false">INDEX(Source!$H$1:$H$1001,B243)</f>
        <v>#VALUE!</v>
      </c>
      <c r="E243" s="1" t="e">
        <f aca="false">INDEX(Source!$H$1:$H$1001,C243)</f>
        <v>#VALUE!</v>
      </c>
      <c r="F243" s="1" t="e">
        <f aca="false">$B$3&amp;D243&amp;$B$4&amp;E243&amp;$B$5</f>
        <v>#VALUE!</v>
      </c>
    </row>
    <row r="244" customFormat="false" ht="12.8" hidden="false" customHeight="false" outlineLevel="0" collapsed="false">
      <c r="A244" s="1" t="n">
        <f aca="false">A243+1</f>
        <v>235</v>
      </c>
      <c r="B244" s="1" t="e">
        <f aca="false">IF(C243=$C$7,IF(B243=$B$7,"END",B243+1),B243)</f>
        <v>#VALUE!</v>
      </c>
      <c r="C244" s="1" t="e">
        <f aca="false">IF(B244=B243,IF(B244=$B$7,$C$7,C243+1),B244+1)</f>
        <v>#VALUE!</v>
      </c>
      <c r="D244" s="1" t="e">
        <f aca="false">INDEX(Source!$H$1:$H$1001,B244)</f>
        <v>#VALUE!</v>
      </c>
      <c r="E244" s="1" t="e">
        <f aca="false">INDEX(Source!$H$1:$H$1001,C244)</f>
        <v>#VALUE!</v>
      </c>
      <c r="F244" s="1" t="e">
        <f aca="false">$B$3&amp;D244&amp;$B$4&amp;E244&amp;$B$5</f>
        <v>#VALUE!</v>
      </c>
    </row>
    <row r="245" customFormat="false" ht="12.8" hidden="false" customHeight="false" outlineLevel="0" collapsed="false">
      <c r="A245" s="1" t="n">
        <f aca="false">A244+1</f>
        <v>236</v>
      </c>
      <c r="B245" s="1" t="e">
        <f aca="false">IF(C244=$C$7,IF(B244=$B$7,"END",B244+1),B244)</f>
        <v>#VALUE!</v>
      </c>
      <c r="C245" s="1" t="e">
        <f aca="false">IF(B245=B244,IF(B245=$B$7,$C$7,C244+1),B245+1)</f>
        <v>#VALUE!</v>
      </c>
      <c r="D245" s="1" t="e">
        <f aca="false">INDEX(Source!$H$1:$H$1001,B245)</f>
        <v>#VALUE!</v>
      </c>
      <c r="E245" s="1" t="e">
        <f aca="false">INDEX(Source!$H$1:$H$1001,C245)</f>
        <v>#VALUE!</v>
      </c>
      <c r="F245" s="1" t="e">
        <f aca="false">$B$3&amp;D245&amp;$B$4&amp;E245&amp;$B$5</f>
        <v>#VALUE!</v>
      </c>
    </row>
    <row r="246" customFormat="false" ht="12.8" hidden="false" customHeight="false" outlineLevel="0" collapsed="false">
      <c r="A246" s="1" t="n">
        <f aca="false">A245+1</f>
        <v>237</v>
      </c>
      <c r="B246" s="1" t="e">
        <f aca="false">IF(C245=$C$7,IF(B245=$B$7,"END",B245+1),B245)</f>
        <v>#VALUE!</v>
      </c>
      <c r="C246" s="1" t="e">
        <f aca="false">IF(B246=B245,IF(B246=$B$7,$C$7,C245+1),B246+1)</f>
        <v>#VALUE!</v>
      </c>
      <c r="D246" s="1" t="e">
        <f aca="false">INDEX(Source!$H$1:$H$1001,B246)</f>
        <v>#VALUE!</v>
      </c>
      <c r="E246" s="1" t="e">
        <f aca="false">INDEX(Source!$H$1:$H$1001,C246)</f>
        <v>#VALUE!</v>
      </c>
      <c r="F246" s="1" t="e">
        <f aca="false">$B$3&amp;D246&amp;$B$4&amp;E246&amp;$B$5</f>
        <v>#VALUE!</v>
      </c>
    </row>
    <row r="247" customFormat="false" ht="12.8" hidden="false" customHeight="false" outlineLevel="0" collapsed="false">
      <c r="A247" s="1" t="n">
        <f aca="false">A246+1</f>
        <v>238</v>
      </c>
      <c r="B247" s="1" t="e">
        <f aca="false">IF(C246=$C$7,IF(B246=$B$7,"END",B246+1),B246)</f>
        <v>#VALUE!</v>
      </c>
      <c r="C247" s="1" t="e">
        <f aca="false">IF(B247=B246,IF(B247=$B$7,$C$7,C246+1),B247+1)</f>
        <v>#VALUE!</v>
      </c>
      <c r="D247" s="1" t="e">
        <f aca="false">INDEX(Source!$H$1:$H$1001,B247)</f>
        <v>#VALUE!</v>
      </c>
      <c r="E247" s="1" t="e">
        <f aca="false">INDEX(Source!$H$1:$H$1001,C247)</f>
        <v>#VALUE!</v>
      </c>
      <c r="F247" s="1" t="e">
        <f aca="false">$B$3&amp;D247&amp;$B$4&amp;E247&amp;$B$5</f>
        <v>#VALUE!</v>
      </c>
    </row>
    <row r="248" customFormat="false" ht="12.8" hidden="false" customHeight="false" outlineLevel="0" collapsed="false">
      <c r="A248" s="1" t="n">
        <f aca="false">A247+1</f>
        <v>239</v>
      </c>
      <c r="B248" s="1" t="e">
        <f aca="false">IF(C247=$C$7,IF(B247=$B$7,"END",B247+1),B247)</f>
        <v>#VALUE!</v>
      </c>
      <c r="C248" s="1" t="e">
        <f aca="false">IF(B248=B247,IF(B248=$B$7,$C$7,C247+1),B248+1)</f>
        <v>#VALUE!</v>
      </c>
      <c r="D248" s="1" t="e">
        <f aca="false">INDEX(Source!$H$1:$H$1001,B248)</f>
        <v>#VALUE!</v>
      </c>
      <c r="E248" s="1" t="e">
        <f aca="false">INDEX(Source!$H$1:$H$1001,C248)</f>
        <v>#VALUE!</v>
      </c>
      <c r="F248" s="1" t="e">
        <f aca="false">$B$3&amp;D248&amp;$B$4&amp;E248&amp;$B$5</f>
        <v>#VALUE!</v>
      </c>
    </row>
    <row r="249" customFormat="false" ht="12.8" hidden="false" customHeight="false" outlineLevel="0" collapsed="false">
      <c r="A249" s="1" t="n">
        <f aca="false">A248+1</f>
        <v>240</v>
      </c>
      <c r="B249" s="1" t="e">
        <f aca="false">IF(C248=$C$7,IF(B248=$B$7,"END",B248+1),B248)</f>
        <v>#VALUE!</v>
      </c>
      <c r="C249" s="1" t="e">
        <f aca="false">IF(B249=B248,IF(B249=$B$7,$C$7,C248+1),B249+1)</f>
        <v>#VALUE!</v>
      </c>
      <c r="D249" s="1" t="e">
        <f aca="false">INDEX(Source!$H$1:$H$1001,B249)</f>
        <v>#VALUE!</v>
      </c>
      <c r="E249" s="1" t="e">
        <f aca="false">INDEX(Source!$H$1:$H$1001,C249)</f>
        <v>#VALUE!</v>
      </c>
      <c r="F249" s="1" t="e">
        <f aca="false">$B$3&amp;D249&amp;$B$4&amp;E249&amp;$B$5</f>
        <v>#VALUE!</v>
      </c>
    </row>
    <row r="250" customFormat="false" ht="12.8" hidden="false" customHeight="false" outlineLevel="0" collapsed="false">
      <c r="A250" s="1" t="n">
        <f aca="false">A249+1</f>
        <v>241</v>
      </c>
      <c r="B250" s="1" t="e">
        <f aca="false">IF(C249=$C$7,IF(B249=$B$7,"END",B249+1),B249)</f>
        <v>#VALUE!</v>
      </c>
      <c r="C250" s="1" t="e">
        <f aca="false">IF(B250=B249,IF(B250=$B$7,$C$7,C249+1),B250+1)</f>
        <v>#VALUE!</v>
      </c>
      <c r="D250" s="1" t="e">
        <f aca="false">INDEX(Source!$H$1:$H$1001,B250)</f>
        <v>#VALUE!</v>
      </c>
      <c r="E250" s="1" t="e">
        <f aca="false">INDEX(Source!$H$1:$H$1001,C250)</f>
        <v>#VALUE!</v>
      </c>
      <c r="F250" s="1" t="e">
        <f aca="false">$B$3&amp;D250&amp;$B$4&amp;E250&amp;$B$5</f>
        <v>#VALUE!</v>
      </c>
    </row>
    <row r="251" customFormat="false" ht="12.8" hidden="false" customHeight="false" outlineLevel="0" collapsed="false">
      <c r="A251" s="1" t="n">
        <f aca="false">A250+1</f>
        <v>242</v>
      </c>
      <c r="B251" s="1" t="e">
        <f aca="false">IF(C250=$C$7,IF(B250=$B$7,"END",B250+1),B250)</f>
        <v>#VALUE!</v>
      </c>
      <c r="C251" s="1" t="e">
        <f aca="false">IF(B251=B250,IF(B251=$B$7,$C$7,C250+1),B251+1)</f>
        <v>#VALUE!</v>
      </c>
      <c r="D251" s="1" t="e">
        <f aca="false">INDEX(Source!$H$1:$H$1001,B251)</f>
        <v>#VALUE!</v>
      </c>
      <c r="E251" s="1" t="e">
        <f aca="false">INDEX(Source!$H$1:$H$1001,C251)</f>
        <v>#VALUE!</v>
      </c>
      <c r="F251" s="1" t="e">
        <f aca="false">$B$3&amp;D251&amp;$B$4&amp;E251&amp;$B$5</f>
        <v>#VALUE!</v>
      </c>
    </row>
    <row r="252" customFormat="false" ht="12.8" hidden="false" customHeight="false" outlineLevel="0" collapsed="false">
      <c r="A252" s="1" t="n">
        <f aca="false">A251+1</f>
        <v>243</v>
      </c>
      <c r="B252" s="1" t="e">
        <f aca="false">IF(C251=$C$7,IF(B251=$B$7,"END",B251+1),B251)</f>
        <v>#VALUE!</v>
      </c>
      <c r="C252" s="1" t="e">
        <f aca="false">IF(B252=B251,IF(B252=$B$7,$C$7,C251+1),B252+1)</f>
        <v>#VALUE!</v>
      </c>
      <c r="D252" s="1" t="e">
        <f aca="false">INDEX(Source!$H$1:$H$1001,B252)</f>
        <v>#VALUE!</v>
      </c>
      <c r="E252" s="1" t="e">
        <f aca="false">INDEX(Source!$H$1:$H$1001,C252)</f>
        <v>#VALUE!</v>
      </c>
      <c r="F252" s="1" t="e">
        <f aca="false">$B$3&amp;D252&amp;$B$4&amp;E252&amp;$B$5</f>
        <v>#VALUE!</v>
      </c>
    </row>
    <row r="253" customFormat="false" ht="12.8" hidden="false" customHeight="false" outlineLevel="0" collapsed="false">
      <c r="A253" s="1" t="n">
        <f aca="false">A252+1</f>
        <v>244</v>
      </c>
      <c r="B253" s="1" t="e">
        <f aca="false">IF(C252=$C$7,IF(B252=$B$7,"END",B252+1),B252)</f>
        <v>#VALUE!</v>
      </c>
      <c r="C253" s="1" t="e">
        <f aca="false">IF(B253=B252,IF(B253=$B$7,$C$7,C252+1),B253+1)</f>
        <v>#VALUE!</v>
      </c>
      <c r="D253" s="1" t="e">
        <f aca="false">INDEX(Source!$H$1:$H$1001,B253)</f>
        <v>#VALUE!</v>
      </c>
      <c r="E253" s="1" t="e">
        <f aca="false">INDEX(Source!$H$1:$H$1001,C253)</f>
        <v>#VALUE!</v>
      </c>
      <c r="F253" s="1" t="e">
        <f aca="false">$B$3&amp;D253&amp;$B$4&amp;E253&amp;$B$5</f>
        <v>#VALUE!</v>
      </c>
    </row>
    <row r="254" customFormat="false" ht="12.8" hidden="false" customHeight="false" outlineLevel="0" collapsed="false">
      <c r="A254" s="1" t="n">
        <f aca="false">A253+1</f>
        <v>245</v>
      </c>
      <c r="B254" s="1" t="e">
        <f aca="false">IF(C253=$C$7,IF(B253=$B$7,"END",B253+1),B253)</f>
        <v>#VALUE!</v>
      </c>
      <c r="C254" s="1" t="e">
        <f aca="false">IF(B254=B253,IF(B254=$B$7,$C$7,C253+1),B254+1)</f>
        <v>#VALUE!</v>
      </c>
      <c r="D254" s="1" t="e">
        <f aca="false">INDEX(Source!$H$1:$H$1001,B254)</f>
        <v>#VALUE!</v>
      </c>
      <c r="E254" s="1" t="e">
        <f aca="false">INDEX(Source!$H$1:$H$1001,C254)</f>
        <v>#VALUE!</v>
      </c>
      <c r="F254" s="1" t="e">
        <f aca="false">$B$3&amp;D254&amp;$B$4&amp;E254&amp;$B$5</f>
        <v>#VALUE!</v>
      </c>
    </row>
    <row r="255" customFormat="false" ht="12.8" hidden="false" customHeight="false" outlineLevel="0" collapsed="false">
      <c r="A255" s="1" t="n">
        <f aca="false">A254+1</f>
        <v>246</v>
      </c>
      <c r="B255" s="1" t="e">
        <f aca="false">IF(C254=$C$7,IF(B254=$B$7,"END",B254+1),B254)</f>
        <v>#VALUE!</v>
      </c>
      <c r="C255" s="1" t="e">
        <f aca="false">IF(B255=B254,IF(B255=$B$7,$C$7,C254+1),B255+1)</f>
        <v>#VALUE!</v>
      </c>
      <c r="D255" s="1" t="e">
        <f aca="false">INDEX(Source!$H$1:$H$1001,B255)</f>
        <v>#VALUE!</v>
      </c>
      <c r="E255" s="1" t="e">
        <f aca="false">INDEX(Source!$H$1:$H$1001,C255)</f>
        <v>#VALUE!</v>
      </c>
      <c r="F255" s="1" t="e">
        <f aca="false">$B$3&amp;D255&amp;$B$4&amp;E255&amp;$B$5</f>
        <v>#VALUE!</v>
      </c>
    </row>
    <row r="256" customFormat="false" ht="12.8" hidden="false" customHeight="false" outlineLevel="0" collapsed="false">
      <c r="A256" s="1" t="n">
        <f aca="false">A255+1</f>
        <v>247</v>
      </c>
      <c r="B256" s="1" t="e">
        <f aca="false">IF(C255=$C$7,IF(B255=$B$7,"END",B255+1),B255)</f>
        <v>#VALUE!</v>
      </c>
      <c r="C256" s="1" t="e">
        <f aca="false">IF(B256=B255,IF(B256=$B$7,$C$7,C255+1),B256+1)</f>
        <v>#VALUE!</v>
      </c>
      <c r="D256" s="1" t="e">
        <f aca="false">INDEX(Source!$H$1:$H$1001,B256)</f>
        <v>#VALUE!</v>
      </c>
      <c r="E256" s="1" t="e">
        <f aca="false">INDEX(Source!$H$1:$H$1001,C256)</f>
        <v>#VALUE!</v>
      </c>
      <c r="F256" s="1" t="e">
        <f aca="false">$B$3&amp;D256&amp;$B$4&amp;E256&amp;$B$5</f>
        <v>#VALUE!</v>
      </c>
    </row>
    <row r="257" customFormat="false" ht="12.8" hidden="false" customHeight="false" outlineLevel="0" collapsed="false">
      <c r="A257" s="1" t="n">
        <f aca="false">A256+1</f>
        <v>248</v>
      </c>
      <c r="B257" s="1" t="e">
        <f aca="false">IF(C256=$C$7,IF(B256=$B$7,"END",B256+1),B256)</f>
        <v>#VALUE!</v>
      </c>
      <c r="C257" s="1" t="e">
        <f aca="false">IF(B257=B256,IF(B257=$B$7,$C$7,C256+1),B257+1)</f>
        <v>#VALUE!</v>
      </c>
      <c r="D257" s="1" t="e">
        <f aca="false">INDEX(Source!$H$1:$H$1001,B257)</f>
        <v>#VALUE!</v>
      </c>
      <c r="E257" s="1" t="e">
        <f aca="false">INDEX(Source!$H$1:$H$1001,C257)</f>
        <v>#VALUE!</v>
      </c>
      <c r="F257" s="1" t="e">
        <f aca="false">$B$3&amp;D257&amp;$B$4&amp;E257&amp;$B$5</f>
        <v>#VALUE!</v>
      </c>
    </row>
    <row r="258" customFormat="false" ht="12.8" hidden="false" customHeight="false" outlineLevel="0" collapsed="false">
      <c r="A258" s="1" t="n">
        <f aca="false">A257+1</f>
        <v>249</v>
      </c>
      <c r="B258" s="1" t="e">
        <f aca="false">IF(C257=$C$7,IF(B257=$B$7,"END",B257+1),B257)</f>
        <v>#VALUE!</v>
      </c>
      <c r="C258" s="1" t="e">
        <f aca="false">IF(B258=B257,IF(B258=$B$7,$C$7,C257+1),B258+1)</f>
        <v>#VALUE!</v>
      </c>
      <c r="D258" s="1" t="e">
        <f aca="false">INDEX(Source!$H$1:$H$1001,B258)</f>
        <v>#VALUE!</v>
      </c>
      <c r="E258" s="1" t="e">
        <f aca="false">INDEX(Source!$H$1:$H$1001,C258)</f>
        <v>#VALUE!</v>
      </c>
      <c r="F258" s="1" t="e">
        <f aca="false">$B$3&amp;D258&amp;$B$4&amp;E258&amp;$B$5</f>
        <v>#VALUE!</v>
      </c>
    </row>
    <row r="259" customFormat="false" ht="12.8" hidden="false" customHeight="false" outlineLevel="0" collapsed="false">
      <c r="A259" s="1" t="n">
        <f aca="false">A258+1</f>
        <v>250</v>
      </c>
      <c r="B259" s="1" t="e">
        <f aca="false">IF(C258=$C$7,IF(B258=$B$7,"END",B258+1),B258)</f>
        <v>#VALUE!</v>
      </c>
      <c r="C259" s="1" t="e">
        <f aca="false">IF(B259=B258,IF(B259=$B$7,$C$7,C258+1),B259+1)</f>
        <v>#VALUE!</v>
      </c>
      <c r="D259" s="1" t="e">
        <f aca="false">INDEX(Source!$H$1:$H$1001,B259)</f>
        <v>#VALUE!</v>
      </c>
      <c r="E259" s="1" t="e">
        <f aca="false">INDEX(Source!$H$1:$H$1001,C259)</f>
        <v>#VALUE!</v>
      </c>
      <c r="F259" s="1" t="e">
        <f aca="false">$B$3&amp;D259&amp;$B$4&amp;E259&amp;$B$5</f>
        <v>#VALUE!</v>
      </c>
    </row>
    <row r="260" customFormat="false" ht="12.8" hidden="false" customHeight="false" outlineLevel="0" collapsed="false">
      <c r="A260" s="1" t="n">
        <f aca="false">A259+1</f>
        <v>251</v>
      </c>
      <c r="B260" s="1" t="e">
        <f aca="false">IF(C259=$C$7,IF(B259=$B$7,"END",B259+1),B259)</f>
        <v>#VALUE!</v>
      </c>
      <c r="C260" s="1" t="e">
        <f aca="false">IF(B260=B259,IF(B260=$B$7,$C$7,C259+1),B260+1)</f>
        <v>#VALUE!</v>
      </c>
      <c r="D260" s="1" t="e">
        <f aca="false">INDEX(Source!$H$1:$H$1001,B260)</f>
        <v>#VALUE!</v>
      </c>
      <c r="E260" s="1" t="e">
        <f aca="false">INDEX(Source!$H$1:$H$1001,C260)</f>
        <v>#VALUE!</v>
      </c>
      <c r="F260" s="1" t="e">
        <f aca="false">$B$3&amp;D260&amp;$B$4&amp;E260&amp;$B$5</f>
        <v>#VALUE!</v>
      </c>
    </row>
    <row r="261" customFormat="false" ht="12.8" hidden="false" customHeight="false" outlineLevel="0" collapsed="false">
      <c r="A261" s="1" t="n">
        <f aca="false">A260+1</f>
        <v>252</v>
      </c>
      <c r="B261" s="1" t="e">
        <f aca="false">IF(C260=$C$7,IF(B260=$B$7,"END",B260+1),B260)</f>
        <v>#VALUE!</v>
      </c>
      <c r="C261" s="1" t="e">
        <f aca="false">IF(B261=B260,IF(B261=$B$7,$C$7,C260+1),B261+1)</f>
        <v>#VALUE!</v>
      </c>
      <c r="D261" s="1" t="e">
        <f aca="false">INDEX(Source!$H$1:$H$1001,B261)</f>
        <v>#VALUE!</v>
      </c>
      <c r="E261" s="1" t="e">
        <f aca="false">INDEX(Source!$H$1:$H$1001,C261)</f>
        <v>#VALUE!</v>
      </c>
      <c r="F261" s="1" t="e">
        <f aca="false">$B$3&amp;D261&amp;$B$4&amp;E261&amp;$B$5</f>
        <v>#VALUE!</v>
      </c>
    </row>
    <row r="262" customFormat="false" ht="12.8" hidden="false" customHeight="false" outlineLevel="0" collapsed="false">
      <c r="A262" s="1" t="n">
        <f aca="false">A261+1</f>
        <v>253</v>
      </c>
      <c r="B262" s="1" t="e">
        <f aca="false">IF(C261=$C$7,IF(B261=$B$7,"END",B261+1),B261)</f>
        <v>#VALUE!</v>
      </c>
      <c r="C262" s="1" t="e">
        <f aca="false">IF(B262=B261,IF(B262=$B$7,$C$7,C261+1),B262+1)</f>
        <v>#VALUE!</v>
      </c>
      <c r="D262" s="1" t="e">
        <f aca="false">INDEX(Source!$H$1:$H$1001,B262)</f>
        <v>#VALUE!</v>
      </c>
      <c r="E262" s="1" t="e">
        <f aca="false">INDEX(Source!$H$1:$H$1001,C262)</f>
        <v>#VALUE!</v>
      </c>
      <c r="F262" s="1" t="e">
        <f aca="false">$B$3&amp;D262&amp;$B$4&amp;E262&amp;$B$5</f>
        <v>#VALUE!</v>
      </c>
    </row>
    <row r="263" customFormat="false" ht="12.8" hidden="false" customHeight="false" outlineLevel="0" collapsed="false">
      <c r="A263" s="1" t="n">
        <f aca="false">A262+1</f>
        <v>254</v>
      </c>
      <c r="B263" s="1" t="e">
        <f aca="false">IF(C262=$C$7,IF(B262=$B$7,"END",B262+1),B262)</f>
        <v>#VALUE!</v>
      </c>
      <c r="C263" s="1" t="e">
        <f aca="false">IF(B263=B262,IF(B263=$B$7,$C$7,C262+1),B263+1)</f>
        <v>#VALUE!</v>
      </c>
      <c r="D263" s="1" t="e">
        <f aca="false">INDEX(Source!$H$1:$H$1001,B263)</f>
        <v>#VALUE!</v>
      </c>
      <c r="E263" s="1" t="e">
        <f aca="false">INDEX(Source!$H$1:$H$1001,C263)</f>
        <v>#VALUE!</v>
      </c>
      <c r="F263" s="1" t="e">
        <f aca="false">$B$3&amp;D263&amp;$B$4&amp;E263&amp;$B$5</f>
        <v>#VALUE!</v>
      </c>
    </row>
    <row r="264" customFormat="false" ht="12.8" hidden="false" customHeight="false" outlineLevel="0" collapsed="false">
      <c r="A264" s="1" t="n">
        <f aca="false">A263+1</f>
        <v>255</v>
      </c>
      <c r="B264" s="1" t="e">
        <f aca="false">IF(C263=$C$7,IF(B263=$B$7,"END",B263+1),B263)</f>
        <v>#VALUE!</v>
      </c>
      <c r="C264" s="1" t="e">
        <f aca="false">IF(B264=B263,IF(B264=$B$7,$C$7,C263+1),B264+1)</f>
        <v>#VALUE!</v>
      </c>
      <c r="D264" s="1" t="e">
        <f aca="false">INDEX(Source!$H$1:$H$1001,B264)</f>
        <v>#VALUE!</v>
      </c>
      <c r="E264" s="1" t="e">
        <f aca="false">INDEX(Source!$H$1:$H$1001,C264)</f>
        <v>#VALUE!</v>
      </c>
      <c r="F264" s="1" t="e">
        <f aca="false">$B$3&amp;D264&amp;$B$4&amp;E264&amp;$B$5</f>
        <v>#VALUE!</v>
      </c>
    </row>
    <row r="265" customFormat="false" ht="12.8" hidden="false" customHeight="false" outlineLevel="0" collapsed="false">
      <c r="A265" s="1" t="n">
        <f aca="false">A264+1</f>
        <v>256</v>
      </c>
      <c r="B265" s="1" t="e">
        <f aca="false">IF(C264=$C$7,IF(B264=$B$7,"END",B264+1),B264)</f>
        <v>#VALUE!</v>
      </c>
      <c r="C265" s="1" t="e">
        <f aca="false">IF(B265=B264,IF(B265=$B$7,$C$7,C264+1),B265+1)</f>
        <v>#VALUE!</v>
      </c>
      <c r="D265" s="1" t="e">
        <f aca="false">INDEX(Source!$H$1:$H$1001,B265)</f>
        <v>#VALUE!</v>
      </c>
      <c r="E265" s="1" t="e">
        <f aca="false">INDEX(Source!$H$1:$H$1001,C265)</f>
        <v>#VALUE!</v>
      </c>
      <c r="F265" s="1" t="e">
        <f aca="false">$B$3&amp;D265&amp;$B$4&amp;E265&amp;$B$5</f>
        <v>#VALUE!</v>
      </c>
    </row>
    <row r="266" customFormat="false" ht="12.8" hidden="false" customHeight="false" outlineLevel="0" collapsed="false">
      <c r="A266" s="1" t="n">
        <f aca="false">A265+1</f>
        <v>257</v>
      </c>
      <c r="B266" s="1" t="e">
        <f aca="false">IF(C265=$C$7,IF(B265=$B$7,"END",B265+1),B265)</f>
        <v>#VALUE!</v>
      </c>
      <c r="C266" s="1" t="e">
        <f aca="false">IF(B266=B265,IF(B266=$B$7,$C$7,C265+1),B266+1)</f>
        <v>#VALUE!</v>
      </c>
      <c r="D266" s="1" t="e">
        <f aca="false">INDEX(Source!$H$1:$H$1001,B266)</f>
        <v>#VALUE!</v>
      </c>
      <c r="E266" s="1" t="e">
        <f aca="false">INDEX(Source!$H$1:$H$1001,C266)</f>
        <v>#VALUE!</v>
      </c>
      <c r="F266" s="1" t="e">
        <f aca="false">$B$3&amp;D266&amp;$B$4&amp;E266&amp;$B$5</f>
        <v>#VALUE!</v>
      </c>
    </row>
    <row r="267" customFormat="false" ht="12.8" hidden="false" customHeight="false" outlineLevel="0" collapsed="false">
      <c r="A267" s="1" t="n">
        <f aca="false">A266+1</f>
        <v>258</v>
      </c>
      <c r="B267" s="1" t="e">
        <f aca="false">IF(C266=$C$7,IF(B266=$B$7,"END",B266+1),B266)</f>
        <v>#VALUE!</v>
      </c>
      <c r="C267" s="1" t="e">
        <f aca="false">IF(B267=B266,IF(B267=$B$7,$C$7,C266+1),B267+1)</f>
        <v>#VALUE!</v>
      </c>
      <c r="D267" s="1" t="e">
        <f aca="false">INDEX(Source!$H$1:$H$1001,B267)</f>
        <v>#VALUE!</v>
      </c>
      <c r="E267" s="1" t="e">
        <f aca="false">INDEX(Source!$H$1:$H$1001,C267)</f>
        <v>#VALUE!</v>
      </c>
      <c r="F267" s="1" t="e">
        <f aca="false">$B$3&amp;D267&amp;$B$4&amp;E267&amp;$B$5</f>
        <v>#VALUE!</v>
      </c>
    </row>
    <row r="268" customFormat="false" ht="12.8" hidden="false" customHeight="false" outlineLevel="0" collapsed="false">
      <c r="A268" s="1" t="n">
        <f aca="false">A267+1</f>
        <v>259</v>
      </c>
      <c r="B268" s="1" t="e">
        <f aca="false">IF(C267=$C$7,IF(B267=$B$7,"END",B267+1),B267)</f>
        <v>#VALUE!</v>
      </c>
      <c r="C268" s="1" t="e">
        <f aca="false">IF(B268=B267,IF(B268=$B$7,$C$7,C267+1),B268+1)</f>
        <v>#VALUE!</v>
      </c>
      <c r="D268" s="1" t="e">
        <f aca="false">INDEX(Source!$H$1:$H$1001,B268)</f>
        <v>#VALUE!</v>
      </c>
      <c r="E268" s="1" t="e">
        <f aca="false">INDEX(Source!$H$1:$H$1001,C268)</f>
        <v>#VALUE!</v>
      </c>
      <c r="F268" s="1" t="e">
        <f aca="false">$B$3&amp;D268&amp;$B$4&amp;E268&amp;$B$5</f>
        <v>#VALUE!</v>
      </c>
    </row>
    <row r="269" customFormat="false" ht="12.8" hidden="false" customHeight="false" outlineLevel="0" collapsed="false">
      <c r="A269" s="1" t="n">
        <f aca="false">A268+1</f>
        <v>260</v>
      </c>
      <c r="B269" s="1" t="e">
        <f aca="false">IF(C268=$C$7,IF(B268=$B$7,"END",B268+1),B268)</f>
        <v>#VALUE!</v>
      </c>
      <c r="C269" s="1" t="e">
        <f aca="false">IF(B269=B268,IF(B269=$B$7,$C$7,C268+1),B269+1)</f>
        <v>#VALUE!</v>
      </c>
      <c r="D269" s="1" t="e">
        <f aca="false">INDEX(Source!$H$1:$H$1001,B269)</f>
        <v>#VALUE!</v>
      </c>
      <c r="E269" s="1" t="e">
        <f aca="false">INDEX(Source!$H$1:$H$1001,C269)</f>
        <v>#VALUE!</v>
      </c>
      <c r="F269" s="1" t="e">
        <f aca="false">$B$3&amp;D269&amp;$B$4&amp;E269&amp;$B$5</f>
        <v>#VALUE!</v>
      </c>
    </row>
    <row r="270" customFormat="false" ht="12.8" hidden="false" customHeight="false" outlineLevel="0" collapsed="false">
      <c r="A270" s="1" t="n">
        <f aca="false">A269+1</f>
        <v>261</v>
      </c>
      <c r="B270" s="1" t="e">
        <f aca="false">IF(C269=$C$7,IF(B269=$B$7,"END",B269+1),B269)</f>
        <v>#VALUE!</v>
      </c>
      <c r="C270" s="1" t="e">
        <f aca="false">IF(B270=B269,IF(B270=$B$7,$C$7,C269+1),B270+1)</f>
        <v>#VALUE!</v>
      </c>
      <c r="D270" s="1" t="e">
        <f aca="false">INDEX(Source!$H$1:$H$1001,B270)</f>
        <v>#VALUE!</v>
      </c>
      <c r="E270" s="1" t="e">
        <f aca="false">INDEX(Source!$H$1:$H$1001,C270)</f>
        <v>#VALUE!</v>
      </c>
      <c r="F270" s="1" t="e">
        <f aca="false">$B$3&amp;D270&amp;$B$4&amp;E270&amp;$B$5</f>
        <v>#VALUE!</v>
      </c>
    </row>
    <row r="271" customFormat="false" ht="12.8" hidden="false" customHeight="false" outlineLevel="0" collapsed="false">
      <c r="A271" s="1" t="n">
        <f aca="false">A270+1</f>
        <v>262</v>
      </c>
      <c r="B271" s="1" t="e">
        <f aca="false">IF(C270=$C$7,IF(B270=$B$7,"END",B270+1),B270)</f>
        <v>#VALUE!</v>
      </c>
      <c r="C271" s="1" t="e">
        <f aca="false">IF(B271=B270,IF(B271=$B$7,$C$7,C270+1),B271+1)</f>
        <v>#VALUE!</v>
      </c>
      <c r="D271" s="1" t="e">
        <f aca="false">INDEX(Source!$H$1:$H$1001,B271)</f>
        <v>#VALUE!</v>
      </c>
      <c r="E271" s="1" t="e">
        <f aca="false">INDEX(Source!$H$1:$H$1001,C271)</f>
        <v>#VALUE!</v>
      </c>
      <c r="F271" s="1" t="e">
        <f aca="false">$B$3&amp;D271&amp;$B$4&amp;E271&amp;$B$5</f>
        <v>#VALUE!</v>
      </c>
    </row>
    <row r="272" customFormat="false" ht="12.8" hidden="false" customHeight="false" outlineLevel="0" collapsed="false">
      <c r="A272" s="1" t="n">
        <f aca="false">A271+1</f>
        <v>263</v>
      </c>
      <c r="B272" s="1" t="e">
        <f aca="false">IF(C271=$C$7,IF(B271=$B$7,"END",B271+1),B271)</f>
        <v>#VALUE!</v>
      </c>
      <c r="C272" s="1" t="e">
        <f aca="false">IF(B272=B271,IF(B272=$B$7,$C$7,C271+1),B272+1)</f>
        <v>#VALUE!</v>
      </c>
      <c r="D272" s="1" t="e">
        <f aca="false">INDEX(Source!$H$1:$H$1001,B272)</f>
        <v>#VALUE!</v>
      </c>
      <c r="E272" s="1" t="e">
        <f aca="false">INDEX(Source!$H$1:$H$1001,C272)</f>
        <v>#VALUE!</v>
      </c>
      <c r="F272" s="1" t="e">
        <f aca="false">$B$3&amp;D272&amp;$B$4&amp;E272&amp;$B$5</f>
        <v>#VALUE!</v>
      </c>
    </row>
    <row r="273" customFormat="false" ht="12.8" hidden="false" customHeight="false" outlineLevel="0" collapsed="false">
      <c r="A273" s="1" t="n">
        <f aca="false">A272+1</f>
        <v>264</v>
      </c>
      <c r="B273" s="1" t="e">
        <f aca="false">IF(C272=$C$7,IF(B272=$B$7,"END",B272+1),B272)</f>
        <v>#VALUE!</v>
      </c>
      <c r="C273" s="1" t="e">
        <f aca="false">IF(B273=B272,IF(B273=$B$7,$C$7,C272+1),B273+1)</f>
        <v>#VALUE!</v>
      </c>
      <c r="D273" s="1" t="e">
        <f aca="false">INDEX(Source!$H$1:$H$1001,B273)</f>
        <v>#VALUE!</v>
      </c>
      <c r="E273" s="1" t="e">
        <f aca="false">INDEX(Source!$H$1:$H$1001,C273)</f>
        <v>#VALUE!</v>
      </c>
      <c r="F273" s="1" t="e">
        <f aca="false">$B$3&amp;D273&amp;$B$4&amp;E273&amp;$B$5</f>
        <v>#VALUE!</v>
      </c>
    </row>
    <row r="274" customFormat="false" ht="12.8" hidden="false" customHeight="false" outlineLevel="0" collapsed="false">
      <c r="A274" s="1" t="n">
        <f aca="false">A273+1</f>
        <v>265</v>
      </c>
      <c r="B274" s="1" t="e">
        <f aca="false">IF(C273=$C$7,IF(B273=$B$7,"END",B273+1),B273)</f>
        <v>#VALUE!</v>
      </c>
      <c r="C274" s="1" t="e">
        <f aca="false">IF(B274=B273,IF(B274=$B$7,$C$7,C273+1),B274+1)</f>
        <v>#VALUE!</v>
      </c>
      <c r="D274" s="1" t="e">
        <f aca="false">INDEX(Source!$H$1:$H$1001,B274)</f>
        <v>#VALUE!</v>
      </c>
      <c r="E274" s="1" t="e">
        <f aca="false">INDEX(Source!$H$1:$H$1001,C274)</f>
        <v>#VALUE!</v>
      </c>
      <c r="F274" s="1" t="e">
        <f aca="false">$B$3&amp;D274&amp;$B$4&amp;E274&amp;$B$5</f>
        <v>#VALUE!</v>
      </c>
    </row>
    <row r="275" customFormat="false" ht="12.8" hidden="false" customHeight="false" outlineLevel="0" collapsed="false">
      <c r="A275" s="1" t="n">
        <f aca="false">A274+1</f>
        <v>266</v>
      </c>
      <c r="B275" s="1" t="e">
        <f aca="false">IF(C274=$C$7,IF(B274=$B$7,"END",B274+1),B274)</f>
        <v>#VALUE!</v>
      </c>
      <c r="C275" s="1" t="e">
        <f aca="false">IF(B275=B274,IF(B275=$B$7,$C$7,C274+1),B275+1)</f>
        <v>#VALUE!</v>
      </c>
      <c r="D275" s="1" t="e">
        <f aca="false">INDEX(Source!$H$1:$H$1001,B275)</f>
        <v>#VALUE!</v>
      </c>
      <c r="E275" s="1" t="e">
        <f aca="false">INDEX(Source!$H$1:$H$1001,C275)</f>
        <v>#VALUE!</v>
      </c>
      <c r="F275" s="1" t="e">
        <f aca="false">$B$3&amp;D275&amp;$B$4&amp;E275&amp;$B$5</f>
        <v>#VALUE!</v>
      </c>
    </row>
    <row r="276" customFormat="false" ht="12.8" hidden="false" customHeight="false" outlineLevel="0" collapsed="false">
      <c r="A276" s="1" t="n">
        <f aca="false">A275+1</f>
        <v>267</v>
      </c>
      <c r="B276" s="1" t="e">
        <f aca="false">IF(C275=$C$7,IF(B275=$B$7,"END",B275+1),B275)</f>
        <v>#VALUE!</v>
      </c>
      <c r="C276" s="1" t="e">
        <f aca="false">IF(B276=B275,IF(B276=$B$7,$C$7,C275+1),B276+1)</f>
        <v>#VALUE!</v>
      </c>
      <c r="D276" s="1" t="e">
        <f aca="false">INDEX(Source!$H$1:$H$1001,B276)</f>
        <v>#VALUE!</v>
      </c>
      <c r="E276" s="1" t="e">
        <f aca="false">INDEX(Source!$H$1:$H$1001,C276)</f>
        <v>#VALUE!</v>
      </c>
      <c r="F276" s="1" t="e">
        <f aca="false">$B$3&amp;D276&amp;$B$4&amp;E276&amp;$B$5</f>
        <v>#VALUE!</v>
      </c>
    </row>
    <row r="277" customFormat="false" ht="12.8" hidden="false" customHeight="false" outlineLevel="0" collapsed="false">
      <c r="A277" s="1" t="n">
        <f aca="false">A276+1</f>
        <v>268</v>
      </c>
      <c r="B277" s="1" t="e">
        <f aca="false">IF(C276=$C$7,IF(B276=$B$7,"END",B276+1),B276)</f>
        <v>#VALUE!</v>
      </c>
      <c r="C277" s="1" t="e">
        <f aca="false">IF(B277=B276,IF(B277=$B$7,$C$7,C276+1),B277+1)</f>
        <v>#VALUE!</v>
      </c>
      <c r="D277" s="1" t="e">
        <f aca="false">INDEX(Source!$H$1:$H$1001,B277)</f>
        <v>#VALUE!</v>
      </c>
      <c r="E277" s="1" t="e">
        <f aca="false">INDEX(Source!$H$1:$H$1001,C277)</f>
        <v>#VALUE!</v>
      </c>
      <c r="F277" s="1" t="e">
        <f aca="false">$B$3&amp;D277&amp;$B$4&amp;E277&amp;$B$5</f>
        <v>#VALUE!</v>
      </c>
    </row>
    <row r="278" customFormat="false" ht="12.8" hidden="false" customHeight="false" outlineLevel="0" collapsed="false">
      <c r="A278" s="1" t="n">
        <f aca="false">A277+1</f>
        <v>269</v>
      </c>
      <c r="B278" s="1" t="e">
        <f aca="false">IF(C277=$C$7,IF(B277=$B$7,"END",B277+1),B277)</f>
        <v>#VALUE!</v>
      </c>
      <c r="C278" s="1" t="e">
        <f aca="false">IF(B278=B277,IF(B278=$B$7,$C$7,C277+1),B278+1)</f>
        <v>#VALUE!</v>
      </c>
      <c r="D278" s="1" t="e">
        <f aca="false">INDEX(Source!$H$1:$H$1001,B278)</f>
        <v>#VALUE!</v>
      </c>
      <c r="E278" s="1" t="e">
        <f aca="false">INDEX(Source!$H$1:$H$1001,C278)</f>
        <v>#VALUE!</v>
      </c>
      <c r="F278" s="1" t="e">
        <f aca="false">$B$3&amp;D278&amp;$B$4&amp;E278&amp;$B$5</f>
        <v>#VALUE!</v>
      </c>
    </row>
    <row r="279" customFormat="false" ht="12.8" hidden="false" customHeight="false" outlineLevel="0" collapsed="false">
      <c r="A279" s="1" t="n">
        <f aca="false">A278+1</f>
        <v>270</v>
      </c>
      <c r="B279" s="1" t="e">
        <f aca="false">IF(C278=$C$7,IF(B278=$B$7,"END",B278+1),B278)</f>
        <v>#VALUE!</v>
      </c>
      <c r="C279" s="1" t="e">
        <f aca="false">IF(B279=B278,IF(B279=$B$7,$C$7,C278+1),B279+1)</f>
        <v>#VALUE!</v>
      </c>
      <c r="D279" s="1" t="e">
        <f aca="false">INDEX(Source!$H$1:$H$1001,B279)</f>
        <v>#VALUE!</v>
      </c>
      <c r="E279" s="1" t="e">
        <f aca="false">INDEX(Source!$H$1:$H$1001,C279)</f>
        <v>#VALUE!</v>
      </c>
      <c r="F279" s="1" t="e">
        <f aca="false">$B$3&amp;D279&amp;$B$4&amp;E279&amp;$B$5</f>
        <v>#VALUE!</v>
      </c>
    </row>
    <row r="280" customFormat="false" ht="12.8" hidden="false" customHeight="false" outlineLevel="0" collapsed="false">
      <c r="A280" s="1" t="n">
        <f aca="false">A279+1</f>
        <v>271</v>
      </c>
      <c r="B280" s="1" t="e">
        <f aca="false">IF(C279=$C$7,IF(B279=$B$7,"END",B279+1),B279)</f>
        <v>#VALUE!</v>
      </c>
      <c r="C280" s="1" t="e">
        <f aca="false">IF(B280=B279,IF(B280=$B$7,$C$7,C279+1),B280+1)</f>
        <v>#VALUE!</v>
      </c>
      <c r="D280" s="1" t="e">
        <f aca="false">INDEX(Source!$H$1:$H$1001,B280)</f>
        <v>#VALUE!</v>
      </c>
      <c r="E280" s="1" t="e">
        <f aca="false">INDEX(Source!$H$1:$H$1001,C280)</f>
        <v>#VALUE!</v>
      </c>
      <c r="F280" s="1" t="e">
        <f aca="false">$B$3&amp;D280&amp;$B$4&amp;E280&amp;$B$5</f>
        <v>#VALUE!</v>
      </c>
    </row>
    <row r="281" customFormat="false" ht="12.8" hidden="false" customHeight="false" outlineLevel="0" collapsed="false">
      <c r="A281" s="1" t="n">
        <f aca="false">A280+1</f>
        <v>272</v>
      </c>
      <c r="B281" s="1" t="e">
        <f aca="false">IF(C280=$C$7,IF(B280=$B$7,"END",B280+1),B280)</f>
        <v>#VALUE!</v>
      </c>
      <c r="C281" s="1" t="e">
        <f aca="false">IF(B281=B280,IF(B281=$B$7,$C$7,C280+1),B281+1)</f>
        <v>#VALUE!</v>
      </c>
      <c r="D281" s="1" t="e">
        <f aca="false">INDEX(Source!$H$1:$H$1001,B281)</f>
        <v>#VALUE!</v>
      </c>
      <c r="E281" s="1" t="e">
        <f aca="false">INDEX(Source!$H$1:$H$1001,C281)</f>
        <v>#VALUE!</v>
      </c>
      <c r="F281" s="1" t="e">
        <f aca="false">$B$3&amp;D281&amp;$B$4&amp;E281&amp;$B$5</f>
        <v>#VALUE!</v>
      </c>
    </row>
    <row r="282" customFormat="false" ht="12.8" hidden="false" customHeight="false" outlineLevel="0" collapsed="false">
      <c r="A282" s="1" t="n">
        <f aca="false">A281+1</f>
        <v>273</v>
      </c>
      <c r="B282" s="1" t="e">
        <f aca="false">IF(C281=$C$7,IF(B281=$B$7,"END",B281+1),B281)</f>
        <v>#VALUE!</v>
      </c>
      <c r="C282" s="1" t="e">
        <f aca="false">IF(B282=B281,IF(B282=$B$7,$C$7,C281+1),B282+1)</f>
        <v>#VALUE!</v>
      </c>
      <c r="D282" s="1" t="e">
        <f aca="false">INDEX(Source!$H$1:$H$1001,B282)</f>
        <v>#VALUE!</v>
      </c>
      <c r="E282" s="1" t="e">
        <f aca="false">INDEX(Source!$H$1:$H$1001,C282)</f>
        <v>#VALUE!</v>
      </c>
      <c r="F282" s="1" t="e">
        <f aca="false">$B$3&amp;D282&amp;$B$4&amp;E282&amp;$B$5</f>
        <v>#VALUE!</v>
      </c>
    </row>
    <row r="283" customFormat="false" ht="12.8" hidden="false" customHeight="false" outlineLevel="0" collapsed="false">
      <c r="A283" s="1" t="n">
        <f aca="false">A282+1</f>
        <v>274</v>
      </c>
      <c r="B283" s="1" t="e">
        <f aca="false">IF(C282=$C$7,IF(B282=$B$7,"END",B282+1),B282)</f>
        <v>#VALUE!</v>
      </c>
      <c r="C283" s="1" t="e">
        <f aca="false">IF(B283=B282,IF(B283=$B$7,$C$7,C282+1),B283+1)</f>
        <v>#VALUE!</v>
      </c>
      <c r="D283" s="1" t="e">
        <f aca="false">INDEX(Source!$H$1:$H$1001,B283)</f>
        <v>#VALUE!</v>
      </c>
      <c r="E283" s="1" t="e">
        <f aca="false">INDEX(Source!$H$1:$H$1001,C283)</f>
        <v>#VALUE!</v>
      </c>
      <c r="F283" s="1" t="e">
        <f aca="false">$B$3&amp;D283&amp;$B$4&amp;E283&amp;$B$5</f>
        <v>#VALUE!</v>
      </c>
    </row>
    <row r="284" customFormat="false" ht="12.8" hidden="false" customHeight="false" outlineLevel="0" collapsed="false">
      <c r="A284" s="1" t="n">
        <f aca="false">A283+1</f>
        <v>275</v>
      </c>
      <c r="B284" s="1" t="e">
        <f aca="false">IF(C283=$C$7,IF(B283=$B$7,"END",B283+1),B283)</f>
        <v>#VALUE!</v>
      </c>
      <c r="C284" s="1" t="e">
        <f aca="false">IF(B284=B283,IF(B284=$B$7,$C$7,C283+1),B284+1)</f>
        <v>#VALUE!</v>
      </c>
      <c r="D284" s="1" t="e">
        <f aca="false">INDEX(Source!$H$1:$H$1001,B284)</f>
        <v>#VALUE!</v>
      </c>
      <c r="E284" s="1" t="e">
        <f aca="false">INDEX(Source!$H$1:$H$1001,C284)</f>
        <v>#VALUE!</v>
      </c>
      <c r="F284" s="1" t="e">
        <f aca="false">$B$3&amp;D284&amp;$B$4&amp;E284&amp;$B$5</f>
        <v>#VALUE!</v>
      </c>
    </row>
    <row r="285" customFormat="false" ht="12.8" hidden="false" customHeight="false" outlineLevel="0" collapsed="false">
      <c r="A285" s="1" t="n">
        <f aca="false">A284+1</f>
        <v>276</v>
      </c>
      <c r="B285" s="1" t="e">
        <f aca="false">IF(C284=$C$7,IF(B284=$B$7,"END",B284+1),B284)</f>
        <v>#VALUE!</v>
      </c>
      <c r="C285" s="1" t="e">
        <f aca="false">IF(B285=B284,IF(B285=$B$7,$C$7,C284+1),B285+1)</f>
        <v>#VALUE!</v>
      </c>
      <c r="D285" s="1" t="e">
        <f aca="false">INDEX(Source!$H$1:$H$1001,B285)</f>
        <v>#VALUE!</v>
      </c>
      <c r="E285" s="1" t="e">
        <f aca="false">INDEX(Source!$H$1:$H$1001,C285)</f>
        <v>#VALUE!</v>
      </c>
      <c r="F285" s="1" t="e">
        <f aca="false">$B$3&amp;D285&amp;$B$4&amp;E285&amp;$B$5</f>
        <v>#VALUE!</v>
      </c>
    </row>
    <row r="286" customFormat="false" ht="12.8" hidden="false" customHeight="false" outlineLevel="0" collapsed="false">
      <c r="A286" s="1" t="n">
        <f aca="false">A285+1</f>
        <v>277</v>
      </c>
      <c r="B286" s="1" t="e">
        <f aca="false">IF(C285=$C$7,IF(B285=$B$7,"END",B285+1),B285)</f>
        <v>#VALUE!</v>
      </c>
      <c r="C286" s="1" t="e">
        <f aca="false">IF(B286=B285,IF(B286=$B$7,$C$7,C285+1),B286+1)</f>
        <v>#VALUE!</v>
      </c>
      <c r="D286" s="1" t="e">
        <f aca="false">INDEX(Source!$H$1:$H$1001,B286)</f>
        <v>#VALUE!</v>
      </c>
      <c r="E286" s="1" t="e">
        <f aca="false">INDEX(Source!$H$1:$H$1001,C286)</f>
        <v>#VALUE!</v>
      </c>
      <c r="F286" s="1" t="e">
        <f aca="false">$B$3&amp;D286&amp;$B$4&amp;E286&amp;$B$5</f>
        <v>#VALUE!</v>
      </c>
    </row>
    <row r="287" customFormat="false" ht="12.8" hidden="false" customHeight="false" outlineLevel="0" collapsed="false">
      <c r="A287" s="1" t="n">
        <f aca="false">A286+1</f>
        <v>278</v>
      </c>
      <c r="B287" s="1" t="e">
        <f aca="false">IF(C286=$C$7,IF(B286=$B$7,"END",B286+1),B286)</f>
        <v>#VALUE!</v>
      </c>
      <c r="C287" s="1" t="e">
        <f aca="false">IF(B287=B286,IF(B287=$B$7,$C$7,C286+1),B287+1)</f>
        <v>#VALUE!</v>
      </c>
      <c r="D287" s="1" t="e">
        <f aca="false">INDEX(Source!$H$1:$H$1001,B287)</f>
        <v>#VALUE!</v>
      </c>
      <c r="E287" s="1" t="e">
        <f aca="false">INDEX(Source!$H$1:$H$1001,C287)</f>
        <v>#VALUE!</v>
      </c>
      <c r="F287" s="1" t="e">
        <f aca="false">$B$3&amp;D287&amp;$B$4&amp;E287&amp;$B$5</f>
        <v>#VALUE!</v>
      </c>
    </row>
    <row r="288" customFormat="false" ht="12.8" hidden="false" customHeight="false" outlineLevel="0" collapsed="false">
      <c r="A288" s="1" t="n">
        <f aca="false">A287+1</f>
        <v>279</v>
      </c>
      <c r="B288" s="1" t="e">
        <f aca="false">IF(C287=$C$7,IF(B287=$B$7,"END",B287+1),B287)</f>
        <v>#VALUE!</v>
      </c>
      <c r="C288" s="1" t="e">
        <f aca="false">IF(B288=B287,IF(B288=$B$7,$C$7,C287+1),B288+1)</f>
        <v>#VALUE!</v>
      </c>
      <c r="D288" s="1" t="e">
        <f aca="false">INDEX(Source!$H$1:$H$1001,B288)</f>
        <v>#VALUE!</v>
      </c>
      <c r="E288" s="1" t="e">
        <f aca="false">INDEX(Source!$H$1:$H$1001,C288)</f>
        <v>#VALUE!</v>
      </c>
      <c r="F288" s="1" t="e">
        <f aca="false">$B$3&amp;D288&amp;$B$4&amp;E288&amp;$B$5</f>
        <v>#VALUE!</v>
      </c>
    </row>
    <row r="289" customFormat="false" ht="12.8" hidden="false" customHeight="false" outlineLevel="0" collapsed="false">
      <c r="A289" s="1" t="n">
        <f aca="false">A288+1</f>
        <v>280</v>
      </c>
      <c r="B289" s="1" t="e">
        <f aca="false">IF(C288=$C$7,IF(B288=$B$7,"END",B288+1),B288)</f>
        <v>#VALUE!</v>
      </c>
      <c r="C289" s="1" t="e">
        <f aca="false">IF(B289=B288,IF(B289=$B$7,$C$7,C288+1),B289+1)</f>
        <v>#VALUE!</v>
      </c>
      <c r="D289" s="1" t="e">
        <f aca="false">INDEX(Source!$H$1:$H$1001,B289)</f>
        <v>#VALUE!</v>
      </c>
      <c r="E289" s="1" t="e">
        <f aca="false">INDEX(Source!$H$1:$H$1001,C289)</f>
        <v>#VALUE!</v>
      </c>
      <c r="F289" s="1" t="e">
        <f aca="false">$B$3&amp;D289&amp;$B$4&amp;E289&amp;$B$5</f>
        <v>#VALUE!</v>
      </c>
    </row>
    <row r="290" customFormat="false" ht="12.8" hidden="false" customHeight="false" outlineLevel="0" collapsed="false">
      <c r="A290" s="1" t="n">
        <f aca="false">A289+1</f>
        <v>281</v>
      </c>
      <c r="B290" s="1" t="e">
        <f aca="false">IF(C289=$C$7,IF(B289=$B$7,"END",B289+1),B289)</f>
        <v>#VALUE!</v>
      </c>
      <c r="C290" s="1" t="e">
        <f aca="false">IF(B290=B289,IF(B290=$B$7,$C$7,C289+1),B290+1)</f>
        <v>#VALUE!</v>
      </c>
      <c r="D290" s="1" t="e">
        <f aca="false">INDEX(Source!$H$1:$H$1001,B290)</f>
        <v>#VALUE!</v>
      </c>
      <c r="E290" s="1" t="e">
        <f aca="false">INDEX(Source!$H$1:$H$1001,C290)</f>
        <v>#VALUE!</v>
      </c>
      <c r="F290" s="1" t="e">
        <f aca="false">$B$3&amp;D290&amp;$B$4&amp;E290&amp;$B$5</f>
        <v>#VALUE!</v>
      </c>
    </row>
    <row r="291" customFormat="false" ht="12.8" hidden="false" customHeight="false" outlineLevel="0" collapsed="false">
      <c r="A291" s="1" t="n">
        <f aca="false">A290+1</f>
        <v>282</v>
      </c>
      <c r="B291" s="1" t="e">
        <f aca="false">IF(C290=$C$7,IF(B290=$B$7,"END",B290+1),B290)</f>
        <v>#VALUE!</v>
      </c>
      <c r="C291" s="1" t="e">
        <f aca="false">IF(B291=B290,IF(B291=$B$7,$C$7,C290+1),B291+1)</f>
        <v>#VALUE!</v>
      </c>
      <c r="D291" s="1" t="e">
        <f aca="false">INDEX(Source!$H$1:$H$1001,B291)</f>
        <v>#VALUE!</v>
      </c>
      <c r="E291" s="1" t="e">
        <f aca="false">INDEX(Source!$H$1:$H$1001,C291)</f>
        <v>#VALUE!</v>
      </c>
      <c r="F291" s="1" t="e">
        <f aca="false">$B$3&amp;D291&amp;$B$4&amp;E291&amp;$B$5</f>
        <v>#VALUE!</v>
      </c>
    </row>
    <row r="292" customFormat="false" ht="12.8" hidden="false" customHeight="false" outlineLevel="0" collapsed="false">
      <c r="A292" s="1" t="n">
        <f aca="false">A291+1</f>
        <v>283</v>
      </c>
      <c r="B292" s="1" t="e">
        <f aca="false">IF(C291=$C$7,IF(B291=$B$7,"END",B291+1),B291)</f>
        <v>#VALUE!</v>
      </c>
      <c r="C292" s="1" t="e">
        <f aca="false">IF(B292=B291,IF(B292=$B$7,$C$7,C291+1),B292+1)</f>
        <v>#VALUE!</v>
      </c>
      <c r="D292" s="1" t="e">
        <f aca="false">INDEX(Source!$H$1:$H$1001,B292)</f>
        <v>#VALUE!</v>
      </c>
      <c r="E292" s="1" t="e">
        <f aca="false">INDEX(Source!$H$1:$H$1001,C292)</f>
        <v>#VALUE!</v>
      </c>
      <c r="F292" s="1" t="e">
        <f aca="false">$B$3&amp;D292&amp;$B$4&amp;E292&amp;$B$5</f>
        <v>#VALUE!</v>
      </c>
    </row>
    <row r="293" customFormat="false" ht="12.8" hidden="false" customHeight="false" outlineLevel="0" collapsed="false">
      <c r="A293" s="1" t="n">
        <f aca="false">A292+1</f>
        <v>284</v>
      </c>
      <c r="B293" s="1" t="e">
        <f aca="false">IF(C292=$C$7,IF(B292=$B$7,"END",B292+1),B292)</f>
        <v>#VALUE!</v>
      </c>
      <c r="C293" s="1" t="e">
        <f aca="false">IF(B293=B292,IF(B293=$B$7,$C$7,C292+1),B293+1)</f>
        <v>#VALUE!</v>
      </c>
      <c r="D293" s="1" t="e">
        <f aca="false">INDEX(Source!$H$1:$H$1001,B293)</f>
        <v>#VALUE!</v>
      </c>
      <c r="E293" s="1" t="e">
        <f aca="false">INDEX(Source!$H$1:$H$1001,C293)</f>
        <v>#VALUE!</v>
      </c>
      <c r="F293" s="1" t="e">
        <f aca="false">$B$3&amp;D293&amp;$B$4&amp;E293&amp;$B$5</f>
        <v>#VALUE!</v>
      </c>
    </row>
    <row r="294" customFormat="false" ht="12.8" hidden="false" customHeight="false" outlineLevel="0" collapsed="false">
      <c r="A294" s="1" t="n">
        <f aca="false">A293+1</f>
        <v>285</v>
      </c>
      <c r="B294" s="1" t="e">
        <f aca="false">IF(C293=$C$7,IF(B293=$B$7,"END",B293+1),B293)</f>
        <v>#VALUE!</v>
      </c>
      <c r="C294" s="1" t="e">
        <f aca="false">IF(B294=B293,IF(B294=$B$7,$C$7,C293+1),B294+1)</f>
        <v>#VALUE!</v>
      </c>
      <c r="D294" s="1" t="e">
        <f aca="false">INDEX(Source!$H$1:$H$1001,B294)</f>
        <v>#VALUE!</v>
      </c>
      <c r="E294" s="1" t="e">
        <f aca="false">INDEX(Source!$H$1:$H$1001,C294)</f>
        <v>#VALUE!</v>
      </c>
      <c r="F294" s="1" t="e">
        <f aca="false">$B$3&amp;D294&amp;$B$4&amp;E294&amp;$B$5</f>
        <v>#VALUE!</v>
      </c>
    </row>
    <row r="295" customFormat="false" ht="12.8" hidden="false" customHeight="false" outlineLevel="0" collapsed="false">
      <c r="A295" s="1" t="n">
        <f aca="false">A294+1</f>
        <v>286</v>
      </c>
      <c r="B295" s="1" t="e">
        <f aca="false">IF(C294=$C$7,IF(B294=$B$7,"END",B294+1),B294)</f>
        <v>#VALUE!</v>
      </c>
      <c r="C295" s="1" t="e">
        <f aca="false">IF(B295=B294,IF(B295=$B$7,$C$7,C294+1),B295+1)</f>
        <v>#VALUE!</v>
      </c>
      <c r="D295" s="1" t="e">
        <f aca="false">INDEX(Source!$H$1:$H$1001,B295)</f>
        <v>#VALUE!</v>
      </c>
      <c r="E295" s="1" t="e">
        <f aca="false">INDEX(Source!$H$1:$H$1001,C295)</f>
        <v>#VALUE!</v>
      </c>
      <c r="F295" s="1" t="e">
        <f aca="false">$B$3&amp;D295&amp;$B$4&amp;E295&amp;$B$5</f>
        <v>#VALUE!</v>
      </c>
    </row>
    <row r="296" customFormat="false" ht="12.8" hidden="false" customHeight="false" outlineLevel="0" collapsed="false">
      <c r="A296" s="1" t="n">
        <f aca="false">A295+1</f>
        <v>287</v>
      </c>
      <c r="B296" s="1" t="e">
        <f aca="false">IF(C295=$C$7,IF(B295=$B$7,"END",B295+1),B295)</f>
        <v>#VALUE!</v>
      </c>
      <c r="C296" s="1" t="e">
        <f aca="false">IF(B296=B295,IF(B296=$B$7,$C$7,C295+1),B296+1)</f>
        <v>#VALUE!</v>
      </c>
      <c r="D296" s="1" t="e">
        <f aca="false">INDEX(Source!$H$1:$H$1001,B296)</f>
        <v>#VALUE!</v>
      </c>
      <c r="E296" s="1" t="e">
        <f aca="false">INDEX(Source!$H$1:$H$1001,C296)</f>
        <v>#VALUE!</v>
      </c>
      <c r="F296" s="1" t="e">
        <f aca="false">$B$3&amp;D296&amp;$B$4&amp;E296&amp;$B$5</f>
        <v>#VALUE!</v>
      </c>
    </row>
    <row r="297" customFormat="false" ht="12.8" hidden="false" customHeight="false" outlineLevel="0" collapsed="false">
      <c r="A297" s="1" t="n">
        <f aca="false">A296+1</f>
        <v>288</v>
      </c>
      <c r="B297" s="1" t="e">
        <f aca="false">IF(C296=$C$7,IF(B296=$B$7,"END",B296+1),B296)</f>
        <v>#VALUE!</v>
      </c>
      <c r="C297" s="1" t="e">
        <f aca="false">IF(B297=B296,IF(B297=$B$7,$C$7,C296+1),B297+1)</f>
        <v>#VALUE!</v>
      </c>
      <c r="D297" s="1" t="e">
        <f aca="false">INDEX(Source!$H$1:$H$1001,B297)</f>
        <v>#VALUE!</v>
      </c>
      <c r="E297" s="1" t="e">
        <f aca="false">INDEX(Source!$H$1:$H$1001,C297)</f>
        <v>#VALUE!</v>
      </c>
      <c r="F297" s="1" t="e">
        <f aca="false">$B$3&amp;D297&amp;$B$4&amp;E297&amp;$B$5</f>
        <v>#VALUE!</v>
      </c>
    </row>
    <row r="298" customFormat="false" ht="12.8" hidden="false" customHeight="false" outlineLevel="0" collapsed="false">
      <c r="A298" s="1" t="n">
        <f aca="false">A297+1</f>
        <v>289</v>
      </c>
      <c r="B298" s="1" t="e">
        <f aca="false">IF(C297=$C$7,IF(B297=$B$7,"END",B297+1),B297)</f>
        <v>#VALUE!</v>
      </c>
      <c r="C298" s="1" t="e">
        <f aca="false">IF(B298=B297,IF(B298=$B$7,$C$7,C297+1),B298+1)</f>
        <v>#VALUE!</v>
      </c>
      <c r="D298" s="1" t="e">
        <f aca="false">INDEX(Source!$H$1:$H$1001,B298)</f>
        <v>#VALUE!</v>
      </c>
      <c r="E298" s="1" t="e">
        <f aca="false">INDEX(Source!$H$1:$H$1001,C298)</f>
        <v>#VALUE!</v>
      </c>
      <c r="F298" s="1" t="e">
        <f aca="false">$B$3&amp;D298&amp;$B$4&amp;E298&amp;$B$5</f>
        <v>#VALUE!</v>
      </c>
    </row>
    <row r="299" customFormat="false" ht="12.8" hidden="false" customHeight="false" outlineLevel="0" collapsed="false">
      <c r="A299" s="1" t="n">
        <f aca="false">A298+1</f>
        <v>290</v>
      </c>
      <c r="B299" s="1" t="e">
        <f aca="false">IF(C298=$C$7,IF(B298=$B$7,"END",B298+1),B298)</f>
        <v>#VALUE!</v>
      </c>
      <c r="C299" s="1" t="e">
        <f aca="false">IF(B299=B298,IF(B299=$B$7,$C$7,C298+1),B299+1)</f>
        <v>#VALUE!</v>
      </c>
      <c r="D299" s="1" t="e">
        <f aca="false">INDEX(Source!$H$1:$H$1001,B299)</f>
        <v>#VALUE!</v>
      </c>
      <c r="E299" s="1" t="e">
        <f aca="false">INDEX(Source!$H$1:$H$1001,C299)</f>
        <v>#VALUE!</v>
      </c>
      <c r="F299" s="1" t="e">
        <f aca="false">$B$3&amp;D299&amp;$B$4&amp;E299&amp;$B$5</f>
        <v>#VALUE!</v>
      </c>
    </row>
    <row r="300" customFormat="false" ht="12.8" hidden="false" customHeight="false" outlineLevel="0" collapsed="false">
      <c r="A300" s="1" t="n">
        <f aca="false">A299+1</f>
        <v>291</v>
      </c>
      <c r="B300" s="1" t="e">
        <f aca="false">IF(C299=$C$7,IF(B299=$B$7,"END",B299+1),B299)</f>
        <v>#VALUE!</v>
      </c>
      <c r="C300" s="1" t="e">
        <f aca="false">IF(B300=B299,IF(B300=$B$7,$C$7,C299+1),B300+1)</f>
        <v>#VALUE!</v>
      </c>
      <c r="D300" s="1" t="e">
        <f aca="false">INDEX(Source!$H$1:$H$1001,B300)</f>
        <v>#VALUE!</v>
      </c>
      <c r="E300" s="1" t="e">
        <f aca="false">INDEX(Source!$H$1:$H$1001,C300)</f>
        <v>#VALUE!</v>
      </c>
      <c r="F300" s="1" t="e">
        <f aca="false">$B$3&amp;D300&amp;$B$4&amp;E300&amp;$B$5</f>
        <v>#VALUE!</v>
      </c>
    </row>
    <row r="301" customFormat="false" ht="12.8" hidden="false" customHeight="false" outlineLevel="0" collapsed="false">
      <c r="A301" s="1" t="n">
        <f aca="false">A300+1</f>
        <v>292</v>
      </c>
      <c r="B301" s="1" t="e">
        <f aca="false">IF(C300=$C$7,IF(B300=$B$7,"END",B300+1),B300)</f>
        <v>#VALUE!</v>
      </c>
      <c r="C301" s="1" t="e">
        <f aca="false">IF(B301=B300,IF(B301=$B$7,$C$7,C300+1),B301+1)</f>
        <v>#VALUE!</v>
      </c>
      <c r="D301" s="1" t="e">
        <f aca="false">INDEX(Source!$H$1:$H$1001,B301)</f>
        <v>#VALUE!</v>
      </c>
      <c r="E301" s="1" t="e">
        <f aca="false">INDEX(Source!$H$1:$H$1001,C301)</f>
        <v>#VALUE!</v>
      </c>
      <c r="F301" s="1" t="e">
        <f aca="false">$B$3&amp;D301&amp;$B$4&amp;E301&amp;$B$5</f>
        <v>#VALUE!</v>
      </c>
    </row>
    <row r="302" customFormat="false" ht="12.8" hidden="false" customHeight="false" outlineLevel="0" collapsed="false">
      <c r="A302" s="1" t="n">
        <f aca="false">A301+1</f>
        <v>293</v>
      </c>
      <c r="B302" s="1" t="e">
        <f aca="false">IF(C301=$C$7,IF(B301=$B$7,"END",B301+1),B301)</f>
        <v>#VALUE!</v>
      </c>
      <c r="C302" s="1" t="e">
        <f aca="false">IF(B302=B301,IF(B302=$B$7,$C$7,C301+1),B302+1)</f>
        <v>#VALUE!</v>
      </c>
      <c r="D302" s="1" t="e">
        <f aca="false">INDEX(Source!$H$1:$H$1001,B302)</f>
        <v>#VALUE!</v>
      </c>
      <c r="E302" s="1" t="e">
        <f aca="false">INDEX(Source!$H$1:$H$1001,C302)</f>
        <v>#VALUE!</v>
      </c>
      <c r="F302" s="1" t="e">
        <f aca="false">$B$3&amp;D302&amp;$B$4&amp;E302&amp;$B$5</f>
        <v>#VALUE!</v>
      </c>
    </row>
    <row r="303" customFormat="false" ht="12.8" hidden="false" customHeight="false" outlineLevel="0" collapsed="false">
      <c r="A303" s="1" t="n">
        <f aca="false">A302+1</f>
        <v>294</v>
      </c>
      <c r="B303" s="1" t="e">
        <f aca="false">IF(C302=$C$7,IF(B302=$B$7,"END",B302+1),B302)</f>
        <v>#VALUE!</v>
      </c>
      <c r="C303" s="1" t="e">
        <f aca="false">IF(B303=B302,IF(B303=$B$7,$C$7,C302+1),B303+1)</f>
        <v>#VALUE!</v>
      </c>
      <c r="D303" s="1" t="e">
        <f aca="false">INDEX(Source!$H$1:$H$1001,B303)</f>
        <v>#VALUE!</v>
      </c>
      <c r="E303" s="1" t="e">
        <f aca="false">INDEX(Source!$H$1:$H$1001,C303)</f>
        <v>#VALUE!</v>
      </c>
      <c r="F303" s="1" t="e">
        <f aca="false">$B$3&amp;D303&amp;$B$4&amp;E303&amp;$B$5</f>
        <v>#VALUE!</v>
      </c>
    </row>
    <row r="304" customFormat="false" ht="12.8" hidden="false" customHeight="false" outlineLevel="0" collapsed="false">
      <c r="A304" s="1" t="n">
        <f aca="false">A303+1</f>
        <v>295</v>
      </c>
      <c r="B304" s="1" t="e">
        <f aca="false">IF(C303=$C$7,IF(B303=$B$7,"END",B303+1),B303)</f>
        <v>#VALUE!</v>
      </c>
      <c r="C304" s="1" t="e">
        <f aca="false">IF(B304=B303,IF(B304=$B$7,$C$7,C303+1),B304+1)</f>
        <v>#VALUE!</v>
      </c>
      <c r="D304" s="1" t="e">
        <f aca="false">INDEX(Source!$H$1:$H$1001,B304)</f>
        <v>#VALUE!</v>
      </c>
      <c r="E304" s="1" t="e">
        <f aca="false">INDEX(Source!$H$1:$H$1001,C304)</f>
        <v>#VALUE!</v>
      </c>
      <c r="F304" s="1" t="e">
        <f aca="false">$B$3&amp;D304&amp;$B$4&amp;E304&amp;$B$5</f>
        <v>#VALUE!</v>
      </c>
    </row>
    <row r="305" customFormat="false" ht="12.8" hidden="false" customHeight="false" outlineLevel="0" collapsed="false">
      <c r="A305" s="1" t="n">
        <f aca="false">A304+1</f>
        <v>296</v>
      </c>
      <c r="B305" s="1" t="e">
        <f aca="false">IF(C304=$C$7,IF(B304=$B$7,"END",B304+1),B304)</f>
        <v>#VALUE!</v>
      </c>
      <c r="C305" s="1" t="e">
        <f aca="false">IF(B305=B304,IF(B305=$B$7,$C$7,C304+1),B305+1)</f>
        <v>#VALUE!</v>
      </c>
      <c r="D305" s="1" t="e">
        <f aca="false">INDEX(Source!$H$1:$H$1001,B305)</f>
        <v>#VALUE!</v>
      </c>
      <c r="E305" s="1" t="e">
        <f aca="false">INDEX(Source!$H$1:$H$1001,C305)</f>
        <v>#VALUE!</v>
      </c>
      <c r="F305" s="1" t="e">
        <f aca="false">$B$3&amp;D305&amp;$B$4&amp;E305&amp;$B$5</f>
        <v>#VALUE!</v>
      </c>
    </row>
    <row r="306" customFormat="false" ht="12.8" hidden="false" customHeight="false" outlineLevel="0" collapsed="false">
      <c r="A306" s="1" t="n">
        <f aca="false">A305+1</f>
        <v>297</v>
      </c>
      <c r="B306" s="1" t="e">
        <f aca="false">IF(C305=$C$7,IF(B305=$B$7,"END",B305+1),B305)</f>
        <v>#VALUE!</v>
      </c>
      <c r="C306" s="1" t="e">
        <f aca="false">IF(B306=B305,IF(B306=$B$7,$C$7,C305+1),B306+1)</f>
        <v>#VALUE!</v>
      </c>
      <c r="D306" s="1" t="e">
        <f aca="false">INDEX(Source!$H$1:$H$1001,B306)</f>
        <v>#VALUE!</v>
      </c>
      <c r="E306" s="1" t="e">
        <f aca="false">INDEX(Source!$H$1:$H$1001,C306)</f>
        <v>#VALUE!</v>
      </c>
      <c r="F306" s="1" t="e">
        <f aca="false">$B$3&amp;D306&amp;$B$4&amp;E306&amp;$B$5</f>
        <v>#VALUE!</v>
      </c>
    </row>
    <row r="307" customFormat="false" ht="12.8" hidden="false" customHeight="false" outlineLevel="0" collapsed="false">
      <c r="A307" s="1" t="n">
        <f aca="false">A306+1</f>
        <v>298</v>
      </c>
      <c r="B307" s="1" t="e">
        <f aca="false">IF(C306=$C$7,IF(B306=$B$7,"END",B306+1),B306)</f>
        <v>#VALUE!</v>
      </c>
      <c r="C307" s="1" t="e">
        <f aca="false">IF(B307=B306,IF(B307=$B$7,$C$7,C306+1),B307+1)</f>
        <v>#VALUE!</v>
      </c>
      <c r="D307" s="1" t="e">
        <f aca="false">INDEX(Source!$H$1:$H$1001,B307)</f>
        <v>#VALUE!</v>
      </c>
      <c r="E307" s="1" t="e">
        <f aca="false">INDEX(Source!$H$1:$H$1001,C307)</f>
        <v>#VALUE!</v>
      </c>
      <c r="F307" s="1" t="e">
        <f aca="false">$B$3&amp;D307&amp;$B$4&amp;E307&amp;$B$5</f>
        <v>#VALUE!</v>
      </c>
    </row>
    <row r="308" customFormat="false" ht="12.8" hidden="false" customHeight="false" outlineLevel="0" collapsed="false">
      <c r="A308" s="1" t="n">
        <f aca="false">A307+1</f>
        <v>299</v>
      </c>
      <c r="B308" s="1" t="e">
        <f aca="false">IF(C307=$C$7,IF(B307=$B$7,"END",B307+1),B307)</f>
        <v>#VALUE!</v>
      </c>
      <c r="C308" s="1" t="e">
        <f aca="false">IF(B308=B307,IF(B308=$B$7,$C$7,C307+1),B308+1)</f>
        <v>#VALUE!</v>
      </c>
      <c r="D308" s="1" t="e">
        <f aca="false">INDEX(Source!$H$1:$H$1001,B308)</f>
        <v>#VALUE!</v>
      </c>
      <c r="E308" s="1" t="e">
        <f aca="false">INDEX(Source!$H$1:$H$1001,C308)</f>
        <v>#VALUE!</v>
      </c>
      <c r="F308" s="1" t="e">
        <f aca="false">$B$3&amp;D308&amp;$B$4&amp;E308&amp;$B$5</f>
        <v>#VALUE!</v>
      </c>
    </row>
    <row r="309" customFormat="false" ht="12.8" hidden="false" customHeight="false" outlineLevel="0" collapsed="false">
      <c r="A309" s="1" t="n">
        <f aca="false">A308+1</f>
        <v>300</v>
      </c>
      <c r="B309" s="1" t="e">
        <f aca="false">IF(C308=$C$7,IF(B308=$B$7,"END",B308+1),B308)</f>
        <v>#VALUE!</v>
      </c>
      <c r="C309" s="1" t="e">
        <f aca="false">IF(B309=B308,IF(B309=$B$7,$C$7,C308+1),B309+1)</f>
        <v>#VALUE!</v>
      </c>
      <c r="D309" s="1" t="e">
        <f aca="false">INDEX(Source!$H$1:$H$1001,B309)</f>
        <v>#VALUE!</v>
      </c>
      <c r="E309" s="1" t="e">
        <f aca="false">INDEX(Source!$H$1:$H$1001,C309)</f>
        <v>#VALUE!</v>
      </c>
      <c r="F309" s="1" t="e">
        <f aca="false">$B$3&amp;D309&amp;$B$4&amp;E309&amp;$B$5</f>
        <v>#VALUE!</v>
      </c>
    </row>
    <row r="310" customFormat="false" ht="12.8" hidden="false" customHeight="false" outlineLevel="0" collapsed="false">
      <c r="A310" s="1" t="n">
        <f aca="false">A309+1</f>
        <v>301</v>
      </c>
      <c r="B310" s="1" t="e">
        <f aca="false">IF(C309=$C$7,IF(B309=$B$7,"END",B309+1),B309)</f>
        <v>#VALUE!</v>
      </c>
      <c r="C310" s="1" t="e">
        <f aca="false">IF(B310=B309,IF(B310=$B$7,$C$7,C309+1),B310+1)</f>
        <v>#VALUE!</v>
      </c>
      <c r="D310" s="1" t="e">
        <f aca="false">INDEX(Source!$H$1:$H$1001,B310)</f>
        <v>#VALUE!</v>
      </c>
      <c r="E310" s="1" t="e">
        <f aca="false">INDEX(Source!$H$1:$H$1001,C310)</f>
        <v>#VALUE!</v>
      </c>
      <c r="F310" s="1" t="e">
        <f aca="false">$B$3&amp;D310&amp;$B$4&amp;E310&amp;$B$5</f>
        <v>#VALUE!</v>
      </c>
    </row>
    <row r="311" customFormat="false" ht="12.8" hidden="false" customHeight="false" outlineLevel="0" collapsed="false">
      <c r="A311" s="1" t="n">
        <f aca="false">A310+1</f>
        <v>302</v>
      </c>
      <c r="B311" s="1" t="e">
        <f aca="false">IF(C310=$C$7,IF(B310=$B$7,"END",B310+1),B310)</f>
        <v>#VALUE!</v>
      </c>
      <c r="C311" s="1" t="e">
        <f aca="false">IF(B311=B310,IF(B311=$B$7,$C$7,C310+1),B311+1)</f>
        <v>#VALUE!</v>
      </c>
      <c r="D311" s="1" t="e">
        <f aca="false">INDEX(Source!$H$1:$H$1001,B311)</f>
        <v>#VALUE!</v>
      </c>
      <c r="E311" s="1" t="e">
        <f aca="false">INDEX(Source!$H$1:$H$1001,C311)</f>
        <v>#VALUE!</v>
      </c>
      <c r="F311" s="1" t="e">
        <f aca="false">$B$3&amp;D311&amp;$B$4&amp;E311&amp;$B$5</f>
        <v>#VALUE!</v>
      </c>
    </row>
    <row r="312" customFormat="false" ht="12.8" hidden="false" customHeight="false" outlineLevel="0" collapsed="false">
      <c r="A312" s="1" t="n">
        <f aca="false">A311+1</f>
        <v>303</v>
      </c>
      <c r="B312" s="1" t="e">
        <f aca="false">IF(C311=$C$7,IF(B311=$B$7,"END",B311+1),B311)</f>
        <v>#VALUE!</v>
      </c>
      <c r="C312" s="1" t="e">
        <f aca="false">IF(B312=B311,IF(B312=$B$7,$C$7,C311+1),B312+1)</f>
        <v>#VALUE!</v>
      </c>
      <c r="D312" s="1" t="e">
        <f aca="false">INDEX(Source!$H$1:$H$1001,B312)</f>
        <v>#VALUE!</v>
      </c>
      <c r="E312" s="1" t="e">
        <f aca="false">INDEX(Source!$H$1:$H$1001,C312)</f>
        <v>#VALUE!</v>
      </c>
      <c r="F312" s="1" t="e">
        <f aca="false">$B$3&amp;D312&amp;$B$4&amp;E312&amp;$B$5</f>
        <v>#VALUE!</v>
      </c>
    </row>
    <row r="313" customFormat="false" ht="12.8" hidden="false" customHeight="false" outlineLevel="0" collapsed="false">
      <c r="A313" s="1" t="n">
        <f aca="false">A312+1</f>
        <v>304</v>
      </c>
      <c r="B313" s="1" t="e">
        <f aca="false">IF(C312=$C$7,IF(B312=$B$7,"END",B312+1),B312)</f>
        <v>#VALUE!</v>
      </c>
      <c r="C313" s="1" t="e">
        <f aca="false">IF(B313=B312,IF(B313=$B$7,$C$7,C312+1),B313+1)</f>
        <v>#VALUE!</v>
      </c>
      <c r="D313" s="1" t="e">
        <f aca="false">INDEX(Source!$H$1:$H$1001,B313)</f>
        <v>#VALUE!</v>
      </c>
      <c r="E313" s="1" t="e">
        <f aca="false">INDEX(Source!$H$1:$H$1001,C313)</f>
        <v>#VALUE!</v>
      </c>
      <c r="F313" s="1" t="e">
        <f aca="false">$B$3&amp;D313&amp;$B$4&amp;E313&amp;$B$5</f>
        <v>#VALUE!</v>
      </c>
    </row>
    <row r="314" customFormat="false" ht="12.8" hidden="false" customHeight="false" outlineLevel="0" collapsed="false">
      <c r="A314" s="1" t="n">
        <f aca="false">A313+1</f>
        <v>305</v>
      </c>
      <c r="B314" s="1" t="e">
        <f aca="false">IF(C313=$C$7,IF(B313=$B$7,"END",B313+1),B313)</f>
        <v>#VALUE!</v>
      </c>
      <c r="C314" s="1" t="e">
        <f aca="false">IF(B314=B313,IF(B314=$B$7,$C$7,C313+1),B314+1)</f>
        <v>#VALUE!</v>
      </c>
      <c r="D314" s="1" t="e">
        <f aca="false">INDEX(Source!$H$1:$H$1001,B314)</f>
        <v>#VALUE!</v>
      </c>
      <c r="E314" s="1" t="e">
        <f aca="false">INDEX(Source!$H$1:$H$1001,C314)</f>
        <v>#VALUE!</v>
      </c>
      <c r="F314" s="1" t="e">
        <f aca="false">$B$3&amp;D314&amp;$B$4&amp;E314&amp;$B$5</f>
        <v>#VALUE!</v>
      </c>
    </row>
    <row r="315" customFormat="false" ht="12.8" hidden="false" customHeight="false" outlineLevel="0" collapsed="false">
      <c r="A315" s="1" t="n">
        <f aca="false">A314+1</f>
        <v>306</v>
      </c>
      <c r="B315" s="1" t="e">
        <f aca="false">IF(C314=$C$7,IF(B314=$B$7,"END",B314+1),B314)</f>
        <v>#VALUE!</v>
      </c>
      <c r="C315" s="1" t="e">
        <f aca="false">IF(B315=B314,IF(B315=$B$7,$C$7,C314+1),B315+1)</f>
        <v>#VALUE!</v>
      </c>
      <c r="D315" s="1" t="e">
        <f aca="false">INDEX(Source!$H$1:$H$1001,B315)</f>
        <v>#VALUE!</v>
      </c>
      <c r="E315" s="1" t="e">
        <f aca="false">INDEX(Source!$H$1:$H$1001,C315)</f>
        <v>#VALUE!</v>
      </c>
      <c r="F315" s="1" t="e">
        <f aca="false">$B$3&amp;D315&amp;$B$4&amp;E315&amp;$B$5</f>
        <v>#VALUE!</v>
      </c>
    </row>
    <row r="316" customFormat="false" ht="12.8" hidden="false" customHeight="false" outlineLevel="0" collapsed="false">
      <c r="A316" s="1" t="n">
        <f aca="false">A315+1</f>
        <v>307</v>
      </c>
      <c r="B316" s="1" t="e">
        <f aca="false">IF(C315=$C$7,IF(B315=$B$7,"END",B315+1),B315)</f>
        <v>#VALUE!</v>
      </c>
      <c r="C316" s="1" t="e">
        <f aca="false">IF(B316=B315,IF(B316=$B$7,$C$7,C315+1),B316+1)</f>
        <v>#VALUE!</v>
      </c>
      <c r="D316" s="1" t="e">
        <f aca="false">INDEX(Source!$H$1:$H$1001,B316)</f>
        <v>#VALUE!</v>
      </c>
      <c r="E316" s="1" t="e">
        <f aca="false">INDEX(Source!$H$1:$H$1001,C316)</f>
        <v>#VALUE!</v>
      </c>
      <c r="F316" s="1" t="e">
        <f aca="false">$B$3&amp;D316&amp;$B$4&amp;E316&amp;$B$5</f>
        <v>#VALUE!</v>
      </c>
    </row>
    <row r="317" customFormat="false" ht="12.8" hidden="false" customHeight="false" outlineLevel="0" collapsed="false">
      <c r="A317" s="1" t="n">
        <f aca="false">A316+1</f>
        <v>308</v>
      </c>
      <c r="B317" s="1" t="e">
        <f aca="false">IF(C316=$C$7,IF(B316=$B$7,"END",B316+1),B316)</f>
        <v>#VALUE!</v>
      </c>
      <c r="C317" s="1" t="e">
        <f aca="false">IF(B317=B316,IF(B317=$B$7,$C$7,C316+1),B317+1)</f>
        <v>#VALUE!</v>
      </c>
      <c r="D317" s="1" t="e">
        <f aca="false">INDEX(Source!$H$1:$H$1001,B317)</f>
        <v>#VALUE!</v>
      </c>
      <c r="E317" s="1" t="e">
        <f aca="false">INDEX(Source!$H$1:$H$1001,C317)</f>
        <v>#VALUE!</v>
      </c>
      <c r="F317" s="1" t="e">
        <f aca="false">$B$3&amp;D317&amp;$B$4&amp;E317&amp;$B$5</f>
        <v>#VALUE!</v>
      </c>
    </row>
    <row r="318" customFormat="false" ht="12.8" hidden="false" customHeight="false" outlineLevel="0" collapsed="false">
      <c r="A318" s="1" t="n">
        <f aca="false">A317+1</f>
        <v>309</v>
      </c>
      <c r="B318" s="1" t="e">
        <f aca="false">IF(C317=$C$7,IF(B317=$B$7,"END",B317+1),B317)</f>
        <v>#VALUE!</v>
      </c>
      <c r="C318" s="1" t="e">
        <f aca="false">IF(B318=B317,IF(B318=$B$7,$C$7,C317+1),B318+1)</f>
        <v>#VALUE!</v>
      </c>
      <c r="D318" s="1" t="e">
        <f aca="false">INDEX(Source!$H$1:$H$1001,B318)</f>
        <v>#VALUE!</v>
      </c>
      <c r="E318" s="1" t="e">
        <f aca="false">INDEX(Source!$H$1:$H$1001,C318)</f>
        <v>#VALUE!</v>
      </c>
      <c r="F318" s="1" t="e">
        <f aca="false">$B$3&amp;D318&amp;$B$4&amp;E318&amp;$B$5</f>
        <v>#VALUE!</v>
      </c>
    </row>
    <row r="319" customFormat="false" ht="12.8" hidden="false" customHeight="false" outlineLevel="0" collapsed="false">
      <c r="A319" s="1" t="n">
        <f aca="false">A318+1</f>
        <v>310</v>
      </c>
      <c r="B319" s="1" t="e">
        <f aca="false">IF(C318=$C$7,IF(B318=$B$7,"END",B318+1),B318)</f>
        <v>#VALUE!</v>
      </c>
      <c r="C319" s="1" t="e">
        <f aca="false">IF(B319=B318,IF(B319=$B$7,$C$7,C318+1),B319+1)</f>
        <v>#VALUE!</v>
      </c>
      <c r="D319" s="1" t="e">
        <f aca="false">INDEX(Source!$H$1:$H$1001,B319)</f>
        <v>#VALUE!</v>
      </c>
      <c r="E319" s="1" t="e">
        <f aca="false">INDEX(Source!$H$1:$H$1001,C319)</f>
        <v>#VALUE!</v>
      </c>
      <c r="F319" s="1" t="e">
        <f aca="false">$B$3&amp;D319&amp;$B$4&amp;E319&amp;$B$5</f>
        <v>#VALUE!</v>
      </c>
    </row>
    <row r="320" customFormat="false" ht="12.8" hidden="false" customHeight="false" outlineLevel="0" collapsed="false">
      <c r="A320" s="1" t="n">
        <f aca="false">A319+1</f>
        <v>311</v>
      </c>
      <c r="B320" s="1" t="e">
        <f aca="false">IF(C319=$C$7,IF(B319=$B$7,"END",B319+1),B319)</f>
        <v>#VALUE!</v>
      </c>
      <c r="C320" s="1" t="e">
        <f aca="false">IF(B320=B319,IF(B320=$B$7,$C$7,C319+1),B320+1)</f>
        <v>#VALUE!</v>
      </c>
      <c r="D320" s="1" t="e">
        <f aca="false">INDEX(Source!$H$1:$H$1001,B320)</f>
        <v>#VALUE!</v>
      </c>
      <c r="E320" s="1" t="e">
        <f aca="false">INDEX(Source!$H$1:$H$1001,C320)</f>
        <v>#VALUE!</v>
      </c>
      <c r="F320" s="1" t="e">
        <f aca="false">$B$3&amp;D320&amp;$B$4&amp;E320&amp;$B$5</f>
        <v>#VALUE!</v>
      </c>
    </row>
    <row r="321" customFormat="false" ht="12.8" hidden="false" customHeight="false" outlineLevel="0" collapsed="false">
      <c r="A321" s="1" t="n">
        <f aca="false">A320+1</f>
        <v>312</v>
      </c>
      <c r="B321" s="1" t="e">
        <f aca="false">IF(C320=$C$7,IF(B320=$B$7,"END",B320+1),B320)</f>
        <v>#VALUE!</v>
      </c>
      <c r="C321" s="1" t="e">
        <f aca="false">IF(B321=B320,IF(B321=$B$7,$C$7,C320+1),B321+1)</f>
        <v>#VALUE!</v>
      </c>
      <c r="D321" s="1" t="e">
        <f aca="false">INDEX(Source!$H$1:$H$1001,B321)</f>
        <v>#VALUE!</v>
      </c>
      <c r="E321" s="1" t="e">
        <f aca="false">INDEX(Source!$H$1:$H$1001,C321)</f>
        <v>#VALUE!</v>
      </c>
      <c r="F321" s="1" t="e">
        <f aca="false">$B$3&amp;D321&amp;$B$4&amp;E321&amp;$B$5</f>
        <v>#VALUE!</v>
      </c>
    </row>
    <row r="322" customFormat="false" ht="12.8" hidden="false" customHeight="false" outlineLevel="0" collapsed="false">
      <c r="A322" s="1" t="n">
        <f aca="false">A321+1</f>
        <v>313</v>
      </c>
      <c r="B322" s="1" t="e">
        <f aca="false">IF(C321=$C$7,IF(B321=$B$7,"END",B321+1),B321)</f>
        <v>#VALUE!</v>
      </c>
      <c r="C322" s="1" t="e">
        <f aca="false">IF(B322=B321,IF(B322=$B$7,$C$7,C321+1),B322+1)</f>
        <v>#VALUE!</v>
      </c>
      <c r="D322" s="1" t="e">
        <f aca="false">INDEX(Source!$H$1:$H$1001,B322)</f>
        <v>#VALUE!</v>
      </c>
      <c r="E322" s="1" t="e">
        <f aca="false">INDEX(Source!$H$1:$H$1001,C322)</f>
        <v>#VALUE!</v>
      </c>
      <c r="F322" s="1" t="e">
        <f aca="false">$B$3&amp;D322&amp;$B$4&amp;E322&amp;$B$5</f>
        <v>#VALUE!</v>
      </c>
    </row>
    <row r="323" customFormat="false" ht="12.8" hidden="false" customHeight="false" outlineLevel="0" collapsed="false">
      <c r="A323" s="1" t="n">
        <f aca="false">A322+1</f>
        <v>314</v>
      </c>
      <c r="B323" s="1" t="e">
        <f aca="false">IF(C322=$C$7,IF(B322=$B$7,"END",B322+1),B322)</f>
        <v>#VALUE!</v>
      </c>
      <c r="C323" s="1" t="e">
        <f aca="false">IF(B323=B322,IF(B323=$B$7,$C$7,C322+1),B323+1)</f>
        <v>#VALUE!</v>
      </c>
      <c r="D323" s="1" t="e">
        <f aca="false">INDEX(Source!$H$1:$H$1001,B323)</f>
        <v>#VALUE!</v>
      </c>
      <c r="E323" s="1" t="e">
        <f aca="false">INDEX(Source!$H$1:$H$1001,C323)</f>
        <v>#VALUE!</v>
      </c>
      <c r="F323" s="1" t="e">
        <f aca="false">$B$3&amp;D323&amp;$B$4&amp;E323&amp;$B$5</f>
        <v>#VALUE!</v>
      </c>
    </row>
    <row r="324" customFormat="false" ht="12.8" hidden="false" customHeight="false" outlineLevel="0" collapsed="false">
      <c r="A324" s="1" t="n">
        <f aca="false">A323+1</f>
        <v>315</v>
      </c>
      <c r="B324" s="1" t="e">
        <f aca="false">IF(C323=$C$7,IF(B323=$B$7,"END",B323+1),B323)</f>
        <v>#VALUE!</v>
      </c>
      <c r="C324" s="1" t="e">
        <f aca="false">IF(B324=B323,IF(B324=$B$7,$C$7,C323+1),B324+1)</f>
        <v>#VALUE!</v>
      </c>
      <c r="D324" s="1" t="e">
        <f aca="false">INDEX(Source!$H$1:$H$1001,B324)</f>
        <v>#VALUE!</v>
      </c>
      <c r="E324" s="1" t="e">
        <f aca="false">INDEX(Source!$H$1:$H$1001,C324)</f>
        <v>#VALUE!</v>
      </c>
      <c r="F324" s="1" t="e">
        <f aca="false">$B$3&amp;D324&amp;$B$4&amp;E324&amp;$B$5</f>
        <v>#VALUE!</v>
      </c>
    </row>
    <row r="325" customFormat="false" ht="12.8" hidden="false" customHeight="false" outlineLevel="0" collapsed="false">
      <c r="A325" s="1" t="n">
        <f aca="false">A324+1</f>
        <v>316</v>
      </c>
      <c r="B325" s="1" t="e">
        <f aca="false">IF(C324=$C$7,IF(B324=$B$7,"END",B324+1),B324)</f>
        <v>#VALUE!</v>
      </c>
      <c r="C325" s="1" t="e">
        <f aca="false">IF(B325=B324,IF(B325=$B$7,$C$7,C324+1),B325+1)</f>
        <v>#VALUE!</v>
      </c>
      <c r="D325" s="1" t="e">
        <f aca="false">INDEX(Source!$H$1:$H$1001,B325)</f>
        <v>#VALUE!</v>
      </c>
      <c r="E325" s="1" t="e">
        <f aca="false">INDEX(Source!$H$1:$H$1001,C325)</f>
        <v>#VALUE!</v>
      </c>
      <c r="F325" s="1" t="e">
        <f aca="false">$B$3&amp;D325&amp;$B$4&amp;E325&amp;$B$5</f>
        <v>#VALUE!</v>
      </c>
    </row>
    <row r="326" customFormat="false" ht="12.8" hidden="false" customHeight="false" outlineLevel="0" collapsed="false">
      <c r="A326" s="1" t="n">
        <f aca="false">A325+1</f>
        <v>317</v>
      </c>
      <c r="B326" s="1" t="e">
        <f aca="false">IF(C325=$C$7,IF(B325=$B$7,"END",B325+1),B325)</f>
        <v>#VALUE!</v>
      </c>
      <c r="C326" s="1" t="e">
        <f aca="false">IF(B326=B325,IF(B326=$B$7,$C$7,C325+1),B326+1)</f>
        <v>#VALUE!</v>
      </c>
      <c r="D326" s="1" t="e">
        <f aca="false">INDEX(Source!$H$1:$H$1001,B326)</f>
        <v>#VALUE!</v>
      </c>
      <c r="E326" s="1" t="e">
        <f aca="false">INDEX(Source!$H$1:$H$1001,C326)</f>
        <v>#VALUE!</v>
      </c>
      <c r="F326" s="1" t="e">
        <f aca="false">$B$3&amp;D326&amp;$B$4&amp;E326&amp;$B$5</f>
        <v>#VALUE!</v>
      </c>
    </row>
    <row r="327" customFormat="false" ht="12.8" hidden="false" customHeight="false" outlineLevel="0" collapsed="false">
      <c r="A327" s="1" t="n">
        <f aca="false">A326+1</f>
        <v>318</v>
      </c>
      <c r="B327" s="1" t="e">
        <f aca="false">IF(C326=$C$7,IF(B326=$B$7,"END",B326+1),B326)</f>
        <v>#VALUE!</v>
      </c>
      <c r="C327" s="1" t="e">
        <f aca="false">IF(B327=B326,IF(B327=$B$7,$C$7,C326+1),B327+1)</f>
        <v>#VALUE!</v>
      </c>
      <c r="D327" s="1" t="e">
        <f aca="false">INDEX(Source!$H$1:$H$1001,B327)</f>
        <v>#VALUE!</v>
      </c>
      <c r="E327" s="1" t="e">
        <f aca="false">INDEX(Source!$H$1:$H$1001,C327)</f>
        <v>#VALUE!</v>
      </c>
      <c r="F327" s="1" t="e">
        <f aca="false">$B$3&amp;D327&amp;$B$4&amp;E327&amp;$B$5</f>
        <v>#VALUE!</v>
      </c>
    </row>
    <row r="328" customFormat="false" ht="12.8" hidden="false" customHeight="false" outlineLevel="0" collapsed="false">
      <c r="A328" s="1" t="n">
        <f aca="false">A327+1</f>
        <v>319</v>
      </c>
      <c r="B328" s="1" t="e">
        <f aca="false">IF(C327=$C$7,IF(B327=$B$7,"END",B327+1),B327)</f>
        <v>#VALUE!</v>
      </c>
      <c r="C328" s="1" t="e">
        <f aca="false">IF(B328=B327,IF(B328=$B$7,$C$7,C327+1),B328+1)</f>
        <v>#VALUE!</v>
      </c>
      <c r="D328" s="1" t="e">
        <f aca="false">INDEX(Source!$H$1:$H$1001,B328)</f>
        <v>#VALUE!</v>
      </c>
      <c r="E328" s="1" t="e">
        <f aca="false">INDEX(Source!$H$1:$H$1001,C328)</f>
        <v>#VALUE!</v>
      </c>
      <c r="F328" s="1" t="e">
        <f aca="false">$B$3&amp;D328&amp;$B$4&amp;E328&amp;$B$5</f>
        <v>#VALUE!</v>
      </c>
    </row>
    <row r="329" customFormat="false" ht="12.8" hidden="false" customHeight="false" outlineLevel="0" collapsed="false">
      <c r="A329" s="1" t="n">
        <f aca="false">A328+1</f>
        <v>320</v>
      </c>
      <c r="B329" s="1" t="e">
        <f aca="false">IF(C328=$C$7,IF(B328=$B$7,"END",B328+1),B328)</f>
        <v>#VALUE!</v>
      </c>
      <c r="C329" s="1" t="e">
        <f aca="false">IF(B329=B328,IF(B329=$B$7,$C$7,C328+1),B329+1)</f>
        <v>#VALUE!</v>
      </c>
      <c r="D329" s="1" t="e">
        <f aca="false">INDEX(Source!$H$1:$H$1001,B329)</f>
        <v>#VALUE!</v>
      </c>
      <c r="E329" s="1" t="e">
        <f aca="false">INDEX(Source!$H$1:$H$1001,C329)</f>
        <v>#VALUE!</v>
      </c>
      <c r="F329" s="1" t="e">
        <f aca="false">$B$3&amp;D329&amp;$B$4&amp;E329&amp;$B$5</f>
        <v>#VALUE!</v>
      </c>
    </row>
    <row r="330" customFormat="false" ht="12.8" hidden="false" customHeight="false" outlineLevel="0" collapsed="false">
      <c r="A330" s="1" t="n">
        <f aca="false">A329+1</f>
        <v>321</v>
      </c>
      <c r="B330" s="1" t="e">
        <f aca="false">IF(C329=$C$7,IF(B329=$B$7,"END",B329+1),B329)</f>
        <v>#VALUE!</v>
      </c>
      <c r="C330" s="1" t="e">
        <f aca="false">IF(B330=B329,IF(B330=$B$7,$C$7,C329+1),B330+1)</f>
        <v>#VALUE!</v>
      </c>
      <c r="D330" s="1" t="e">
        <f aca="false">INDEX(Source!$H$1:$H$1001,B330)</f>
        <v>#VALUE!</v>
      </c>
      <c r="E330" s="1" t="e">
        <f aca="false">INDEX(Source!$H$1:$H$1001,C330)</f>
        <v>#VALUE!</v>
      </c>
      <c r="F330" s="1" t="e">
        <f aca="false">$B$3&amp;D330&amp;$B$4&amp;E330&amp;$B$5</f>
        <v>#VALUE!</v>
      </c>
    </row>
    <row r="331" customFormat="false" ht="12.8" hidden="false" customHeight="false" outlineLevel="0" collapsed="false">
      <c r="A331" s="1" t="n">
        <f aca="false">A330+1</f>
        <v>322</v>
      </c>
      <c r="B331" s="1" t="e">
        <f aca="false">IF(C330=$C$7,IF(B330=$B$7,"END",B330+1),B330)</f>
        <v>#VALUE!</v>
      </c>
      <c r="C331" s="1" t="e">
        <f aca="false">IF(B331=B330,IF(B331=$B$7,$C$7,C330+1),B331+1)</f>
        <v>#VALUE!</v>
      </c>
      <c r="D331" s="1" t="e">
        <f aca="false">INDEX(Source!$H$1:$H$1001,B331)</f>
        <v>#VALUE!</v>
      </c>
      <c r="E331" s="1" t="e">
        <f aca="false">INDEX(Source!$H$1:$H$1001,C331)</f>
        <v>#VALUE!</v>
      </c>
      <c r="F331" s="1" t="e">
        <f aca="false">$B$3&amp;D331&amp;$B$4&amp;E331&amp;$B$5</f>
        <v>#VALUE!</v>
      </c>
    </row>
    <row r="332" customFormat="false" ht="12.8" hidden="false" customHeight="false" outlineLevel="0" collapsed="false">
      <c r="A332" s="1" t="n">
        <f aca="false">A331+1</f>
        <v>323</v>
      </c>
      <c r="B332" s="1" t="e">
        <f aca="false">IF(C331=$C$7,IF(B331=$B$7,"END",B331+1),B331)</f>
        <v>#VALUE!</v>
      </c>
      <c r="C332" s="1" t="e">
        <f aca="false">IF(B332=B331,IF(B332=$B$7,$C$7,C331+1),B332+1)</f>
        <v>#VALUE!</v>
      </c>
      <c r="D332" s="1" t="e">
        <f aca="false">INDEX(Source!$H$1:$H$1001,B332)</f>
        <v>#VALUE!</v>
      </c>
      <c r="E332" s="1" t="e">
        <f aca="false">INDEX(Source!$H$1:$H$1001,C332)</f>
        <v>#VALUE!</v>
      </c>
      <c r="F332" s="1" t="e">
        <f aca="false">$B$3&amp;D332&amp;$B$4&amp;E332&amp;$B$5</f>
        <v>#VALUE!</v>
      </c>
    </row>
    <row r="333" customFormat="false" ht="12.8" hidden="false" customHeight="false" outlineLevel="0" collapsed="false">
      <c r="A333" s="1" t="n">
        <f aca="false">A332+1</f>
        <v>324</v>
      </c>
      <c r="B333" s="1" t="e">
        <f aca="false">IF(C332=$C$7,IF(B332=$B$7,"END",B332+1),B332)</f>
        <v>#VALUE!</v>
      </c>
      <c r="C333" s="1" t="e">
        <f aca="false">IF(B333=B332,IF(B333=$B$7,$C$7,C332+1),B333+1)</f>
        <v>#VALUE!</v>
      </c>
      <c r="D333" s="1" t="e">
        <f aca="false">INDEX(Source!$H$1:$H$1001,B333)</f>
        <v>#VALUE!</v>
      </c>
      <c r="E333" s="1" t="e">
        <f aca="false">INDEX(Source!$H$1:$H$1001,C333)</f>
        <v>#VALUE!</v>
      </c>
      <c r="F333" s="1" t="e">
        <f aca="false">$B$3&amp;D333&amp;$B$4&amp;E333&amp;$B$5</f>
        <v>#VALUE!</v>
      </c>
    </row>
    <row r="334" customFormat="false" ht="12.8" hidden="false" customHeight="false" outlineLevel="0" collapsed="false">
      <c r="A334" s="1" t="n">
        <f aca="false">A333+1</f>
        <v>325</v>
      </c>
      <c r="B334" s="1" t="e">
        <f aca="false">IF(C333=$C$7,IF(B333=$B$7,"END",B333+1),B333)</f>
        <v>#VALUE!</v>
      </c>
      <c r="C334" s="1" t="e">
        <f aca="false">IF(B334=B333,IF(B334=$B$7,$C$7,C333+1),B334+1)</f>
        <v>#VALUE!</v>
      </c>
      <c r="D334" s="1" t="e">
        <f aca="false">INDEX(Source!$H$1:$H$1001,B334)</f>
        <v>#VALUE!</v>
      </c>
      <c r="E334" s="1" t="e">
        <f aca="false">INDEX(Source!$H$1:$H$1001,C334)</f>
        <v>#VALUE!</v>
      </c>
      <c r="F334" s="1" t="e">
        <f aca="false">$B$3&amp;D334&amp;$B$4&amp;E334&amp;$B$5</f>
        <v>#VALUE!</v>
      </c>
    </row>
    <row r="335" customFormat="false" ht="12.8" hidden="false" customHeight="false" outlineLevel="0" collapsed="false">
      <c r="A335" s="1" t="n">
        <f aca="false">A334+1</f>
        <v>326</v>
      </c>
      <c r="B335" s="1" t="e">
        <f aca="false">IF(C334=$C$7,IF(B334=$B$7,"END",B334+1),B334)</f>
        <v>#VALUE!</v>
      </c>
      <c r="C335" s="1" t="e">
        <f aca="false">IF(B335=B334,IF(B335=$B$7,$C$7,C334+1),B335+1)</f>
        <v>#VALUE!</v>
      </c>
      <c r="D335" s="1" t="e">
        <f aca="false">INDEX(Source!$H$1:$H$1001,B335)</f>
        <v>#VALUE!</v>
      </c>
      <c r="E335" s="1" t="e">
        <f aca="false">INDEX(Source!$H$1:$H$1001,C335)</f>
        <v>#VALUE!</v>
      </c>
      <c r="F335" s="1" t="e">
        <f aca="false">$B$3&amp;D335&amp;$B$4&amp;E335&amp;$B$5</f>
        <v>#VALUE!</v>
      </c>
    </row>
    <row r="336" customFormat="false" ht="12.8" hidden="false" customHeight="false" outlineLevel="0" collapsed="false">
      <c r="A336" s="1" t="n">
        <f aca="false">A335+1</f>
        <v>327</v>
      </c>
      <c r="B336" s="1" t="e">
        <f aca="false">IF(C335=$C$7,IF(B335=$B$7,"END",B335+1),B335)</f>
        <v>#VALUE!</v>
      </c>
      <c r="C336" s="1" t="e">
        <f aca="false">IF(B336=B335,IF(B336=$B$7,$C$7,C335+1),B336+1)</f>
        <v>#VALUE!</v>
      </c>
      <c r="D336" s="1" t="e">
        <f aca="false">INDEX(Source!$H$1:$H$1001,B336)</f>
        <v>#VALUE!</v>
      </c>
      <c r="E336" s="1" t="e">
        <f aca="false">INDEX(Source!$H$1:$H$1001,C336)</f>
        <v>#VALUE!</v>
      </c>
      <c r="F336" s="1" t="e">
        <f aca="false">$B$3&amp;D336&amp;$B$4&amp;E336&amp;$B$5</f>
        <v>#VALUE!</v>
      </c>
    </row>
    <row r="337" customFormat="false" ht="12.8" hidden="false" customHeight="false" outlineLevel="0" collapsed="false">
      <c r="A337" s="1" t="n">
        <f aca="false">A336+1</f>
        <v>328</v>
      </c>
      <c r="B337" s="1" t="e">
        <f aca="false">IF(C336=$C$7,IF(B336=$B$7,"END",B336+1),B336)</f>
        <v>#VALUE!</v>
      </c>
      <c r="C337" s="1" t="e">
        <f aca="false">IF(B337=B336,IF(B337=$B$7,$C$7,C336+1),B337+1)</f>
        <v>#VALUE!</v>
      </c>
      <c r="D337" s="1" t="e">
        <f aca="false">INDEX(Source!$H$1:$H$1001,B337)</f>
        <v>#VALUE!</v>
      </c>
      <c r="E337" s="1" t="e">
        <f aca="false">INDEX(Source!$H$1:$H$1001,C337)</f>
        <v>#VALUE!</v>
      </c>
      <c r="F337" s="1" t="e">
        <f aca="false">$B$3&amp;D337&amp;$B$4&amp;E337&amp;$B$5</f>
        <v>#VALUE!</v>
      </c>
    </row>
    <row r="338" customFormat="false" ht="12.8" hidden="false" customHeight="false" outlineLevel="0" collapsed="false">
      <c r="A338" s="1" t="n">
        <f aca="false">A337+1</f>
        <v>329</v>
      </c>
      <c r="B338" s="1" t="e">
        <f aca="false">IF(C337=$C$7,IF(B337=$B$7,"END",B337+1),B337)</f>
        <v>#VALUE!</v>
      </c>
      <c r="C338" s="1" t="e">
        <f aca="false">IF(B338=B337,IF(B338=$B$7,$C$7,C337+1),B338+1)</f>
        <v>#VALUE!</v>
      </c>
      <c r="D338" s="1" t="e">
        <f aca="false">INDEX(Source!$H$1:$H$1001,B338)</f>
        <v>#VALUE!</v>
      </c>
      <c r="E338" s="1" t="e">
        <f aca="false">INDEX(Source!$H$1:$H$1001,C338)</f>
        <v>#VALUE!</v>
      </c>
      <c r="F338" s="1" t="e">
        <f aca="false">$B$3&amp;D338&amp;$B$4&amp;E338&amp;$B$5</f>
        <v>#VALUE!</v>
      </c>
    </row>
    <row r="339" customFormat="false" ht="12.8" hidden="false" customHeight="false" outlineLevel="0" collapsed="false">
      <c r="A339" s="1" t="n">
        <f aca="false">A338+1</f>
        <v>330</v>
      </c>
      <c r="B339" s="1" t="e">
        <f aca="false">IF(C338=$C$7,IF(B338=$B$7,"END",B338+1),B338)</f>
        <v>#VALUE!</v>
      </c>
      <c r="C339" s="1" t="e">
        <f aca="false">IF(B339=B338,IF(B339=$B$7,$C$7,C338+1),B339+1)</f>
        <v>#VALUE!</v>
      </c>
      <c r="D339" s="1" t="e">
        <f aca="false">INDEX(Source!$H$1:$H$1001,B339)</f>
        <v>#VALUE!</v>
      </c>
      <c r="E339" s="1" t="e">
        <f aca="false">INDEX(Source!$H$1:$H$1001,C339)</f>
        <v>#VALUE!</v>
      </c>
      <c r="F339" s="1" t="e">
        <f aca="false">$B$3&amp;D339&amp;$B$4&amp;E339&amp;$B$5</f>
        <v>#VALUE!</v>
      </c>
    </row>
    <row r="340" customFormat="false" ht="12.8" hidden="false" customHeight="false" outlineLevel="0" collapsed="false">
      <c r="A340" s="1" t="n">
        <f aca="false">A339+1</f>
        <v>331</v>
      </c>
      <c r="B340" s="1" t="e">
        <f aca="false">IF(C339=$C$7,IF(B339=$B$7,"END",B339+1),B339)</f>
        <v>#VALUE!</v>
      </c>
      <c r="C340" s="1" t="e">
        <f aca="false">IF(B340=B339,IF(B340=$B$7,$C$7,C339+1),B340+1)</f>
        <v>#VALUE!</v>
      </c>
      <c r="D340" s="1" t="e">
        <f aca="false">INDEX(Source!$H$1:$H$1001,B340)</f>
        <v>#VALUE!</v>
      </c>
      <c r="E340" s="1" t="e">
        <f aca="false">INDEX(Source!$H$1:$H$1001,C340)</f>
        <v>#VALUE!</v>
      </c>
      <c r="F340" s="1" t="e">
        <f aca="false">$B$3&amp;D340&amp;$B$4&amp;E340&amp;$B$5</f>
        <v>#VALUE!</v>
      </c>
    </row>
    <row r="341" customFormat="false" ht="12.8" hidden="false" customHeight="false" outlineLevel="0" collapsed="false">
      <c r="A341" s="1" t="n">
        <f aca="false">A340+1</f>
        <v>332</v>
      </c>
      <c r="B341" s="1" t="e">
        <f aca="false">IF(C340=$C$7,IF(B340=$B$7,"END",B340+1),B340)</f>
        <v>#VALUE!</v>
      </c>
      <c r="C341" s="1" t="e">
        <f aca="false">IF(B341=B340,IF(B341=$B$7,$C$7,C340+1),B341+1)</f>
        <v>#VALUE!</v>
      </c>
      <c r="D341" s="1" t="e">
        <f aca="false">INDEX(Source!$H$1:$H$1001,B341)</f>
        <v>#VALUE!</v>
      </c>
      <c r="E341" s="1" t="e">
        <f aca="false">INDEX(Source!$H$1:$H$1001,C341)</f>
        <v>#VALUE!</v>
      </c>
      <c r="F341" s="1" t="e">
        <f aca="false">$B$3&amp;D341&amp;$B$4&amp;E341&amp;$B$5</f>
        <v>#VALUE!</v>
      </c>
    </row>
    <row r="342" customFormat="false" ht="12.8" hidden="false" customHeight="false" outlineLevel="0" collapsed="false">
      <c r="A342" s="1" t="n">
        <f aca="false">A341+1</f>
        <v>333</v>
      </c>
      <c r="B342" s="1" t="e">
        <f aca="false">IF(C341=$C$7,IF(B341=$B$7,"END",B341+1),B341)</f>
        <v>#VALUE!</v>
      </c>
      <c r="C342" s="1" t="e">
        <f aca="false">IF(B342=B341,IF(B342=$B$7,$C$7,C341+1),B342+1)</f>
        <v>#VALUE!</v>
      </c>
      <c r="D342" s="1" t="e">
        <f aca="false">INDEX(Source!$H$1:$H$1001,B342)</f>
        <v>#VALUE!</v>
      </c>
      <c r="E342" s="1" t="e">
        <f aca="false">INDEX(Source!$H$1:$H$1001,C342)</f>
        <v>#VALUE!</v>
      </c>
      <c r="F342" s="1" t="e">
        <f aca="false">$B$3&amp;D342&amp;$B$4&amp;E342&amp;$B$5</f>
        <v>#VALUE!</v>
      </c>
    </row>
    <row r="343" customFormat="false" ht="12.8" hidden="false" customHeight="false" outlineLevel="0" collapsed="false">
      <c r="A343" s="1" t="n">
        <f aca="false">A342+1</f>
        <v>334</v>
      </c>
      <c r="B343" s="1" t="e">
        <f aca="false">IF(C342=$C$7,IF(B342=$B$7,"END",B342+1),B342)</f>
        <v>#VALUE!</v>
      </c>
      <c r="C343" s="1" t="e">
        <f aca="false">IF(B343=B342,IF(B343=$B$7,$C$7,C342+1),B343+1)</f>
        <v>#VALUE!</v>
      </c>
      <c r="D343" s="1" t="e">
        <f aca="false">INDEX(Source!$H$1:$H$1001,B343)</f>
        <v>#VALUE!</v>
      </c>
      <c r="E343" s="1" t="e">
        <f aca="false">INDEX(Source!$H$1:$H$1001,C343)</f>
        <v>#VALUE!</v>
      </c>
      <c r="F343" s="1" t="e">
        <f aca="false">$B$3&amp;D343&amp;$B$4&amp;E343&amp;$B$5</f>
        <v>#VALUE!</v>
      </c>
    </row>
    <row r="344" customFormat="false" ht="12.8" hidden="false" customHeight="false" outlineLevel="0" collapsed="false">
      <c r="A344" s="1" t="n">
        <f aca="false">A343+1</f>
        <v>335</v>
      </c>
      <c r="B344" s="1" t="e">
        <f aca="false">IF(C343=$C$7,IF(B343=$B$7,"END",B343+1),B343)</f>
        <v>#VALUE!</v>
      </c>
      <c r="C344" s="1" t="e">
        <f aca="false">IF(B344=B343,IF(B344=$B$7,$C$7,C343+1),B344+1)</f>
        <v>#VALUE!</v>
      </c>
      <c r="D344" s="1" t="e">
        <f aca="false">INDEX(Source!$H$1:$H$1001,B344)</f>
        <v>#VALUE!</v>
      </c>
      <c r="E344" s="1" t="e">
        <f aca="false">INDEX(Source!$H$1:$H$1001,C344)</f>
        <v>#VALUE!</v>
      </c>
      <c r="F344" s="1" t="e">
        <f aca="false">$B$3&amp;D344&amp;$B$4&amp;E344&amp;$B$5</f>
        <v>#VALUE!</v>
      </c>
    </row>
    <row r="345" customFormat="false" ht="12.8" hidden="false" customHeight="false" outlineLevel="0" collapsed="false">
      <c r="A345" s="1" t="n">
        <f aca="false">A344+1</f>
        <v>336</v>
      </c>
      <c r="B345" s="1" t="e">
        <f aca="false">IF(C344=$C$7,IF(B344=$B$7,"END",B344+1),B344)</f>
        <v>#VALUE!</v>
      </c>
      <c r="C345" s="1" t="e">
        <f aca="false">IF(B345=B344,IF(B345=$B$7,$C$7,C344+1),B345+1)</f>
        <v>#VALUE!</v>
      </c>
      <c r="D345" s="1" t="e">
        <f aca="false">INDEX(Source!$H$1:$H$1001,B345)</f>
        <v>#VALUE!</v>
      </c>
      <c r="E345" s="1" t="e">
        <f aca="false">INDEX(Source!$H$1:$H$1001,C345)</f>
        <v>#VALUE!</v>
      </c>
      <c r="F345" s="1" t="e">
        <f aca="false">$B$3&amp;D345&amp;$B$4&amp;E345&amp;$B$5</f>
        <v>#VALUE!</v>
      </c>
    </row>
    <row r="346" customFormat="false" ht="12.8" hidden="false" customHeight="false" outlineLevel="0" collapsed="false">
      <c r="A346" s="1" t="n">
        <f aca="false">A345+1</f>
        <v>337</v>
      </c>
      <c r="B346" s="1" t="e">
        <f aca="false">IF(C345=$C$7,IF(B345=$B$7,"END",B345+1),B345)</f>
        <v>#VALUE!</v>
      </c>
      <c r="C346" s="1" t="e">
        <f aca="false">IF(B346=B345,IF(B346=$B$7,$C$7,C345+1),B346+1)</f>
        <v>#VALUE!</v>
      </c>
      <c r="D346" s="1" t="e">
        <f aca="false">INDEX(Source!$H$1:$H$1001,B346)</f>
        <v>#VALUE!</v>
      </c>
      <c r="E346" s="1" t="e">
        <f aca="false">INDEX(Source!$H$1:$H$1001,C346)</f>
        <v>#VALUE!</v>
      </c>
      <c r="F346" s="1" t="e">
        <f aca="false">$B$3&amp;D346&amp;$B$4&amp;E346&amp;$B$5</f>
        <v>#VALUE!</v>
      </c>
    </row>
    <row r="347" customFormat="false" ht="12.8" hidden="false" customHeight="false" outlineLevel="0" collapsed="false">
      <c r="A347" s="1" t="n">
        <f aca="false">A346+1</f>
        <v>338</v>
      </c>
      <c r="B347" s="1" t="e">
        <f aca="false">IF(C346=$C$7,IF(B346=$B$7,"END",B346+1),B346)</f>
        <v>#VALUE!</v>
      </c>
      <c r="C347" s="1" t="e">
        <f aca="false">IF(B347=B346,IF(B347=$B$7,$C$7,C346+1),B347+1)</f>
        <v>#VALUE!</v>
      </c>
      <c r="D347" s="1" t="e">
        <f aca="false">INDEX(Source!$H$1:$H$1001,B347)</f>
        <v>#VALUE!</v>
      </c>
      <c r="E347" s="1" t="e">
        <f aca="false">INDEX(Source!$H$1:$H$1001,C347)</f>
        <v>#VALUE!</v>
      </c>
      <c r="F347" s="1" t="e">
        <f aca="false">$B$3&amp;D347&amp;$B$4&amp;E347&amp;$B$5</f>
        <v>#VALUE!</v>
      </c>
    </row>
    <row r="348" customFormat="false" ht="12.8" hidden="false" customHeight="false" outlineLevel="0" collapsed="false">
      <c r="A348" s="1" t="n">
        <f aca="false">A347+1</f>
        <v>339</v>
      </c>
      <c r="B348" s="1" t="e">
        <f aca="false">IF(C347=$C$7,IF(B347=$B$7,"END",B347+1),B347)</f>
        <v>#VALUE!</v>
      </c>
      <c r="C348" s="1" t="e">
        <f aca="false">IF(B348=B347,IF(B348=$B$7,$C$7,C347+1),B348+1)</f>
        <v>#VALUE!</v>
      </c>
      <c r="D348" s="1" t="e">
        <f aca="false">INDEX(Source!$H$1:$H$1001,B348)</f>
        <v>#VALUE!</v>
      </c>
      <c r="E348" s="1" t="e">
        <f aca="false">INDEX(Source!$H$1:$H$1001,C348)</f>
        <v>#VALUE!</v>
      </c>
      <c r="F348" s="1" t="e">
        <f aca="false">$B$3&amp;D348&amp;$B$4&amp;E348&amp;$B$5</f>
        <v>#VALUE!</v>
      </c>
    </row>
    <row r="349" customFormat="false" ht="12.8" hidden="false" customHeight="false" outlineLevel="0" collapsed="false">
      <c r="A349" s="1" t="n">
        <f aca="false">A348+1</f>
        <v>340</v>
      </c>
      <c r="B349" s="1" t="e">
        <f aca="false">IF(C348=$C$7,IF(B348=$B$7,"END",B348+1),B348)</f>
        <v>#VALUE!</v>
      </c>
      <c r="C349" s="1" t="e">
        <f aca="false">IF(B349=B348,IF(B349=$B$7,$C$7,C348+1),B349+1)</f>
        <v>#VALUE!</v>
      </c>
      <c r="D349" s="1" t="e">
        <f aca="false">INDEX(Source!$H$1:$H$1001,B349)</f>
        <v>#VALUE!</v>
      </c>
      <c r="E349" s="1" t="e">
        <f aca="false">INDEX(Source!$H$1:$H$1001,C349)</f>
        <v>#VALUE!</v>
      </c>
      <c r="F349" s="1" t="e">
        <f aca="false">$B$3&amp;D349&amp;$B$4&amp;E349&amp;$B$5</f>
        <v>#VALUE!</v>
      </c>
    </row>
    <row r="350" customFormat="false" ht="12.8" hidden="false" customHeight="false" outlineLevel="0" collapsed="false">
      <c r="A350" s="1" t="n">
        <f aca="false">A349+1</f>
        <v>341</v>
      </c>
      <c r="B350" s="1" t="e">
        <f aca="false">IF(C349=$C$7,IF(B349=$B$7,"END",B349+1),B349)</f>
        <v>#VALUE!</v>
      </c>
      <c r="C350" s="1" t="e">
        <f aca="false">IF(B350=B349,IF(B350=$B$7,$C$7,C349+1),B350+1)</f>
        <v>#VALUE!</v>
      </c>
      <c r="D350" s="1" t="e">
        <f aca="false">INDEX(Source!$H$1:$H$1001,B350)</f>
        <v>#VALUE!</v>
      </c>
      <c r="E350" s="1" t="e">
        <f aca="false">INDEX(Source!$H$1:$H$1001,C350)</f>
        <v>#VALUE!</v>
      </c>
      <c r="F350" s="1" t="e">
        <f aca="false">$B$3&amp;D350&amp;$B$4&amp;E350&amp;$B$5</f>
        <v>#VALUE!</v>
      </c>
    </row>
    <row r="351" customFormat="false" ht="12.8" hidden="false" customHeight="false" outlineLevel="0" collapsed="false">
      <c r="A351" s="1" t="n">
        <f aca="false">A350+1</f>
        <v>342</v>
      </c>
      <c r="B351" s="1" t="e">
        <f aca="false">IF(C350=$C$7,IF(B350=$B$7,"END",B350+1),B350)</f>
        <v>#VALUE!</v>
      </c>
      <c r="C351" s="1" t="e">
        <f aca="false">IF(B351=B350,IF(B351=$B$7,$C$7,C350+1),B351+1)</f>
        <v>#VALUE!</v>
      </c>
      <c r="D351" s="1" t="e">
        <f aca="false">INDEX(Source!$H$1:$H$1001,B351)</f>
        <v>#VALUE!</v>
      </c>
      <c r="E351" s="1" t="e">
        <f aca="false">INDEX(Source!$H$1:$H$1001,C351)</f>
        <v>#VALUE!</v>
      </c>
      <c r="F351" s="1" t="e">
        <f aca="false">$B$3&amp;D351&amp;$B$4&amp;E351&amp;$B$5</f>
        <v>#VALUE!</v>
      </c>
    </row>
    <row r="352" customFormat="false" ht="12.8" hidden="false" customHeight="false" outlineLevel="0" collapsed="false">
      <c r="A352" s="1" t="n">
        <f aca="false">A351+1</f>
        <v>343</v>
      </c>
      <c r="B352" s="1" t="e">
        <f aca="false">IF(C351=$C$7,IF(B351=$B$7,"END",B351+1),B351)</f>
        <v>#VALUE!</v>
      </c>
      <c r="C352" s="1" t="e">
        <f aca="false">IF(B352=B351,IF(B352=$B$7,$C$7,C351+1),B352+1)</f>
        <v>#VALUE!</v>
      </c>
      <c r="D352" s="1" t="e">
        <f aca="false">INDEX(Source!$H$1:$H$1001,B352)</f>
        <v>#VALUE!</v>
      </c>
      <c r="E352" s="1" t="e">
        <f aca="false">INDEX(Source!$H$1:$H$1001,C352)</f>
        <v>#VALUE!</v>
      </c>
      <c r="F352" s="1" t="e">
        <f aca="false">$B$3&amp;D352&amp;$B$4&amp;E352&amp;$B$5</f>
        <v>#VALUE!</v>
      </c>
    </row>
    <row r="353" customFormat="false" ht="12.8" hidden="false" customHeight="false" outlineLevel="0" collapsed="false">
      <c r="A353" s="1" t="n">
        <f aca="false">A352+1</f>
        <v>344</v>
      </c>
      <c r="B353" s="1" t="e">
        <f aca="false">IF(C352=$C$7,IF(B352=$B$7,"END",B352+1),B352)</f>
        <v>#VALUE!</v>
      </c>
      <c r="C353" s="1" t="e">
        <f aca="false">IF(B353=B352,IF(B353=$B$7,$C$7,C352+1),B353+1)</f>
        <v>#VALUE!</v>
      </c>
      <c r="D353" s="1" t="e">
        <f aca="false">INDEX(Source!$H$1:$H$1001,B353)</f>
        <v>#VALUE!</v>
      </c>
      <c r="E353" s="1" t="e">
        <f aca="false">INDEX(Source!$H$1:$H$1001,C353)</f>
        <v>#VALUE!</v>
      </c>
      <c r="F353" s="1" t="e">
        <f aca="false">$B$3&amp;D353&amp;$B$4&amp;E353&amp;$B$5</f>
        <v>#VALUE!</v>
      </c>
    </row>
    <row r="354" customFormat="false" ht="12.8" hidden="false" customHeight="false" outlineLevel="0" collapsed="false">
      <c r="A354" s="1" t="n">
        <f aca="false">A353+1</f>
        <v>345</v>
      </c>
      <c r="B354" s="1" t="e">
        <f aca="false">IF(C353=$C$7,IF(B353=$B$7,"END",B353+1),B353)</f>
        <v>#VALUE!</v>
      </c>
      <c r="C354" s="1" t="e">
        <f aca="false">IF(B354=B353,IF(B354=$B$7,$C$7,C353+1),B354+1)</f>
        <v>#VALUE!</v>
      </c>
      <c r="D354" s="1" t="e">
        <f aca="false">INDEX(Source!$H$1:$H$1001,B354)</f>
        <v>#VALUE!</v>
      </c>
      <c r="E354" s="1" t="e">
        <f aca="false">INDEX(Source!$H$1:$H$1001,C354)</f>
        <v>#VALUE!</v>
      </c>
      <c r="F354" s="1" t="e">
        <f aca="false">$B$3&amp;D354&amp;$B$4&amp;E354&amp;$B$5</f>
        <v>#VALUE!</v>
      </c>
    </row>
    <row r="355" customFormat="false" ht="12.8" hidden="false" customHeight="false" outlineLevel="0" collapsed="false">
      <c r="A355" s="1" t="n">
        <f aca="false">A354+1</f>
        <v>346</v>
      </c>
      <c r="B355" s="1" t="e">
        <f aca="false">IF(C354=$C$7,IF(B354=$B$7,"END",B354+1),B354)</f>
        <v>#VALUE!</v>
      </c>
      <c r="C355" s="1" t="e">
        <f aca="false">IF(B355=B354,IF(B355=$B$7,$C$7,C354+1),B355+1)</f>
        <v>#VALUE!</v>
      </c>
      <c r="D355" s="1" t="e">
        <f aca="false">INDEX(Source!$H$1:$H$1001,B355)</f>
        <v>#VALUE!</v>
      </c>
      <c r="E355" s="1" t="e">
        <f aca="false">INDEX(Source!$H$1:$H$1001,C355)</f>
        <v>#VALUE!</v>
      </c>
      <c r="F355" s="1" t="e">
        <f aca="false">$B$3&amp;D355&amp;$B$4&amp;E355&amp;$B$5</f>
        <v>#VALUE!</v>
      </c>
    </row>
    <row r="356" customFormat="false" ht="12.8" hidden="false" customHeight="false" outlineLevel="0" collapsed="false">
      <c r="A356" s="1" t="n">
        <f aca="false">A355+1</f>
        <v>347</v>
      </c>
      <c r="B356" s="1" t="e">
        <f aca="false">IF(C355=$C$7,IF(B355=$B$7,"END",B355+1),B355)</f>
        <v>#VALUE!</v>
      </c>
      <c r="C356" s="1" t="e">
        <f aca="false">IF(B356=B355,IF(B356=$B$7,$C$7,C355+1),B356+1)</f>
        <v>#VALUE!</v>
      </c>
      <c r="D356" s="1" t="e">
        <f aca="false">INDEX(Source!$H$1:$H$1001,B356)</f>
        <v>#VALUE!</v>
      </c>
      <c r="E356" s="1" t="e">
        <f aca="false">INDEX(Source!$H$1:$H$1001,C356)</f>
        <v>#VALUE!</v>
      </c>
      <c r="F356" s="1" t="e">
        <f aca="false">$B$3&amp;D356&amp;$B$4&amp;E356&amp;$B$5</f>
        <v>#VALUE!</v>
      </c>
    </row>
    <row r="357" customFormat="false" ht="12.8" hidden="false" customHeight="false" outlineLevel="0" collapsed="false">
      <c r="A357" s="1" t="n">
        <f aca="false">A356+1</f>
        <v>348</v>
      </c>
      <c r="B357" s="1" t="e">
        <f aca="false">IF(C356=$C$7,IF(B356=$B$7,"END",B356+1),B356)</f>
        <v>#VALUE!</v>
      </c>
      <c r="C357" s="1" t="e">
        <f aca="false">IF(B357=B356,IF(B357=$B$7,$C$7,C356+1),B357+1)</f>
        <v>#VALUE!</v>
      </c>
      <c r="D357" s="1" t="e">
        <f aca="false">INDEX(Source!$H$1:$H$1001,B357)</f>
        <v>#VALUE!</v>
      </c>
      <c r="E357" s="1" t="e">
        <f aca="false">INDEX(Source!$H$1:$H$1001,C357)</f>
        <v>#VALUE!</v>
      </c>
      <c r="F357" s="1" t="e">
        <f aca="false">$B$3&amp;D357&amp;$B$4&amp;E357&amp;$B$5</f>
        <v>#VALUE!</v>
      </c>
    </row>
    <row r="358" customFormat="false" ht="12.8" hidden="false" customHeight="false" outlineLevel="0" collapsed="false">
      <c r="A358" s="1" t="n">
        <f aca="false">A357+1</f>
        <v>349</v>
      </c>
      <c r="B358" s="1" t="e">
        <f aca="false">IF(C357=$C$7,IF(B357=$B$7,"END",B357+1),B357)</f>
        <v>#VALUE!</v>
      </c>
      <c r="C358" s="1" t="e">
        <f aca="false">IF(B358=B357,IF(B358=$B$7,$C$7,C357+1),B358+1)</f>
        <v>#VALUE!</v>
      </c>
      <c r="D358" s="1" t="e">
        <f aca="false">INDEX(Source!$H$1:$H$1001,B358)</f>
        <v>#VALUE!</v>
      </c>
      <c r="E358" s="1" t="e">
        <f aca="false">INDEX(Source!$H$1:$H$1001,C358)</f>
        <v>#VALUE!</v>
      </c>
      <c r="F358" s="1" t="e">
        <f aca="false">$B$3&amp;D358&amp;$B$4&amp;E358&amp;$B$5</f>
        <v>#VALUE!</v>
      </c>
    </row>
    <row r="359" customFormat="false" ht="12.8" hidden="false" customHeight="false" outlineLevel="0" collapsed="false">
      <c r="A359" s="1" t="n">
        <f aca="false">A358+1</f>
        <v>350</v>
      </c>
      <c r="B359" s="1" t="e">
        <f aca="false">IF(C358=$C$7,IF(B358=$B$7,"END",B358+1),B358)</f>
        <v>#VALUE!</v>
      </c>
      <c r="C359" s="1" t="e">
        <f aca="false">IF(B359=B358,IF(B359=$B$7,$C$7,C358+1),B359+1)</f>
        <v>#VALUE!</v>
      </c>
      <c r="D359" s="1" t="e">
        <f aca="false">INDEX(Source!$H$1:$H$1001,B359)</f>
        <v>#VALUE!</v>
      </c>
      <c r="E359" s="1" t="e">
        <f aca="false">INDEX(Source!$H$1:$H$1001,C359)</f>
        <v>#VALUE!</v>
      </c>
      <c r="F359" s="1" t="e">
        <f aca="false">$B$3&amp;D359&amp;$B$4&amp;E359&amp;$B$5</f>
        <v>#VALUE!</v>
      </c>
    </row>
    <row r="360" customFormat="false" ht="12.8" hidden="false" customHeight="false" outlineLevel="0" collapsed="false">
      <c r="A360" s="1" t="n">
        <f aca="false">A359+1</f>
        <v>351</v>
      </c>
      <c r="B360" s="1" t="e">
        <f aca="false">IF(C359=$C$7,IF(B359=$B$7,"END",B359+1),B359)</f>
        <v>#VALUE!</v>
      </c>
      <c r="C360" s="1" t="e">
        <f aca="false">IF(B360=B359,IF(B360=$B$7,$C$7,C359+1),B360+1)</f>
        <v>#VALUE!</v>
      </c>
      <c r="D360" s="1" t="e">
        <f aca="false">INDEX(Source!$H$1:$H$1001,B360)</f>
        <v>#VALUE!</v>
      </c>
      <c r="E360" s="1" t="e">
        <f aca="false">INDEX(Source!$H$1:$H$1001,C360)</f>
        <v>#VALUE!</v>
      </c>
      <c r="F360" s="1" t="e">
        <f aca="false">$B$3&amp;D360&amp;$B$4&amp;E360&amp;$B$5</f>
        <v>#VALUE!</v>
      </c>
    </row>
    <row r="361" customFormat="false" ht="12.8" hidden="false" customHeight="false" outlineLevel="0" collapsed="false">
      <c r="A361" s="1" t="n">
        <f aca="false">A360+1</f>
        <v>352</v>
      </c>
      <c r="B361" s="1" t="e">
        <f aca="false">IF(C360=$C$7,IF(B360=$B$7,"END",B360+1),B360)</f>
        <v>#VALUE!</v>
      </c>
      <c r="C361" s="1" t="e">
        <f aca="false">IF(B361=B360,IF(B361=$B$7,$C$7,C360+1),B361+1)</f>
        <v>#VALUE!</v>
      </c>
      <c r="D361" s="1" t="e">
        <f aca="false">INDEX(Source!$H$1:$H$1001,B361)</f>
        <v>#VALUE!</v>
      </c>
      <c r="E361" s="1" t="e">
        <f aca="false">INDEX(Source!$H$1:$H$1001,C361)</f>
        <v>#VALUE!</v>
      </c>
      <c r="F361" s="1" t="e">
        <f aca="false">$B$3&amp;D361&amp;$B$4&amp;E361&amp;$B$5</f>
        <v>#VALUE!</v>
      </c>
    </row>
    <row r="362" customFormat="false" ht="12.8" hidden="false" customHeight="false" outlineLevel="0" collapsed="false">
      <c r="A362" s="1" t="n">
        <f aca="false">A361+1</f>
        <v>353</v>
      </c>
      <c r="B362" s="1" t="e">
        <f aca="false">IF(C361=$C$7,IF(B361=$B$7,"END",B361+1),B361)</f>
        <v>#VALUE!</v>
      </c>
      <c r="C362" s="1" t="e">
        <f aca="false">IF(B362=B361,IF(B362=$B$7,$C$7,C361+1),B362+1)</f>
        <v>#VALUE!</v>
      </c>
      <c r="D362" s="1" t="e">
        <f aca="false">INDEX(Source!$H$1:$H$1001,B362)</f>
        <v>#VALUE!</v>
      </c>
      <c r="E362" s="1" t="e">
        <f aca="false">INDEX(Source!$H$1:$H$1001,C362)</f>
        <v>#VALUE!</v>
      </c>
      <c r="F362" s="1" t="e">
        <f aca="false">$B$3&amp;D362&amp;$B$4&amp;E362&amp;$B$5</f>
        <v>#VALUE!</v>
      </c>
    </row>
    <row r="363" customFormat="false" ht="12.8" hidden="false" customHeight="false" outlineLevel="0" collapsed="false">
      <c r="A363" s="1" t="n">
        <f aca="false">A362+1</f>
        <v>354</v>
      </c>
      <c r="B363" s="1" t="e">
        <f aca="false">IF(C362=$C$7,IF(B362=$B$7,"END",B362+1),B362)</f>
        <v>#VALUE!</v>
      </c>
      <c r="C363" s="1" t="e">
        <f aca="false">IF(B363=B362,IF(B363=$B$7,$C$7,C362+1),B363+1)</f>
        <v>#VALUE!</v>
      </c>
      <c r="D363" s="1" t="e">
        <f aca="false">INDEX(Source!$H$1:$H$1001,B363)</f>
        <v>#VALUE!</v>
      </c>
      <c r="E363" s="1" t="e">
        <f aca="false">INDEX(Source!$H$1:$H$1001,C363)</f>
        <v>#VALUE!</v>
      </c>
      <c r="F363" s="1" t="e">
        <f aca="false">$B$3&amp;D363&amp;$B$4&amp;E363&amp;$B$5</f>
        <v>#VALUE!</v>
      </c>
    </row>
    <row r="364" customFormat="false" ht="12.8" hidden="false" customHeight="false" outlineLevel="0" collapsed="false">
      <c r="A364" s="1" t="n">
        <f aca="false">A363+1</f>
        <v>355</v>
      </c>
      <c r="B364" s="1" t="e">
        <f aca="false">IF(C363=$C$7,IF(B363=$B$7,"END",B363+1),B363)</f>
        <v>#VALUE!</v>
      </c>
      <c r="C364" s="1" t="e">
        <f aca="false">IF(B364=B363,IF(B364=$B$7,$C$7,C363+1),B364+1)</f>
        <v>#VALUE!</v>
      </c>
      <c r="D364" s="1" t="e">
        <f aca="false">INDEX(Source!$H$1:$H$1001,B364)</f>
        <v>#VALUE!</v>
      </c>
      <c r="E364" s="1" t="e">
        <f aca="false">INDEX(Source!$H$1:$H$1001,C364)</f>
        <v>#VALUE!</v>
      </c>
      <c r="F364" s="1" t="e">
        <f aca="false">$B$3&amp;D364&amp;$B$4&amp;E364&amp;$B$5</f>
        <v>#VALUE!</v>
      </c>
    </row>
    <row r="365" customFormat="false" ht="12.8" hidden="false" customHeight="false" outlineLevel="0" collapsed="false">
      <c r="A365" s="1" t="n">
        <f aca="false">A364+1</f>
        <v>356</v>
      </c>
      <c r="B365" s="1" t="e">
        <f aca="false">IF(C364=$C$7,IF(B364=$B$7,"END",B364+1),B364)</f>
        <v>#VALUE!</v>
      </c>
      <c r="C365" s="1" t="e">
        <f aca="false">IF(B365=B364,IF(B365=$B$7,$C$7,C364+1),B365+1)</f>
        <v>#VALUE!</v>
      </c>
      <c r="D365" s="1" t="e">
        <f aca="false">INDEX(Source!$H$1:$H$1001,B365)</f>
        <v>#VALUE!</v>
      </c>
      <c r="E365" s="1" t="e">
        <f aca="false">INDEX(Source!$H$1:$H$1001,C365)</f>
        <v>#VALUE!</v>
      </c>
      <c r="F365" s="1" t="e">
        <f aca="false">$B$3&amp;D365&amp;$B$4&amp;E365&amp;$B$5</f>
        <v>#VALUE!</v>
      </c>
    </row>
    <row r="366" customFormat="false" ht="12.8" hidden="false" customHeight="false" outlineLevel="0" collapsed="false">
      <c r="A366" s="1" t="n">
        <f aca="false">A365+1</f>
        <v>357</v>
      </c>
      <c r="B366" s="1" t="e">
        <f aca="false">IF(C365=$C$7,IF(B365=$B$7,"END",B365+1),B365)</f>
        <v>#VALUE!</v>
      </c>
      <c r="C366" s="1" t="e">
        <f aca="false">IF(B366=B365,IF(B366=$B$7,$C$7,C365+1),B366+1)</f>
        <v>#VALUE!</v>
      </c>
      <c r="D366" s="1" t="e">
        <f aca="false">INDEX(Source!$H$1:$H$1001,B366)</f>
        <v>#VALUE!</v>
      </c>
      <c r="E366" s="1" t="e">
        <f aca="false">INDEX(Source!$H$1:$H$1001,C366)</f>
        <v>#VALUE!</v>
      </c>
      <c r="F366" s="1" t="e">
        <f aca="false">$B$3&amp;D366&amp;$B$4&amp;E366&amp;$B$5</f>
        <v>#VALUE!</v>
      </c>
    </row>
    <row r="367" customFormat="false" ht="12.8" hidden="false" customHeight="false" outlineLevel="0" collapsed="false">
      <c r="A367" s="1" t="n">
        <f aca="false">A366+1</f>
        <v>358</v>
      </c>
      <c r="B367" s="1" t="e">
        <f aca="false">IF(C366=$C$7,IF(B366=$B$7,"END",B366+1),B366)</f>
        <v>#VALUE!</v>
      </c>
      <c r="C367" s="1" t="e">
        <f aca="false">IF(B367=B366,IF(B367=$B$7,$C$7,C366+1),B367+1)</f>
        <v>#VALUE!</v>
      </c>
      <c r="D367" s="1" t="e">
        <f aca="false">INDEX(Source!$H$1:$H$1001,B367)</f>
        <v>#VALUE!</v>
      </c>
      <c r="E367" s="1" t="e">
        <f aca="false">INDEX(Source!$H$1:$H$1001,C367)</f>
        <v>#VALUE!</v>
      </c>
      <c r="F367" s="1" t="e">
        <f aca="false">$B$3&amp;D367&amp;$B$4&amp;E367&amp;$B$5</f>
        <v>#VALUE!</v>
      </c>
    </row>
    <row r="368" customFormat="false" ht="12.8" hidden="false" customHeight="false" outlineLevel="0" collapsed="false">
      <c r="A368" s="1" t="n">
        <f aca="false">A367+1</f>
        <v>359</v>
      </c>
      <c r="B368" s="1" t="e">
        <f aca="false">IF(C367=$C$7,IF(B367=$B$7,"END",B367+1),B367)</f>
        <v>#VALUE!</v>
      </c>
      <c r="C368" s="1" t="e">
        <f aca="false">IF(B368=B367,IF(B368=$B$7,$C$7,C367+1),B368+1)</f>
        <v>#VALUE!</v>
      </c>
      <c r="D368" s="1" t="e">
        <f aca="false">INDEX(Source!$H$1:$H$1001,B368)</f>
        <v>#VALUE!</v>
      </c>
      <c r="E368" s="1" t="e">
        <f aca="false">INDEX(Source!$H$1:$H$1001,C368)</f>
        <v>#VALUE!</v>
      </c>
      <c r="F368" s="1" t="e">
        <f aca="false">$B$3&amp;D368&amp;$B$4&amp;E368&amp;$B$5</f>
        <v>#VALUE!</v>
      </c>
    </row>
    <row r="369" customFormat="false" ht="12.8" hidden="false" customHeight="false" outlineLevel="0" collapsed="false">
      <c r="A369" s="1" t="n">
        <f aca="false">A368+1</f>
        <v>360</v>
      </c>
      <c r="B369" s="1" t="e">
        <f aca="false">IF(C368=$C$7,IF(B368=$B$7,"END",B368+1),B368)</f>
        <v>#VALUE!</v>
      </c>
      <c r="C369" s="1" t="e">
        <f aca="false">IF(B369=B368,IF(B369=$B$7,$C$7,C368+1),B369+1)</f>
        <v>#VALUE!</v>
      </c>
      <c r="D369" s="1" t="e">
        <f aca="false">INDEX(Source!$H$1:$H$1001,B369)</f>
        <v>#VALUE!</v>
      </c>
      <c r="E369" s="1" t="e">
        <f aca="false">INDEX(Source!$H$1:$H$1001,C369)</f>
        <v>#VALUE!</v>
      </c>
      <c r="F369" s="1" t="e">
        <f aca="false">$B$3&amp;D369&amp;$B$4&amp;E369&amp;$B$5</f>
        <v>#VALUE!</v>
      </c>
    </row>
    <row r="370" customFormat="false" ht="12.8" hidden="false" customHeight="false" outlineLevel="0" collapsed="false">
      <c r="A370" s="1" t="n">
        <f aca="false">A369+1</f>
        <v>361</v>
      </c>
      <c r="B370" s="1" t="e">
        <f aca="false">IF(C369=$C$7,IF(B369=$B$7,"END",B369+1),B369)</f>
        <v>#VALUE!</v>
      </c>
      <c r="C370" s="1" t="e">
        <f aca="false">IF(B370=B369,IF(B370=$B$7,$C$7,C369+1),B370+1)</f>
        <v>#VALUE!</v>
      </c>
      <c r="D370" s="1" t="e">
        <f aca="false">INDEX(Source!$H$1:$H$1001,B370)</f>
        <v>#VALUE!</v>
      </c>
      <c r="E370" s="1" t="e">
        <f aca="false">INDEX(Source!$H$1:$H$1001,C370)</f>
        <v>#VALUE!</v>
      </c>
      <c r="F370" s="1" t="e">
        <f aca="false">$B$3&amp;D370&amp;$B$4&amp;E370&amp;$B$5</f>
        <v>#VALUE!</v>
      </c>
    </row>
    <row r="371" customFormat="false" ht="12.8" hidden="false" customHeight="false" outlineLevel="0" collapsed="false">
      <c r="A371" s="1" t="n">
        <f aca="false">A370+1</f>
        <v>362</v>
      </c>
      <c r="B371" s="1" t="e">
        <f aca="false">IF(C370=$C$7,IF(B370=$B$7,"END",B370+1),B370)</f>
        <v>#VALUE!</v>
      </c>
      <c r="C371" s="1" t="e">
        <f aca="false">IF(B371=B370,IF(B371=$B$7,$C$7,C370+1),B371+1)</f>
        <v>#VALUE!</v>
      </c>
      <c r="D371" s="1" t="e">
        <f aca="false">INDEX(Source!$H$1:$H$1001,B371)</f>
        <v>#VALUE!</v>
      </c>
      <c r="E371" s="1" t="e">
        <f aca="false">INDEX(Source!$H$1:$H$1001,C371)</f>
        <v>#VALUE!</v>
      </c>
      <c r="F371" s="1" t="e">
        <f aca="false">$B$3&amp;D371&amp;$B$4&amp;E371&amp;$B$5</f>
        <v>#VALUE!</v>
      </c>
    </row>
    <row r="372" customFormat="false" ht="12.8" hidden="false" customHeight="false" outlineLevel="0" collapsed="false">
      <c r="A372" s="1" t="n">
        <f aca="false">A371+1</f>
        <v>363</v>
      </c>
      <c r="B372" s="1" t="e">
        <f aca="false">IF(C371=$C$7,IF(B371=$B$7,"END",B371+1),B371)</f>
        <v>#VALUE!</v>
      </c>
      <c r="C372" s="1" t="e">
        <f aca="false">IF(B372=B371,IF(B372=$B$7,$C$7,C371+1),B372+1)</f>
        <v>#VALUE!</v>
      </c>
      <c r="D372" s="1" t="e">
        <f aca="false">INDEX(Source!$H$1:$H$1001,B372)</f>
        <v>#VALUE!</v>
      </c>
      <c r="E372" s="1" t="e">
        <f aca="false">INDEX(Source!$H$1:$H$1001,C372)</f>
        <v>#VALUE!</v>
      </c>
      <c r="F372" s="1" t="e">
        <f aca="false">$B$3&amp;D372&amp;$B$4&amp;E372&amp;$B$5</f>
        <v>#VALUE!</v>
      </c>
    </row>
    <row r="373" customFormat="false" ht="12.8" hidden="false" customHeight="false" outlineLevel="0" collapsed="false">
      <c r="A373" s="1" t="n">
        <f aca="false">A372+1</f>
        <v>364</v>
      </c>
      <c r="B373" s="1" t="e">
        <f aca="false">IF(C372=$C$7,IF(B372=$B$7,"END",B372+1),B372)</f>
        <v>#VALUE!</v>
      </c>
      <c r="C373" s="1" t="e">
        <f aca="false">IF(B373=B372,IF(B373=$B$7,$C$7,C372+1),B373+1)</f>
        <v>#VALUE!</v>
      </c>
      <c r="D373" s="1" t="e">
        <f aca="false">INDEX(Source!$H$1:$H$1001,B373)</f>
        <v>#VALUE!</v>
      </c>
      <c r="E373" s="1" t="e">
        <f aca="false">INDEX(Source!$H$1:$H$1001,C373)</f>
        <v>#VALUE!</v>
      </c>
      <c r="F373" s="1" t="e">
        <f aca="false">$B$3&amp;D373&amp;$B$4&amp;E373&amp;$B$5</f>
        <v>#VALUE!</v>
      </c>
    </row>
    <row r="374" customFormat="false" ht="12.8" hidden="false" customHeight="false" outlineLevel="0" collapsed="false">
      <c r="A374" s="1" t="n">
        <f aca="false">A373+1</f>
        <v>365</v>
      </c>
      <c r="B374" s="1" t="e">
        <f aca="false">IF(C373=$C$7,IF(B373=$B$7,"END",B373+1),B373)</f>
        <v>#VALUE!</v>
      </c>
      <c r="C374" s="1" t="e">
        <f aca="false">IF(B374=B373,IF(B374=$B$7,$C$7,C373+1),B374+1)</f>
        <v>#VALUE!</v>
      </c>
      <c r="D374" s="1" t="e">
        <f aca="false">INDEX(Source!$H$1:$H$1001,B374)</f>
        <v>#VALUE!</v>
      </c>
      <c r="E374" s="1" t="e">
        <f aca="false">INDEX(Source!$H$1:$H$1001,C374)</f>
        <v>#VALUE!</v>
      </c>
      <c r="F374" s="1" t="e">
        <f aca="false">$B$3&amp;D374&amp;$B$4&amp;E374&amp;$B$5</f>
        <v>#VALUE!</v>
      </c>
    </row>
    <row r="375" customFormat="false" ht="12.8" hidden="false" customHeight="false" outlineLevel="0" collapsed="false">
      <c r="A375" s="1" t="n">
        <f aca="false">A374+1</f>
        <v>366</v>
      </c>
      <c r="B375" s="1" t="e">
        <f aca="false">IF(C374=$C$7,IF(B374=$B$7,"END",B374+1),B374)</f>
        <v>#VALUE!</v>
      </c>
      <c r="C375" s="1" t="e">
        <f aca="false">IF(B375=B374,IF(B375=$B$7,$C$7,C374+1),B375+1)</f>
        <v>#VALUE!</v>
      </c>
      <c r="D375" s="1" t="e">
        <f aca="false">INDEX(Source!$H$1:$H$1001,B375)</f>
        <v>#VALUE!</v>
      </c>
      <c r="E375" s="1" t="e">
        <f aca="false">INDEX(Source!$H$1:$H$1001,C375)</f>
        <v>#VALUE!</v>
      </c>
      <c r="F375" s="1" t="e">
        <f aca="false">$B$3&amp;D375&amp;$B$4&amp;E375&amp;$B$5</f>
        <v>#VALUE!</v>
      </c>
    </row>
    <row r="376" customFormat="false" ht="12.8" hidden="false" customHeight="false" outlineLevel="0" collapsed="false">
      <c r="A376" s="1" t="n">
        <f aca="false">A375+1</f>
        <v>367</v>
      </c>
      <c r="B376" s="1" t="e">
        <f aca="false">IF(C375=$C$7,IF(B375=$B$7,"END",B375+1),B375)</f>
        <v>#VALUE!</v>
      </c>
      <c r="C376" s="1" t="e">
        <f aca="false">IF(B376=B375,IF(B376=$B$7,$C$7,C375+1),B376+1)</f>
        <v>#VALUE!</v>
      </c>
      <c r="D376" s="1" t="e">
        <f aca="false">INDEX(Source!$H$1:$H$1001,B376)</f>
        <v>#VALUE!</v>
      </c>
      <c r="E376" s="1" t="e">
        <f aca="false">INDEX(Source!$H$1:$H$1001,C376)</f>
        <v>#VALUE!</v>
      </c>
      <c r="F376" s="1" t="e">
        <f aca="false">$B$3&amp;D376&amp;$B$4&amp;E376&amp;$B$5</f>
        <v>#VALUE!</v>
      </c>
    </row>
    <row r="377" customFormat="false" ht="12.8" hidden="false" customHeight="false" outlineLevel="0" collapsed="false">
      <c r="A377" s="1" t="n">
        <f aca="false">A376+1</f>
        <v>368</v>
      </c>
      <c r="B377" s="1" t="e">
        <f aca="false">IF(C376=$C$7,IF(B376=$B$7,"END",B376+1),B376)</f>
        <v>#VALUE!</v>
      </c>
      <c r="C377" s="1" t="e">
        <f aca="false">IF(B377=B376,IF(B377=$B$7,$C$7,C376+1),B377+1)</f>
        <v>#VALUE!</v>
      </c>
      <c r="D377" s="1" t="e">
        <f aca="false">INDEX(Source!$H$1:$H$1001,B377)</f>
        <v>#VALUE!</v>
      </c>
      <c r="E377" s="1" t="e">
        <f aca="false">INDEX(Source!$H$1:$H$1001,C377)</f>
        <v>#VALUE!</v>
      </c>
      <c r="F377" s="1" t="e">
        <f aca="false">$B$3&amp;D377&amp;$B$4&amp;E377&amp;$B$5</f>
        <v>#VALUE!</v>
      </c>
    </row>
    <row r="378" customFormat="false" ht="12.8" hidden="false" customHeight="false" outlineLevel="0" collapsed="false">
      <c r="A378" s="1" t="n">
        <f aca="false">A377+1</f>
        <v>369</v>
      </c>
      <c r="B378" s="1" t="e">
        <f aca="false">IF(C377=$C$7,IF(B377=$B$7,"END",B377+1),B377)</f>
        <v>#VALUE!</v>
      </c>
      <c r="C378" s="1" t="e">
        <f aca="false">IF(B378=B377,IF(B378=$B$7,$C$7,C377+1),B378+1)</f>
        <v>#VALUE!</v>
      </c>
      <c r="D378" s="1" t="e">
        <f aca="false">INDEX(Source!$H$1:$H$1001,B378)</f>
        <v>#VALUE!</v>
      </c>
      <c r="E378" s="1" t="e">
        <f aca="false">INDEX(Source!$H$1:$H$1001,C378)</f>
        <v>#VALUE!</v>
      </c>
      <c r="F378" s="1" t="e">
        <f aca="false">$B$3&amp;D378&amp;$B$4&amp;E378&amp;$B$5</f>
        <v>#VALUE!</v>
      </c>
    </row>
    <row r="379" customFormat="false" ht="12.8" hidden="false" customHeight="false" outlineLevel="0" collapsed="false">
      <c r="A379" s="1" t="n">
        <f aca="false">A378+1</f>
        <v>370</v>
      </c>
      <c r="B379" s="1" t="e">
        <f aca="false">IF(C378=$C$7,IF(B378=$B$7,"END",B378+1),B378)</f>
        <v>#VALUE!</v>
      </c>
      <c r="C379" s="1" t="e">
        <f aca="false">IF(B379=B378,IF(B379=$B$7,$C$7,C378+1),B379+1)</f>
        <v>#VALUE!</v>
      </c>
      <c r="D379" s="1" t="e">
        <f aca="false">INDEX(Source!$H$1:$H$1001,B379)</f>
        <v>#VALUE!</v>
      </c>
      <c r="E379" s="1" t="e">
        <f aca="false">INDEX(Source!$H$1:$H$1001,C379)</f>
        <v>#VALUE!</v>
      </c>
      <c r="F379" s="1" t="e">
        <f aca="false">$B$3&amp;D379&amp;$B$4&amp;E379&amp;$B$5</f>
        <v>#VALUE!</v>
      </c>
    </row>
    <row r="380" customFormat="false" ht="12.8" hidden="false" customHeight="false" outlineLevel="0" collapsed="false">
      <c r="A380" s="1" t="n">
        <f aca="false">A379+1</f>
        <v>371</v>
      </c>
      <c r="B380" s="1" t="e">
        <f aca="false">IF(C379=$C$7,IF(B379=$B$7,"END",B379+1),B379)</f>
        <v>#VALUE!</v>
      </c>
      <c r="C380" s="1" t="e">
        <f aca="false">IF(B380=B379,IF(B380=$B$7,$C$7,C379+1),B380+1)</f>
        <v>#VALUE!</v>
      </c>
      <c r="D380" s="1" t="e">
        <f aca="false">INDEX(Source!$H$1:$H$1001,B380)</f>
        <v>#VALUE!</v>
      </c>
      <c r="E380" s="1" t="e">
        <f aca="false">INDEX(Source!$H$1:$H$1001,C380)</f>
        <v>#VALUE!</v>
      </c>
      <c r="F380" s="1" t="e">
        <f aca="false">$B$3&amp;D380&amp;$B$4&amp;E380&amp;$B$5</f>
        <v>#VALUE!</v>
      </c>
    </row>
    <row r="381" customFormat="false" ht="12.8" hidden="false" customHeight="false" outlineLevel="0" collapsed="false">
      <c r="A381" s="1" t="n">
        <f aca="false">A380+1</f>
        <v>372</v>
      </c>
      <c r="B381" s="1" t="e">
        <f aca="false">IF(C380=$C$7,IF(B380=$B$7,"END",B380+1),B380)</f>
        <v>#VALUE!</v>
      </c>
      <c r="C381" s="1" t="e">
        <f aca="false">IF(B381=B380,IF(B381=$B$7,$C$7,C380+1),B381+1)</f>
        <v>#VALUE!</v>
      </c>
      <c r="D381" s="1" t="e">
        <f aca="false">INDEX(Source!$H$1:$H$1001,B381)</f>
        <v>#VALUE!</v>
      </c>
      <c r="E381" s="1" t="e">
        <f aca="false">INDEX(Source!$H$1:$H$1001,C381)</f>
        <v>#VALUE!</v>
      </c>
      <c r="F381" s="1" t="e">
        <f aca="false">$B$3&amp;D381&amp;$B$4&amp;E381&amp;$B$5</f>
        <v>#VALUE!</v>
      </c>
    </row>
    <row r="382" customFormat="false" ht="12.8" hidden="false" customHeight="false" outlineLevel="0" collapsed="false">
      <c r="A382" s="1" t="n">
        <f aca="false">A381+1</f>
        <v>373</v>
      </c>
      <c r="B382" s="1" t="e">
        <f aca="false">IF(C381=$C$7,IF(B381=$B$7,"END",B381+1),B381)</f>
        <v>#VALUE!</v>
      </c>
      <c r="C382" s="1" t="e">
        <f aca="false">IF(B382=B381,IF(B382=$B$7,$C$7,C381+1),B382+1)</f>
        <v>#VALUE!</v>
      </c>
      <c r="D382" s="1" t="e">
        <f aca="false">INDEX(Source!$H$1:$H$1001,B382)</f>
        <v>#VALUE!</v>
      </c>
      <c r="E382" s="1" t="e">
        <f aca="false">INDEX(Source!$H$1:$H$1001,C382)</f>
        <v>#VALUE!</v>
      </c>
      <c r="F382" s="1" t="e">
        <f aca="false">$B$3&amp;D382&amp;$B$4&amp;E382&amp;$B$5</f>
        <v>#VALUE!</v>
      </c>
    </row>
    <row r="383" customFormat="false" ht="12.8" hidden="false" customHeight="false" outlineLevel="0" collapsed="false">
      <c r="A383" s="1" t="n">
        <f aca="false">A382+1</f>
        <v>374</v>
      </c>
      <c r="B383" s="1" t="e">
        <f aca="false">IF(C382=$C$7,IF(B382=$B$7,"END",B382+1),B382)</f>
        <v>#VALUE!</v>
      </c>
      <c r="C383" s="1" t="e">
        <f aca="false">IF(B383=B382,IF(B383=$B$7,$C$7,C382+1),B383+1)</f>
        <v>#VALUE!</v>
      </c>
      <c r="D383" s="1" t="e">
        <f aca="false">INDEX(Source!$H$1:$H$1001,B383)</f>
        <v>#VALUE!</v>
      </c>
      <c r="E383" s="1" t="e">
        <f aca="false">INDEX(Source!$H$1:$H$1001,C383)</f>
        <v>#VALUE!</v>
      </c>
      <c r="F383" s="1" t="e">
        <f aca="false">$B$3&amp;D383&amp;$B$4&amp;E383&amp;$B$5</f>
        <v>#VALUE!</v>
      </c>
    </row>
    <row r="384" customFormat="false" ht="12.8" hidden="false" customHeight="false" outlineLevel="0" collapsed="false">
      <c r="A384" s="1" t="n">
        <f aca="false">A383+1</f>
        <v>375</v>
      </c>
      <c r="B384" s="1" t="e">
        <f aca="false">IF(C383=$C$7,IF(B383=$B$7,"END",B383+1),B383)</f>
        <v>#VALUE!</v>
      </c>
      <c r="C384" s="1" t="e">
        <f aca="false">IF(B384=B383,IF(B384=$B$7,$C$7,C383+1),B384+1)</f>
        <v>#VALUE!</v>
      </c>
      <c r="D384" s="1" t="e">
        <f aca="false">INDEX(Source!$H$1:$H$1001,B384)</f>
        <v>#VALUE!</v>
      </c>
      <c r="E384" s="1" t="e">
        <f aca="false">INDEX(Source!$H$1:$H$1001,C384)</f>
        <v>#VALUE!</v>
      </c>
      <c r="F384" s="1" t="e">
        <f aca="false">$B$3&amp;D384&amp;$B$4&amp;E384&amp;$B$5</f>
        <v>#VALUE!</v>
      </c>
    </row>
    <row r="385" customFormat="false" ht="12.8" hidden="false" customHeight="false" outlineLevel="0" collapsed="false">
      <c r="A385" s="1" t="n">
        <f aca="false">A384+1</f>
        <v>376</v>
      </c>
      <c r="B385" s="1" t="e">
        <f aca="false">IF(C384=$C$7,IF(B384=$B$7,"END",B384+1),B384)</f>
        <v>#VALUE!</v>
      </c>
      <c r="C385" s="1" t="e">
        <f aca="false">IF(B385=B384,IF(B385=$B$7,$C$7,C384+1),B385+1)</f>
        <v>#VALUE!</v>
      </c>
      <c r="D385" s="1" t="e">
        <f aca="false">INDEX(Source!$H$1:$H$1001,B385)</f>
        <v>#VALUE!</v>
      </c>
      <c r="E385" s="1" t="e">
        <f aca="false">INDEX(Source!$H$1:$H$1001,C385)</f>
        <v>#VALUE!</v>
      </c>
      <c r="F385" s="1" t="e">
        <f aca="false">$B$3&amp;D385&amp;$B$4&amp;E385&amp;$B$5</f>
        <v>#VALUE!</v>
      </c>
    </row>
    <row r="386" customFormat="false" ht="12.8" hidden="false" customHeight="false" outlineLevel="0" collapsed="false">
      <c r="A386" s="1" t="n">
        <f aca="false">A385+1</f>
        <v>377</v>
      </c>
      <c r="B386" s="1" t="e">
        <f aca="false">IF(C385=$C$7,IF(B385=$B$7,"END",B385+1),B385)</f>
        <v>#VALUE!</v>
      </c>
      <c r="C386" s="1" t="e">
        <f aca="false">IF(B386=B385,IF(B386=$B$7,$C$7,C385+1),B386+1)</f>
        <v>#VALUE!</v>
      </c>
      <c r="D386" s="1" t="e">
        <f aca="false">INDEX(Source!$H$1:$H$1001,B386)</f>
        <v>#VALUE!</v>
      </c>
      <c r="E386" s="1" t="e">
        <f aca="false">INDEX(Source!$H$1:$H$1001,C386)</f>
        <v>#VALUE!</v>
      </c>
      <c r="F386" s="1" t="e">
        <f aca="false">$B$3&amp;D386&amp;$B$4&amp;E386&amp;$B$5</f>
        <v>#VALUE!</v>
      </c>
    </row>
    <row r="387" customFormat="false" ht="12.8" hidden="false" customHeight="false" outlineLevel="0" collapsed="false">
      <c r="A387" s="1" t="n">
        <f aca="false">A386+1</f>
        <v>378</v>
      </c>
      <c r="B387" s="1" t="e">
        <f aca="false">IF(C386=$C$7,IF(B386=$B$7,"END",B386+1),B386)</f>
        <v>#VALUE!</v>
      </c>
      <c r="C387" s="1" t="e">
        <f aca="false">IF(B387=B386,IF(B387=$B$7,$C$7,C386+1),B387+1)</f>
        <v>#VALUE!</v>
      </c>
      <c r="D387" s="1" t="e">
        <f aca="false">INDEX(Source!$H$1:$H$1001,B387)</f>
        <v>#VALUE!</v>
      </c>
      <c r="E387" s="1" t="e">
        <f aca="false">INDEX(Source!$H$1:$H$1001,C387)</f>
        <v>#VALUE!</v>
      </c>
      <c r="F387" s="1" t="e">
        <f aca="false">$B$3&amp;D387&amp;$B$4&amp;E387&amp;$B$5</f>
        <v>#VALUE!</v>
      </c>
    </row>
    <row r="388" customFormat="false" ht="12.8" hidden="false" customHeight="false" outlineLevel="0" collapsed="false">
      <c r="A388" s="1" t="n">
        <f aca="false">A387+1</f>
        <v>379</v>
      </c>
      <c r="B388" s="1" t="e">
        <f aca="false">IF(C387=$C$7,IF(B387=$B$7,"END",B387+1),B387)</f>
        <v>#VALUE!</v>
      </c>
      <c r="C388" s="1" t="e">
        <f aca="false">IF(B388=B387,IF(B388=$B$7,$C$7,C387+1),B388+1)</f>
        <v>#VALUE!</v>
      </c>
      <c r="D388" s="1" t="e">
        <f aca="false">INDEX(Source!$H$1:$H$1001,B388)</f>
        <v>#VALUE!</v>
      </c>
      <c r="E388" s="1" t="e">
        <f aca="false">INDEX(Source!$H$1:$H$1001,C388)</f>
        <v>#VALUE!</v>
      </c>
      <c r="F388" s="1" t="e">
        <f aca="false">$B$3&amp;D388&amp;$B$4&amp;E388&amp;$B$5</f>
        <v>#VALUE!</v>
      </c>
    </row>
    <row r="389" customFormat="false" ht="12.8" hidden="false" customHeight="false" outlineLevel="0" collapsed="false">
      <c r="A389" s="1" t="n">
        <f aca="false">A388+1</f>
        <v>380</v>
      </c>
      <c r="B389" s="1" t="e">
        <f aca="false">IF(C388=$C$7,IF(B388=$B$7,"END",B388+1),B388)</f>
        <v>#VALUE!</v>
      </c>
      <c r="C389" s="1" t="e">
        <f aca="false">IF(B389=B388,IF(B389=$B$7,$C$7,C388+1),B389+1)</f>
        <v>#VALUE!</v>
      </c>
      <c r="D389" s="1" t="e">
        <f aca="false">INDEX(Source!$H$1:$H$1001,B389)</f>
        <v>#VALUE!</v>
      </c>
      <c r="E389" s="1" t="e">
        <f aca="false">INDEX(Source!$H$1:$H$1001,C389)</f>
        <v>#VALUE!</v>
      </c>
      <c r="F389" s="1" t="e">
        <f aca="false">$B$3&amp;D389&amp;$B$4&amp;E389&amp;$B$5</f>
        <v>#VALUE!</v>
      </c>
    </row>
    <row r="390" customFormat="false" ht="12.8" hidden="false" customHeight="false" outlineLevel="0" collapsed="false">
      <c r="A390" s="1" t="n">
        <f aca="false">A389+1</f>
        <v>381</v>
      </c>
      <c r="B390" s="1" t="e">
        <f aca="false">IF(C389=$C$7,IF(B389=$B$7,"END",B389+1),B389)</f>
        <v>#VALUE!</v>
      </c>
      <c r="C390" s="1" t="e">
        <f aca="false">IF(B390=B389,IF(B390=$B$7,$C$7,C389+1),B390+1)</f>
        <v>#VALUE!</v>
      </c>
      <c r="D390" s="1" t="e">
        <f aca="false">INDEX(Source!$H$1:$H$1001,B390)</f>
        <v>#VALUE!</v>
      </c>
      <c r="E390" s="1" t="e">
        <f aca="false">INDEX(Source!$H$1:$H$1001,C390)</f>
        <v>#VALUE!</v>
      </c>
      <c r="F390" s="1" t="e">
        <f aca="false">$B$3&amp;D390&amp;$B$4&amp;E390&amp;$B$5</f>
        <v>#VALUE!</v>
      </c>
    </row>
    <row r="391" customFormat="false" ht="12.8" hidden="false" customHeight="false" outlineLevel="0" collapsed="false">
      <c r="A391" s="1" t="n">
        <f aca="false">A390+1</f>
        <v>382</v>
      </c>
      <c r="B391" s="1" t="e">
        <f aca="false">IF(C390=$C$7,IF(B390=$B$7,"END",B390+1),B390)</f>
        <v>#VALUE!</v>
      </c>
      <c r="C391" s="1" t="e">
        <f aca="false">IF(B391=B390,IF(B391=$B$7,$C$7,C390+1),B391+1)</f>
        <v>#VALUE!</v>
      </c>
      <c r="D391" s="1" t="e">
        <f aca="false">INDEX(Source!$H$1:$H$1001,B391)</f>
        <v>#VALUE!</v>
      </c>
      <c r="E391" s="1" t="e">
        <f aca="false">INDEX(Source!$H$1:$H$1001,C391)</f>
        <v>#VALUE!</v>
      </c>
      <c r="F391" s="1" t="e">
        <f aca="false">$B$3&amp;D391&amp;$B$4&amp;E391&amp;$B$5</f>
        <v>#VALUE!</v>
      </c>
    </row>
    <row r="392" customFormat="false" ht="12.8" hidden="false" customHeight="false" outlineLevel="0" collapsed="false">
      <c r="A392" s="1" t="n">
        <f aca="false">A391+1</f>
        <v>383</v>
      </c>
      <c r="B392" s="1" t="e">
        <f aca="false">IF(C391=$C$7,IF(B391=$B$7,"END",B391+1),B391)</f>
        <v>#VALUE!</v>
      </c>
      <c r="C392" s="1" t="e">
        <f aca="false">IF(B392=B391,IF(B392=$B$7,$C$7,C391+1),B392+1)</f>
        <v>#VALUE!</v>
      </c>
      <c r="D392" s="1" t="e">
        <f aca="false">INDEX(Source!$H$1:$H$1001,B392)</f>
        <v>#VALUE!</v>
      </c>
      <c r="E392" s="1" t="e">
        <f aca="false">INDEX(Source!$H$1:$H$1001,C392)</f>
        <v>#VALUE!</v>
      </c>
      <c r="F392" s="1" t="e">
        <f aca="false">$B$3&amp;D392&amp;$B$4&amp;E392&amp;$B$5</f>
        <v>#VALUE!</v>
      </c>
    </row>
    <row r="393" customFormat="false" ht="12.8" hidden="false" customHeight="false" outlineLevel="0" collapsed="false">
      <c r="A393" s="1" t="n">
        <f aca="false">A392+1</f>
        <v>384</v>
      </c>
      <c r="B393" s="1" t="e">
        <f aca="false">IF(C392=$C$7,IF(B392=$B$7,"END",B392+1),B392)</f>
        <v>#VALUE!</v>
      </c>
      <c r="C393" s="1" t="e">
        <f aca="false">IF(B393=B392,IF(B393=$B$7,$C$7,C392+1),B393+1)</f>
        <v>#VALUE!</v>
      </c>
      <c r="D393" s="1" t="e">
        <f aca="false">INDEX(Source!$H$1:$H$1001,B393)</f>
        <v>#VALUE!</v>
      </c>
      <c r="E393" s="1" t="e">
        <f aca="false">INDEX(Source!$H$1:$H$1001,C393)</f>
        <v>#VALUE!</v>
      </c>
      <c r="F393" s="1" t="e">
        <f aca="false">$B$3&amp;D393&amp;$B$4&amp;E393&amp;$B$5</f>
        <v>#VALUE!</v>
      </c>
    </row>
    <row r="394" customFormat="false" ht="12.8" hidden="false" customHeight="false" outlineLevel="0" collapsed="false">
      <c r="A394" s="1" t="n">
        <f aca="false">A393+1</f>
        <v>385</v>
      </c>
      <c r="B394" s="1" t="e">
        <f aca="false">IF(C393=$C$7,IF(B393=$B$7,"END",B393+1),B393)</f>
        <v>#VALUE!</v>
      </c>
      <c r="C394" s="1" t="e">
        <f aca="false">IF(B394=B393,IF(B394=$B$7,$C$7,C393+1),B394+1)</f>
        <v>#VALUE!</v>
      </c>
      <c r="D394" s="1" t="e">
        <f aca="false">INDEX(Source!$H$1:$H$1001,B394)</f>
        <v>#VALUE!</v>
      </c>
      <c r="E394" s="1" t="e">
        <f aca="false">INDEX(Source!$H$1:$H$1001,C394)</f>
        <v>#VALUE!</v>
      </c>
      <c r="F394" s="1" t="e">
        <f aca="false">$B$3&amp;D394&amp;$B$4&amp;E394&amp;$B$5</f>
        <v>#VALUE!</v>
      </c>
    </row>
    <row r="395" customFormat="false" ht="12.8" hidden="false" customHeight="false" outlineLevel="0" collapsed="false">
      <c r="A395" s="1" t="n">
        <f aca="false">A394+1</f>
        <v>386</v>
      </c>
      <c r="B395" s="1" t="e">
        <f aca="false">IF(C394=$C$7,IF(B394=$B$7,"END",B394+1),B394)</f>
        <v>#VALUE!</v>
      </c>
      <c r="C395" s="1" t="e">
        <f aca="false">IF(B395=B394,IF(B395=$B$7,$C$7,C394+1),B395+1)</f>
        <v>#VALUE!</v>
      </c>
      <c r="D395" s="1" t="e">
        <f aca="false">INDEX(Source!$H$1:$H$1001,B395)</f>
        <v>#VALUE!</v>
      </c>
      <c r="E395" s="1" t="e">
        <f aca="false">INDEX(Source!$H$1:$H$1001,C395)</f>
        <v>#VALUE!</v>
      </c>
      <c r="F395" s="1" t="e">
        <f aca="false">$B$3&amp;D395&amp;$B$4&amp;E395&amp;$B$5</f>
        <v>#VALUE!</v>
      </c>
    </row>
    <row r="396" customFormat="false" ht="12.8" hidden="false" customHeight="false" outlineLevel="0" collapsed="false">
      <c r="A396" s="1" t="n">
        <f aca="false">A395+1</f>
        <v>387</v>
      </c>
      <c r="B396" s="1" t="e">
        <f aca="false">IF(C395=$C$7,IF(B395=$B$7,"END",B395+1),B395)</f>
        <v>#VALUE!</v>
      </c>
      <c r="C396" s="1" t="e">
        <f aca="false">IF(B396=B395,IF(B396=$B$7,$C$7,C395+1),B396+1)</f>
        <v>#VALUE!</v>
      </c>
      <c r="D396" s="1" t="e">
        <f aca="false">INDEX(Source!$H$1:$H$1001,B396)</f>
        <v>#VALUE!</v>
      </c>
      <c r="E396" s="1" t="e">
        <f aca="false">INDEX(Source!$H$1:$H$1001,C396)</f>
        <v>#VALUE!</v>
      </c>
      <c r="F396" s="1" t="e">
        <f aca="false">$B$3&amp;D396&amp;$B$4&amp;E396&amp;$B$5</f>
        <v>#VALUE!</v>
      </c>
    </row>
    <row r="397" customFormat="false" ht="12.8" hidden="false" customHeight="false" outlineLevel="0" collapsed="false">
      <c r="A397" s="1" t="n">
        <f aca="false">A396+1</f>
        <v>388</v>
      </c>
      <c r="B397" s="1" t="e">
        <f aca="false">IF(C396=$C$7,IF(B396=$B$7,"END",B396+1),B396)</f>
        <v>#VALUE!</v>
      </c>
      <c r="C397" s="1" t="e">
        <f aca="false">IF(B397=B396,IF(B397=$B$7,$C$7,C396+1),B397+1)</f>
        <v>#VALUE!</v>
      </c>
      <c r="D397" s="1" t="e">
        <f aca="false">INDEX(Source!$H$1:$H$1001,B397)</f>
        <v>#VALUE!</v>
      </c>
      <c r="E397" s="1" t="e">
        <f aca="false">INDEX(Source!$H$1:$H$1001,C397)</f>
        <v>#VALUE!</v>
      </c>
      <c r="F397" s="1" t="e">
        <f aca="false">$B$3&amp;D397&amp;$B$4&amp;E397&amp;$B$5</f>
        <v>#VALUE!</v>
      </c>
    </row>
    <row r="398" customFormat="false" ht="12.8" hidden="false" customHeight="false" outlineLevel="0" collapsed="false">
      <c r="A398" s="1" t="n">
        <f aca="false">A397+1</f>
        <v>389</v>
      </c>
      <c r="B398" s="1" t="e">
        <f aca="false">IF(C397=$C$7,IF(B397=$B$7,"END",B397+1),B397)</f>
        <v>#VALUE!</v>
      </c>
      <c r="C398" s="1" t="e">
        <f aca="false">IF(B398=B397,IF(B398=$B$7,$C$7,C397+1),B398+1)</f>
        <v>#VALUE!</v>
      </c>
      <c r="D398" s="1" t="e">
        <f aca="false">INDEX(Source!$H$1:$H$1001,B398)</f>
        <v>#VALUE!</v>
      </c>
      <c r="E398" s="1" t="e">
        <f aca="false">INDEX(Source!$H$1:$H$1001,C398)</f>
        <v>#VALUE!</v>
      </c>
      <c r="F398" s="1" t="e">
        <f aca="false">$B$3&amp;D398&amp;$B$4&amp;E398&amp;$B$5</f>
        <v>#VALUE!</v>
      </c>
    </row>
    <row r="399" customFormat="false" ht="12.8" hidden="false" customHeight="false" outlineLevel="0" collapsed="false">
      <c r="A399" s="1" t="n">
        <f aca="false">A398+1</f>
        <v>390</v>
      </c>
      <c r="B399" s="1" t="e">
        <f aca="false">IF(C398=$C$7,IF(B398=$B$7,"END",B398+1),B398)</f>
        <v>#VALUE!</v>
      </c>
      <c r="C399" s="1" t="e">
        <f aca="false">IF(B399=B398,IF(B399=$B$7,$C$7,C398+1),B399+1)</f>
        <v>#VALUE!</v>
      </c>
      <c r="D399" s="1" t="e">
        <f aca="false">INDEX(Source!$H$1:$H$1001,B399)</f>
        <v>#VALUE!</v>
      </c>
      <c r="E399" s="1" t="e">
        <f aca="false">INDEX(Source!$H$1:$H$1001,C399)</f>
        <v>#VALUE!</v>
      </c>
      <c r="F399" s="1" t="e">
        <f aca="false">$B$3&amp;D399&amp;$B$4&amp;E399&amp;$B$5</f>
        <v>#VALUE!</v>
      </c>
    </row>
    <row r="400" customFormat="false" ht="12.8" hidden="false" customHeight="false" outlineLevel="0" collapsed="false">
      <c r="A400" s="1" t="n">
        <f aca="false">A399+1</f>
        <v>391</v>
      </c>
      <c r="B400" s="1" t="e">
        <f aca="false">IF(C399=$C$7,IF(B399=$B$7,"END",B399+1),B399)</f>
        <v>#VALUE!</v>
      </c>
      <c r="C400" s="1" t="e">
        <f aca="false">IF(B400=B399,IF(B400=$B$7,$C$7,C399+1),B400+1)</f>
        <v>#VALUE!</v>
      </c>
      <c r="D400" s="1" t="e">
        <f aca="false">INDEX(Source!$H$1:$H$1001,B400)</f>
        <v>#VALUE!</v>
      </c>
      <c r="E400" s="1" t="e">
        <f aca="false">INDEX(Source!$H$1:$H$1001,C400)</f>
        <v>#VALUE!</v>
      </c>
      <c r="F400" s="1" t="e">
        <f aca="false">$B$3&amp;D400&amp;$B$4&amp;E400&amp;$B$5</f>
        <v>#VALUE!</v>
      </c>
    </row>
    <row r="401" customFormat="false" ht="12.8" hidden="false" customHeight="false" outlineLevel="0" collapsed="false">
      <c r="A401" s="1" t="n">
        <f aca="false">A400+1</f>
        <v>392</v>
      </c>
      <c r="B401" s="1" t="e">
        <f aca="false">IF(C400=$C$7,IF(B400=$B$7,"END",B400+1),B400)</f>
        <v>#VALUE!</v>
      </c>
      <c r="C401" s="1" t="e">
        <f aca="false">IF(B401=B400,IF(B401=$B$7,$C$7,C400+1),B401+1)</f>
        <v>#VALUE!</v>
      </c>
      <c r="D401" s="1" t="e">
        <f aca="false">INDEX(Source!$H$1:$H$1001,B401)</f>
        <v>#VALUE!</v>
      </c>
      <c r="E401" s="1" t="e">
        <f aca="false">INDEX(Source!$H$1:$H$1001,C401)</f>
        <v>#VALUE!</v>
      </c>
      <c r="F401" s="1" t="e">
        <f aca="false">$B$3&amp;D401&amp;$B$4&amp;E401&amp;$B$5</f>
        <v>#VALUE!</v>
      </c>
    </row>
    <row r="402" customFormat="false" ht="12.8" hidden="false" customHeight="false" outlineLevel="0" collapsed="false">
      <c r="A402" s="1" t="n">
        <f aca="false">A401+1</f>
        <v>393</v>
      </c>
      <c r="B402" s="1" t="e">
        <f aca="false">IF(C401=$C$7,IF(B401=$B$7,"END",B401+1),B401)</f>
        <v>#VALUE!</v>
      </c>
      <c r="C402" s="1" t="e">
        <f aca="false">IF(B402=B401,IF(B402=$B$7,$C$7,C401+1),B402+1)</f>
        <v>#VALUE!</v>
      </c>
      <c r="D402" s="1" t="e">
        <f aca="false">INDEX(Source!$H$1:$H$1001,B402)</f>
        <v>#VALUE!</v>
      </c>
      <c r="E402" s="1" t="e">
        <f aca="false">INDEX(Source!$H$1:$H$1001,C402)</f>
        <v>#VALUE!</v>
      </c>
      <c r="F402" s="1" t="e">
        <f aca="false">$B$3&amp;D402&amp;$B$4&amp;E402&amp;$B$5</f>
        <v>#VALUE!</v>
      </c>
    </row>
    <row r="403" customFormat="false" ht="12.8" hidden="false" customHeight="false" outlineLevel="0" collapsed="false">
      <c r="A403" s="1" t="n">
        <f aca="false">A402+1</f>
        <v>394</v>
      </c>
      <c r="B403" s="1" t="e">
        <f aca="false">IF(C402=$C$7,IF(B402=$B$7,"END",B402+1),B402)</f>
        <v>#VALUE!</v>
      </c>
      <c r="C403" s="1" t="e">
        <f aca="false">IF(B403=B402,IF(B403=$B$7,$C$7,C402+1),B403+1)</f>
        <v>#VALUE!</v>
      </c>
      <c r="D403" s="1" t="e">
        <f aca="false">INDEX(Source!$H$1:$H$1001,B403)</f>
        <v>#VALUE!</v>
      </c>
      <c r="E403" s="1" t="e">
        <f aca="false">INDEX(Source!$H$1:$H$1001,C403)</f>
        <v>#VALUE!</v>
      </c>
      <c r="F403" s="1" t="e">
        <f aca="false">$B$3&amp;D403&amp;$B$4&amp;E403&amp;$B$5</f>
        <v>#VALUE!</v>
      </c>
    </row>
    <row r="404" customFormat="false" ht="12.8" hidden="false" customHeight="false" outlineLevel="0" collapsed="false">
      <c r="A404" s="1" t="n">
        <f aca="false">A403+1</f>
        <v>395</v>
      </c>
      <c r="B404" s="1" t="e">
        <f aca="false">IF(C403=$C$7,IF(B403=$B$7,"END",B403+1),B403)</f>
        <v>#VALUE!</v>
      </c>
      <c r="C404" s="1" t="e">
        <f aca="false">IF(B404=B403,IF(B404=$B$7,$C$7,C403+1),B404+1)</f>
        <v>#VALUE!</v>
      </c>
      <c r="D404" s="1" t="e">
        <f aca="false">INDEX(Source!$H$1:$H$1001,B404)</f>
        <v>#VALUE!</v>
      </c>
      <c r="E404" s="1" t="e">
        <f aca="false">INDEX(Source!$H$1:$H$1001,C404)</f>
        <v>#VALUE!</v>
      </c>
      <c r="F404" s="1" t="e">
        <f aca="false">$B$3&amp;D404&amp;$B$4&amp;E404&amp;$B$5</f>
        <v>#VALUE!</v>
      </c>
    </row>
    <row r="405" customFormat="false" ht="12.8" hidden="false" customHeight="false" outlineLevel="0" collapsed="false">
      <c r="A405" s="1" t="n">
        <f aca="false">A404+1</f>
        <v>396</v>
      </c>
      <c r="B405" s="1" t="e">
        <f aca="false">IF(C404=$C$7,IF(B404=$B$7,"END",B404+1),B404)</f>
        <v>#VALUE!</v>
      </c>
      <c r="C405" s="1" t="e">
        <f aca="false">IF(B405=B404,IF(B405=$B$7,$C$7,C404+1),B405+1)</f>
        <v>#VALUE!</v>
      </c>
      <c r="D405" s="1" t="e">
        <f aca="false">INDEX(Source!$H$1:$H$1001,B405)</f>
        <v>#VALUE!</v>
      </c>
      <c r="E405" s="1" t="e">
        <f aca="false">INDEX(Source!$H$1:$H$1001,C405)</f>
        <v>#VALUE!</v>
      </c>
      <c r="F405" s="1" t="e">
        <f aca="false">$B$3&amp;D405&amp;$B$4&amp;E405&amp;$B$5</f>
        <v>#VALUE!</v>
      </c>
    </row>
    <row r="406" customFormat="false" ht="12.8" hidden="false" customHeight="false" outlineLevel="0" collapsed="false">
      <c r="A406" s="1" t="n">
        <f aca="false">A405+1</f>
        <v>397</v>
      </c>
      <c r="B406" s="1" t="e">
        <f aca="false">IF(C405=$C$7,IF(B405=$B$7,"END",B405+1),B405)</f>
        <v>#VALUE!</v>
      </c>
      <c r="C406" s="1" t="e">
        <f aca="false">IF(B406=B405,IF(B406=$B$7,$C$7,C405+1),B406+1)</f>
        <v>#VALUE!</v>
      </c>
      <c r="D406" s="1" t="e">
        <f aca="false">INDEX(Source!$H$1:$H$1001,B406)</f>
        <v>#VALUE!</v>
      </c>
      <c r="E406" s="1" t="e">
        <f aca="false">INDEX(Source!$H$1:$H$1001,C406)</f>
        <v>#VALUE!</v>
      </c>
      <c r="F406" s="1" t="e">
        <f aca="false">$B$3&amp;D406&amp;$B$4&amp;E406&amp;$B$5</f>
        <v>#VALUE!</v>
      </c>
    </row>
    <row r="407" customFormat="false" ht="12.8" hidden="false" customHeight="false" outlineLevel="0" collapsed="false">
      <c r="A407" s="1" t="n">
        <f aca="false">A406+1</f>
        <v>398</v>
      </c>
      <c r="B407" s="1" t="e">
        <f aca="false">IF(C406=$C$7,IF(B406=$B$7,"END",B406+1),B406)</f>
        <v>#VALUE!</v>
      </c>
      <c r="C407" s="1" t="e">
        <f aca="false">IF(B407=B406,IF(B407=$B$7,$C$7,C406+1),B407+1)</f>
        <v>#VALUE!</v>
      </c>
      <c r="D407" s="1" t="e">
        <f aca="false">INDEX(Source!$H$1:$H$1001,B407)</f>
        <v>#VALUE!</v>
      </c>
      <c r="E407" s="1" t="e">
        <f aca="false">INDEX(Source!$H$1:$H$1001,C407)</f>
        <v>#VALUE!</v>
      </c>
      <c r="F407" s="1" t="e">
        <f aca="false">$B$3&amp;D407&amp;$B$4&amp;E407&amp;$B$5</f>
        <v>#VALUE!</v>
      </c>
    </row>
    <row r="408" customFormat="false" ht="12.8" hidden="false" customHeight="false" outlineLevel="0" collapsed="false">
      <c r="A408" s="1" t="n">
        <f aca="false">A407+1</f>
        <v>399</v>
      </c>
      <c r="B408" s="1" t="e">
        <f aca="false">IF(C407=$C$7,IF(B407=$B$7,"END",B407+1),B407)</f>
        <v>#VALUE!</v>
      </c>
      <c r="C408" s="1" t="e">
        <f aca="false">IF(B408=B407,IF(B408=$B$7,$C$7,C407+1),B408+1)</f>
        <v>#VALUE!</v>
      </c>
      <c r="D408" s="1" t="e">
        <f aca="false">INDEX(Source!$H$1:$H$1001,B408)</f>
        <v>#VALUE!</v>
      </c>
      <c r="E408" s="1" t="e">
        <f aca="false">INDEX(Source!$H$1:$H$1001,C408)</f>
        <v>#VALUE!</v>
      </c>
      <c r="F408" s="1" t="e">
        <f aca="false">$B$3&amp;D408&amp;$B$4&amp;E408&amp;$B$5</f>
        <v>#VALUE!</v>
      </c>
    </row>
    <row r="409" customFormat="false" ht="12.8" hidden="false" customHeight="false" outlineLevel="0" collapsed="false">
      <c r="A409" s="1" t="n">
        <f aca="false">A408+1</f>
        <v>400</v>
      </c>
      <c r="B409" s="1" t="e">
        <f aca="false">IF(C408=$C$7,IF(B408=$B$7,"END",B408+1),B408)</f>
        <v>#VALUE!</v>
      </c>
      <c r="C409" s="1" t="e">
        <f aca="false">IF(B409=B408,IF(B409=$B$7,$C$7,C408+1),B409+1)</f>
        <v>#VALUE!</v>
      </c>
      <c r="D409" s="1" t="e">
        <f aca="false">INDEX(Source!$H$1:$H$1001,B409)</f>
        <v>#VALUE!</v>
      </c>
      <c r="E409" s="1" t="e">
        <f aca="false">INDEX(Source!$H$1:$H$1001,C409)</f>
        <v>#VALUE!</v>
      </c>
      <c r="F409" s="1" t="e">
        <f aca="false">$B$3&amp;D409&amp;$B$4&amp;E409&amp;$B$5</f>
        <v>#VALUE!</v>
      </c>
    </row>
    <row r="410" customFormat="false" ht="12.8" hidden="false" customHeight="false" outlineLevel="0" collapsed="false">
      <c r="A410" s="1" t="n">
        <f aca="false">A409+1</f>
        <v>401</v>
      </c>
      <c r="B410" s="1" t="e">
        <f aca="false">IF(C409=$C$7,IF(B409=$B$7,"END",B409+1),B409)</f>
        <v>#VALUE!</v>
      </c>
      <c r="C410" s="1" t="e">
        <f aca="false">IF(B410=B409,IF(B410=$B$7,$C$7,C409+1),B410+1)</f>
        <v>#VALUE!</v>
      </c>
      <c r="D410" s="1" t="e">
        <f aca="false">INDEX(Source!$H$1:$H$1001,B410)</f>
        <v>#VALUE!</v>
      </c>
      <c r="E410" s="1" t="e">
        <f aca="false">INDEX(Source!$H$1:$H$1001,C410)</f>
        <v>#VALUE!</v>
      </c>
      <c r="F410" s="1" t="e">
        <f aca="false">$B$3&amp;D410&amp;$B$4&amp;E410&amp;$B$5</f>
        <v>#VALUE!</v>
      </c>
    </row>
    <row r="411" customFormat="false" ht="12.8" hidden="false" customHeight="false" outlineLevel="0" collapsed="false">
      <c r="A411" s="1" t="n">
        <f aca="false">A410+1</f>
        <v>402</v>
      </c>
      <c r="B411" s="1" t="e">
        <f aca="false">IF(C410=$C$7,IF(B410=$B$7,"END",B410+1),B410)</f>
        <v>#VALUE!</v>
      </c>
      <c r="C411" s="1" t="e">
        <f aca="false">IF(B411=B410,IF(B411=$B$7,$C$7,C410+1),B411+1)</f>
        <v>#VALUE!</v>
      </c>
      <c r="D411" s="1" t="e">
        <f aca="false">INDEX(Source!$H$1:$H$1001,B411)</f>
        <v>#VALUE!</v>
      </c>
      <c r="E411" s="1" t="e">
        <f aca="false">INDEX(Source!$H$1:$H$1001,C411)</f>
        <v>#VALUE!</v>
      </c>
      <c r="F411" s="1" t="e">
        <f aca="false">$B$3&amp;D411&amp;$B$4&amp;E411&amp;$B$5</f>
        <v>#VALUE!</v>
      </c>
    </row>
    <row r="412" customFormat="false" ht="12.8" hidden="false" customHeight="false" outlineLevel="0" collapsed="false">
      <c r="A412" s="1" t="n">
        <f aca="false">A411+1</f>
        <v>403</v>
      </c>
      <c r="B412" s="1" t="e">
        <f aca="false">IF(C411=$C$7,IF(B411=$B$7,"END",B411+1),B411)</f>
        <v>#VALUE!</v>
      </c>
      <c r="C412" s="1" t="e">
        <f aca="false">IF(B412=B411,IF(B412=$B$7,$C$7,C411+1),B412+1)</f>
        <v>#VALUE!</v>
      </c>
      <c r="D412" s="1" t="e">
        <f aca="false">INDEX(Source!$H$1:$H$1001,B412)</f>
        <v>#VALUE!</v>
      </c>
      <c r="E412" s="1" t="e">
        <f aca="false">INDEX(Source!$H$1:$H$1001,C412)</f>
        <v>#VALUE!</v>
      </c>
      <c r="F412" s="1" t="e">
        <f aca="false">$B$3&amp;D412&amp;$B$4&amp;E412&amp;$B$5</f>
        <v>#VALUE!</v>
      </c>
    </row>
    <row r="413" customFormat="false" ht="12.8" hidden="false" customHeight="false" outlineLevel="0" collapsed="false">
      <c r="A413" s="1" t="n">
        <f aca="false">A412+1</f>
        <v>404</v>
      </c>
      <c r="B413" s="1" t="e">
        <f aca="false">IF(C412=$C$7,IF(B412=$B$7,"END",B412+1),B412)</f>
        <v>#VALUE!</v>
      </c>
      <c r="C413" s="1" t="e">
        <f aca="false">IF(B413=B412,IF(B413=$B$7,$C$7,C412+1),B413+1)</f>
        <v>#VALUE!</v>
      </c>
      <c r="D413" s="1" t="e">
        <f aca="false">INDEX(Source!$H$1:$H$1001,B413)</f>
        <v>#VALUE!</v>
      </c>
      <c r="E413" s="1" t="e">
        <f aca="false">INDEX(Source!$H$1:$H$1001,C413)</f>
        <v>#VALUE!</v>
      </c>
      <c r="F413" s="1" t="e">
        <f aca="false">$B$3&amp;D413&amp;$B$4&amp;E413&amp;$B$5</f>
        <v>#VALUE!</v>
      </c>
    </row>
    <row r="414" customFormat="false" ht="12.8" hidden="false" customHeight="false" outlineLevel="0" collapsed="false">
      <c r="A414" s="1" t="n">
        <f aca="false">A413+1</f>
        <v>405</v>
      </c>
      <c r="B414" s="1" t="e">
        <f aca="false">IF(C413=$C$7,IF(B413=$B$7,"END",B413+1),B413)</f>
        <v>#VALUE!</v>
      </c>
      <c r="C414" s="1" t="e">
        <f aca="false">IF(B414=B413,IF(B414=$B$7,$C$7,C413+1),B414+1)</f>
        <v>#VALUE!</v>
      </c>
      <c r="D414" s="1" t="e">
        <f aca="false">INDEX(Source!$H$1:$H$1001,B414)</f>
        <v>#VALUE!</v>
      </c>
      <c r="E414" s="1" t="e">
        <f aca="false">INDEX(Source!$H$1:$H$1001,C414)</f>
        <v>#VALUE!</v>
      </c>
      <c r="F414" s="1" t="e">
        <f aca="false">$B$3&amp;D414&amp;$B$4&amp;E414&amp;$B$5</f>
        <v>#VALUE!</v>
      </c>
    </row>
    <row r="415" customFormat="false" ht="12.8" hidden="false" customHeight="false" outlineLevel="0" collapsed="false">
      <c r="A415" s="1" t="n">
        <f aca="false">A414+1</f>
        <v>406</v>
      </c>
      <c r="B415" s="1" t="e">
        <f aca="false">IF(C414=$C$7,IF(B414=$B$7,"END",B414+1),B414)</f>
        <v>#VALUE!</v>
      </c>
      <c r="C415" s="1" t="e">
        <f aca="false">IF(B415=B414,IF(B415=$B$7,$C$7,C414+1),B415+1)</f>
        <v>#VALUE!</v>
      </c>
      <c r="D415" s="1" t="e">
        <f aca="false">INDEX(Source!$H$1:$H$1001,B415)</f>
        <v>#VALUE!</v>
      </c>
      <c r="E415" s="1" t="e">
        <f aca="false">INDEX(Source!$H$1:$H$1001,C415)</f>
        <v>#VALUE!</v>
      </c>
      <c r="F415" s="1" t="e">
        <f aca="false">$B$3&amp;D415&amp;$B$4&amp;E415&amp;$B$5</f>
        <v>#VALUE!</v>
      </c>
    </row>
    <row r="416" customFormat="false" ht="12.8" hidden="false" customHeight="false" outlineLevel="0" collapsed="false">
      <c r="A416" s="1" t="n">
        <f aca="false">A415+1</f>
        <v>407</v>
      </c>
      <c r="B416" s="1" t="e">
        <f aca="false">IF(C415=$C$7,IF(B415=$B$7,"END",B415+1),B415)</f>
        <v>#VALUE!</v>
      </c>
      <c r="C416" s="1" t="e">
        <f aca="false">IF(B416=B415,IF(B416=$B$7,$C$7,C415+1),B416+1)</f>
        <v>#VALUE!</v>
      </c>
      <c r="D416" s="1" t="e">
        <f aca="false">INDEX(Source!$H$1:$H$1001,B416)</f>
        <v>#VALUE!</v>
      </c>
      <c r="E416" s="1" t="e">
        <f aca="false">INDEX(Source!$H$1:$H$1001,C416)</f>
        <v>#VALUE!</v>
      </c>
      <c r="F416" s="1" t="e">
        <f aca="false">$B$3&amp;D416&amp;$B$4&amp;E416&amp;$B$5</f>
        <v>#VALUE!</v>
      </c>
    </row>
    <row r="417" customFormat="false" ht="12.8" hidden="false" customHeight="false" outlineLevel="0" collapsed="false">
      <c r="A417" s="1" t="n">
        <f aca="false">A416+1</f>
        <v>408</v>
      </c>
      <c r="B417" s="1" t="e">
        <f aca="false">IF(C416=$C$7,IF(B416=$B$7,"END",B416+1),B416)</f>
        <v>#VALUE!</v>
      </c>
      <c r="C417" s="1" t="e">
        <f aca="false">IF(B417=B416,IF(B417=$B$7,$C$7,C416+1),B417+1)</f>
        <v>#VALUE!</v>
      </c>
      <c r="D417" s="1" t="e">
        <f aca="false">INDEX(Source!$H$1:$H$1001,B417)</f>
        <v>#VALUE!</v>
      </c>
      <c r="E417" s="1" t="e">
        <f aca="false">INDEX(Source!$H$1:$H$1001,C417)</f>
        <v>#VALUE!</v>
      </c>
      <c r="F417" s="1" t="e">
        <f aca="false">$B$3&amp;D417&amp;$B$4&amp;E417&amp;$B$5</f>
        <v>#VALUE!</v>
      </c>
    </row>
    <row r="418" customFormat="false" ht="12.8" hidden="false" customHeight="false" outlineLevel="0" collapsed="false">
      <c r="A418" s="1" t="n">
        <f aca="false">A417+1</f>
        <v>409</v>
      </c>
      <c r="B418" s="1" t="e">
        <f aca="false">IF(C417=$C$7,IF(B417=$B$7,"END",B417+1),B417)</f>
        <v>#VALUE!</v>
      </c>
      <c r="C418" s="1" t="e">
        <f aca="false">IF(B418=B417,IF(B418=$B$7,$C$7,C417+1),B418+1)</f>
        <v>#VALUE!</v>
      </c>
      <c r="D418" s="1" t="e">
        <f aca="false">INDEX(Source!$H$1:$H$1001,B418)</f>
        <v>#VALUE!</v>
      </c>
      <c r="E418" s="1" t="e">
        <f aca="false">INDEX(Source!$H$1:$H$1001,C418)</f>
        <v>#VALUE!</v>
      </c>
      <c r="F418" s="1" t="e">
        <f aca="false">$B$3&amp;D418&amp;$B$4&amp;E418&amp;$B$5</f>
        <v>#VALUE!</v>
      </c>
    </row>
    <row r="419" customFormat="false" ht="12.8" hidden="false" customHeight="false" outlineLevel="0" collapsed="false">
      <c r="A419" s="1" t="n">
        <f aca="false">A418+1</f>
        <v>410</v>
      </c>
      <c r="B419" s="1" t="e">
        <f aca="false">IF(C418=$C$7,IF(B418=$B$7,"END",B418+1),B418)</f>
        <v>#VALUE!</v>
      </c>
      <c r="C419" s="1" t="e">
        <f aca="false">IF(B419=B418,IF(B419=$B$7,$C$7,C418+1),B419+1)</f>
        <v>#VALUE!</v>
      </c>
      <c r="D419" s="1" t="e">
        <f aca="false">INDEX(Source!$H$1:$H$1001,B419)</f>
        <v>#VALUE!</v>
      </c>
      <c r="E419" s="1" t="e">
        <f aca="false">INDEX(Source!$H$1:$H$1001,C419)</f>
        <v>#VALUE!</v>
      </c>
      <c r="F419" s="1" t="e">
        <f aca="false">$B$3&amp;D419&amp;$B$4&amp;E419&amp;$B$5</f>
        <v>#VALUE!</v>
      </c>
    </row>
    <row r="420" customFormat="false" ht="12.8" hidden="false" customHeight="false" outlineLevel="0" collapsed="false">
      <c r="A420" s="1" t="n">
        <f aca="false">A419+1</f>
        <v>411</v>
      </c>
      <c r="B420" s="1" t="e">
        <f aca="false">IF(C419=$C$7,IF(B419=$B$7,"END",B419+1),B419)</f>
        <v>#VALUE!</v>
      </c>
      <c r="C420" s="1" t="e">
        <f aca="false">IF(B420=B419,IF(B420=$B$7,$C$7,C419+1),B420+1)</f>
        <v>#VALUE!</v>
      </c>
      <c r="D420" s="1" t="e">
        <f aca="false">INDEX(Source!$H$1:$H$1001,B420)</f>
        <v>#VALUE!</v>
      </c>
      <c r="E420" s="1" t="e">
        <f aca="false">INDEX(Source!$H$1:$H$1001,C420)</f>
        <v>#VALUE!</v>
      </c>
      <c r="F420" s="1" t="e">
        <f aca="false">$B$3&amp;D420&amp;$B$4&amp;E420&amp;$B$5</f>
        <v>#VALUE!</v>
      </c>
    </row>
    <row r="421" customFormat="false" ht="12.8" hidden="false" customHeight="false" outlineLevel="0" collapsed="false">
      <c r="A421" s="1" t="n">
        <f aca="false">A420+1</f>
        <v>412</v>
      </c>
      <c r="B421" s="1" t="e">
        <f aca="false">IF(C420=$C$7,IF(B420=$B$7,"END",B420+1),B420)</f>
        <v>#VALUE!</v>
      </c>
      <c r="C421" s="1" t="e">
        <f aca="false">IF(B421=B420,IF(B421=$B$7,$C$7,C420+1),B421+1)</f>
        <v>#VALUE!</v>
      </c>
      <c r="D421" s="1" t="e">
        <f aca="false">INDEX(Source!$H$1:$H$1001,B421)</f>
        <v>#VALUE!</v>
      </c>
      <c r="E421" s="1" t="e">
        <f aca="false">INDEX(Source!$H$1:$H$1001,C421)</f>
        <v>#VALUE!</v>
      </c>
      <c r="F421" s="1" t="e">
        <f aca="false">$B$3&amp;D421&amp;$B$4&amp;E421&amp;$B$5</f>
        <v>#VALUE!</v>
      </c>
    </row>
    <row r="422" customFormat="false" ht="12.8" hidden="false" customHeight="false" outlineLevel="0" collapsed="false">
      <c r="A422" s="1" t="n">
        <f aca="false">A421+1</f>
        <v>413</v>
      </c>
      <c r="B422" s="1" t="e">
        <f aca="false">IF(C421=$C$7,IF(B421=$B$7,"END",B421+1),B421)</f>
        <v>#VALUE!</v>
      </c>
      <c r="C422" s="1" t="e">
        <f aca="false">IF(B422=B421,IF(B422=$B$7,$C$7,C421+1),B422+1)</f>
        <v>#VALUE!</v>
      </c>
      <c r="D422" s="1" t="e">
        <f aca="false">INDEX(Source!$H$1:$H$1001,B422)</f>
        <v>#VALUE!</v>
      </c>
      <c r="E422" s="1" t="e">
        <f aca="false">INDEX(Source!$H$1:$H$1001,C422)</f>
        <v>#VALUE!</v>
      </c>
      <c r="F422" s="1" t="e">
        <f aca="false">$B$3&amp;D422&amp;$B$4&amp;E422&amp;$B$5</f>
        <v>#VALUE!</v>
      </c>
    </row>
    <row r="423" customFormat="false" ht="12.8" hidden="false" customHeight="false" outlineLevel="0" collapsed="false">
      <c r="A423" s="1" t="n">
        <f aca="false">A422+1</f>
        <v>414</v>
      </c>
      <c r="B423" s="1" t="e">
        <f aca="false">IF(C422=$C$7,IF(B422=$B$7,"END",B422+1),B422)</f>
        <v>#VALUE!</v>
      </c>
      <c r="C423" s="1" t="e">
        <f aca="false">IF(B423=B422,IF(B423=$B$7,$C$7,C422+1),B423+1)</f>
        <v>#VALUE!</v>
      </c>
      <c r="D423" s="1" t="e">
        <f aca="false">INDEX(Source!$H$1:$H$1001,B423)</f>
        <v>#VALUE!</v>
      </c>
      <c r="E423" s="1" t="e">
        <f aca="false">INDEX(Source!$H$1:$H$1001,C423)</f>
        <v>#VALUE!</v>
      </c>
      <c r="F423" s="1" t="e">
        <f aca="false">$B$3&amp;D423&amp;$B$4&amp;E423&amp;$B$5</f>
        <v>#VALUE!</v>
      </c>
    </row>
    <row r="424" customFormat="false" ht="12.8" hidden="false" customHeight="false" outlineLevel="0" collapsed="false">
      <c r="A424" s="1" t="n">
        <f aca="false">A423+1</f>
        <v>415</v>
      </c>
      <c r="B424" s="1" t="e">
        <f aca="false">IF(C423=$C$7,IF(B423=$B$7,"END",B423+1),B423)</f>
        <v>#VALUE!</v>
      </c>
      <c r="C424" s="1" t="e">
        <f aca="false">IF(B424=B423,IF(B424=$B$7,$C$7,C423+1),B424+1)</f>
        <v>#VALUE!</v>
      </c>
      <c r="D424" s="1" t="e">
        <f aca="false">INDEX(Source!$H$1:$H$1001,B424)</f>
        <v>#VALUE!</v>
      </c>
      <c r="E424" s="1" t="e">
        <f aca="false">INDEX(Source!$H$1:$H$1001,C424)</f>
        <v>#VALUE!</v>
      </c>
      <c r="F424" s="1" t="e">
        <f aca="false">$B$3&amp;D424&amp;$B$4&amp;E424&amp;$B$5</f>
        <v>#VALUE!</v>
      </c>
    </row>
    <row r="425" customFormat="false" ht="12.8" hidden="false" customHeight="false" outlineLevel="0" collapsed="false">
      <c r="A425" s="1" t="n">
        <f aca="false">A424+1</f>
        <v>416</v>
      </c>
      <c r="B425" s="1" t="e">
        <f aca="false">IF(C424=$C$7,IF(B424=$B$7,"END",B424+1),B424)</f>
        <v>#VALUE!</v>
      </c>
      <c r="C425" s="1" t="e">
        <f aca="false">IF(B425=B424,IF(B425=$B$7,$C$7,C424+1),B425+1)</f>
        <v>#VALUE!</v>
      </c>
      <c r="D425" s="1" t="e">
        <f aca="false">INDEX(Source!$H$1:$H$1001,B425)</f>
        <v>#VALUE!</v>
      </c>
      <c r="E425" s="1" t="e">
        <f aca="false">INDEX(Source!$H$1:$H$1001,C425)</f>
        <v>#VALUE!</v>
      </c>
      <c r="F425" s="1" t="e">
        <f aca="false">$B$3&amp;D425&amp;$B$4&amp;E425&amp;$B$5</f>
        <v>#VALUE!</v>
      </c>
    </row>
    <row r="426" customFormat="false" ht="12.8" hidden="false" customHeight="false" outlineLevel="0" collapsed="false">
      <c r="A426" s="1" t="n">
        <f aca="false">A425+1</f>
        <v>417</v>
      </c>
      <c r="B426" s="1" t="e">
        <f aca="false">IF(C425=$C$7,IF(B425=$B$7,"END",B425+1),B425)</f>
        <v>#VALUE!</v>
      </c>
      <c r="C426" s="1" t="e">
        <f aca="false">IF(B426=B425,IF(B426=$B$7,$C$7,C425+1),B426+1)</f>
        <v>#VALUE!</v>
      </c>
      <c r="D426" s="1" t="e">
        <f aca="false">INDEX(Source!$H$1:$H$1001,B426)</f>
        <v>#VALUE!</v>
      </c>
      <c r="E426" s="1" t="e">
        <f aca="false">INDEX(Source!$H$1:$H$1001,C426)</f>
        <v>#VALUE!</v>
      </c>
      <c r="F426" s="1" t="e">
        <f aca="false">$B$3&amp;D426&amp;$B$4&amp;E426&amp;$B$5</f>
        <v>#VALUE!</v>
      </c>
    </row>
    <row r="427" customFormat="false" ht="12.8" hidden="false" customHeight="false" outlineLevel="0" collapsed="false">
      <c r="A427" s="1" t="n">
        <f aca="false">A426+1</f>
        <v>418</v>
      </c>
      <c r="B427" s="1" t="e">
        <f aca="false">IF(C426=$C$7,IF(B426=$B$7,"END",B426+1),B426)</f>
        <v>#VALUE!</v>
      </c>
      <c r="C427" s="1" t="e">
        <f aca="false">IF(B427=B426,IF(B427=$B$7,$C$7,C426+1),B427+1)</f>
        <v>#VALUE!</v>
      </c>
      <c r="D427" s="1" t="e">
        <f aca="false">INDEX(Source!$H$1:$H$1001,B427)</f>
        <v>#VALUE!</v>
      </c>
      <c r="E427" s="1" t="e">
        <f aca="false">INDEX(Source!$H$1:$H$1001,C427)</f>
        <v>#VALUE!</v>
      </c>
      <c r="F427" s="1" t="e">
        <f aca="false">$B$3&amp;D427&amp;$B$4&amp;E427&amp;$B$5</f>
        <v>#VALUE!</v>
      </c>
    </row>
    <row r="428" customFormat="false" ht="12.8" hidden="false" customHeight="false" outlineLevel="0" collapsed="false">
      <c r="A428" s="1" t="n">
        <f aca="false">A427+1</f>
        <v>419</v>
      </c>
      <c r="B428" s="1" t="e">
        <f aca="false">IF(C427=$C$7,IF(B427=$B$7,"END",B427+1),B427)</f>
        <v>#VALUE!</v>
      </c>
      <c r="C428" s="1" t="e">
        <f aca="false">IF(B428=B427,IF(B428=$B$7,$C$7,C427+1),B428+1)</f>
        <v>#VALUE!</v>
      </c>
      <c r="D428" s="1" t="e">
        <f aca="false">INDEX(Source!$H$1:$H$1001,B428)</f>
        <v>#VALUE!</v>
      </c>
      <c r="E428" s="1" t="e">
        <f aca="false">INDEX(Source!$H$1:$H$1001,C428)</f>
        <v>#VALUE!</v>
      </c>
      <c r="F428" s="1" t="e">
        <f aca="false">$B$3&amp;D428&amp;$B$4&amp;E428&amp;$B$5</f>
        <v>#VALUE!</v>
      </c>
    </row>
    <row r="429" customFormat="false" ht="12.8" hidden="false" customHeight="false" outlineLevel="0" collapsed="false">
      <c r="A429" s="1" t="n">
        <f aca="false">A428+1</f>
        <v>420</v>
      </c>
      <c r="B429" s="1" t="e">
        <f aca="false">IF(C428=$C$7,IF(B428=$B$7,"END",B428+1),B428)</f>
        <v>#VALUE!</v>
      </c>
      <c r="C429" s="1" t="e">
        <f aca="false">IF(B429=B428,IF(B429=$B$7,$C$7,C428+1),B429+1)</f>
        <v>#VALUE!</v>
      </c>
      <c r="D429" s="1" t="e">
        <f aca="false">INDEX(Source!$H$1:$H$1001,B429)</f>
        <v>#VALUE!</v>
      </c>
      <c r="E429" s="1" t="e">
        <f aca="false">INDEX(Source!$H$1:$H$1001,C429)</f>
        <v>#VALUE!</v>
      </c>
      <c r="F429" s="1" t="e">
        <f aca="false">$B$3&amp;D429&amp;$B$4&amp;E429&amp;$B$5</f>
        <v>#VALUE!</v>
      </c>
    </row>
    <row r="430" customFormat="false" ht="12.8" hidden="false" customHeight="false" outlineLevel="0" collapsed="false">
      <c r="A430" s="1" t="n">
        <f aca="false">A429+1</f>
        <v>421</v>
      </c>
      <c r="B430" s="1" t="e">
        <f aca="false">IF(C429=$C$7,IF(B429=$B$7,"END",B429+1),B429)</f>
        <v>#VALUE!</v>
      </c>
      <c r="C430" s="1" t="e">
        <f aca="false">IF(B430=B429,IF(B430=$B$7,$C$7,C429+1),B430+1)</f>
        <v>#VALUE!</v>
      </c>
      <c r="D430" s="1" t="e">
        <f aca="false">INDEX(Source!$H$1:$H$1001,B430)</f>
        <v>#VALUE!</v>
      </c>
      <c r="E430" s="1" t="e">
        <f aca="false">INDEX(Source!$H$1:$H$1001,C430)</f>
        <v>#VALUE!</v>
      </c>
      <c r="F430" s="1" t="e">
        <f aca="false">$B$3&amp;D430&amp;$B$4&amp;E430&amp;$B$5</f>
        <v>#VALUE!</v>
      </c>
    </row>
    <row r="431" customFormat="false" ht="12.8" hidden="false" customHeight="false" outlineLevel="0" collapsed="false">
      <c r="A431" s="1" t="n">
        <f aca="false">A430+1</f>
        <v>422</v>
      </c>
      <c r="B431" s="1" t="e">
        <f aca="false">IF(C430=$C$7,IF(B430=$B$7,"END",B430+1),B430)</f>
        <v>#VALUE!</v>
      </c>
      <c r="C431" s="1" t="e">
        <f aca="false">IF(B431=B430,IF(B431=$B$7,$C$7,C430+1),B431+1)</f>
        <v>#VALUE!</v>
      </c>
      <c r="D431" s="1" t="e">
        <f aca="false">INDEX(Source!$H$1:$H$1001,B431)</f>
        <v>#VALUE!</v>
      </c>
      <c r="E431" s="1" t="e">
        <f aca="false">INDEX(Source!$H$1:$H$1001,C431)</f>
        <v>#VALUE!</v>
      </c>
      <c r="F431" s="1" t="e">
        <f aca="false">$B$3&amp;D431&amp;$B$4&amp;E431&amp;$B$5</f>
        <v>#VALUE!</v>
      </c>
    </row>
    <row r="432" customFormat="false" ht="12.8" hidden="false" customHeight="false" outlineLevel="0" collapsed="false">
      <c r="A432" s="1" t="n">
        <f aca="false">A431+1</f>
        <v>423</v>
      </c>
      <c r="B432" s="1" t="e">
        <f aca="false">IF(C431=$C$7,IF(B431=$B$7,"END",B431+1),B431)</f>
        <v>#VALUE!</v>
      </c>
      <c r="C432" s="1" t="e">
        <f aca="false">IF(B432=B431,IF(B432=$B$7,$C$7,C431+1),B432+1)</f>
        <v>#VALUE!</v>
      </c>
      <c r="D432" s="1" t="e">
        <f aca="false">INDEX(Source!$H$1:$H$1001,B432)</f>
        <v>#VALUE!</v>
      </c>
      <c r="E432" s="1" t="e">
        <f aca="false">INDEX(Source!$H$1:$H$1001,C432)</f>
        <v>#VALUE!</v>
      </c>
      <c r="F432" s="1" t="e">
        <f aca="false">$B$3&amp;D432&amp;$B$4&amp;E432&amp;$B$5</f>
        <v>#VALUE!</v>
      </c>
    </row>
    <row r="433" customFormat="false" ht="12.8" hidden="false" customHeight="false" outlineLevel="0" collapsed="false">
      <c r="A433" s="1" t="n">
        <f aca="false">A432+1</f>
        <v>424</v>
      </c>
      <c r="B433" s="1" t="e">
        <f aca="false">IF(C432=$C$7,IF(B432=$B$7,"END",B432+1),B432)</f>
        <v>#VALUE!</v>
      </c>
      <c r="C433" s="1" t="e">
        <f aca="false">IF(B433=B432,IF(B433=$B$7,$C$7,C432+1),B433+1)</f>
        <v>#VALUE!</v>
      </c>
      <c r="D433" s="1" t="e">
        <f aca="false">INDEX(Source!$H$1:$H$1001,B433)</f>
        <v>#VALUE!</v>
      </c>
      <c r="E433" s="1" t="e">
        <f aca="false">INDEX(Source!$H$1:$H$1001,C433)</f>
        <v>#VALUE!</v>
      </c>
      <c r="F433" s="1" t="e">
        <f aca="false">$B$3&amp;D433&amp;$B$4&amp;E433&amp;$B$5</f>
        <v>#VALUE!</v>
      </c>
    </row>
    <row r="434" customFormat="false" ht="12.8" hidden="false" customHeight="false" outlineLevel="0" collapsed="false">
      <c r="A434" s="1" t="n">
        <f aca="false">A433+1</f>
        <v>425</v>
      </c>
      <c r="B434" s="1" t="e">
        <f aca="false">IF(C433=$C$7,IF(B433=$B$7,"END",B433+1),B433)</f>
        <v>#VALUE!</v>
      </c>
      <c r="C434" s="1" t="e">
        <f aca="false">IF(B434=B433,IF(B434=$B$7,$C$7,C433+1),B434+1)</f>
        <v>#VALUE!</v>
      </c>
      <c r="D434" s="1" t="e">
        <f aca="false">INDEX(Source!$H$1:$H$1001,B434)</f>
        <v>#VALUE!</v>
      </c>
      <c r="E434" s="1" t="e">
        <f aca="false">INDEX(Source!$H$1:$H$1001,C434)</f>
        <v>#VALUE!</v>
      </c>
      <c r="F434" s="1" t="e">
        <f aca="false">$B$3&amp;D434&amp;$B$4&amp;E434&amp;$B$5</f>
        <v>#VALUE!</v>
      </c>
    </row>
    <row r="435" customFormat="false" ht="12.8" hidden="false" customHeight="false" outlineLevel="0" collapsed="false">
      <c r="A435" s="1" t="n">
        <f aca="false">A434+1</f>
        <v>426</v>
      </c>
      <c r="B435" s="1" t="e">
        <f aca="false">IF(C434=$C$7,IF(B434=$B$7,"END",B434+1),B434)</f>
        <v>#VALUE!</v>
      </c>
      <c r="C435" s="1" t="e">
        <f aca="false">IF(B435=B434,IF(B435=$B$7,$C$7,C434+1),B435+1)</f>
        <v>#VALUE!</v>
      </c>
      <c r="D435" s="1" t="e">
        <f aca="false">INDEX(Source!$H$1:$H$1001,B435)</f>
        <v>#VALUE!</v>
      </c>
      <c r="E435" s="1" t="e">
        <f aca="false">INDEX(Source!$H$1:$H$1001,C435)</f>
        <v>#VALUE!</v>
      </c>
      <c r="F435" s="1" t="e">
        <f aca="false">$B$3&amp;D435&amp;$B$4&amp;E435&amp;$B$5</f>
        <v>#VALUE!</v>
      </c>
    </row>
    <row r="436" customFormat="false" ht="12.8" hidden="false" customHeight="false" outlineLevel="0" collapsed="false">
      <c r="A436" s="1" t="n">
        <f aca="false">A435+1</f>
        <v>427</v>
      </c>
      <c r="B436" s="1" t="e">
        <f aca="false">IF(C435=$C$7,IF(B435=$B$7,"END",B435+1),B435)</f>
        <v>#VALUE!</v>
      </c>
      <c r="C436" s="1" t="e">
        <f aca="false">IF(B436=B435,IF(B436=$B$7,$C$7,C435+1),B436+1)</f>
        <v>#VALUE!</v>
      </c>
      <c r="D436" s="1" t="e">
        <f aca="false">INDEX(Source!$H$1:$H$1001,B436)</f>
        <v>#VALUE!</v>
      </c>
      <c r="E436" s="1" t="e">
        <f aca="false">INDEX(Source!$H$1:$H$1001,C436)</f>
        <v>#VALUE!</v>
      </c>
      <c r="F436" s="1" t="e">
        <f aca="false">$B$3&amp;D436&amp;$B$4&amp;E436&amp;$B$5</f>
        <v>#VALUE!</v>
      </c>
    </row>
    <row r="437" customFormat="false" ht="12.8" hidden="false" customHeight="false" outlineLevel="0" collapsed="false">
      <c r="A437" s="1" t="n">
        <f aca="false">A436+1</f>
        <v>428</v>
      </c>
      <c r="B437" s="1" t="e">
        <f aca="false">IF(C436=$C$7,IF(B436=$B$7,"END",B436+1),B436)</f>
        <v>#VALUE!</v>
      </c>
      <c r="C437" s="1" t="e">
        <f aca="false">IF(B437=B436,IF(B437=$B$7,$C$7,C436+1),B437+1)</f>
        <v>#VALUE!</v>
      </c>
      <c r="D437" s="1" t="e">
        <f aca="false">INDEX(Source!$H$1:$H$1001,B437)</f>
        <v>#VALUE!</v>
      </c>
      <c r="E437" s="1" t="e">
        <f aca="false">INDEX(Source!$H$1:$H$1001,C437)</f>
        <v>#VALUE!</v>
      </c>
      <c r="F437" s="1" t="e">
        <f aca="false">$B$3&amp;D437&amp;$B$4&amp;E437&amp;$B$5</f>
        <v>#VALUE!</v>
      </c>
    </row>
    <row r="438" customFormat="false" ht="12.8" hidden="false" customHeight="false" outlineLevel="0" collapsed="false">
      <c r="A438" s="1" t="n">
        <f aca="false">A437+1</f>
        <v>429</v>
      </c>
      <c r="B438" s="1" t="e">
        <f aca="false">IF(C437=$C$7,IF(B437=$B$7,"END",B437+1),B437)</f>
        <v>#VALUE!</v>
      </c>
      <c r="C438" s="1" t="e">
        <f aca="false">IF(B438=B437,IF(B438=$B$7,$C$7,C437+1),B438+1)</f>
        <v>#VALUE!</v>
      </c>
      <c r="D438" s="1" t="e">
        <f aca="false">INDEX(Source!$H$1:$H$1001,B438)</f>
        <v>#VALUE!</v>
      </c>
      <c r="E438" s="1" t="e">
        <f aca="false">INDEX(Source!$H$1:$H$1001,C438)</f>
        <v>#VALUE!</v>
      </c>
      <c r="F438" s="1" t="e">
        <f aca="false">$B$3&amp;D438&amp;$B$4&amp;E438&amp;$B$5</f>
        <v>#VALUE!</v>
      </c>
    </row>
    <row r="439" customFormat="false" ht="12.8" hidden="false" customHeight="false" outlineLevel="0" collapsed="false">
      <c r="A439" s="1" t="n">
        <f aca="false">A438+1</f>
        <v>430</v>
      </c>
      <c r="B439" s="1" t="e">
        <f aca="false">IF(C438=$C$7,IF(B438=$B$7,"END",B438+1),B438)</f>
        <v>#VALUE!</v>
      </c>
      <c r="C439" s="1" t="e">
        <f aca="false">IF(B439=B438,IF(B439=$B$7,$C$7,C438+1),B439+1)</f>
        <v>#VALUE!</v>
      </c>
      <c r="D439" s="1" t="e">
        <f aca="false">INDEX(Source!$H$1:$H$1001,B439)</f>
        <v>#VALUE!</v>
      </c>
      <c r="E439" s="1" t="e">
        <f aca="false">INDEX(Source!$H$1:$H$1001,C439)</f>
        <v>#VALUE!</v>
      </c>
      <c r="F439" s="1" t="e">
        <f aca="false">$B$3&amp;D439&amp;$B$4&amp;E439&amp;$B$5</f>
        <v>#VALUE!</v>
      </c>
    </row>
    <row r="440" customFormat="false" ht="12.8" hidden="false" customHeight="false" outlineLevel="0" collapsed="false">
      <c r="A440" s="1" t="n">
        <f aca="false">A439+1</f>
        <v>431</v>
      </c>
      <c r="B440" s="1" t="e">
        <f aca="false">IF(C439=$C$7,IF(B439=$B$7,"END",B439+1),B439)</f>
        <v>#VALUE!</v>
      </c>
      <c r="C440" s="1" t="e">
        <f aca="false">IF(B440=B439,IF(B440=$B$7,$C$7,C439+1),B440+1)</f>
        <v>#VALUE!</v>
      </c>
      <c r="D440" s="1" t="e">
        <f aca="false">INDEX(Source!$H$1:$H$1001,B440)</f>
        <v>#VALUE!</v>
      </c>
      <c r="E440" s="1" t="e">
        <f aca="false">INDEX(Source!$H$1:$H$1001,C440)</f>
        <v>#VALUE!</v>
      </c>
      <c r="F440" s="1" t="e">
        <f aca="false">$B$3&amp;D440&amp;$B$4&amp;E440&amp;$B$5</f>
        <v>#VALUE!</v>
      </c>
    </row>
    <row r="441" customFormat="false" ht="12.8" hidden="false" customHeight="false" outlineLevel="0" collapsed="false">
      <c r="A441" s="1" t="n">
        <f aca="false">A440+1</f>
        <v>432</v>
      </c>
      <c r="B441" s="1" t="e">
        <f aca="false">IF(C440=$C$7,IF(B440=$B$7,"END",B440+1),B440)</f>
        <v>#VALUE!</v>
      </c>
      <c r="C441" s="1" t="e">
        <f aca="false">IF(B441=B440,IF(B441=$B$7,$C$7,C440+1),B441+1)</f>
        <v>#VALUE!</v>
      </c>
      <c r="D441" s="1" t="e">
        <f aca="false">INDEX(Source!$H$1:$H$1001,B441)</f>
        <v>#VALUE!</v>
      </c>
      <c r="E441" s="1" t="e">
        <f aca="false">INDEX(Source!$H$1:$H$1001,C441)</f>
        <v>#VALUE!</v>
      </c>
      <c r="F441" s="1" t="e">
        <f aca="false">$B$3&amp;D441&amp;$B$4&amp;E441&amp;$B$5</f>
        <v>#VALUE!</v>
      </c>
    </row>
    <row r="442" customFormat="false" ht="12.8" hidden="false" customHeight="false" outlineLevel="0" collapsed="false">
      <c r="A442" s="1" t="n">
        <f aca="false">A441+1</f>
        <v>433</v>
      </c>
      <c r="B442" s="1" t="e">
        <f aca="false">IF(C441=$C$7,IF(B441=$B$7,"END",B441+1),B441)</f>
        <v>#VALUE!</v>
      </c>
      <c r="C442" s="1" t="e">
        <f aca="false">IF(B442=B441,IF(B442=$B$7,$C$7,C441+1),B442+1)</f>
        <v>#VALUE!</v>
      </c>
      <c r="D442" s="1" t="e">
        <f aca="false">INDEX(Source!$H$1:$H$1001,B442)</f>
        <v>#VALUE!</v>
      </c>
      <c r="E442" s="1" t="e">
        <f aca="false">INDEX(Source!$H$1:$H$1001,C442)</f>
        <v>#VALUE!</v>
      </c>
      <c r="F442" s="1" t="e">
        <f aca="false">$B$3&amp;D442&amp;$B$4&amp;E442&amp;$B$5</f>
        <v>#VALUE!</v>
      </c>
    </row>
    <row r="443" customFormat="false" ht="12.8" hidden="false" customHeight="false" outlineLevel="0" collapsed="false">
      <c r="A443" s="1" t="n">
        <f aca="false">A442+1</f>
        <v>434</v>
      </c>
      <c r="B443" s="1" t="e">
        <f aca="false">IF(C442=$C$7,IF(B442=$B$7,"END",B442+1),B442)</f>
        <v>#VALUE!</v>
      </c>
      <c r="C443" s="1" t="e">
        <f aca="false">IF(B443=B442,IF(B443=$B$7,$C$7,C442+1),B443+1)</f>
        <v>#VALUE!</v>
      </c>
      <c r="D443" s="1" t="e">
        <f aca="false">INDEX(Source!$H$1:$H$1001,B443)</f>
        <v>#VALUE!</v>
      </c>
      <c r="E443" s="1" t="e">
        <f aca="false">INDEX(Source!$H$1:$H$1001,C443)</f>
        <v>#VALUE!</v>
      </c>
      <c r="F443" s="1" t="e">
        <f aca="false">$B$3&amp;D443&amp;$B$4&amp;E443&amp;$B$5</f>
        <v>#VALUE!</v>
      </c>
    </row>
    <row r="444" customFormat="false" ht="12.8" hidden="false" customHeight="false" outlineLevel="0" collapsed="false">
      <c r="A444" s="1" t="n">
        <f aca="false">A443+1</f>
        <v>435</v>
      </c>
      <c r="B444" s="1" t="e">
        <f aca="false">IF(C443=$C$7,IF(B443=$B$7,"END",B443+1),B443)</f>
        <v>#VALUE!</v>
      </c>
      <c r="C444" s="1" t="e">
        <f aca="false">IF(B444=B443,IF(B444=$B$7,$C$7,C443+1),B444+1)</f>
        <v>#VALUE!</v>
      </c>
      <c r="D444" s="1" t="e">
        <f aca="false">INDEX(Source!$H$1:$H$1001,B444)</f>
        <v>#VALUE!</v>
      </c>
      <c r="E444" s="1" t="e">
        <f aca="false">INDEX(Source!$H$1:$H$1001,C444)</f>
        <v>#VALUE!</v>
      </c>
      <c r="F444" s="1" t="e">
        <f aca="false">$B$3&amp;D444&amp;$B$4&amp;E444&amp;$B$5</f>
        <v>#VALUE!</v>
      </c>
    </row>
    <row r="445" customFormat="false" ht="12.8" hidden="false" customHeight="false" outlineLevel="0" collapsed="false">
      <c r="A445" s="1" t="n">
        <f aca="false">A444+1</f>
        <v>436</v>
      </c>
      <c r="B445" s="1" t="e">
        <f aca="false">IF(C444=$C$7,IF(B444=$B$7,"END",B444+1),B444)</f>
        <v>#VALUE!</v>
      </c>
      <c r="C445" s="1" t="e">
        <f aca="false">IF(B445=B444,IF(B445=$B$7,$C$7,C444+1),B445+1)</f>
        <v>#VALUE!</v>
      </c>
      <c r="D445" s="1" t="e">
        <f aca="false">INDEX(Source!$H$1:$H$1001,B445)</f>
        <v>#VALUE!</v>
      </c>
      <c r="E445" s="1" t="e">
        <f aca="false">INDEX(Source!$H$1:$H$1001,C445)</f>
        <v>#VALUE!</v>
      </c>
      <c r="F445" s="1" t="e">
        <f aca="false">$B$3&amp;D445&amp;$B$4&amp;E445&amp;$B$5</f>
        <v>#VALUE!</v>
      </c>
    </row>
    <row r="446" customFormat="false" ht="12.8" hidden="false" customHeight="false" outlineLevel="0" collapsed="false">
      <c r="A446" s="1" t="n">
        <f aca="false">A445+1</f>
        <v>437</v>
      </c>
      <c r="B446" s="1" t="e">
        <f aca="false">IF(C445=$C$7,IF(B445=$B$7,"END",B445+1),B445)</f>
        <v>#VALUE!</v>
      </c>
      <c r="C446" s="1" t="e">
        <f aca="false">IF(B446=B445,IF(B446=$B$7,$C$7,C445+1),B446+1)</f>
        <v>#VALUE!</v>
      </c>
      <c r="D446" s="1" t="e">
        <f aca="false">INDEX(Source!$H$1:$H$1001,B446)</f>
        <v>#VALUE!</v>
      </c>
      <c r="E446" s="1" t="e">
        <f aca="false">INDEX(Source!$H$1:$H$1001,C446)</f>
        <v>#VALUE!</v>
      </c>
      <c r="F446" s="1" t="e">
        <f aca="false">$B$3&amp;D446&amp;$B$4&amp;E446&amp;$B$5</f>
        <v>#VALUE!</v>
      </c>
    </row>
    <row r="447" customFormat="false" ht="12.8" hidden="false" customHeight="false" outlineLevel="0" collapsed="false">
      <c r="A447" s="1" t="n">
        <f aca="false">A446+1</f>
        <v>438</v>
      </c>
      <c r="B447" s="1" t="e">
        <f aca="false">IF(C446=$C$7,IF(B446=$B$7,"END",B446+1),B446)</f>
        <v>#VALUE!</v>
      </c>
      <c r="C447" s="1" t="e">
        <f aca="false">IF(B447=B446,IF(B447=$B$7,$C$7,C446+1),B447+1)</f>
        <v>#VALUE!</v>
      </c>
      <c r="D447" s="1" t="e">
        <f aca="false">INDEX(Source!$H$1:$H$1001,B447)</f>
        <v>#VALUE!</v>
      </c>
      <c r="E447" s="1" t="e">
        <f aca="false">INDEX(Source!$H$1:$H$1001,C447)</f>
        <v>#VALUE!</v>
      </c>
      <c r="F447" s="1" t="e">
        <f aca="false">$B$3&amp;D447&amp;$B$4&amp;E447&amp;$B$5</f>
        <v>#VALUE!</v>
      </c>
    </row>
    <row r="448" customFormat="false" ht="12.8" hidden="false" customHeight="false" outlineLevel="0" collapsed="false">
      <c r="A448" s="1" t="n">
        <f aca="false">A447+1</f>
        <v>439</v>
      </c>
      <c r="B448" s="1" t="e">
        <f aca="false">IF(C447=$C$7,IF(B447=$B$7,"END",B447+1),B447)</f>
        <v>#VALUE!</v>
      </c>
      <c r="C448" s="1" t="e">
        <f aca="false">IF(B448=B447,IF(B448=$B$7,$C$7,C447+1),B448+1)</f>
        <v>#VALUE!</v>
      </c>
      <c r="D448" s="1" t="e">
        <f aca="false">INDEX(Source!$H$1:$H$1001,B448)</f>
        <v>#VALUE!</v>
      </c>
      <c r="E448" s="1" t="e">
        <f aca="false">INDEX(Source!$H$1:$H$1001,C448)</f>
        <v>#VALUE!</v>
      </c>
      <c r="F448" s="1" t="e">
        <f aca="false">$B$3&amp;D448&amp;$B$4&amp;E448&amp;$B$5</f>
        <v>#VALUE!</v>
      </c>
    </row>
    <row r="449" customFormat="false" ht="12.8" hidden="false" customHeight="false" outlineLevel="0" collapsed="false">
      <c r="A449" s="1" t="n">
        <f aca="false">A448+1</f>
        <v>440</v>
      </c>
      <c r="B449" s="1" t="e">
        <f aca="false">IF(C448=$C$7,IF(B448=$B$7,"END",B448+1),B448)</f>
        <v>#VALUE!</v>
      </c>
      <c r="C449" s="1" t="e">
        <f aca="false">IF(B449=B448,IF(B449=$B$7,$C$7,C448+1),B449+1)</f>
        <v>#VALUE!</v>
      </c>
      <c r="D449" s="1" t="e">
        <f aca="false">INDEX(Source!$H$1:$H$1001,B449)</f>
        <v>#VALUE!</v>
      </c>
      <c r="E449" s="1" t="e">
        <f aca="false">INDEX(Source!$H$1:$H$1001,C449)</f>
        <v>#VALUE!</v>
      </c>
      <c r="F449" s="1" t="e">
        <f aca="false">$B$3&amp;D449&amp;$B$4&amp;E449&amp;$B$5</f>
        <v>#VALUE!</v>
      </c>
    </row>
    <row r="450" customFormat="false" ht="12.8" hidden="false" customHeight="false" outlineLevel="0" collapsed="false">
      <c r="A450" s="1" t="n">
        <f aca="false">A449+1</f>
        <v>441</v>
      </c>
      <c r="B450" s="1" t="e">
        <f aca="false">IF(C449=$C$7,IF(B449=$B$7,"END",B449+1),B449)</f>
        <v>#VALUE!</v>
      </c>
      <c r="C450" s="1" t="e">
        <f aca="false">IF(B450=B449,IF(B450=$B$7,$C$7,C449+1),B450+1)</f>
        <v>#VALUE!</v>
      </c>
      <c r="D450" s="1" t="e">
        <f aca="false">INDEX(Source!$H$1:$H$1001,B450)</f>
        <v>#VALUE!</v>
      </c>
      <c r="E450" s="1" t="e">
        <f aca="false">INDEX(Source!$H$1:$H$1001,C450)</f>
        <v>#VALUE!</v>
      </c>
      <c r="F450" s="1" t="e">
        <f aca="false">$B$3&amp;D450&amp;$B$4&amp;E450&amp;$B$5</f>
        <v>#VALUE!</v>
      </c>
    </row>
    <row r="451" customFormat="false" ht="12.8" hidden="false" customHeight="false" outlineLevel="0" collapsed="false">
      <c r="A451" s="1" t="n">
        <f aca="false">A450+1</f>
        <v>442</v>
      </c>
      <c r="B451" s="1" t="e">
        <f aca="false">IF(C450=$C$7,IF(B450=$B$7,"END",B450+1),B450)</f>
        <v>#VALUE!</v>
      </c>
      <c r="C451" s="1" t="e">
        <f aca="false">IF(B451=B450,IF(B451=$B$7,$C$7,C450+1),B451+1)</f>
        <v>#VALUE!</v>
      </c>
      <c r="D451" s="1" t="e">
        <f aca="false">INDEX(Source!$H$1:$H$1001,B451)</f>
        <v>#VALUE!</v>
      </c>
      <c r="E451" s="1" t="e">
        <f aca="false">INDEX(Source!$H$1:$H$1001,C451)</f>
        <v>#VALUE!</v>
      </c>
      <c r="F451" s="1" t="e">
        <f aca="false">$B$3&amp;D451&amp;$B$4&amp;E451&amp;$B$5</f>
        <v>#VALUE!</v>
      </c>
    </row>
    <row r="452" customFormat="false" ht="12.8" hidden="false" customHeight="false" outlineLevel="0" collapsed="false">
      <c r="A452" s="1" t="n">
        <f aca="false">A451+1</f>
        <v>443</v>
      </c>
      <c r="B452" s="1" t="e">
        <f aca="false">IF(C451=$C$7,IF(B451=$B$7,"END",B451+1),B451)</f>
        <v>#VALUE!</v>
      </c>
      <c r="C452" s="1" t="e">
        <f aca="false">IF(B452=B451,IF(B452=$B$7,$C$7,C451+1),B452+1)</f>
        <v>#VALUE!</v>
      </c>
      <c r="D452" s="1" t="e">
        <f aca="false">INDEX(Source!$H$1:$H$1001,B452)</f>
        <v>#VALUE!</v>
      </c>
      <c r="E452" s="1" t="e">
        <f aca="false">INDEX(Source!$H$1:$H$1001,C452)</f>
        <v>#VALUE!</v>
      </c>
      <c r="F452" s="1" t="e">
        <f aca="false">$B$3&amp;D452&amp;$B$4&amp;E452&amp;$B$5</f>
        <v>#VALUE!</v>
      </c>
    </row>
    <row r="453" customFormat="false" ht="12.8" hidden="false" customHeight="false" outlineLevel="0" collapsed="false">
      <c r="A453" s="1" t="n">
        <f aca="false">A452+1</f>
        <v>444</v>
      </c>
      <c r="B453" s="1" t="e">
        <f aca="false">IF(C452=$C$7,IF(B452=$B$7,"END",B452+1),B452)</f>
        <v>#VALUE!</v>
      </c>
      <c r="C453" s="1" t="e">
        <f aca="false">IF(B453=B452,IF(B453=$B$7,$C$7,C452+1),B453+1)</f>
        <v>#VALUE!</v>
      </c>
      <c r="D453" s="1" t="e">
        <f aca="false">INDEX(Source!$H$1:$H$1001,B453)</f>
        <v>#VALUE!</v>
      </c>
      <c r="E453" s="1" t="e">
        <f aca="false">INDEX(Source!$H$1:$H$1001,C453)</f>
        <v>#VALUE!</v>
      </c>
      <c r="F453" s="1" t="e">
        <f aca="false">$B$3&amp;D453&amp;$B$4&amp;E453&amp;$B$5</f>
        <v>#VALUE!</v>
      </c>
    </row>
    <row r="454" customFormat="false" ht="12.8" hidden="false" customHeight="false" outlineLevel="0" collapsed="false">
      <c r="A454" s="1" t="n">
        <f aca="false">A453+1</f>
        <v>445</v>
      </c>
      <c r="B454" s="1" t="e">
        <f aca="false">IF(C453=$C$7,IF(B453=$B$7,"END",B453+1),B453)</f>
        <v>#VALUE!</v>
      </c>
      <c r="C454" s="1" t="e">
        <f aca="false">IF(B454=B453,IF(B454=$B$7,$C$7,C453+1),B454+1)</f>
        <v>#VALUE!</v>
      </c>
      <c r="D454" s="1" t="e">
        <f aca="false">INDEX(Source!$H$1:$H$1001,B454)</f>
        <v>#VALUE!</v>
      </c>
      <c r="E454" s="1" t="e">
        <f aca="false">INDEX(Source!$H$1:$H$1001,C454)</f>
        <v>#VALUE!</v>
      </c>
      <c r="F454" s="1" t="e">
        <f aca="false">$B$3&amp;D454&amp;$B$4&amp;E454&amp;$B$5</f>
        <v>#VALUE!</v>
      </c>
    </row>
    <row r="455" customFormat="false" ht="12.8" hidden="false" customHeight="false" outlineLevel="0" collapsed="false">
      <c r="A455" s="1" t="n">
        <f aca="false">A454+1</f>
        <v>446</v>
      </c>
      <c r="B455" s="1" t="e">
        <f aca="false">IF(C454=$C$7,IF(B454=$B$7,"END",B454+1),B454)</f>
        <v>#VALUE!</v>
      </c>
      <c r="C455" s="1" t="e">
        <f aca="false">IF(B455=B454,IF(B455=$B$7,$C$7,C454+1),B455+1)</f>
        <v>#VALUE!</v>
      </c>
      <c r="D455" s="1" t="e">
        <f aca="false">INDEX(Source!$H$1:$H$1001,B455)</f>
        <v>#VALUE!</v>
      </c>
      <c r="E455" s="1" t="e">
        <f aca="false">INDEX(Source!$H$1:$H$1001,C455)</f>
        <v>#VALUE!</v>
      </c>
      <c r="F455" s="1" t="e">
        <f aca="false">$B$3&amp;D455&amp;$B$4&amp;E455&amp;$B$5</f>
        <v>#VALUE!</v>
      </c>
    </row>
    <row r="456" customFormat="false" ht="12.8" hidden="false" customHeight="false" outlineLevel="0" collapsed="false">
      <c r="A456" s="1" t="n">
        <f aca="false">A455+1</f>
        <v>447</v>
      </c>
      <c r="B456" s="1" t="e">
        <f aca="false">IF(C455=$C$7,IF(B455=$B$7,"END",B455+1),B455)</f>
        <v>#VALUE!</v>
      </c>
      <c r="C456" s="1" t="e">
        <f aca="false">IF(B456=B455,IF(B456=$B$7,$C$7,C455+1),B456+1)</f>
        <v>#VALUE!</v>
      </c>
      <c r="D456" s="1" t="e">
        <f aca="false">INDEX(Source!$H$1:$H$1001,B456)</f>
        <v>#VALUE!</v>
      </c>
      <c r="E456" s="1" t="e">
        <f aca="false">INDEX(Source!$H$1:$H$1001,C456)</f>
        <v>#VALUE!</v>
      </c>
      <c r="F456" s="1" t="e">
        <f aca="false">$B$3&amp;D456&amp;$B$4&amp;E456&amp;$B$5</f>
        <v>#VALUE!</v>
      </c>
    </row>
    <row r="457" customFormat="false" ht="12.8" hidden="false" customHeight="false" outlineLevel="0" collapsed="false">
      <c r="A457" s="1" t="n">
        <f aca="false">A456+1</f>
        <v>448</v>
      </c>
      <c r="B457" s="1" t="e">
        <f aca="false">IF(C456=$C$7,IF(B456=$B$7,"END",B456+1),B456)</f>
        <v>#VALUE!</v>
      </c>
      <c r="C457" s="1" t="e">
        <f aca="false">IF(B457=B456,IF(B457=$B$7,$C$7,C456+1),B457+1)</f>
        <v>#VALUE!</v>
      </c>
      <c r="D457" s="1" t="e">
        <f aca="false">INDEX(Source!$H$1:$H$1001,B457)</f>
        <v>#VALUE!</v>
      </c>
      <c r="E457" s="1" t="e">
        <f aca="false">INDEX(Source!$H$1:$H$1001,C457)</f>
        <v>#VALUE!</v>
      </c>
      <c r="F457" s="1" t="e">
        <f aca="false">$B$3&amp;D457&amp;$B$4&amp;E457&amp;$B$5</f>
        <v>#VALUE!</v>
      </c>
    </row>
    <row r="458" customFormat="false" ht="12.8" hidden="false" customHeight="false" outlineLevel="0" collapsed="false">
      <c r="A458" s="1" t="n">
        <f aca="false">A457+1</f>
        <v>449</v>
      </c>
      <c r="B458" s="1" t="e">
        <f aca="false">IF(C457=$C$7,IF(B457=$B$7,"END",B457+1),B457)</f>
        <v>#VALUE!</v>
      </c>
      <c r="C458" s="1" t="e">
        <f aca="false">IF(B458=B457,IF(B458=$B$7,$C$7,C457+1),B458+1)</f>
        <v>#VALUE!</v>
      </c>
      <c r="D458" s="1" t="e">
        <f aca="false">INDEX(Source!$H$1:$H$1001,B458)</f>
        <v>#VALUE!</v>
      </c>
      <c r="E458" s="1" t="e">
        <f aca="false">INDEX(Source!$H$1:$H$1001,C458)</f>
        <v>#VALUE!</v>
      </c>
      <c r="F458" s="1" t="e">
        <f aca="false">$B$3&amp;D458&amp;$B$4&amp;E458&amp;$B$5</f>
        <v>#VALUE!</v>
      </c>
    </row>
    <row r="459" customFormat="false" ht="12.8" hidden="false" customHeight="false" outlineLevel="0" collapsed="false">
      <c r="A459" s="1" t="n">
        <f aca="false">A458+1</f>
        <v>450</v>
      </c>
      <c r="B459" s="1" t="e">
        <f aca="false">IF(C458=$C$7,IF(B458=$B$7,"END",B458+1),B458)</f>
        <v>#VALUE!</v>
      </c>
      <c r="C459" s="1" t="e">
        <f aca="false">IF(B459=B458,IF(B459=$B$7,$C$7,C458+1),B459+1)</f>
        <v>#VALUE!</v>
      </c>
      <c r="D459" s="1" t="e">
        <f aca="false">INDEX(Source!$H$1:$H$1001,B459)</f>
        <v>#VALUE!</v>
      </c>
      <c r="E459" s="1" t="e">
        <f aca="false">INDEX(Source!$H$1:$H$1001,C459)</f>
        <v>#VALUE!</v>
      </c>
      <c r="F459" s="1" t="e">
        <f aca="false">$B$3&amp;D459&amp;$B$4&amp;E459&amp;$B$5</f>
        <v>#VALUE!</v>
      </c>
    </row>
    <row r="460" customFormat="false" ht="12.8" hidden="false" customHeight="false" outlineLevel="0" collapsed="false">
      <c r="A460" s="1" t="n">
        <f aca="false">A459+1</f>
        <v>451</v>
      </c>
      <c r="B460" s="1" t="e">
        <f aca="false">IF(C459=$C$7,IF(B459=$B$7,"END",B459+1),B459)</f>
        <v>#VALUE!</v>
      </c>
      <c r="C460" s="1" t="e">
        <f aca="false">IF(B460=B459,IF(B460=$B$7,$C$7,C459+1),B460+1)</f>
        <v>#VALUE!</v>
      </c>
      <c r="D460" s="1" t="e">
        <f aca="false">INDEX(Source!$H$1:$H$1001,B460)</f>
        <v>#VALUE!</v>
      </c>
      <c r="E460" s="1" t="e">
        <f aca="false">INDEX(Source!$H$1:$H$1001,C460)</f>
        <v>#VALUE!</v>
      </c>
      <c r="F460" s="1" t="e">
        <f aca="false">$B$3&amp;D460&amp;$B$4&amp;E460&amp;$B$5</f>
        <v>#VALUE!</v>
      </c>
    </row>
    <row r="461" customFormat="false" ht="12.8" hidden="false" customHeight="false" outlineLevel="0" collapsed="false">
      <c r="A461" s="1" t="n">
        <f aca="false">A460+1</f>
        <v>452</v>
      </c>
      <c r="B461" s="1" t="e">
        <f aca="false">IF(C460=$C$7,IF(B460=$B$7,"END",B460+1),B460)</f>
        <v>#VALUE!</v>
      </c>
      <c r="C461" s="1" t="e">
        <f aca="false">IF(B461=B460,IF(B461=$B$7,$C$7,C460+1),B461+1)</f>
        <v>#VALUE!</v>
      </c>
      <c r="D461" s="1" t="e">
        <f aca="false">INDEX(Source!$H$1:$H$1001,B461)</f>
        <v>#VALUE!</v>
      </c>
      <c r="E461" s="1" t="e">
        <f aca="false">INDEX(Source!$H$1:$H$1001,C461)</f>
        <v>#VALUE!</v>
      </c>
      <c r="F461" s="1" t="e">
        <f aca="false">$B$3&amp;D461&amp;$B$4&amp;E461&amp;$B$5</f>
        <v>#VALUE!</v>
      </c>
    </row>
    <row r="462" customFormat="false" ht="12.8" hidden="false" customHeight="false" outlineLevel="0" collapsed="false">
      <c r="A462" s="1" t="n">
        <f aca="false">A461+1</f>
        <v>453</v>
      </c>
      <c r="B462" s="1" t="e">
        <f aca="false">IF(C461=$C$7,IF(B461=$B$7,"END",B461+1),B461)</f>
        <v>#VALUE!</v>
      </c>
      <c r="C462" s="1" t="e">
        <f aca="false">IF(B462=B461,IF(B462=$B$7,$C$7,C461+1),B462+1)</f>
        <v>#VALUE!</v>
      </c>
      <c r="D462" s="1" t="e">
        <f aca="false">INDEX(Source!$H$1:$H$1001,B462)</f>
        <v>#VALUE!</v>
      </c>
      <c r="E462" s="1" t="e">
        <f aca="false">INDEX(Source!$H$1:$H$1001,C462)</f>
        <v>#VALUE!</v>
      </c>
      <c r="F462" s="1" t="e">
        <f aca="false">$B$3&amp;D462&amp;$B$4&amp;E462&amp;$B$5</f>
        <v>#VALUE!</v>
      </c>
    </row>
    <row r="463" customFormat="false" ht="12.8" hidden="false" customHeight="false" outlineLevel="0" collapsed="false">
      <c r="A463" s="1" t="n">
        <f aca="false">A462+1</f>
        <v>454</v>
      </c>
      <c r="B463" s="1" t="e">
        <f aca="false">IF(C462=$C$7,IF(B462=$B$7,"END",B462+1),B462)</f>
        <v>#VALUE!</v>
      </c>
      <c r="C463" s="1" t="e">
        <f aca="false">IF(B463=B462,IF(B463=$B$7,$C$7,C462+1),B463+1)</f>
        <v>#VALUE!</v>
      </c>
      <c r="D463" s="1" t="e">
        <f aca="false">INDEX(Source!$H$1:$H$1001,B463)</f>
        <v>#VALUE!</v>
      </c>
      <c r="E463" s="1" t="e">
        <f aca="false">INDEX(Source!$H$1:$H$1001,C463)</f>
        <v>#VALUE!</v>
      </c>
      <c r="F463" s="1" t="e">
        <f aca="false">$B$3&amp;D463&amp;$B$4&amp;E463&amp;$B$5</f>
        <v>#VALUE!</v>
      </c>
    </row>
    <row r="464" customFormat="false" ht="12.8" hidden="false" customHeight="false" outlineLevel="0" collapsed="false">
      <c r="A464" s="1" t="n">
        <f aca="false">A463+1</f>
        <v>455</v>
      </c>
      <c r="B464" s="1" t="e">
        <f aca="false">IF(C463=$C$7,IF(B463=$B$7,"END",B463+1),B463)</f>
        <v>#VALUE!</v>
      </c>
      <c r="C464" s="1" t="e">
        <f aca="false">IF(B464=B463,IF(B464=$B$7,$C$7,C463+1),B464+1)</f>
        <v>#VALUE!</v>
      </c>
      <c r="D464" s="1" t="e">
        <f aca="false">INDEX(Source!$H$1:$H$1001,B464)</f>
        <v>#VALUE!</v>
      </c>
      <c r="E464" s="1" t="e">
        <f aca="false">INDEX(Source!$H$1:$H$1001,C464)</f>
        <v>#VALUE!</v>
      </c>
      <c r="F464" s="1" t="e">
        <f aca="false">$B$3&amp;D464&amp;$B$4&amp;E464&amp;$B$5</f>
        <v>#VALUE!</v>
      </c>
    </row>
    <row r="465" customFormat="false" ht="12.8" hidden="false" customHeight="false" outlineLevel="0" collapsed="false">
      <c r="A465" s="1" t="n">
        <f aca="false">A464+1</f>
        <v>456</v>
      </c>
      <c r="B465" s="1" t="e">
        <f aca="false">IF(C464=$C$7,IF(B464=$B$7,"END",B464+1),B464)</f>
        <v>#VALUE!</v>
      </c>
      <c r="C465" s="1" t="e">
        <f aca="false">IF(B465=B464,IF(B465=$B$7,$C$7,C464+1),B465+1)</f>
        <v>#VALUE!</v>
      </c>
      <c r="D465" s="1" t="e">
        <f aca="false">INDEX(Source!$H$1:$H$1001,B465)</f>
        <v>#VALUE!</v>
      </c>
      <c r="E465" s="1" t="e">
        <f aca="false">INDEX(Source!$H$1:$H$1001,C465)</f>
        <v>#VALUE!</v>
      </c>
      <c r="F465" s="1" t="e">
        <f aca="false">$B$3&amp;D465&amp;$B$4&amp;E465&amp;$B$5</f>
        <v>#VALUE!</v>
      </c>
    </row>
    <row r="466" customFormat="false" ht="12.8" hidden="false" customHeight="false" outlineLevel="0" collapsed="false">
      <c r="A466" s="1" t="n">
        <f aca="false">A465+1</f>
        <v>457</v>
      </c>
      <c r="B466" s="1" t="e">
        <f aca="false">IF(C465=$C$7,IF(B465=$B$7,"END",B465+1),B465)</f>
        <v>#VALUE!</v>
      </c>
      <c r="C466" s="1" t="e">
        <f aca="false">IF(B466=B465,IF(B466=$B$7,$C$7,C465+1),B466+1)</f>
        <v>#VALUE!</v>
      </c>
      <c r="D466" s="1" t="e">
        <f aca="false">INDEX(Source!$H$1:$H$1001,B466)</f>
        <v>#VALUE!</v>
      </c>
      <c r="E466" s="1" t="e">
        <f aca="false">INDEX(Source!$H$1:$H$1001,C466)</f>
        <v>#VALUE!</v>
      </c>
      <c r="F466" s="1" t="e">
        <f aca="false">$B$3&amp;D466&amp;$B$4&amp;E466&amp;$B$5</f>
        <v>#VALUE!</v>
      </c>
    </row>
    <row r="467" customFormat="false" ht="12.8" hidden="false" customHeight="false" outlineLevel="0" collapsed="false">
      <c r="A467" s="1" t="n">
        <f aca="false">A466+1</f>
        <v>458</v>
      </c>
      <c r="B467" s="1" t="e">
        <f aca="false">IF(C466=$C$7,IF(B466=$B$7,"END",B466+1),B466)</f>
        <v>#VALUE!</v>
      </c>
      <c r="C467" s="1" t="e">
        <f aca="false">IF(B467=B466,IF(B467=$B$7,$C$7,C466+1),B467+1)</f>
        <v>#VALUE!</v>
      </c>
      <c r="D467" s="1" t="e">
        <f aca="false">INDEX(Source!$H$1:$H$1001,B467)</f>
        <v>#VALUE!</v>
      </c>
      <c r="E467" s="1" t="e">
        <f aca="false">INDEX(Source!$H$1:$H$1001,C467)</f>
        <v>#VALUE!</v>
      </c>
      <c r="F467" s="1" t="e">
        <f aca="false">$B$3&amp;D467&amp;$B$4&amp;E467&amp;$B$5</f>
        <v>#VALUE!</v>
      </c>
    </row>
    <row r="468" customFormat="false" ht="12.8" hidden="false" customHeight="false" outlineLevel="0" collapsed="false">
      <c r="A468" s="1" t="n">
        <f aca="false">A467+1</f>
        <v>459</v>
      </c>
      <c r="B468" s="1" t="e">
        <f aca="false">IF(C467=$C$7,IF(B467=$B$7,"END",B467+1),B467)</f>
        <v>#VALUE!</v>
      </c>
      <c r="C468" s="1" t="e">
        <f aca="false">IF(B468=B467,IF(B468=$B$7,$C$7,C467+1),B468+1)</f>
        <v>#VALUE!</v>
      </c>
      <c r="D468" s="1" t="e">
        <f aca="false">INDEX(Source!$H$1:$H$1001,B468)</f>
        <v>#VALUE!</v>
      </c>
      <c r="E468" s="1" t="e">
        <f aca="false">INDEX(Source!$H$1:$H$1001,C468)</f>
        <v>#VALUE!</v>
      </c>
      <c r="F468" s="1" t="e">
        <f aca="false">$B$3&amp;D468&amp;$B$4&amp;E468&amp;$B$5</f>
        <v>#VALUE!</v>
      </c>
    </row>
    <row r="469" customFormat="false" ht="12.8" hidden="false" customHeight="false" outlineLevel="0" collapsed="false">
      <c r="A469" s="1" t="n">
        <f aca="false">A468+1</f>
        <v>460</v>
      </c>
      <c r="B469" s="1" t="e">
        <f aca="false">IF(C468=$C$7,IF(B468=$B$7,"END",B468+1),B468)</f>
        <v>#VALUE!</v>
      </c>
      <c r="C469" s="1" t="e">
        <f aca="false">IF(B469=B468,IF(B469=$B$7,$C$7,C468+1),B469+1)</f>
        <v>#VALUE!</v>
      </c>
      <c r="D469" s="1" t="e">
        <f aca="false">INDEX(Source!$H$1:$H$1001,B469)</f>
        <v>#VALUE!</v>
      </c>
      <c r="E469" s="1" t="e">
        <f aca="false">INDEX(Source!$H$1:$H$1001,C469)</f>
        <v>#VALUE!</v>
      </c>
      <c r="F469" s="1" t="e">
        <f aca="false">$B$3&amp;D469&amp;$B$4&amp;E469&amp;$B$5</f>
        <v>#VALUE!</v>
      </c>
    </row>
    <row r="470" customFormat="false" ht="12.8" hidden="false" customHeight="false" outlineLevel="0" collapsed="false">
      <c r="A470" s="1" t="n">
        <f aca="false">A469+1</f>
        <v>461</v>
      </c>
      <c r="B470" s="1" t="e">
        <f aca="false">IF(C469=$C$7,IF(B469=$B$7,"END",B469+1),B469)</f>
        <v>#VALUE!</v>
      </c>
      <c r="C470" s="1" t="e">
        <f aca="false">IF(B470=B469,IF(B470=$B$7,$C$7,C469+1),B470+1)</f>
        <v>#VALUE!</v>
      </c>
      <c r="D470" s="1" t="e">
        <f aca="false">INDEX(Source!$H$1:$H$1001,B470)</f>
        <v>#VALUE!</v>
      </c>
      <c r="E470" s="1" t="e">
        <f aca="false">INDEX(Source!$H$1:$H$1001,C470)</f>
        <v>#VALUE!</v>
      </c>
      <c r="F470" s="1" t="e">
        <f aca="false">$B$3&amp;D470&amp;$B$4&amp;E470&amp;$B$5</f>
        <v>#VALUE!</v>
      </c>
    </row>
    <row r="471" customFormat="false" ht="12.8" hidden="false" customHeight="false" outlineLevel="0" collapsed="false">
      <c r="A471" s="1" t="n">
        <f aca="false">A470+1</f>
        <v>462</v>
      </c>
      <c r="B471" s="1" t="e">
        <f aca="false">IF(C470=$C$7,IF(B470=$B$7,"END",B470+1),B470)</f>
        <v>#VALUE!</v>
      </c>
      <c r="C471" s="1" t="e">
        <f aca="false">IF(B471=B470,IF(B471=$B$7,$C$7,C470+1),B471+1)</f>
        <v>#VALUE!</v>
      </c>
      <c r="D471" s="1" t="e">
        <f aca="false">INDEX(Source!$H$1:$H$1001,B471)</f>
        <v>#VALUE!</v>
      </c>
      <c r="E471" s="1" t="e">
        <f aca="false">INDEX(Source!$H$1:$H$1001,C471)</f>
        <v>#VALUE!</v>
      </c>
      <c r="F471" s="1" t="e">
        <f aca="false">$B$3&amp;D471&amp;$B$4&amp;E471&amp;$B$5</f>
        <v>#VALUE!</v>
      </c>
    </row>
    <row r="472" customFormat="false" ht="12.8" hidden="false" customHeight="false" outlineLevel="0" collapsed="false">
      <c r="A472" s="1" t="n">
        <f aca="false">A471+1</f>
        <v>463</v>
      </c>
      <c r="B472" s="1" t="e">
        <f aca="false">IF(C471=$C$7,IF(B471=$B$7,"END",B471+1),B471)</f>
        <v>#VALUE!</v>
      </c>
      <c r="C472" s="1" t="e">
        <f aca="false">IF(B472=B471,IF(B472=$B$7,$C$7,C471+1),B472+1)</f>
        <v>#VALUE!</v>
      </c>
      <c r="D472" s="1" t="e">
        <f aca="false">INDEX(Source!$H$1:$H$1001,B472)</f>
        <v>#VALUE!</v>
      </c>
      <c r="E472" s="1" t="e">
        <f aca="false">INDEX(Source!$H$1:$H$1001,C472)</f>
        <v>#VALUE!</v>
      </c>
      <c r="F472" s="1" t="e">
        <f aca="false">$B$3&amp;D472&amp;$B$4&amp;E472&amp;$B$5</f>
        <v>#VALUE!</v>
      </c>
    </row>
    <row r="473" customFormat="false" ht="12.8" hidden="false" customHeight="false" outlineLevel="0" collapsed="false">
      <c r="A473" s="1" t="n">
        <f aca="false">A472+1</f>
        <v>464</v>
      </c>
      <c r="B473" s="1" t="e">
        <f aca="false">IF(C472=$C$7,IF(B472=$B$7,"END",B472+1),B472)</f>
        <v>#VALUE!</v>
      </c>
      <c r="C473" s="1" t="e">
        <f aca="false">IF(B473=B472,IF(B473=$B$7,$C$7,C472+1),B473+1)</f>
        <v>#VALUE!</v>
      </c>
      <c r="D473" s="1" t="e">
        <f aca="false">INDEX(Source!$H$1:$H$1001,B473)</f>
        <v>#VALUE!</v>
      </c>
      <c r="E473" s="1" t="e">
        <f aca="false">INDEX(Source!$H$1:$H$1001,C473)</f>
        <v>#VALUE!</v>
      </c>
      <c r="F473" s="1" t="e">
        <f aca="false">$B$3&amp;D473&amp;$B$4&amp;E473&amp;$B$5</f>
        <v>#VALUE!</v>
      </c>
    </row>
    <row r="474" customFormat="false" ht="12.8" hidden="false" customHeight="false" outlineLevel="0" collapsed="false">
      <c r="A474" s="1" t="n">
        <f aca="false">A473+1</f>
        <v>465</v>
      </c>
      <c r="B474" s="1" t="e">
        <f aca="false">IF(C473=$C$7,IF(B473=$B$7,"END",B473+1),B473)</f>
        <v>#VALUE!</v>
      </c>
      <c r="C474" s="1" t="e">
        <f aca="false">IF(B474=B473,IF(B474=$B$7,$C$7,C473+1),B474+1)</f>
        <v>#VALUE!</v>
      </c>
      <c r="D474" s="1" t="e">
        <f aca="false">INDEX(Source!$H$1:$H$1001,B474)</f>
        <v>#VALUE!</v>
      </c>
      <c r="E474" s="1" t="e">
        <f aca="false">INDEX(Source!$H$1:$H$1001,C474)</f>
        <v>#VALUE!</v>
      </c>
      <c r="F474" s="1" t="e">
        <f aca="false">$B$3&amp;D474&amp;$B$4&amp;E474&amp;$B$5</f>
        <v>#VALUE!</v>
      </c>
    </row>
    <row r="475" customFormat="false" ht="12.8" hidden="false" customHeight="false" outlineLevel="0" collapsed="false">
      <c r="A475" s="1" t="n">
        <f aca="false">A474+1</f>
        <v>466</v>
      </c>
      <c r="B475" s="1" t="e">
        <f aca="false">IF(C474=$C$7,IF(B474=$B$7,"END",B474+1),B474)</f>
        <v>#VALUE!</v>
      </c>
      <c r="C475" s="1" t="e">
        <f aca="false">IF(B475=B474,IF(B475=$B$7,$C$7,C474+1),B475+1)</f>
        <v>#VALUE!</v>
      </c>
      <c r="D475" s="1" t="e">
        <f aca="false">INDEX(Source!$H$1:$H$1001,B475)</f>
        <v>#VALUE!</v>
      </c>
      <c r="E475" s="1" t="e">
        <f aca="false">INDEX(Source!$H$1:$H$1001,C475)</f>
        <v>#VALUE!</v>
      </c>
      <c r="F475" s="1" t="e">
        <f aca="false">$B$3&amp;D475&amp;$B$4&amp;E475&amp;$B$5</f>
        <v>#VALUE!</v>
      </c>
    </row>
    <row r="476" customFormat="false" ht="12.8" hidden="false" customHeight="false" outlineLevel="0" collapsed="false">
      <c r="A476" s="1" t="n">
        <f aca="false">A475+1</f>
        <v>467</v>
      </c>
      <c r="B476" s="1" t="e">
        <f aca="false">IF(C475=$C$7,IF(B475=$B$7,"END",B475+1),B475)</f>
        <v>#VALUE!</v>
      </c>
      <c r="C476" s="1" t="e">
        <f aca="false">IF(B476=B475,IF(B476=$B$7,$C$7,C475+1),B476+1)</f>
        <v>#VALUE!</v>
      </c>
      <c r="D476" s="1" t="e">
        <f aca="false">INDEX(Source!$H$1:$H$1001,B476)</f>
        <v>#VALUE!</v>
      </c>
      <c r="E476" s="1" t="e">
        <f aca="false">INDEX(Source!$H$1:$H$1001,C476)</f>
        <v>#VALUE!</v>
      </c>
      <c r="F476" s="1" t="e">
        <f aca="false">$B$3&amp;D476&amp;$B$4&amp;E476&amp;$B$5</f>
        <v>#VALUE!</v>
      </c>
    </row>
    <row r="477" customFormat="false" ht="12.8" hidden="false" customHeight="false" outlineLevel="0" collapsed="false">
      <c r="A477" s="1" t="n">
        <f aca="false">A476+1</f>
        <v>468</v>
      </c>
      <c r="B477" s="1" t="e">
        <f aca="false">IF(C476=$C$7,IF(B476=$B$7,"END",B476+1),B476)</f>
        <v>#VALUE!</v>
      </c>
      <c r="C477" s="1" t="e">
        <f aca="false">IF(B477=B476,IF(B477=$B$7,$C$7,C476+1),B477+1)</f>
        <v>#VALUE!</v>
      </c>
      <c r="D477" s="1" t="e">
        <f aca="false">INDEX(Source!$H$1:$H$1001,B477)</f>
        <v>#VALUE!</v>
      </c>
      <c r="E477" s="1" t="e">
        <f aca="false">INDEX(Source!$H$1:$H$1001,C477)</f>
        <v>#VALUE!</v>
      </c>
      <c r="F477" s="1" t="e">
        <f aca="false">$B$3&amp;D477&amp;$B$4&amp;E477&amp;$B$5</f>
        <v>#VALUE!</v>
      </c>
    </row>
    <row r="478" customFormat="false" ht="12.8" hidden="false" customHeight="false" outlineLevel="0" collapsed="false">
      <c r="A478" s="1" t="n">
        <f aca="false">A477+1</f>
        <v>469</v>
      </c>
      <c r="B478" s="1" t="e">
        <f aca="false">IF(C477=$C$7,IF(B477=$B$7,"END",B477+1),B477)</f>
        <v>#VALUE!</v>
      </c>
      <c r="C478" s="1" t="e">
        <f aca="false">IF(B478=B477,IF(B478=$B$7,$C$7,C477+1),B478+1)</f>
        <v>#VALUE!</v>
      </c>
      <c r="D478" s="1" t="e">
        <f aca="false">INDEX(Source!$H$1:$H$1001,B478)</f>
        <v>#VALUE!</v>
      </c>
      <c r="E478" s="1" t="e">
        <f aca="false">INDEX(Source!$H$1:$H$1001,C478)</f>
        <v>#VALUE!</v>
      </c>
      <c r="F478" s="1" t="e">
        <f aca="false">$B$3&amp;D478&amp;$B$4&amp;E478&amp;$B$5</f>
        <v>#VALUE!</v>
      </c>
    </row>
    <row r="479" customFormat="false" ht="12.8" hidden="false" customHeight="false" outlineLevel="0" collapsed="false">
      <c r="A479" s="1" t="n">
        <f aca="false">A478+1</f>
        <v>470</v>
      </c>
      <c r="B479" s="1" t="e">
        <f aca="false">IF(C478=$C$7,IF(B478=$B$7,"END",B478+1),B478)</f>
        <v>#VALUE!</v>
      </c>
      <c r="C479" s="1" t="e">
        <f aca="false">IF(B479=B478,IF(B479=$B$7,$C$7,C478+1),B479+1)</f>
        <v>#VALUE!</v>
      </c>
      <c r="D479" s="1" t="e">
        <f aca="false">INDEX(Source!$H$1:$H$1001,B479)</f>
        <v>#VALUE!</v>
      </c>
      <c r="E479" s="1" t="e">
        <f aca="false">INDEX(Source!$H$1:$H$1001,C479)</f>
        <v>#VALUE!</v>
      </c>
      <c r="F479" s="1" t="e">
        <f aca="false">$B$3&amp;D479&amp;$B$4&amp;E479&amp;$B$5</f>
        <v>#VALUE!</v>
      </c>
    </row>
    <row r="480" customFormat="false" ht="12.8" hidden="false" customHeight="false" outlineLevel="0" collapsed="false">
      <c r="A480" s="1" t="n">
        <f aca="false">A479+1</f>
        <v>471</v>
      </c>
      <c r="B480" s="1" t="e">
        <f aca="false">IF(C479=$C$7,IF(B479=$B$7,"END",B479+1),B479)</f>
        <v>#VALUE!</v>
      </c>
      <c r="C480" s="1" t="e">
        <f aca="false">IF(B480=B479,IF(B480=$B$7,$C$7,C479+1),B480+1)</f>
        <v>#VALUE!</v>
      </c>
      <c r="D480" s="1" t="e">
        <f aca="false">INDEX(Source!$H$1:$H$1001,B480)</f>
        <v>#VALUE!</v>
      </c>
      <c r="E480" s="1" t="e">
        <f aca="false">INDEX(Source!$H$1:$H$1001,C480)</f>
        <v>#VALUE!</v>
      </c>
      <c r="F480" s="1" t="e">
        <f aca="false">$B$3&amp;D480&amp;$B$4&amp;E480&amp;$B$5</f>
        <v>#VALUE!</v>
      </c>
    </row>
    <row r="481" customFormat="false" ht="12.8" hidden="false" customHeight="false" outlineLevel="0" collapsed="false">
      <c r="A481" s="1" t="n">
        <f aca="false">A480+1</f>
        <v>472</v>
      </c>
      <c r="B481" s="1" t="e">
        <f aca="false">IF(C480=$C$7,IF(B480=$B$7,"END",B480+1),B480)</f>
        <v>#VALUE!</v>
      </c>
      <c r="C481" s="1" t="e">
        <f aca="false">IF(B481=B480,IF(B481=$B$7,$C$7,C480+1),B481+1)</f>
        <v>#VALUE!</v>
      </c>
      <c r="D481" s="1" t="e">
        <f aca="false">INDEX(Source!$H$1:$H$1001,B481)</f>
        <v>#VALUE!</v>
      </c>
      <c r="E481" s="1" t="e">
        <f aca="false">INDEX(Source!$H$1:$H$1001,C481)</f>
        <v>#VALUE!</v>
      </c>
      <c r="F481" s="1" t="e">
        <f aca="false">$B$3&amp;D481&amp;$B$4&amp;E481&amp;$B$5</f>
        <v>#VALUE!</v>
      </c>
    </row>
    <row r="482" customFormat="false" ht="12.8" hidden="false" customHeight="false" outlineLevel="0" collapsed="false">
      <c r="A482" s="1" t="n">
        <f aca="false">A481+1</f>
        <v>473</v>
      </c>
      <c r="B482" s="1" t="e">
        <f aca="false">IF(C481=$C$7,IF(B481=$B$7,"END",B481+1),B481)</f>
        <v>#VALUE!</v>
      </c>
      <c r="C482" s="1" t="e">
        <f aca="false">IF(B482=B481,IF(B482=$B$7,$C$7,C481+1),B482+1)</f>
        <v>#VALUE!</v>
      </c>
      <c r="D482" s="1" t="e">
        <f aca="false">INDEX(Source!$H$1:$H$1001,B482)</f>
        <v>#VALUE!</v>
      </c>
      <c r="E482" s="1" t="e">
        <f aca="false">INDEX(Source!$H$1:$H$1001,C482)</f>
        <v>#VALUE!</v>
      </c>
      <c r="F482" s="1" t="e">
        <f aca="false">$B$3&amp;D482&amp;$B$4&amp;E482&amp;$B$5</f>
        <v>#VALUE!</v>
      </c>
    </row>
    <row r="483" customFormat="false" ht="12.8" hidden="false" customHeight="false" outlineLevel="0" collapsed="false">
      <c r="A483" s="1" t="n">
        <f aca="false">A482+1</f>
        <v>474</v>
      </c>
      <c r="B483" s="1" t="e">
        <f aca="false">IF(C482=$C$7,IF(B482=$B$7,"END",B482+1),B482)</f>
        <v>#VALUE!</v>
      </c>
      <c r="C483" s="1" t="e">
        <f aca="false">IF(B483=B482,IF(B483=$B$7,$C$7,C482+1),B483+1)</f>
        <v>#VALUE!</v>
      </c>
      <c r="D483" s="1" t="e">
        <f aca="false">INDEX(Source!$H$1:$H$1001,B483)</f>
        <v>#VALUE!</v>
      </c>
      <c r="E483" s="1" t="e">
        <f aca="false">INDEX(Source!$H$1:$H$1001,C483)</f>
        <v>#VALUE!</v>
      </c>
      <c r="F483" s="1" t="e">
        <f aca="false">$B$3&amp;D483&amp;$B$4&amp;E483&amp;$B$5</f>
        <v>#VALUE!</v>
      </c>
    </row>
    <row r="484" customFormat="false" ht="12.8" hidden="false" customHeight="false" outlineLevel="0" collapsed="false">
      <c r="A484" s="1" t="n">
        <f aca="false">A483+1</f>
        <v>475</v>
      </c>
      <c r="B484" s="1" t="e">
        <f aca="false">IF(C483=$C$7,IF(B483=$B$7,"END",B483+1),B483)</f>
        <v>#VALUE!</v>
      </c>
      <c r="C484" s="1" t="e">
        <f aca="false">IF(B484=B483,IF(B484=$B$7,$C$7,C483+1),B484+1)</f>
        <v>#VALUE!</v>
      </c>
      <c r="D484" s="1" t="e">
        <f aca="false">INDEX(Source!$H$1:$H$1001,B484)</f>
        <v>#VALUE!</v>
      </c>
      <c r="E484" s="1" t="e">
        <f aca="false">INDEX(Source!$H$1:$H$1001,C484)</f>
        <v>#VALUE!</v>
      </c>
      <c r="F484" s="1" t="e">
        <f aca="false">$B$3&amp;D484&amp;$B$4&amp;E484&amp;$B$5</f>
        <v>#VALUE!</v>
      </c>
    </row>
    <row r="485" customFormat="false" ht="12.8" hidden="false" customHeight="false" outlineLevel="0" collapsed="false">
      <c r="A485" s="1" t="n">
        <f aca="false">A484+1</f>
        <v>476</v>
      </c>
      <c r="B485" s="1" t="e">
        <f aca="false">IF(C484=$C$7,IF(B484=$B$7,"END",B484+1),B484)</f>
        <v>#VALUE!</v>
      </c>
      <c r="C485" s="1" t="e">
        <f aca="false">IF(B485=B484,IF(B485=$B$7,$C$7,C484+1),B485+1)</f>
        <v>#VALUE!</v>
      </c>
      <c r="D485" s="1" t="e">
        <f aca="false">INDEX(Source!$H$1:$H$1001,B485)</f>
        <v>#VALUE!</v>
      </c>
      <c r="E485" s="1" t="e">
        <f aca="false">INDEX(Source!$H$1:$H$1001,C485)</f>
        <v>#VALUE!</v>
      </c>
      <c r="F485" s="1" t="e">
        <f aca="false">$B$3&amp;D485&amp;$B$4&amp;E485&amp;$B$5</f>
        <v>#VALUE!</v>
      </c>
    </row>
    <row r="486" customFormat="false" ht="12.8" hidden="false" customHeight="false" outlineLevel="0" collapsed="false">
      <c r="A486" s="1" t="n">
        <f aca="false">A485+1</f>
        <v>477</v>
      </c>
      <c r="B486" s="1" t="e">
        <f aca="false">IF(C485=$C$7,IF(B485=$B$7,"END",B485+1),B485)</f>
        <v>#VALUE!</v>
      </c>
      <c r="C486" s="1" t="e">
        <f aca="false">IF(B486=B485,IF(B486=$B$7,$C$7,C485+1),B486+1)</f>
        <v>#VALUE!</v>
      </c>
      <c r="D486" s="1" t="e">
        <f aca="false">INDEX(Source!$H$1:$H$1001,B486)</f>
        <v>#VALUE!</v>
      </c>
      <c r="E486" s="1" t="e">
        <f aca="false">INDEX(Source!$H$1:$H$1001,C486)</f>
        <v>#VALUE!</v>
      </c>
      <c r="F486" s="1" t="e">
        <f aca="false">$B$3&amp;D486&amp;$B$4&amp;E486&amp;$B$5</f>
        <v>#VALUE!</v>
      </c>
    </row>
    <row r="487" customFormat="false" ht="12.8" hidden="false" customHeight="false" outlineLevel="0" collapsed="false">
      <c r="A487" s="1" t="n">
        <f aca="false">A486+1</f>
        <v>478</v>
      </c>
      <c r="B487" s="1" t="e">
        <f aca="false">IF(C486=$C$7,IF(B486=$B$7,"END",B486+1),B486)</f>
        <v>#VALUE!</v>
      </c>
      <c r="C487" s="1" t="e">
        <f aca="false">IF(B487=B486,IF(B487=$B$7,$C$7,C486+1),B487+1)</f>
        <v>#VALUE!</v>
      </c>
      <c r="D487" s="1" t="e">
        <f aca="false">INDEX(Source!$H$1:$H$1001,B487)</f>
        <v>#VALUE!</v>
      </c>
      <c r="E487" s="1" t="e">
        <f aca="false">INDEX(Source!$H$1:$H$1001,C487)</f>
        <v>#VALUE!</v>
      </c>
      <c r="F487" s="1" t="e">
        <f aca="false">$B$3&amp;D487&amp;$B$4&amp;E487&amp;$B$5</f>
        <v>#VALUE!</v>
      </c>
    </row>
    <row r="488" customFormat="false" ht="12.8" hidden="false" customHeight="false" outlineLevel="0" collapsed="false">
      <c r="A488" s="1" t="n">
        <f aca="false">A487+1</f>
        <v>479</v>
      </c>
      <c r="B488" s="1" t="e">
        <f aca="false">IF(C487=$C$7,IF(B487=$B$7,"END",B487+1),B487)</f>
        <v>#VALUE!</v>
      </c>
      <c r="C488" s="1" t="e">
        <f aca="false">IF(B488=B487,IF(B488=$B$7,$C$7,C487+1),B488+1)</f>
        <v>#VALUE!</v>
      </c>
      <c r="D488" s="1" t="e">
        <f aca="false">INDEX(Source!$H$1:$H$1001,B488)</f>
        <v>#VALUE!</v>
      </c>
      <c r="E488" s="1" t="e">
        <f aca="false">INDEX(Source!$H$1:$H$1001,C488)</f>
        <v>#VALUE!</v>
      </c>
      <c r="F488" s="1" t="e">
        <f aca="false">$B$3&amp;D488&amp;$B$4&amp;E488&amp;$B$5</f>
        <v>#VALUE!</v>
      </c>
    </row>
    <row r="489" customFormat="false" ht="12.8" hidden="false" customHeight="false" outlineLevel="0" collapsed="false">
      <c r="A489" s="1" t="n">
        <f aca="false">A488+1</f>
        <v>480</v>
      </c>
      <c r="B489" s="1" t="e">
        <f aca="false">IF(C488=$C$7,IF(B488=$B$7,"END",B488+1),B488)</f>
        <v>#VALUE!</v>
      </c>
      <c r="C489" s="1" t="e">
        <f aca="false">IF(B489=B488,IF(B489=$B$7,$C$7,C488+1),B489+1)</f>
        <v>#VALUE!</v>
      </c>
      <c r="D489" s="1" t="e">
        <f aca="false">INDEX(Source!$H$1:$H$1001,B489)</f>
        <v>#VALUE!</v>
      </c>
      <c r="E489" s="1" t="e">
        <f aca="false">INDEX(Source!$H$1:$H$1001,C489)</f>
        <v>#VALUE!</v>
      </c>
      <c r="F489" s="1" t="e">
        <f aca="false">$B$3&amp;D489&amp;$B$4&amp;E489&amp;$B$5</f>
        <v>#VALUE!</v>
      </c>
    </row>
    <row r="490" customFormat="false" ht="12.8" hidden="false" customHeight="false" outlineLevel="0" collapsed="false">
      <c r="A490" s="1" t="n">
        <f aca="false">A489+1</f>
        <v>481</v>
      </c>
      <c r="B490" s="1" t="e">
        <f aca="false">IF(C489=$C$7,IF(B489=$B$7,"END",B489+1),B489)</f>
        <v>#VALUE!</v>
      </c>
      <c r="C490" s="1" t="e">
        <f aca="false">IF(B490=B489,IF(B490=$B$7,$C$7,C489+1),B490+1)</f>
        <v>#VALUE!</v>
      </c>
      <c r="D490" s="1" t="e">
        <f aca="false">INDEX(Source!$H$1:$H$1001,B490)</f>
        <v>#VALUE!</v>
      </c>
      <c r="E490" s="1" t="e">
        <f aca="false">INDEX(Source!$H$1:$H$1001,C490)</f>
        <v>#VALUE!</v>
      </c>
      <c r="F490" s="1" t="e">
        <f aca="false">$B$3&amp;D490&amp;$B$4&amp;E490&amp;$B$5</f>
        <v>#VALUE!</v>
      </c>
    </row>
    <row r="491" customFormat="false" ht="12.8" hidden="false" customHeight="false" outlineLevel="0" collapsed="false">
      <c r="A491" s="1" t="n">
        <f aca="false">A490+1</f>
        <v>482</v>
      </c>
      <c r="B491" s="1" t="e">
        <f aca="false">IF(C490=$C$7,IF(B490=$B$7,"END",B490+1),B490)</f>
        <v>#VALUE!</v>
      </c>
      <c r="C491" s="1" t="e">
        <f aca="false">IF(B491=B490,IF(B491=$B$7,$C$7,C490+1),B491+1)</f>
        <v>#VALUE!</v>
      </c>
      <c r="D491" s="1" t="e">
        <f aca="false">INDEX(Source!$H$1:$H$1001,B491)</f>
        <v>#VALUE!</v>
      </c>
      <c r="E491" s="1" t="e">
        <f aca="false">INDEX(Source!$H$1:$H$1001,C491)</f>
        <v>#VALUE!</v>
      </c>
      <c r="F491" s="1" t="e">
        <f aca="false">$B$3&amp;D491&amp;$B$4&amp;E491&amp;$B$5</f>
        <v>#VALUE!</v>
      </c>
    </row>
    <row r="492" customFormat="false" ht="12.8" hidden="false" customHeight="false" outlineLevel="0" collapsed="false">
      <c r="A492" s="1" t="n">
        <f aca="false">A491+1</f>
        <v>483</v>
      </c>
      <c r="B492" s="1" t="e">
        <f aca="false">IF(C491=$C$7,IF(B491=$B$7,"END",B491+1),B491)</f>
        <v>#VALUE!</v>
      </c>
      <c r="C492" s="1" t="e">
        <f aca="false">IF(B492=B491,IF(B492=$B$7,$C$7,C491+1),B492+1)</f>
        <v>#VALUE!</v>
      </c>
      <c r="D492" s="1" t="e">
        <f aca="false">INDEX(Source!$H$1:$H$1001,B492)</f>
        <v>#VALUE!</v>
      </c>
      <c r="E492" s="1" t="e">
        <f aca="false">INDEX(Source!$H$1:$H$1001,C492)</f>
        <v>#VALUE!</v>
      </c>
      <c r="F492" s="1" t="e">
        <f aca="false">$B$3&amp;D492&amp;$B$4&amp;E492&amp;$B$5</f>
        <v>#VALUE!</v>
      </c>
    </row>
    <row r="493" customFormat="false" ht="12.8" hidden="false" customHeight="false" outlineLevel="0" collapsed="false">
      <c r="A493" s="1" t="n">
        <f aca="false">A492+1</f>
        <v>484</v>
      </c>
      <c r="B493" s="1" t="e">
        <f aca="false">IF(C492=$C$7,IF(B492=$B$7,"END",B492+1),B492)</f>
        <v>#VALUE!</v>
      </c>
      <c r="C493" s="1" t="e">
        <f aca="false">IF(B493=B492,IF(B493=$B$7,$C$7,C492+1),B493+1)</f>
        <v>#VALUE!</v>
      </c>
      <c r="D493" s="1" t="e">
        <f aca="false">INDEX(Source!$H$1:$H$1001,B493)</f>
        <v>#VALUE!</v>
      </c>
      <c r="E493" s="1" t="e">
        <f aca="false">INDEX(Source!$H$1:$H$1001,C493)</f>
        <v>#VALUE!</v>
      </c>
      <c r="F493" s="1" t="e">
        <f aca="false">$B$3&amp;D493&amp;$B$4&amp;E493&amp;$B$5</f>
        <v>#VALUE!</v>
      </c>
    </row>
    <row r="494" customFormat="false" ht="12.8" hidden="false" customHeight="false" outlineLevel="0" collapsed="false">
      <c r="A494" s="1" t="n">
        <f aca="false">A493+1</f>
        <v>485</v>
      </c>
      <c r="B494" s="1" t="e">
        <f aca="false">IF(C493=$C$7,IF(B493=$B$7,"END",B493+1),B493)</f>
        <v>#VALUE!</v>
      </c>
      <c r="C494" s="1" t="e">
        <f aca="false">IF(B494=B493,IF(B494=$B$7,$C$7,C493+1),B494+1)</f>
        <v>#VALUE!</v>
      </c>
      <c r="D494" s="1" t="e">
        <f aca="false">INDEX(Source!$H$1:$H$1001,B494)</f>
        <v>#VALUE!</v>
      </c>
      <c r="E494" s="1" t="e">
        <f aca="false">INDEX(Source!$H$1:$H$1001,C494)</f>
        <v>#VALUE!</v>
      </c>
      <c r="F494" s="1" t="e">
        <f aca="false">$B$3&amp;D494&amp;$B$4&amp;E494&amp;$B$5</f>
        <v>#VALUE!</v>
      </c>
    </row>
    <row r="495" customFormat="false" ht="12.8" hidden="false" customHeight="false" outlineLevel="0" collapsed="false">
      <c r="A495" s="1" t="n">
        <f aca="false">A494+1</f>
        <v>486</v>
      </c>
      <c r="B495" s="1" t="e">
        <f aca="false">IF(C494=$C$7,IF(B494=$B$7,"END",B494+1),B494)</f>
        <v>#VALUE!</v>
      </c>
      <c r="C495" s="1" t="e">
        <f aca="false">IF(B495=B494,IF(B495=$B$7,$C$7,C494+1),B495+1)</f>
        <v>#VALUE!</v>
      </c>
      <c r="D495" s="1" t="e">
        <f aca="false">INDEX(Source!$H$1:$H$1001,B495)</f>
        <v>#VALUE!</v>
      </c>
      <c r="E495" s="1" t="e">
        <f aca="false">INDEX(Source!$H$1:$H$1001,C495)</f>
        <v>#VALUE!</v>
      </c>
      <c r="F495" s="1" t="e">
        <f aca="false">$B$3&amp;D495&amp;$B$4&amp;E495&amp;$B$5</f>
        <v>#VALUE!</v>
      </c>
    </row>
    <row r="496" customFormat="false" ht="12.8" hidden="false" customHeight="false" outlineLevel="0" collapsed="false">
      <c r="A496" s="1" t="n">
        <f aca="false">A495+1</f>
        <v>487</v>
      </c>
      <c r="B496" s="1" t="e">
        <f aca="false">IF(C495=$C$7,IF(B495=$B$7,"END",B495+1),B495)</f>
        <v>#VALUE!</v>
      </c>
      <c r="C496" s="1" t="e">
        <f aca="false">IF(B496=B495,IF(B496=$B$7,$C$7,C495+1),B496+1)</f>
        <v>#VALUE!</v>
      </c>
      <c r="D496" s="1" t="e">
        <f aca="false">INDEX(Source!$H$1:$H$1001,B496)</f>
        <v>#VALUE!</v>
      </c>
      <c r="E496" s="1" t="e">
        <f aca="false">INDEX(Source!$H$1:$H$1001,C496)</f>
        <v>#VALUE!</v>
      </c>
      <c r="F496" s="1" t="e">
        <f aca="false">$B$3&amp;D496&amp;$B$4&amp;E496&amp;$B$5</f>
        <v>#VALUE!</v>
      </c>
    </row>
    <row r="497" customFormat="false" ht="12.8" hidden="false" customHeight="false" outlineLevel="0" collapsed="false">
      <c r="A497" s="1" t="n">
        <f aca="false">A496+1</f>
        <v>488</v>
      </c>
      <c r="B497" s="1" t="e">
        <f aca="false">IF(C496=$C$7,IF(B496=$B$7,"END",B496+1),B496)</f>
        <v>#VALUE!</v>
      </c>
      <c r="C497" s="1" t="e">
        <f aca="false">IF(B497=B496,IF(B497=$B$7,$C$7,C496+1),B497+1)</f>
        <v>#VALUE!</v>
      </c>
      <c r="D497" s="1" t="e">
        <f aca="false">INDEX(Source!$H$1:$H$1001,B497)</f>
        <v>#VALUE!</v>
      </c>
      <c r="E497" s="1" t="e">
        <f aca="false">INDEX(Source!$H$1:$H$1001,C497)</f>
        <v>#VALUE!</v>
      </c>
      <c r="F497" s="1" t="e">
        <f aca="false">$B$3&amp;D497&amp;$B$4&amp;E497&amp;$B$5</f>
        <v>#VALUE!</v>
      </c>
    </row>
    <row r="498" customFormat="false" ht="12.8" hidden="false" customHeight="false" outlineLevel="0" collapsed="false">
      <c r="A498" s="1" t="n">
        <f aca="false">A497+1</f>
        <v>489</v>
      </c>
      <c r="B498" s="1" t="e">
        <f aca="false">IF(C497=$C$7,IF(B497=$B$7,"END",B497+1),B497)</f>
        <v>#VALUE!</v>
      </c>
      <c r="C498" s="1" t="e">
        <f aca="false">IF(B498=B497,IF(B498=$B$7,$C$7,C497+1),B498+1)</f>
        <v>#VALUE!</v>
      </c>
      <c r="D498" s="1" t="e">
        <f aca="false">INDEX(Source!$H$1:$H$1001,B498)</f>
        <v>#VALUE!</v>
      </c>
      <c r="E498" s="1" t="e">
        <f aca="false">INDEX(Source!$H$1:$H$1001,C498)</f>
        <v>#VALUE!</v>
      </c>
      <c r="F498" s="1" t="e">
        <f aca="false">$B$3&amp;D498&amp;$B$4&amp;E498&amp;$B$5</f>
        <v>#VALUE!</v>
      </c>
    </row>
    <row r="499" customFormat="false" ht="12.8" hidden="false" customHeight="false" outlineLevel="0" collapsed="false">
      <c r="A499" s="1" t="n">
        <f aca="false">A498+1</f>
        <v>490</v>
      </c>
      <c r="B499" s="1" t="e">
        <f aca="false">IF(C498=$C$7,IF(B498=$B$7,"END",B498+1),B498)</f>
        <v>#VALUE!</v>
      </c>
      <c r="C499" s="1" t="e">
        <f aca="false">IF(B499=B498,IF(B499=$B$7,$C$7,C498+1),B499+1)</f>
        <v>#VALUE!</v>
      </c>
      <c r="D499" s="1" t="e">
        <f aca="false">INDEX(Source!$H$1:$H$1001,B499)</f>
        <v>#VALUE!</v>
      </c>
      <c r="E499" s="1" t="e">
        <f aca="false">INDEX(Source!$H$1:$H$1001,C499)</f>
        <v>#VALUE!</v>
      </c>
      <c r="F499" s="1" t="e">
        <f aca="false">$B$3&amp;D499&amp;$B$4&amp;E499&amp;$B$5</f>
        <v>#VALUE!</v>
      </c>
    </row>
    <row r="500" customFormat="false" ht="12.8" hidden="false" customHeight="false" outlineLevel="0" collapsed="false">
      <c r="A500" s="1" t="n">
        <f aca="false">A499+1</f>
        <v>491</v>
      </c>
      <c r="B500" s="1" t="e">
        <f aca="false">IF(C499=$C$7,IF(B499=$B$7,"END",B499+1),B499)</f>
        <v>#VALUE!</v>
      </c>
      <c r="C500" s="1" t="e">
        <f aca="false">IF(B500=B499,IF(B500=$B$7,$C$7,C499+1),B500+1)</f>
        <v>#VALUE!</v>
      </c>
      <c r="D500" s="1" t="e">
        <f aca="false">INDEX(Source!$H$1:$H$1001,B500)</f>
        <v>#VALUE!</v>
      </c>
      <c r="E500" s="1" t="e">
        <f aca="false">INDEX(Source!$H$1:$H$1001,C500)</f>
        <v>#VALUE!</v>
      </c>
      <c r="F500" s="1" t="e">
        <f aca="false">$B$3&amp;D500&amp;$B$4&amp;E500&amp;$B$5</f>
        <v>#VALUE!</v>
      </c>
    </row>
    <row r="501" customFormat="false" ht="12.8" hidden="false" customHeight="false" outlineLevel="0" collapsed="false">
      <c r="A501" s="1" t="n">
        <f aca="false">A500+1</f>
        <v>492</v>
      </c>
      <c r="B501" s="1" t="e">
        <f aca="false">IF(C500=$C$7,IF(B500=$B$7,"END",B500+1),B500)</f>
        <v>#VALUE!</v>
      </c>
      <c r="C501" s="1" t="e">
        <f aca="false">IF(B501=B500,IF(B501=$B$7,$C$7,C500+1),B501+1)</f>
        <v>#VALUE!</v>
      </c>
      <c r="D501" s="1" t="e">
        <f aca="false">INDEX(Source!$H$1:$H$1001,B501)</f>
        <v>#VALUE!</v>
      </c>
      <c r="E501" s="1" t="e">
        <f aca="false">INDEX(Source!$H$1:$H$1001,C501)</f>
        <v>#VALUE!</v>
      </c>
      <c r="F501" s="1" t="e">
        <f aca="false">$B$3&amp;D501&amp;$B$4&amp;E501&amp;$B$5</f>
        <v>#VALUE!</v>
      </c>
    </row>
    <row r="502" customFormat="false" ht="12.8" hidden="false" customHeight="false" outlineLevel="0" collapsed="false">
      <c r="A502" s="1" t="n">
        <f aca="false">A501+1</f>
        <v>493</v>
      </c>
      <c r="B502" s="1" t="e">
        <f aca="false">IF(C501=$C$7,IF(B501=$B$7,"END",B501+1),B501)</f>
        <v>#VALUE!</v>
      </c>
      <c r="C502" s="1" t="e">
        <f aca="false">IF(B502=B501,IF(B502=$B$7,$C$7,C501+1),B502+1)</f>
        <v>#VALUE!</v>
      </c>
      <c r="D502" s="1" t="e">
        <f aca="false">INDEX(Source!$H$1:$H$1001,B502)</f>
        <v>#VALUE!</v>
      </c>
      <c r="E502" s="1" t="e">
        <f aca="false">INDEX(Source!$H$1:$H$1001,C502)</f>
        <v>#VALUE!</v>
      </c>
      <c r="F502" s="1" t="e">
        <f aca="false">$B$3&amp;D502&amp;$B$4&amp;E502&amp;$B$5</f>
        <v>#VALUE!</v>
      </c>
    </row>
    <row r="503" customFormat="false" ht="12.8" hidden="false" customHeight="false" outlineLevel="0" collapsed="false">
      <c r="A503" s="1" t="n">
        <f aca="false">A502+1</f>
        <v>494</v>
      </c>
      <c r="B503" s="1" t="e">
        <f aca="false">IF(C502=$C$7,IF(B502=$B$7,"END",B502+1),B502)</f>
        <v>#VALUE!</v>
      </c>
      <c r="C503" s="1" t="e">
        <f aca="false">IF(B503=B502,IF(B503=$B$7,$C$7,C502+1),B503+1)</f>
        <v>#VALUE!</v>
      </c>
      <c r="D503" s="1" t="e">
        <f aca="false">INDEX(Source!$H$1:$H$1001,B503)</f>
        <v>#VALUE!</v>
      </c>
      <c r="E503" s="1" t="e">
        <f aca="false">INDEX(Source!$H$1:$H$1001,C503)</f>
        <v>#VALUE!</v>
      </c>
      <c r="F503" s="1" t="e">
        <f aca="false">$B$3&amp;D503&amp;$B$4&amp;E503&amp;$B$5</f>
        <v>#VALUE!</v>
      </c>
    </row>
    <row r="504" customFormat="false" ht="12.8" hidden="false" customHeight="false" outlineLevel="0" collapsed="false">
      <c r="A504" s="1" t="n">
        <f aca="false">A503+1</f>
        <v>495</v>
      </c>
      <c r="B504" s="1" t="e">
        <f aca="false">IF(C503=$C$7,IF(B503=$B$7,"END",B503+1),B503)</f>
        <v>#VALUE!</v>
      </c>
      <c r="C504" s="1" t="e">
        <f aca="false">IF(B504=B503,IF(B504=$B$7,$C$7,C503+1),B504+1)</f>
        <v>#VALUE!</v>
      </c>
      <c r="D504" s="1" t="e">
        <f aca="false">INDEX(Source!$H$1:$H$1001,B504)</f>
        <v>#VALUE!</v>
      </c>
      <c r="E504" s="1" t="e">
        <f aca="false">INDEX(Source!$H$1:$H$1001,C504)</f>
        <v>#VALUE!</v>
      </c>
      <c r="F504" s="1" t="e">
        <f aca="false">$B$3&amp;D504&amp;$B$4&amp;E504&amp;$B$5</f>
        <v>#VALUE!</v>
      </c>
    </row>
    <row r="505" customFormat="false" ht="12.8" hidden="false" customHeight="false" outlineLevel="0" collapsed="false">
      <c r="A505" s="1" t="n">
        <f aca="false">A504+1</f>
        <v>496</v>
      </c>
      <c r="B505" s="1" t="e">
        <f aca="false">IF(C504=$C$7,IF(B504=$B$7,"END",B504+1),B504)</f>
        <v>#VALUE!</v>
      </c>
      <c r="C505" s="1" t="e">
        <f aca="false">IF(B505=B504,IF(B505=$B$7,$C$7,C504+1),B505+1)</f>
        <v>#VALUE!</v>
      </c>
      <c r="D505" s="1" t="e">
        <f aca="false">INDEX(Source!$H$1:$H$1001,B505)</f>
        <v>#VALUE!</v>
      </c>
      <c r="E505" s="1" t="e">
        <f aca="false">INDEX(Source!$H$1:$H$1001,C505)</f>
        <v>#VALUE!</v>
      </c>
      <c r="F505" s="1" t="e">
        <f aca="false">$B$3&amp;D505&amp;$B$4&amp;E505&amp;$B$5</f>
        <v>#VALUE!</v>
      </c>
    </row>
    <row r="506" customFormat="false" ht="12.8" hidden="false" customHeight="false" outlineLevel="0" collapsed="false">
      <c r="A506" s="1" t="n">
        <f aca="false">A505+1</f>
        <v>497</v>
      </c>
      <c r="B506" s="1" t="e">
        <f aca="false">IF(C505=$C$7,IF(B505=$B$7,"END",B505+1),B505)</f>
        <v>#VALUE!</v>
      </c>
      <c r="C506" s="1" t="e">
        <f aca="false">IF(B506=B505,IF(B506=$B$7,$C$7,C505+1),B506+1)</f>
        <v>#VALUE!</v>
      </c>
      <c r="D506" s="1" t="e">
        <f aca="false">INDEX(Source!$H$1:$H$1001,B506)</f>
        <v>#VALUE!</v>
      </c>
      <c r="E506" s="1" t="e">
        <f aca="false">INDEX(Source!$H$1:$H$1001,C506)</f>
        <v>#VALUE!</v>
      </c>
      <c r="F506" s="1" t="e">
        <f aca="false">$B$3&amp;D506&amp;$B$4&amp;E506&amp;$B$5</f>
        <v>#VALUE!</v>
      </c>
    </row>
    <row r="507" customFormat="false" ht="12.8" hidden="false" customHeight="false" outlineLevel="0" collapsed="false">
      <c r="A507" s="1" t="n">
        <f aca="false">A506+1</f>
        <v>498</v>
      </c>
      <c r="B507" s="1" t="e">
        <f aca="false">IF(C506=$C$7,IF(B506=$B$7,"END",B506+1),B506)</f>
        <v>#VALUE!</v>
      </c>
      <c r="C507" s="1" t="e">
        <f aca="false">IF(B507=B506,IF(B507=$B$7,$C$7,C506+1),B507+1)</f>
        <v>#VALUE!</v>
      </c>
      <c r="D507" s="1" t="e">
        <f aca="false">INDEX(Source!$H$1:$H$1001,B507)</f>
        <v>#VALUE!</v>
      </c>
      <c r="E507" s="1" t="e">
        <f aca="false">INDEX(Source!$H$1:$H$1001,C507)</f>
        <v>#VALUE!</v>
      </c>
      <c r="F507" s="1" t="e">
        <f aca="false">$B$3&amp;D507&amp;$B$4&amp;E507&amp;$B$5</f>
        <v>#VALUE!</v>
      </c>
    </row>
    <row r="508" customFormat="false" ht="12.8" hidden="false" customHeight="false" outlineLevel="0" collapsed="false">
      <c r="A508" s="1" t="n">
        <f aca="false">A507+1</f>
        <v>499</v>
      </c>
      <c r="B508" s="1" t="e">
        <f aca="false">IF(C507=$C$7,IF(B507=$B$7,"END",B507+1),B507)</f>
        <v>#VALUE!</v>
      </c>
      <c r="C508" s="1" t="e">
        <f aca="false">IF(B508=B507,IF(B508=$B$7,$C$7,C507+1),B508+1)</f>
        <v>#VALUE!</v>
      </c>
      <c r="D508" s="1" t="e">
        <f aca="false">INDEX(Source!$H$1:$H$1001,B508)</f>
        <v>#VALUE!</v>
      </c>
      <c r="E508" s="1" t="e">
        <f aca="false">INDEX(Source!$H$1:$H$1001,C508)</f>
        <v>#VALUE!</v>
      </c>
      <c r="F508" s="1" t="e">
        <f aca="false">$B$3&amp;D508&amp;$B$4&amp;E508&amp;$B$5</f>
        <v>#VALUE!</v>
      </c>
    </row>
    <row r="509" customFormat="false" ht="12.8" hidden="false" customHeight="false" outlineLevel="0" collapsed="false">
      <c r="A509" s="1" t="n">
        <f aca="false">A508+1</f>
        <v>500</v>
      </c>
      <c r="B509" s="1" t="e">
        <f aca="false">IF(C508=$C$7,IF(B508=$B$7,"END",B508+1),B508)</f>
        <v>#VALUE!</v>
      </c>
      <c r="C509" s="1" t="e">
        <f aca="false">IF(B509=B508,IF(B509=$B$7,$C$7,C508+1),B509+1)</f>
        <v>#VALUE!</v>
      </c>
      <c r="D509" s="1" t="e">
        <f aca="false">INDEX(Source!$H$1:$H$1001,B509)</f>
        <v>#VALUE!</v>
      </c>
      <c r="E509" s="1" t="e">
        <f aca="false">INDEX(Source!$H$1:$H$1001,C509)</f>
        <v>#VALUE!</v>
      </c>
      <c r="F509" s="1" t="e">
        <f aca="false">$B$3&amp;D509&amp;$B$4&amp;E509&amp;$B$5</f>
        <v>#VALUE!</v>
      </c>
    </row>
    <row r="510" customFormat="false" ht="12.8" hidden="false" customHeight="false" outlineLevel="0" collapsed="false">
      <c r="A510" s="1" t="n">
        <f aca="false">A509+1</f>
        <v>501</v>
      </c>
      <c r="B510" s="1" t="e">
        <f aca="false">IF(C509=$C$7,IF(B509=$B$7,"END",B509+1),B509)</f>
        <v>#VALUE!</v>
      </c>
      <c r="C510" s="1" t="e">
        <f aca="false">IF(B510=B509,IF(B510=$B$7,$C$7,C509+1),B510+1)</f>
        <v>#VALUE!</v>
      </c>
      <c r="D510" s="1" t="e">
        <f aca="false">INDEX(Source!$H$1:$H$1001,B510)</f>
        <v>#VALUE!</v>
      </c>
      <c r="E510" s="1" t="e">
        <f aca="false">INDEX(Source!$H$1:$H$1001,C510)</f>
        <v>#VALUE!</v>
      </c>
      <c r="F510" s="1" t="e">
        <f aca="false">$B$3&amp;D510&amp;$B$4&amp;E510&amp;$B$5</f>
        <v>#VALUE!</v>
      </c>
    </row>
    <row r="511" customFormat="false" ht="12.8" hidden="false" customHeight="false" outlineLevel="0" collapsed="false">
      <c r="A511" s="1" t="n">
        <f aca="false">A510+1</f>
        <v>502</v>
      </c>
      <c r="B511" s="1" t="e">
        <f aca="false">IF(C510=$C$7,IF(B510=$B$7,"END",B510+1),B510)</f>
        <v>#VALUE!</v>
      </c>
      <c r="C511" s="1" t="e">
        <f aca="false">IF(B511=B510,IF(B511=$B$7,$C$7,C510+1),B511+1)</f>
        <v>#VALUE!</v>
      </c>
      <c r="D511" s="1" t="e">
        <f aca="false">INDEX(Source!$H$1:$H$1001,B511)</f>
        <v>#VALUE!</v>
      </c>
      <c r="E511" s="1" t="e">
        <f aca="false">INDEX(Source!$H$1:$H$1001,C511)</f>
        <v>#VALUE!</v>
      </c>
      <c r="F511" s="1" t="e">
        <f aca="false">$B$3&amp;D511&amp;$B$4&amp;E511&amp;$B$5</f>
        <v>#VALUE!</v>
      </c>
    </row>
    <row r="512" customFormat="false" ht="12.8" hidden="false" customHeight="false" outlineLevel="0" collapsed="false">
      <c r="A512" s="1" t="n">
        <f aca="false">A511+1</f>
        <v>503</v>
      </c>
      <c r="B512" s="1" t="e">
        <f aca="false">IF(C511=$C$7,IF(B511=$B$7,"END",B511+1),B511)</f>
        <v>#VALUE!</v>
      </c>
      <c r="C512" s="1" t="e">
        <f aca="false">IF(B512=B511,IF(B512=$B$7,$C$7,C511+1),B512+1)</f>
        <v>#VALUE!</v>
      </c>
      <c r="D512" s="1" t="e">
        <f aca="false">INDEX(Source!$H$1:$H$1001,B512)</f>
        <v>#VALUE!</v>
      </c>
      <c r="E512" s="1" t="e">
        <f aca="false">INDEX(Source!$H$1:$H$1001,C512)</f>
        <v>#VALUE!</v>
      </c>
      <c r="F512" s="1" t="e">
        <f aca="false">$B$3&amp;D512&amp;$B$4&amp;E512&amp;$B$5</f>
        <v>#VALUE!</v>
      </c>
    </row>
    <row r="513" customFormat="false" ht="12.8" hidden="false" customHeight="false" outlineLevel="0" collapsed="false">
      <c r="A513" s="1" t="n">
        <f aca="false">A512+1</f>
        <v>504</v>
      </c>
      <c r="B513" s="1" t="e">
        <f aca="false">IF(C512=$C$7,IF(B512=$B$7,"END",B512+1),B512)</f>
        <v>#VALUE!</v>
      </c>
      <c r="C513" s="1" t="e">
        <f aca="false">IF(B513=B512,IF(B513=$B$7,$C$7,C512+1),B513+1)</f>
        <v>#VALUE!</v>
      </c>
      <c r="D513" s="1" t="e">
        <f aca="false">INDEX(Source!$H$1:$H$1001,B513)</f>
        <v>#VALUE!</v>
      </c>
      <c r="E513" s="1" t="e">
        <f aca="false">INDEX(Source!$H$1:$H$1001,C513)</f>
        <v>#VALUE!</v>
      </c>
      <c r="F513" s="1" t="e">
        <f aca="false">$B$3&amp;D513&amp;$B$4&amp;E513&amp;$B$5</f>
        <v>#VALUE!</v>
      </c>
    </row>
    <row r="514" customFormat="false" ht="12.8" hidden="false" customHeight="false" outlineLevel="0" collapsed="false">
      <c r="A514" s="1" t="n">
        <f aca="false">A513+1</f>
        <v>505</v>
      </c>
      <c r="B514" s="1" t="e">
        <f aca="false">IF(C513=$C$7,IF(B513=$B$7,"END",B513+1),B513)</f>
        <v>#VALUE!</v>
      </c>
      <c r="C514" s="1" t="e">
        <f aca="false">IF(B514=B513,IF(B514=$B$7,$C$7,C513+1),B514+1)</f>
        <v>#VALUE!</v>
      </c>
      <c r="D514" s="1" t="e">
        <f aca="false">INDEX(Source!$H$1:$H$1001,B514)</f>
        <v>#VALUE!</v>
      </c>
      <c r="E514" s="1" t="e">
        <f aca="false">INDEX(Source!$H$1:$H$1001,C514)</f>
        <v>#VALUE!</v>
      </c>
      <c r="F514" s="1" t="e">
        <f aca="false">$B$3&amp;D514&amp;$B$4&amp;E514&amp;$B$5</f>
        <v>#VALUE!</v>
      </c>
    </row>
    <row r="515" customFormat="false" ht="12.8" hidden="false" customHeight="false" outlineLevel="0" collapsed="false">
      <c r="A515" s="1" t="n">
        <f aca="false">A514+1</f>
        <v>506</v>
      </c>
      <c r="B515" s="1" t="e">
        <f aca="false">IF(C514=$C$7,IF(B514=$B$7,"END",B514+1),B514)</f>
        <v>#VALUE!</v>
      </c>
      <c r="C515" s="1" t="e">
        <f aca="false">IF(B515=B514,IF(B515=$B$7,$C$7,C514+1),B515+1)</f>
        <v>#VALUE!</v>
      </c>
      <c r="D515" s="1" t="e">
        <f aca="false">INDEX(Source!$H$1:$H$1001,B515)</f>
        <v>#VALUE!</v>
      </c>
      <c r="E515" s="1" t="e">
        <f aca="false">INDEX(Source!$H$1:$H$1001,C515)</f>
        <v>#VALUE!</v>
      </c>
      <c r="F515" s="1" t="e">
        <f aca="false">$B$3&amp;D515&amp;$B$4&amp;E515&amp;$B$5</f>
        <v>#VALUE!</v>
      </c>
    </row>
    <row r="516" customFormat="false" ht="12.8" hidden="false" customHeight="false" outlineLevel="0" collapsed="false">
      <c r="A516" s="1" t="n">
        <f aca="false">A515+1</f>
        <v>507</v>
      </c>
      <c r="B516" s="1" t="e">
        <f aca="false">IF(C515=$C$7,IF(B515=$B$7,"END",B515+1),B515)</f>
        <v>#VALUE!</v>
      </c>
      <c r="C516" s="1" t="e">
        <f aca="false">IF(B516=B515,IF(B516=$B$7,$C$7,C515+1),B516+1)</f>
        <v>#VALUE!</v>
      </c>
      <c r="D516" s="1" t="e">
        <f aca="false">INDEX(Source!$H$1:$H$1001,B516)</f>
        <v>#VALUE!</v>
      </c>
      <c r="E516" s="1" t="e">
        <f aca="false">INDEX(Source!$H$1:$H$1001,C516)</f>
        <v>#VALUE!</v>
      </c>
      <c r="F516" s="1" t="e">
        <f aca="false">$B$3&amp;D516&amp;$B$4&amp;E516&amp;$B$5</f>
        <v>#VALUE!</v>
      </c>
    </row>
    <row r="517" customFormat="false" ht="12.8" hidden="false" customHeight="false" outlineLevel="0" collapsed="false">
      <c r="A517" s="1" t="n">
        <f aca="false">A516+1</f>
        <v>508</v>
      </c>
      <c r="B517" s="1" t="e">
        <f aca="false">IF(C516=$C$7,IF(B516=$B$7,"END",B516+1),B516)</f>
        <v>#VALUE!</v>
      </c>
      <c r="C517" s="1" t="e">
        <f aca="false">IF(B517=B516,IF(B517=$B$7,$C$7,C516+1),B517+1)</f>
        <v>#VALUE!</v>
      </c>
      <c r="D517" s="1" t="e">
        <f aca="false">INDEX(Source!$H$1:$H$1001,B517)</f>
        <v>#VALUE!</v>
      </c>
      <c r="E517" s="1" t="e">
        <f aca="false">INDEX(Source!$H$1:$H$1001,C517)</f>
        <v>#VALUE!</v>
      </c>
      <c r="F517" s="1" t="e">
        <f aca="false">$B$3&amp;D517&amp;$B$4&amp;E517&amp;$B$5</f>
        <v>#VALUE!</v>
      </c>
    </row>
    <row r="518" customFormat="false" ht="12.8" hidden="false" customHeight="false" outlineLevel="0" collapsed="false">
      <c r="A518" s="1" t="n">
        <f aca="false">A517+1</f>
        <v>509</v>
      </c>
      <c r="B518" s="1" t="e">
        <f aca="false">IF(C517=$C$7,IF(B517=$B$7,"END",B517+1),B517)</f>
        <v>#VALUE!</v>
      </c>
      <c r="C518" s="1" t="e">
        <f aca="false">IF(B518=B517,IF(B518=$B$7,$C$7,C517+1),B518+1)</f>
        <v>#VALUE!</v>
      </c>
      <c r="D518" s="1" t="e">
        <f aca="false">INDEX(Source!$H$1:$H$1001,B518)</f>
        <v>#VALUE!</v>
      </c>
      <c r="E518" s="1" t="e">
        <f aca="false">INDEX(Source!$H$1:$H$1001,C518)</f>
        <v>#VALUE!</v>
      </c>
      <c r="F518" s="1" t="e">
        <f aca="false">$B$3&amp;D518&amp;$B$4&amp;E518&amp;$B$5</f>
        <v>#VALUE!</v>
      </c>
    </row>
    <row r="519" customFormat="false" ht="12.8" hidden="false" customHeight="false" outlineLevel="0" collapsed="false">
      <c r="A519" s="1" t="n">
        <f aca="false">A518+1</f>
        <v>510</v>
      </c>
      <c r="B519" s="1" t="e">
        <f aca="false">IF(C518=$C$7,IF(B518=$B$7,"END",B518+1),B518)</f>
        <v>#VALUE!</v>
      </c>
      <c r="C519" s="1" t="e">
        <f aca="false">IF(B519=B518,IF(B519=$B$7,$C$7,C518+1),B519+1)</f>
        <v>#VALUE!</v>
      </c>
      <c r="D519" s="1" t="e">
        <f aca="false">INDEX(Source!$H$1:$H$1001,B519)</f>
        <v>#VALUE!</v>
      </c>
      <c r="E519" s="1" t="e">
        <f aca="false">INDEX(Source!$H$1:$H$1001,C519)</f>
        <v>#VALUE!</v>
      </c>
      <c r="F519" s="1" t="e">
        <f aca="false">$B$3&amp;D519&amp;$B$4&amp;E519&amp;$B$5</f>
        <v>#VALUE!</v>
      </c>
    </row>
    <row r="520" customFormat="false" ht="12.8" hidden="false" customHeight="false" outlineLevel="0" collapsed="false">
      <c r="A520" s="1" t="n">
        <f aca="false">A519+1</f>
        <v>511</v>
      </c>
      <c r="B520" s="1" t="e">
        <f aca="false">IF(C519=$C$7,IF(B519=$B$7,"END",B519+1),B519)</f>
        <v>#VALUE!</v>
      </c>
      <c r="C520" s="1" t="e">
        <f aca="false">IF(B520=B519,IF(B520=$B$7,$C$7,C519+1),B520+1)</f>
        <v>#VALUE!</v>
      </c>
      <c r="D520" s="1" t="e">
        <f aca="false">INDEX(Source!$H$1:$H$1001,B520)</f>
        <v>#VALUE!</v>
      </c>
      <c r="E520" s="1" t="e">
        <f aca="false">INDEX(Source!$H$1:$H$1001,C520)</f>
        <v>#VALUE!</v>
      </c>
      <c r="F520" s="1" t="e">
        <f aca="false">$B$3&amp;D520&amp;$B$4&amp;E520&amp;$B$5</f>
        <v>#VALUE!</v>
      </c>
    </row>
    <row r="521" customFormat="false" ht="12.8" hidden="false" customHeight="false" outlineLevel="0" collapsed="false">
      <c r="A521" s="1" t="n">
        <f aca="false">A520+1</f>
        <v>512</v>
      </c>
      <c r="B521" s="1" t="e">
        <f aca="false">IF(C520=$C$7,IF(B520=$B$7,"END",B520+1),B520)</f>
        <v>#VALUE!</v>
      </c>
      <c r="C521" s="1" t="e">
        <f aca="false">IF(B521=B520,IF(B521=$B$7,$C$7,C520+1),B521+1)</f>
        <v>#VALUE!</v>
      </c>
      <c r="D521" s="1" t="e">
        <f aca="false">INDEX(Source!$H$1:$H$1001,B521)</f>
        <v>#VALUE!</v>
      </c>
      <c r="E521" s="1" t="e">
        <f aca="false">INDEX(Source!$H$1:$H$1001,C521)</f>
        <v>#VALUE!</v>
      </c>
      <c r="F521" s="1" t="e">
        <f aca="false">$B$3&amp;D521&amp;$B$4&amp;E521&amp;$B$5</f>
        <v>#VALUE!</v>
      </c>
    </row>
    <row r="522" customFormat="false" ht="12.8" hidden="false" customHeight="false" outlineLevel="0" collapsed="false">
      <c r="A522" s="1" t="n">
        <f aca="false">A521+1</f>
        <v>513</v>
      </c>
      <c r="B522" s="1" t="e">
        <f aca="false">IF(C521=$C$7,IF(B521=$B$7,"END",B521+1),B521)</f>
        <v>#VALUE!</v>
      </c>
      <c r="C522" s="1" t="e">
        <f aca="false">IF(B522=B521,IF(B522=$B$7,$C$7,C521+1),B522+1)</f>
        <v>#VALUE!</v>
      </c>
      <c r="D522" s="1" t="e">
        <f aca="false">INDEX(Source!$H$1:$H$1001,B522)</f>
        <v>#VALUE!</v>
      </c>
      <c r="E522" s="1" t="e">
        <f aca="false">INDEX(Source!$H$1:$H$1001,C522)</f>
        <v>#VALUE!</v>
      </c>
      <c r="F522" s="1" t="e">
        <f aca="false">$B$3&amp;D522&amp;$B$4&amp;E522&amp;$B$5</f>
        <v>#VALUE!</v>
      </c>
    </row>
    <row r="523" customFormat="false" ht="12.8" hidden="false" customHeight="false" outlineLevel="0" collapsed="false">
      <c r="A523" s="1" t="n">
        <f aca="false">A522+1</f>
        <v>514</v>
      </c>
      <c r="B523" s="1" t="e">
        <f aca="false">IF(C522=$C$7,IF(B522=$B$7,"END",B522+1),B522)</f>
        <v>#VALUE!</v>
      </c>
      <c r="C523" s="1" t="e">
        <f aca="false">IF(B523=B522,IF(B523=$B$7,$C$7,C522+1),B523+1)</f>
        <v>#VALUE!</v>
      </c>
      <c r="D523" s="1" t="e">
        <f aca="false">INDEX(Source!$H$1:$H$1001,B523)</f>
        <v>#VALUE!</v>
      </c>
      <c r="E523" s="1" t="e">
        <f aca="false">INDEX(Source!$H$1:$H$1001,C523)</f>
        <v>#VALUE!</v>
      </c>
      <c r="F523" s="1" t="e">
        <f aca="false">$B$3&amp;D523&amp;$B$4&amp;E523&amp;$B$5</f>
        <v>#VALUE!</v>
      </c>
    </row>
    <row r="524" customFormat="false" ht="12.8" hidden="false" customHeight="false" outlineLevel="0" collapsed="false">
      <c r="A524" s="1" t="n">
        <f aca="false">A523+1</f>
        <v>515</v>
      </c>
      <c r="B524" s="1" t="e">
        <f aca="false">IF(C523=$C$7,IF(B523=$B$7,"END",B523+1),B523)</f>
        <v>#VALUE!</v>
      </c>
      <c r="C524" s="1" t="e">
        <f aca="false">IF(B524=B523,IF(B524=$B$7,$C$7,C523+1),B524+1)</f>
        <v>#VALUE!</v>
      </c>
      <c r="D524" s="1" t="e">
        <f aca="false">INDEX(Source!$H$1:$H$1001,B524)</f>
        <v>#VALUE!</v>
      </c>
      <c r="E524" s="1" t="e">
        <f aca="false">INDEX(Source!$H$1:$H$1001,C524)</f>
        <v>#VALUE!</v>
      </c>
      <c r="F524" s="1" t="e">
        <f aca="false">$B$3&amp;D524&amp;$B$4&amp;E524&amp;$B$5</f>
        <v>#VALUE!</v>
      </c>
    </row>
    <row r="525" customFormat="false" ht="12.8" hidden="false" customHeight="false" outlineLevel="0" collapsed="false">
      <c r="A525" s="1" t="n">
        <f aca="false">A524+1</f>
        <v>516</v>
      </c>
      <c r="B525" s="1" t="e">
        <f aca="false">IF(C524=$C$7,IF(B524=$B$7,"END",B524+1),B524)</f>
        <v>#VALUE!</v>
      </c>
      <c r="C525" s="1" t="e">
        <f aca="false">IF(B525=B524,IF(B525=$B$7,$C$7,C524+1),B525+1)</f>
        <v>#VALUE!</v>
      </c>
      <c r="D525" s="1" t="e">
        <f aca="false">INDEX(Source!$H$1:$H$1001,B525)</f>
        <v>#VALUE!</v>
      </c>
      <c r="E525" s="1" t="e">
        <f aca="false">INDEX(Source!$H$1:$H$1001,C525)</f>
        <v>#VALUE!</v>
      </c>
      <c r="F525" s="1" t="e">
        <f aca="false">$B$3&amp;D525&amp;$B$4&amp;E525&amp;$B$5</f>
        <v>#VALUE!</v>
      </c>
    </row>
    <row r="526" customFormat="false" ht="12.8" hidden="false" customHeight="false" outlineLevel="0" collapsed="false">
      <c r="A526" s="1" t="n">
        <f aca="false">A525+1</f>
        <v>517</v>
      </c>
      <c r="B526" s="1" t="e">
        <f aca="false">IF(C525=$C$7,IF(B525=$B$7,"END",B525+1),B525)</f>
        <v>#VALUE!</v>
      </c>
      <c r="C526" s="1" t="e">
        <f aca="false">IF(B526=B525,IF(B526=$B$7,$C$7,C525+1),B526+1)</f>
        <v>#VALUE!</v>
      </c>
      <c r="D526" s="1" t="e">
        <f aca="false">INDEX(Source!$H$1:$H$1001,B526)</f>
        <v>#VALUE!</v>
      </c>
      <c r="E526" s="1" t="e">
        <f aca="false">INDEX(Source!$H$1:$H$1001,C526)</f>
        <v>#VALUE!</v>
      </c>
      <c r="F526" s="1" t="e">
        <f aca="false">$B$3&amp;D526&amp;$B$4&amp;E526&amp;$B$5</f>
        <v>#VALUE!</v>
      </c>
    </row>
    <row r="527" customFormat="false" ht="12.8" hidden="false" customHeight="false" outlineLevel="0" collapsed="false">
      <c r="A527" s="1" t="n">
        <f aca="false">A526+1</f>
        <v>518</v>
      </c>
      <c r="B527" s="1" t="e">
        <f aca="false">IF(C526=$C$7,IF(B526=$B$7,"END",B526+1),B526)</f>
        <v>#VALUE!</v>
      </c>
      <c r="C527" s="1" t="e">
        <f aca="false">IF(B527=B526,IF(B527=$B$7,$C$7,C526+1),B527+1)</f>
        <v>#VALUE!</v>
      </c>
      <c r="D527" s="1" t="e">
        <f aca="false">INDEX(Source!$H$1:$H$1001,B527)</f>
        <v>#VALUE!</v>
      </c>
      <c r="E527" s="1" t="e">
        <f aca="false">INDEX(Source!$H$1:$H$1001,C527)</f>
        <v>#VALUE!</v>
      </c>
      <c r="F527" s="1" t="e">
        <f aca="false">$B$3&amp;D527&amp;$B$4&amp;E527&amp;$B$5</f>
        <v>#VALUE!</v>
      </c>
    </row>
    <row r="528" customFormat="false" ht="12.8" hidden="false" customHeight="false" outlineLevel="0" collapsed="false">
      <c r="A528" s="1" t="n">
        <f aca="false">A527+1</f>
        <v>519</v>
      </c>
      <c r="B528" s="1" t="e">
        <f aca="false">IF(C527=$C$7,IF(B527=$B$7,"END",B527+1),B527)</f>
        <v>#VALUE!</v>
      </c>
      <c r="C528" s="1" t="e">
        <f aca="false">IF(B528=B527,IF(B528=$B$7,$C$7,C527+1),B528+1)</f>
        <v>#VALUE!</v>
      </c>
      <c r="D528" s="1" t="e">
        <f aca="false">INDEX(Source!$H$1:$H$1001,B528)</f>
        <v>#VALUE!</v>
      </c>
      <c r="E528" s="1" t="e">
        <f aca="false">INDEX(Source!$H$1:$H$1001,C528)</f>
        <v>#VALUE!</v>
      </c>
      <c r="F528" s="1" t="e">
        <f aca="false">$B$3&amp;D528&amp;$B$4&amp;E528&amp;$B$5</f>
        <v>#VALUE!</v>
      </c>
    </row>
    <row r="529" customFormat="false" ht="12.8" hidden="false" customHeight="false" outlineLevel="0" collapsed="false">
      <c r="A529" s="1" t="n">
        <f aca="false">A528+1</f>
        <v>520</v>
      </c>
      <c r="B529" s="1" t="e">
        <f aca="false">IF(C528=$C$7,IF(B528=$B$7,"END",B528+1),B528)</f>
        <v>#VALUE!</v>
      </c>
      <c r="C529" s="1" t="e">
        <f aca="false">IF(B529=B528,IF(B529=$B$7,$C$7,C528+1),B529+1)</f>
        <v>#VALUE!</v>
      </c>
      <c r="D529" s="1" t="e">
        <f aca="false">INDEX(Source!$H$1:$H$1001,B529)</f>
        <v>#VALUE!</v>
      </c>
      <c r="E529" s="1" t="e">
        <f aca="false">INDEX(Source!$H$1:$H$1001,C529)</f>
        <v>#VALUE!</v>
      </c>
      <c r="F529" s="1" t="e">
        <f aca="false">$B$3&amp;D529&amp;$B$4&amp;E529&amp;$B$5</f>
        <v>#VALUE!</v>
      </c>
    </row>
    <row r="530" customFormat="false" ht="12.8" hidden="false" customHeight="false" outlineLevel="0" collapsed="false">
      <c r="A530" s="1" t="n">
        <f aca="false">A529+1</f>
        <v>521</v>
      </c>
      <c r="B530" s="1" t="e">
        <f aca="false">IF(C529=$C$7,IF(B529=$B$7,"END",B529+1),B529)</f>
        <v>#VALUE!</v>
      </c>
      <c r="C530" s="1" t="e">
        <f aca="false">IF(B530=B529,IF(B530=$B$7,$C$7,C529+1),B530+1)</f>
        <v>#VALUE!</v>
      </c>
      <c r="D530" s="1" t="e">
        <f aca="false">INDEX(Source!$H$1:$H$1001,B530)</f>
        <v>#VALUE!</v>
      </c>
      <c r="E530" s="1" t="e">
        <f aca="false">INDEX(Source!$H$1:$H$1001,C530)</f>
        <v>#VALUE!</v>
      </c>
      <c r="F530" s="1" t="e">
        <f aca="false">$B$3&amp;D530&amp;$B$4&amp;E530&amp;$B$5</f>
        <v>#VALUE!</v>
      </c>
    </row>
    <row r="531" customFormat="false" ht="12.8" hidden="false" customHeight="false" outlineLevel="0" collapsed="false">
      <c r="A531" s="1" t="n">
        <f aca="false">A530+1</f>
        <v>522</v>
      </c>
      <c r="B531" s="1" t="e">
        <f aca="false">IF(C530=$C$7,IF(B530=$B$7,"END",B530+1),B530)</f>
        <v>#VALUE!</v>
      </c>
      <c r="C531" s="1" t="e">
        <f aca="false">IF(B531=B530,IF(B531=$B$7,$C$7,C530+1),B531+1)</f>
        <v>#VALUE!</v>
      </c>
      <c r="D531" s="1" t="e">
        <f aca="false">INDEX(Source!$H$1:$H$1001,B531)</f>
        <v>#VALUE!</v>
      </c>
      <c r="E531" s="1" t="e">
        <f aca="false">INDEX(Source!$H$1:$H$1001,C531)</f>
        <v>#VALUE!</v>
      </c>
      <c r="F531" s="1" t="e">
        <f aca="false">$B$3&amp;D531&amp;$B$4&amp;E531&amp;$B$5</f>
        <v>#VALUE!</v>
      </c>
    </row>
    <row r="532" customFormat="false" ht="12.8" hidden="false" customHeight="false" outlineLevel="0" collapsed="false">
      <c r="A532" s="1" t="n">
        <f aca="false">A531+1</f>
        <v>523</v>
      </c>
      <c r="B532" s="1" t="e">
        <f aca="false">IF(C531=$C$7,IF(B531=$B$7,"END",B531+1),B531)</f>
        <v>#VALUE!</v>
      </c>
      <c r="C532" s="1" t="e">
        <f aca="false">IF(B532=B531,IF(B532=$B$7,$C$7,C531+1),B532+1)</f>
        <v>#VALUE!</v>
      </c>
      <c r="D532" s="1" t="e">
        <f aca="false">INDEX(Source!$H$1:$H$1001,B532)</f>
        <v>#VALUE!</v>
      </c>
      <c r="E532" s="1" t="e">
        <f aca="false">INDEX(Source!$H$1:$H$1001,C532)</f>
        <v>#VALUE!</v>
      </c>
      <c r="F532" s="1" t="e">
        <f aca="false">$B$3&amp;D532&amp;$B$4&amp;E532&amp;$B$5</f>
        <v>#VALUE!</v>
      </c>
    </row>
    <row r="533" customFormat="false" ht="12.8" hidden="false" customHeight="false" outlineLevel="0" collapsed="false">
      <c r="A533" s="1" t="n">
        <f aca="false">A532+1</f>
        <v>524</v>
      </c>
      <c r="B533" s="1" t="e">
        <f aca="false">IF(C532=$C$7,IF(B532=$B$7,"END",B532+1),B532)</f>
        <v>#VALUE!</v>
      </c>
      <c r="C533" s="1" t="e">
        <f aca="false">IF(B533=B532,IF(B533=$B$7,$C$7,C532+1),B533+1)</f>
        <v>#VALUE!</v>
      </c>
      <c r="D533" s="1" t="e">
        <f aca="false">INDEX(Source!$H$1:$H$1001,B533)</f>
        <v>#VALUE!</v>
      </c>
      <c r="E533" s="1" t="e">
        <f aca="false">INDEX(Source!$H$1:$H$1001,C533)</f>
        <v>#VALUE!</v>
      </c>
      <c r="F533" s="1" t="e">
        <f aca="false">$B$3&amp;D533&amp;$B$4&amp;E533&amp;$B$5</f>
        <v>#VALUE!</v>
      </c>
    </row>
    <row r="534" customFormat="false" ht="12.8" hidden="false" customHeight="false" outlineLevel="0" collapsed="false">
      <c r="A534" s="1" t="n">
        <f aca="false">A533+1</f>
        <v>525</v>
      </c>
      <c r="B534" s="1" t="e">
        <f aca="false">IF(C533=$C$7,IF(B533=$B$7,"END",B533+1),B533)</f>
        <v>#VALUE!</v>
      </c>
      <c r="C534" s="1" t="e">
        <f aca="false">IF(B534=B533,IF(B534=$B$7,$C$7,C533+1),B534+1)</f>
        <v>#VALUE!</v>
      </c>
      <c r="D534" s="1" t="e">
        <f aca="false">INDEX(Source!$H$1:$H$1001,B534)</f>
        <v>#VALUE!</v>
      </c>
      <c r="E534" s="1" t="e">
        <f aca="false">INDEX(Source!$H$1:$H$1001,C534)</f>
        <v>#VALUE!</v>
      </c>
      <c r="F534" s="1" t="e">
        <f aca="false">$B$3&amp;D534&amp;$B$4&amp;E534&amp;$B$5</f>
        <v>#VALUE!</v>
      </c>
    </row>
    <row r="535" customFormat="false" ht="12.8" hidden="false" customHeight="false" outlineLevel="0" collapsed="false">
      <c r="A535" s="1" t="n">
        <f aca="false">A534+1</f>
        <v>526</v>
      </c>
      <c r="B535" s="1" t="e">
        <f aca="false">IF(C534=$C$7,IF(B534=$B$7,"END",B534+1),B534)</f>
        <v>#VALUE!</v>
      </c>
      <c r="C535" s="1" t="e">
        <f aca="false">IF(B535=B534,IF(B535=$B$7,$C$7,C534+1),B535+1)</f>
        <v>#VALUE!</v>
      </c>
      <c r="D535" s="1" t="e">
        <f aca="false">INDEX(Source!$H$1:$H$1001,B535)</f>
        <v>#VALUE!</v>
      </c>
      <c r="E535" s="1" t="e">
        <f aca="false">INDEX(Source!$H$1:$H$1001,C535)</f>
        <v>#VALUE!</v>
      </c>
      <c r="F535" s="1" t="e">
        <f aca="false">$B$3&amp;D535&amp;$B$4&amp;E535&amp;$B$5</f>
        <v>#VALUE!</v>
      </c>
    </row>
    <row r="536" customFormat="false" ht="12.8" hidden="false" customHeight="false" outlineLevel="0" collapsed="false">
      <c r="A536" s="1" t="n">
        <f aca="false">A535+1</f>
        <v>527</v>
      </c>
      <c r="B536" s="1" t="e">
        <f aca="false">IF(C535=$C$7,IF(B535=$B$7,"END",B535+1),B535)</f>
        <v>#VALUE!</v>
      </c>
      <c r="C536" s="1" t="e">
        <f aca="false">IF(B536=B535,IF(B536=$B$7,$C$7,C535+1),B536+1)</f>
        <v>#VALUE!</v>
      </c>
      <c r="D536" s="1" t="e">
        <f aca="false">INDEX(Source!$H$1:$H$1001,B536)</f>
        <v>#VALUE!</v>
      </c>
      <c r="E536" s="1" t="e">
        <f aca="false">INDEX(Source!$H$1:$H$1001,C536)</f>
        <v>#VALUE!</v>
      </c>
      <c r="F536" s="1" t="e">
        <f aca="false">$B$3&amp;D536&amp;$B$4&amp;E536&amp;$B$5</f>
        <v>#VALUE!</v>
      </c>
    </row>
    <row r="537" customFormat="false" ht="12.8" hidden="false" customHeight="false" outlineLevel="0" collapsed="false">
      <c r="A537" s="1" t="n">
        <f aca="false">A536+1</f>
        <v>528</v>
      </c>
      <c r="B537" s="1" t="e">
        <f aca="false">IF(C536=$C$7,IF(B536=$B$7,"END",B536+1),B536)</f>
        <v>#VALUE!</v>
      </c>
      <c r="C537" s="1" t="e">
        <f aca="false">IF(B537=B536,IF(B537=$B$7,$C$7,C536+1),B537+1)</f>
        <v>#VALUE!</v>
      </c>
      <c r="D537" s="1" t="e">
        <f aca="false">INDEX(Source!$H$1:$H$1001,B537)</f>
        <v>#VALUE!</v>
      </c>
      <c r="E537" s="1" t="e">
        <f aca="false">INDEX(Source!$H$1:$H$1001,C537)</f>
        <v>#VALUE!</v>
      </c>
      <c r="F537" s="1" t="e">
        <f aca="false">$B$3&amp;D537&amp;$B$4&amp;E537&amp;$B$5</f>
        <v>#VALUE!</v>
      </c>
    </row>
    <row r="538" customFormat="false" ht="12.8" hidden="false" customHeight="false" outlineLevel="0" collapsed="false">
      <c r="A538" s="1" t="n">
        <f aca="false">A537+1</f>
        <v>529</v>
      </c>
      <c r="B538" s="1" t="e">
        <f aca="false">IF(C537=$C$7,IF(B537=$B$7,"END",B537+1),B537)</f>
        <v>#VALUE!</v>
      </c>
      <c r="C538" s="1" t="e">
        <f aca="false">IF(B538=B537,IF(B538=$B$7,$C$7,C537+1),B538+1)</f>
        <v>#VALUE!</v>
      </c>
      <c r="D538" s="1" t="e">
        <f aca="false">INDEX(Source!$H$1:$H$1001,B538)</f>
        <v>#VALUE!</v>
      </c>
      <c r="E538" s="1" t="e">
        <f aca="false">INDEX(Source!$H$1:$H$1001,C538)</f>
        <v>#VALUE!</v>
      </c>
      <c r="F538" s="1" t="e">
        <f aca="false">$B$3&amp;D538&amp;$B$4&amp;E538&amp;$B$5</f>
        <v>#VALUE!</v>
      </c>
    </row>
    <row r="539" customFormat="false" ht="12.8" hidden="false" customHeight="false" outlineLevel="0" collapsed="false">
      <c r="A539" s="1" t="n">
        <f aca="false">A538+1</f>
        <v>530</v>
      </c>
      <c r="B539" s="1" t="e">
        <f aca="false">IF(C538=$C$7,IF(B538=$B$7,"END",B538+1),B538)</f>
        <v>#VALUE!</v>
      </c>
      <c r="C539" s="1" t="e">
        <f aca="false">IF(B539=B538,IF(B539=$B$7,$C$7,C538+1),B539+1)</f>
        <v>#VALUE!</v>
      </c>
      <c r="D539" s="1" t="e">
        <f aca="false">INDEX(Source!$H$1:$H$1001,B539)</f>
        <v>#VALUE!</v>
      </c>
      <c r="E539" s="1" t="e">
        <f aca="false">INDEX(Source!$H$1:$H$1001,C539)</f>
        <v>#VALUE!</v>
      </c>
      <c r="F539" s="1" t="e">
        <f aca="false">$B$3&amp;D539&amp;$B$4&amp;E539&amp;$B$5</f>
        <v>#VALUE!</v>
      </c>
    </row>
    <row r="540" customFormat="false" ht="12.8" hidden="false" customHeight="false" outlineLevel="0" collapsed="false">
      <c r="A540" s="1" t="n">
        <f aca="false">A539+1</f>
        <v>531</v>
      </c>
      <c r="B540" s="1" t="e">
        <f aca="false">IF(C539=$C$7,IF(B539=$B$7,"END",B539+1),B539)</f>
        <v>#VALUE!</v>
      </c>
      <c r="C540" s="1" t="e">
        <f aca="false">IF(B540=B539,IF(B540=$B$7,$C$7,C539+1),B540+1)</f>
        <v>#VALUE!</v>
      </c>
      <c r="D540" s="1" t="e">
        <f aca="false">INDEX(Source!$H$1:$H$1001,B540)</f>
        <v>#VALUE!</v>
      </c>
      <c r="E540" s="1" t="e">
        <f aca="false">INDEX(Source!$H$1:$H$1001,C540)</f>
        <v>#VALUE!</v>
      </c>
      <c r="F540" s="1" t="e">
        <f aca="false">$B$3&amp;D540&amp;$B$4&amp;E540&amp;$B$5</f>
        <v>#VALUE!</v>
      </c>
    </row>
    <row r="541" customFormat="false" ht="12.8" hidden="false" customHeight="false" outlineLevel="0" collapsed="false">
      <c r="A541" s="1" t="n">
        <f aca="false">A540+1</f>
        <v>532</v>
      </c>
      <c r="B541" s="1" t="e">
        <f aca="false">IF(C540=$C$7,IF(B540=$B$7,"END",B540+1),B540)</f>
        <v>#VALUE!</v>
      </c>
      <c r="C541" s="1" t="e">
        <f aca="false">IF(B541=B540,IF(B541=$B$7,$C$7,C540+1),B541+1)</f>
        <v>#VALUE!</v>
      </c>
      <c r="D541" s="1" t="e">
        <f aca="false">INDEX(Source!$H$1:$H$1001,B541)</f>
        <v>#VALUE!</v>
      </c>
      <c r="E541" s="1" t="e">
        <f aca="false">INDEX(Source!$H$1:$H$1001,C541)</f>
        <v>#VALUE!</v>
      </c>
      <c r="F541" s="1" t="e">
        <f aca="false">$B$3&amp;D541&amp;$B$4&amp;E541&amp;$B$5</f>
        <v>#VALUE!</v>
      </c>
    </row>
    <row r="542" customFormat="false" ht="12.8" hidden="false" customHeight="false" outlineLevel="0" collapsed="false">
      <c r="A542" s="1" t="n">
        <f aca="false">A541+1</f>
        <v>533</v>
      </c>
      <c r="B542" s="1" t="e">
        <f aca="false">IF(C541=$C$7,IF(B541=$B$7,"END",B541+1),B541)</f>
        <v>#VALUE!</v>
      </c>
      <c r="C542" s="1" t="e">
        <f aca="false">IF(B542=B541,IF(B542=$B$7,$C$7,C541+1),B542+1)</f>
        <v>#VALUE!</v>
      </c>
      <c r="D542" s="1" t="e">
        <f aca="false">INDEX(Source!$H$1:$H$1001,B542)</f>
        <v>#VALUE!</v>
      </c>
      <c r="E542" s="1" t="e">
        <f aca="false">INDEX(Source!$H$1:$H$1001,C542)</f>
        <v>#VALUE!</v>
      </c>
      <c r="F542" s="1" t="e">
        <f aca="false">$B$3&amp;D542&amp;$B$4&amp;E542&amp;$B$5</f>
        <v>#VALUE!</v>
      </c>
    </row>
    <row r="543" customFormat="false" ht="12.8" hidden="false" customHeight="false" outlineLevel="0" collapsed="false">
      <c r="A543" s="1" t="n">
        <f aca="false">A542+1</f>
        <v>534</v>
      </c>
      <c r="B543" s="1" t="e">
        <f aca="false">IF(C542=$C$7,IF(B542=$B$7,"END",B542+1),B542)</f>
        <v>#VALUE!</v>
      </c>
      <c r="C543" s="1" t="e">
        <f aca="false">IF(B543=B542,IF(B543=$B$7,$C$7,C542+1),B543+1)</f>
        <v>#VALUE!</v>
      </c>
      <c r="D543" s="1" t="e">
        <f aca="false">INDEX(Source!$H$1:$H$1001,B543)</f>
        <v>#VALUE!</v>
      </c>
      <c r="E543" s="1" t="e">
        <f aca="false">INDEX(Source!$H$1:$H$1001,C543)</f>
        <v>#VALUE!</v>
      </c>
      <c r="F543" s="1" t="e">
        <f aca="false">$B$3&amp;D543&amp;$B$4&amp;E543&amp;$B$5</f>
        <v>#VALUE!</v>
      </c>
    </row>
    <row r="544" customFormat="false" ht="12.8" hidden="false" customHeight="false" outlineLevel="0" collapsed="false">
      <c r="A544" s="1" t="n">
        <f aca="false">A543+1</f>
        <v>535</v>
      </c>
      <c r="B544" s="1" t="e">
        <f aca="false">IF(C543=$C$7,IF(B543=$B$7,"END",B543+1),B543)</f>
        <v>#VALUE!</v>
      </c>
      <c r="C544" s="1" t="e">
        <f aca="false">IF(B544=B543,IF(B544=$B$7,$C$7,C543+1),B544+1)</f>
        <v>#VALUE!</v>
      </c>
      <c r="D544" s="1" t="e">
        <f aca="false">INDEX(Source!$H$1:$H$1001,B544)</f>
        <v>#VALUE!</v>
      </c>
      <c r="E544" s="1" t="e">
        <f aca="false">INDEX(Source!$H$1:$H$1001,C544)</f>
        <v>#VALUE!</v>
      </c>
      <c r="F544" s="1" t="e">
        <f aca="false">$B$3&amp;D544&amp;$B$4&amp;E544&amp;$B$5</f>
        <v>#VALUE!</v>
      </c>
    </row>
    <row r="545" customFormat="false" ht="12.8" hidden="false" customHeight="false" outlineLevel="0" collapsed="false">
      <c r="A545" s="1" t="n">
        <f aca="false">A544+1</f>
        <v>536</v>
      </c>
      <c r="B545" s="1" t="e">
        <f aca="false">IF(C544=$C$7,IF(B544=$B$7,"END",B544+1),B544)</f>
        <v>#VALUE!</v>
      </c>
      <c r="C545" s="1" t="e">
        <f aca="false">IF(B545=B544,IF(B545=$B$7,$C$7,C544+1),B545+1)</f>
        <v>#VALUE!</v>
      </c>
      <c r="D545" s="1" t="e">
        <f aca="false">INDEX(Source!$H$1:$H$1001,B545)</f>
        <v>#VALUE!</v>
      </c>
      <c r="E545" s="1" t="e">
        <f aca="false">INDEX(Source!$H$1:$H$1001,C545)</f>
        <v>#VALUE!</v>
      </c>
      <c r="F545" s="1" t="e">
        <f aca="false">$B$3&amp;D545&amp;$B$4&amp;E545&amp;$B$5</f>
        <v>#VALUE!</v>
      </c>
    </row>
    <row r="546" customFormat="false" ht="12.8" hidden="false" customHeight="false" outlineLevel="0" collapsed="false">
      <c r="A546" s="1" t="n">
        <f aca="false">A545+1</f>
        <v>537</v>
      </c>
      <c r="B546" s="1" t="e">
        <f aca="false">IF(C545=$C$7,IF(B545=$B$7,"END",B545+1),B545)</f>
        <v>#VALUE!</v>
      </c>
      <c r="C546" s="1" t="e">
        <f aca="false">IF(B546=B545,IF(B546=$B$7,$C$7,C545+1),B546+1)</f>
        <v>#VALUE!</v>
      </c>
      <c r="D546" s="1" t="e">
        <f aca="false">INDEX(Source!$H$1:$H$1001,B546)</f>
        <v>#VALUE!</v>
      </c>
      <c r="E546" s="1" t="e">
        <f aca="false">INDEX(Source!$H$1:$H$1001,C546)</f>
        <v>#VALUE!</v>
      </c>
      <c r="F546" s="1" t="e">
        <f aca="false">$B$3&amp;D546&amp;$B$4&amp;E546&amp;$B$5</f>
        <v>#VALUE!</v>
      </c>
    </row>
    <row r="547" customFormat="false" ht="12.8" hidden="false" customHeight="false" outlineLevel="0" collapsed="false">
      <c r="A547" s="1" t="n">
        <f aca="false">A546+1</f>
        <v>538</v>
      </c>
      <c r="B547" s="1" t="e">
        <f aca="false">IF(C546=$C$7,IF(B546=$B$7,"END",B546+1),B546)</f>
        <v>#VALUE!</v>
      </c>
      <c r="C547" s="1" t="e">
        <f aca="false">IF(B547=B546,IF(B547=$B$7,$C$7,C546+1),B547+1)</f>
        <v>#VALUE!</v>
      </c>
      <c r="D547" s="1" t="e">
        <f aca="false">INDEX(Source!$H$1:$H$1001,B547)</f>
        <v>#VALUE!</v>
      </c>
      <c r="E547" s="1" t="e">
        <f aca="false">INDEX(Source!$H$1:$H$1001,C547)</f>
        <v>#VALUE!</v>
      </c>
      <c r="F547" s="1" t="e">
        <f aca="false">$B$3&amp;D547&amp;$B$4&amp;E547&amp;$B$5</f>
        <v>#VALUE!</v>
      </c>
    </row>
    <row r="548" customFormat="false" ht="12.8" hidden="false" customHeight="false" outlineLevel="0" collapsed="false">
      <c r="A548" s="1" t="n">
        <f aca="false">A547+1</f>
        <v>539</v>
      </c>
      <c r="B548" s="1" t="e">
        <f aca="false">IF(C547=$C$7,IF(B547=$B$7,"END",B547+1),B547)</f>
        <v>#VALUE!</v>
      </c>
      <c r="C548" s="1" t="e">
        <f aca="false">IF(B548=B547,IF(B548=$B$7,$C$7,C547+1),B548+1)</f>
        <v>#VALUE!</v>
      </c>
      <c r="D548" s="1" t="e">
        <f aca="false">INDEX(Source!$H$1:$H$1001,B548)</f>
        <v>#VALUE!</v>
      </c>
      <c r="E548" s="1" t="e">
        <f aca="false">INDEX(Source!$H$1:$H$1001,C548)</f>
        <v>#VALUE!</v>
      </c>
      <c r="F548" s="1" t="e">
        <f aca="false">$B$3&amp;D548&amp;$B$4&amp;E548&amp;$B$5</f>
        <v>#VALUE!</v>
      </c>
    </row>
    <row r="549" customFormat="false" ht="12.8" hidden="false" customHeight="false" outlineLevel="0" collapsed="false">
      <c r="A549" s="1" t="n">
        <f aca="false">A548+1</f>
        <v>540</v>
      </c>
      <c r="B549" s="1" t="e">
        <f aca="false">IF(C548=$C$7,IF(B548=$B$7,"END",B548+1),B548)</f>
        <v>#VALUE!</v>
      </c>
      <c r="C549" s="1" t="e">
        <f aca="false">IF(B549=B548,IF(B549=$B$7,$C$7,C548+1),B549+1)</f>
        <v>#VALUE!</v>
      </c>
      <c r="D549" s="1" t="e">
        <f aca="false">INDEX(Source!$H$1:$H$1001,B549)</f>
        <v>#VALUE!</v>
      </c>
      <c r="E549" s="1" t="e">
        <f aca="false">INDEX(Source!$H$1:$H$1001,C549)</f>
        <v>#VALUE!</v>
      </c>
      <c r="F549" s="1" t="e">
        <f aca="false">$B$3&amp;D549&amp;$B$4&amp;E549&amp;$B$5</f>
        <v>#VALUE!</v>
      </c>
    </row>
    <row r="550" customFormat="false" ht="12.8" hidden="false" customHeight="false" outlineLevel="0" collapsed="false">
      <c r="A550" s="1" t="n">
        <f aca="false">A549+1</f>
        <v>541</v>
      </c>
      <c r="B550" s="1" t="e">
        <f aca="false">IF(C549=$C$7,IF(B549=$B$7,"END",B549+1),B549)</f>
        <v>#VALUE!</v>
      </c>
      <c r="C550" s="1" t="e">
        <f aca="false">IF(B550=B549,IF(B550=$B$7,$C$7,C549+1),B550+1)</f>
        <v>#VALUE!</v>
      </c>
      <c r="D550" s="1" t="e">
        <f aca="false">INDEX(Source!$H$1:$H$1001,B550)</f>
        <v>#VALUE!</v>
      </c>
      <c r="E550" s="1" t="e">
        <f aca="false">INDEX(Source!$H$1:$H$1001,C550)</f>
        <v>#VALUE!</v>
      </c>
      <c r="F550" s="1" t="e">
        <f aca="false">$B$3&amp;D550&amp;$B$4&amp;E550&amp;$B$5</f>
        <v>#VALUE!</v>
      </c>
    </row>
    <row r="551" customFormat="false" ht="12.8" hidden="false" customHeight="false" outlineLevel="0" collapsed="false">
      <c r="A551" s="1" t="n">
        <f aca="false">A550+1</f>
        <v>542</v>
      </c>
      <c r="B551" s="1" t="e">
        <f aca="false">IF(C550=$C$7,IF(B550=$B$7,"END",B550+1),B550)</f>
        <v>#VALUE!</v>
      </c>
      <c r="C551" s="1" t="e">
        <f aca="false">IF(B551=B550,IF(B551=$B$7,$C$7,C550+1),B551+1)</f>
        <v>#VALUE!</v>
      </c>
      <c r="D551" s="1" t="e">
        <f aca="false">INDEX(Source!$H$1:$H$1001,B551)</f>
        <v>#VALUE!</v>
      </c>
      <c r="E551" s="1" t="e">
        <f aca="false">INDEX(Source!$H$1:$H$1001,C551)</f>
        <v>#VALUE!</v>
      </c>
      <c r="F551" s="1" t="e">
        <f aca="false">$B$3&amp;D551&amp;$B$4&amp;E551&amp;$B$5</f>
        <v>#VALUE!</v>
      </c>
    </row>
    <row r="552" customFormat="false" ht="12.8" hidden="false" customHeight="false" outlineLevel="0" collapsed="false">
      <c r="A552" s="1" t="n">
        <f aca="false">A551+1</f>
        <v>543</v>
      </c>
      <c r="B552" s="1" t="e">
        <f aca="false">IF(C551=$C$7,IF(B551=$B$7,"END",B551+1),B551)</f>
        <v>#VALUE!</v>
      </c>
      <c r="C552" s="1" t="e">
        <f aca="false">IF(B552=B551,IF(B552=$B$7,$C$7,C551+1),B552+1)</f>
        <v>#VALUE!</v>
      </c>
      <c r="D552" s="1" t="e">
        <f aca="false">INDEX(Source!$H$1:$H$1001,B552)</f>
        <v>#VALUE!</v>
      </c>
      <c r="E552" s="1" t="e">
        <f aca="false">INDEX(Source!$H$1:$H$1001,C552)</f>
        <v>#VALUE!</v>
      </c>
      <c r="F552" s="1" t="e">
        <f aca="false">$B$3&amp;D552&amp;$B$4&amp;E552&amp;$B$5</f>
        <v>#VALUE!</v>
      </c>
    </row>
    <row r="553" customFormat="false" ht="12.8" hidden="false" customHeight="false" outlineLevel="0" collapsed="false">
      <c r="A553" s="1" t="n">
        <f aca="false">A552+1</f>
        <v>544</v>
      </c>
      <c r="B553" s="1" t="e">
        <f aca="false">IF(C552=$C$7,IF(B552=$B$7,"END",B552+1),B552)</f>
        <v>#VALUE!</v>
      </c>
      <c r="C553" s="1" t="e">
        <f aca="false">IF(B553=B552,IF(B553=$B$7,$C$7,C552+1),B553+1)</f>
        <v>#VALUE!</v>
      </c>
      <c r="D553" s="1" t="e">
        <f aca="false">INDEX(Source!$H$1:$H$1001,B553)</f>
        <v>#VALUE!</v>
      </c>
      <c r="E553" s="1" t="e">
        <f aca="false">INDEX(Source!$H$1:$H$1001,C553)</f>
        <v>#VALUE!</v>
      </c>
      <c r="F553" s="1" t="e">
        <f aca="false">$B$3&amp;D553&amp;$B$4&amp;E553&amp;$B$5</f>
        <v>#VALUE!</v>
      </c>
    </row>
    <row r="554" customFormat="false" ht="12.8" hidden="false" customHeight="false" outlineLevel="0" collapsed="false">
      <c r="A554" s="1" t="n">
        <f aca="false">A553+1</f>
        <v>545</v>
      </c>
      <c r="B554" s="1" t="e">
        <f aca="false">IF(C553=$C$7,IF(B553=$B$7,"END",B553+1),B553)</f>
        <v>#VALUE!</v>
      </c>
      <c r="C554" s="1" t="e">
        <f aca="false">IF(B554=B553,IF(B554=$B$7,$C$7,C553+1),B554+1)</f>
        <v>#VALUE!</v>
      </c>
      <c r="D554" s="1" t="e">
        <f aca="false">INDEX(Source!$H$1:$H$1001,B554)</f>
        <v>#VALUE!</v>
      </c>
      <c r="E554" s="1" t="e">
        <f aca="false">INDEX(Source!$H$1:$H$1001,C554)</f>
        <v>#VALUE!</v>
      </c>
      <c r="F554" s="1" t="e">
        <f aca="false">$B$3&amp;D554&amp;$B$4&amp;E554&amp;$B$5</f>
        <v>#VALUE!</v>
      </c>
    </row>
    <row r="555" customFormat="false" ht="12.8" hidden="false" customHeight="false" outlineLevel="0" collapsed="false">
      <c r="A555" s="1" t="n">
        <f aca="false">A554+1</f>
        <v>546</v>
      </c>
      <c r="B555" s="1" t="e">
        <f aca="false">IF(C554=$C$7,IF(B554=$B$7,"END",B554+1),B554)</f>
        <v>#VALUE!</v>
      </c>
      <c r="C555" s="1" t="e">
        <f aca="false">IF(B555=B554,IF(B555=$B$7,$C$7,C554+1),B555+1)</f>
        <v>#VALUE!</v>
      </c>
      <c r="D555" s="1" t="e">
        <f aca="false">INDEX(Source!$H$1:$H$1001,B555)</f>
        <v>#VALUE!</v>
      </c>
      <c r="E555" s="1" t="e">
        <f aca="false">INDEX(Source!$H$1:$H$1001,C555)</f>
        <v>#VALUE!</v>
      </c>
      <c r="F555" s="1" t="e">
        <f aca="false">$B$3&amp;D555&amp;$B$4&amp;E555&amp;$B$5</f>
        <v>#VALUE!</v>
      </c>
    </row>
    <row r="556" customFormat="false" ht="12.8" hidden="false" customHeight="false" outlineLevel="0" collapsed="false">
      <c r="A556" s="1" t="n">
        <f aca="false">A555+1</f>
        <v>547</v>
      </c>
      <c r="B556" s="1" t="e">
        <f aca="false">IF(C555=$C$7,IF(B555=$B$7,"END",B555+1),B555)</f>
        <v>#VALUE!</v>
      </c>
      <c r="C556" s="1" t="e">
        <f aca="false">IF(B556=B555,IF(B556=$B$7,$C$7,C555+1),B556+1)</f>
        <v>#VALUE!</v>
      </c>
      <c r="D556" s="1" t="e">
        <f aca="false">INDEX(Source!$H$1:$H$1001,B556)</f>
        <v>#VALUE!</v>
      </c>
      <c r="E556" s="1" t="e">
        <f aca="false">INDEX(Source!$H$1:$H$1001,C556)</f>
        <v>#VALUE!</v>
      </c>
      <c r="F556" s="1" t="e">
        <f aca="false">$B$3&amp;D556&amp;$B$4&amp;E556&amp;$B$5</f>
        <v>#VALUE!</v>
      </c>
    </row>
    <row r="557" customFormat="false" ht="12.8" hidden="false" customHeight="false" outlineLevel="0" collapsed="false">
      <c r="A557" s="1" t="n">
        <f aca="false">A556+1</f>
        <v>548</v>
      </c>
      <c r="B557" s="1" t="e">
        <f aca="false">IF(C556=$C$7,IF(B556=$B$7,"END",B556+1),B556)</f>
        <v>#VALUE!</v>
      </c>
      <c r="C557" s="1" t="e">
        <f aca="false">IF(B557=B556,IF(B557=$B$7,$C$7,C556+1),B557+1)</f>
        <v>#VALUE!</v>
      </c>
      <c r="D557" s="1" t="e">
        <f aca="false">INDEX(Source!$H$1:$H$1001,B557)</f>
        <v>#VALUE!</v>
      </c>
      <c r="E557" s="1" t="e">
        <f aca="false">INDEX(Source!$H$1:$H$1001,C557)</f>
        <v>#VALUE!</v>
      </c>
      <c r="F557" s="1" t="e">
        <f aca="false">$B$3&amp;D557&amp;$B$4&amp;E557&amp;$B$5</f>
        <v>#VALUE!</v>
      </c>
    </row>
    <row r="558" customFormat="false" ht="12.8" hidden="false" customHeight="false" outlineLevel="0" collapsed="false">
      <c r="A558" s="1" t="n">
        <f aca="false">A557+1</f>
        <v>549</v>
      </c>
      <c r="B558" s="1" t="e">
        <f aca="false">IF(C557=$C$7,IF(B557=$B$7,"END",B557+1),B557)</f>
        <v>#VALUE!</v>
      </c>
      <c r="C558" s="1" t="e">
        <f aca="false">IF(B558=B557,IF(B558=$B$7,$C$7,C557+1),B558+1)</f>
        <v>#VALUE!</v>
      </c>
      <c r="D558" s="1" t="e">
        <f aca="false">INDEX(Source!$H$1:$H$1001,B558)</f>
        <v>#VALUE!</v>
      </c>
      <c r="E558" s="1" t="e">
        <f aca="false">INDEX(Source!$H$1:$H$1001,C558)</f>
        <v>#VALUE!</v>
      </c>
      <c r="F558" s="1" t="e">
        <f aca="false">$B$3&amp;D558&amp;$B$4&amp;E558&amp;$B$5</f>
        <v>#VALUE!</v>
      </c>
    </row>
    <row r="559" customFormat="false" ht="12.8" hidden="false" customHeight="false" outlineLevel="0" collapsed="false">
      <c r="A559" s="1" t="n">
        <f aca="false">A558+1</f>
        <v>550</v>
      </c>
      <c r="B559" s="1" t="e">
        <f aca="false">IF(C558=$C$7,IF(B558=$B$7,"END",B558+1),B558)</f>
        <v>#VALUE!</v>
      </c>
      <c r="C559" s="1" t="e">
        <f aca="false">IF(B559=B558,IF(B559=$B$7,$C$7,C558+1),B559+1)</f>
        <v>#VALUE!</v>
      </c>
      <c r="D559" s="1" t="e">
        <f aca="false">INDEX(Source!$H$1:$H$1001,B559)</f>
        <v>#VALUE!</v>
      </c>
      <c r="E559" s="1" t="e">
        <f aca="false">INDEX(Source!$H$1:$H$1001,C559)</f>
        <v>#VALUE!</v>
      </c>
      <c r="F559" s="1" t="e">
        <f aca="false">$B$3&amp;D559&amp;$B$4&amp;E559&amp;$B$5</f>
        <v>#VALUE!</v>
      </c>
    </row>
    <row r="560" customFormat="false" ht="12.8" hidden="false" customHeight="false" outlineLevel="0" collapsed="false">
      <c r="A560" s="1" t="n">
        <f aca="false">A559+1</f>
        <v>551</v>
      </c>
      <c r="B560" s="1" t="e">
        <f aca="false">IF(C559=$C$7,IF(B559=$B$7,"END",B559+1),B559)</f>
        <v>#VALUE!</v>
      </c>
      <c r="C560" s="1" t="e">
        <f aca="false">IF(B560=B559,IF(B560=$B$7,$C$7,C559+1),B560+1)</f>
        <v>#VALUE!</v>
      </c>
      <c r="D560" s="1" t="e">
        <f aca="false">INDEX(Source!$H$1:$H$1001,B560)</f>
        <v>#VALUE!</v>
      </c>
      <c r="E560" s="1" t="e">
        <f aca="false">INDEX(Source!$H$1:$H$1001,C560)</f>
        <v>#VALUE!</v>
      </c>
      <c r="F560" s="1" t="e">
        <f aca="false">$B$3&amp;D560&amp;$B$4&amp;E560&amp;$B$5</f>
        <v>#VALUE!</v>
      </c>
    </row>
    <row r="561" customFormat="false" ht="12.8" hidden="false" customHeight="false" outlineLevel="0" collapsed="false">
      <c r="A561" s="1" t="n">
        <f aca="false">A560+1</f>
        <v>552</v>
      </c>
      <c r="B561" s="1" t="e">
        <f aca="false">IF(C560=$C$7,IF(B560=$B$7,"END",B560+1),B560)</f>
        <v>#VALUE!</v>
      </c>
      <c r="C561" s="1" t="e">
        <f aca="false">IF(B561=B560,IF(B561=$B$7,$C$7,C560+1),B561+1)</f>
        <v>#VALUE!</v>
      </c>
      <c r="D561" s="1" t="e">
        <f aca="false">INDEX(Source!$H$1:$H$1001,B561)</f>
        <v>#VALUE!</v>
      </c>
      <c r="E561" s="1" t="e">
        <f aca="false">INDEX(Source!$H$1:$H$1001,C561)</f>
        <v>#VALUE!</v>
      </c>
      <c r="F561" s="1" t="e">
        <f aca="false">$B$3&amp;D561&amp;$B$4&amp;E561&amp;$B$5</f>
        <v>#VALUE!</v>
      </c>
    </row>
    <row r="562" customFormat="false" ht="12.8" hidden="false" customHeight="false" outlineLevel="0" collapsed="false">
      <c r="A562" s="1" t="n">
        <f aca="false">A561+1</f>
        <v>553</v>
      </c>
      <c r="B562" s="1" t="e">
        <f aca="false">IF(C561=$C$7,IF(B561=$B$7,"END",B561+1),B561)</f>
        <v>#VALUE!</v>
      </c>
      <c r="C562" s="1" t="e">
        <f aca="false">IF(B562=B561,IF(B562=$B$7,$C$7,C561+1),B562+1)</f>
        <v>#VALUE!</v>
      </c>
      <c r="D562" s="1" t="e">
        <f aca="false">INDEX(Source!$H$1:$H$1001,B562)</f>
        <v>#VALUE!</v>
      </c>
      <c r="E562" s="1" t="e">
        <f aca="false">INDEX(Source!$H$1:$H$1001,C562)</f>
        <v>#VALUE!</v>
      </c>
      <c r="F562" s="1" t="e">
        <f aca="false">$B$3&amp;D562&amp;$B$4&amp;E562&amp;$B$5</f>
        <v>#VALUE!</v>
      </c>
    </row>
    <row r="563" customFormat="false" ht="12.8" hidden="false" customHeight="false" outlineLevel="0" collapsed="false">
      <c r="A563" s="1" t="n">
        <f aca="false">A562+1</f>
        <v>554</v>
      </c>
      <c r="B563" s="1" t="e">
        <f aca="false">IF(C562=$C$7,IF(B562=$B$7,"END",B562+1),B562)</f>
        <v>#VALUE!</v>
      </c>
      <c r="C563" s="1" t="e">
        <f aca="false">IF(B563=B562,IF(B563=$B$7,$C$7,C562+1),B563+1)</f>
        <v>#VALUE!</v>
      </c>
      <c r="D563" s="1" t="e">
        <f aca="false">INDEX(Source!$H$1:$H$1001,B563)</f>
        <v>#VALUE!</v>
      </c>
      <c r="E563" s="1" t="e">
        <f aca="false">INDEX(Source!$H$1:$H$1001,C563)</f>
        <v>#VALUE!</v>
      </c>
      <c r="F563" s="1" t="e">
        <f aca="false">$B$3&amp;D563&amp;$B$4&amp;E563&amp;$B$5</f>
        <v>#VALUE!</v>
      </c>
    </row>
    <row r="564" customFormat="false" ht="12.8" hidden="false" customHeight="false" outlineLevel="0" collapsed="false">
      <c r="A564" s="1" t="n">
        <f aca="false">A563+1</f>
        <v>555</v>
      </c>
      <c r="B564" s="1" t="e">
        <f aca="false">IF(C563=$C$7,IF(B563=$B$7,"END",B563+1),B563)</f>
        <v>#VALUE!</v>
      </c>
      <c r="C564" s="1" t="e">
        <f aca="false">IF(B564=B563,IF(B564=$B$7,$C$7,C563+1),B564+1)</f>
        <v>#VALUE!</v>
      </c>
      <c r="D564" s="1" t="e">
        <f aca="false">INDEX(Source!$H$1:$H$1001,B564)</f>
        <v>#VALUE!</v>
      </c>
      <c r="E564" s="1" t="e">
        <f aca="false">INDEX(Source!$H$1:$H$1001,C564)</f>
        <v>#VALUE!</v>
      </c>
      <c r="F564" s="1" t="e">
        <f aca="false">$B$3&amp;D564&amp;$B$4&amp;E564&amp;$B$5</f>
        <v>#VALUE!</v>
      </c>
    </row>
    <row r="565" customFormat="false" ht="12.8" hidden="false" customHeight="false" outlineLevel="0" collapsed="false">
      <c r="A565" s="1" t="n">
        <f aca="false">A564+1</f>
        <v>556</v>
      </c>
      <c r="B565" s="1" t="e">
        <f aca="false">IF(C564=$C$7,IF(B564=$B$7,"END",B564+1),B564)</f>
        <v>#VALUE!</v>
      </c>
      <c r="C565" s="1" t="e">
        <f aca="false">IF(B565=B564,IF(B565=$B$7,$C$7,C564+1),B565+1)</f>
        <v>#VALUE!</v>
      </c>
      <c r="D565" s="1" t="e">
        <f aca="false">INDEX(Source!$H$1:$H$1001,B565)</f>
        <v>#VALUE!</v>
      </c>
      <c r="E565" s="1" t="e">
        <f aca="false">INDEX(Source!$H$1:$H$1001,C565)</f>
        <v>#VALUE!</v>
      </c>
      <c r="F565" s="1" t="e">
        <f aca="false">$B$3&amp;D565&amp;$B$4&amp;E565&amp;$B$5</f>
        <v>#VALUE!</v>
      </c>
    </row>
    <row r="566" customFormat="false" ht="12.8" hidden="false" customHeight="false" outlineLevel="0" collapsed="false">
      <c r="A566" s="1" t="n">
        <f aca="false">A565+1</f>
        <v>557</v>
      </c>
      <c r="B566" s="1" t="e">
        <f aca="false">IF(C565=$C$7,IF(B565=$B$7,"END",B565+1),B565)</f>
        <v>#VALUE!</v>
      </c>
      <c r="C566" s="1" t="e">
        <f aca="false">IF(B566=B565,IF(B566=$B$7,$C$7,C565+1),B566+1)</f>
        <v>#VALUE!</v>
      </c>
      <c r="D566" s="1" t="e">
        <f aca="false">INDEX(Source!$H$1:$H$1001,B566)</f>
        <v>#VALUE!</v>
      </c>
      <c r="E566" s="1" t="e">
        <f aca="false">INDEX(Source!$H$1:$H$1001,C566)</f>
        <v>#VALUE!</v>
      </c>
      <c r="F566" s="1" t="e">
        <f aca="false">$B$3&amp;D566&amp;$B$4&amp;E566&amp;$B$5</f>
        <v>#VALUE!</v>
      </c>
    </row>
    <row r="567" customFormat="false" ht="12.8" hidden="false" customHeight="false" outlineLevel="0" collapsed="false">
      <c r="A567" s="1" t="n">
        <f aca="false">A566+1</f>
        <v>558</v>
      </c>
      <c r="B567" s="1" t="e">
        <f aca="false">IF(C566=$C$7,IF(B566=$B$7,"END",B566+1),B566)</f>
        <v>#VALUE!</v>
      </c>
      <c r="C567" s="1" t="e">
        <f aca="false">IF(B567=B566,IF(B567=$B$7,$C$7,C566+1),B567+1)</f>
        <v>#VALUE!</v>
      </c>
      <c r="D567" s="1" t="e">
        <f aca="false">INDEX(Source!$H$1:$H$1001,B567)</f>
        <v>#VALUE!</v>
      </c>
      <c r="E567" s="1" t="e">
        <f aca="false">INDEX(Source!$H$1:$H$1001,C567)</f>
        <v>#VALUE!</v>
      </c>
      <c r="F567" s="1" t="e">
        <f aca="false">$B$3&amp;D567&amp;$B$4&amp;E567&amp;$B$5</f>
        <v>#VALUE!</v>
      </c>
    </row>
    <row r="568" customFormat="false" ht="12.8" hidden="false" customHeight="false" outlineLevel="0" collapsed="false">
      <c r="A568" s="1" t="n">
        <f aca="false">A567+1</f>
        <v>559</v>
      </c>
      <c r="B568" s="1" t="e">
        <f aca="false">IF(C567=$C$7,IF(B567=$B$7,"END",B567+1),B567)</f>
        <v>#VALUE!</v>
      </c>
      <c r="C568" s="1" t="e">
        <f aca="false">IF(B568=B567,IF(B568=$B$7,$C$7,C567+1),B568+1)</f>
        <v>#VALUE!</v>
      </c>
      <c r="D568" s="1" t="e">
        <f aca="false">INDEX(Source!$H$1:$H$1001,B568)</f>
        <v>#VALUE!</v>
      </c>
      <c r="E568" s="1" t="e">
        <f aca="false">INDEX(Source!$H$1:$H$1001,C568)</f>
        <v>#VALUE!</v>
      </c>
      <c r="F568" s="1" t="e">
        <f aca="false">$B$3&amp;D568&amp;$B$4&amp;E568&amp;$B$5</f>
        <v>#VALUE!</v>
      </c>
    </row>
    <row r="569" customFormat="false" ht="12.8" hidden="false" customHeight="false" outlineLevel="0" collapsed="false">
      <c r="A569" s="1" t="n">
        <f aca="false">A568+1</f>
        <v>560</v>
      </c>
      <c r="B569" s="1" t="e">
        <f aca="false">IF(C568=$C$7,IF(B568=$B$7,"END",B568+1),B568)</f>
        <v>#VALUE!</v>
      </c>
      <c r="C569" s="1" t="e">
        <f aca="false">IF(B569=B568,IF(B569=$B$7,$C$7,C568+1),B569+1)</f>
        <v>#VALUE!</v>
      </c>
      <c r="D569" s="1" t="e">
        <f aca="false">INDEX(Source!$H$1:$H$1001,B569)</f>
        <v>#VALUE!</v>
      </c>
      <c r="E569" s="1" t="e">
        <f aca="false">INDEX(Source!$H$1:$H$1001,C569)</f>
        <v>#VALUE!</v>
      </c>
      <c r="F569" s="1" t="e">
        <f aca="false">$B$3&amp;D569&amp;$B$4&amp;E569&amp;$B$5</f>
        <v>#VALUE!</v>
      </c>
    </row>
    <row r="570" customFormat="false" ht="12.8" hidden="false" customHeight="false" outlineLevel="0" collapsed="false">
      <c r="A570" s="1" t="n">
        <f aca="false">A569+1</f>
        <v>561</v>
      </c>
      <c r="B570" s="1" t="e">
        <f aca="false">IF(C569=$C$7,IF(B569=$B$7,"END",B569+1),B569)</f>
        <v>#VALUE!</v>
      </c>
      <c r="C570" s="1" t="e">
        <f aca="false">IF(B570=B569,IF(B570=$B$7,$C$7,C569+1),B570+1)</f>
        <v>#VALUE!</v>
      </c>
      <c r="D570" s="1" t="e">
        <f aca="false">INDEX(Source!$H$1:$H$1001,B570)</f>
        <v>#VALUE!</v>
      </c>
      <c r="E570" s="1" t="e">
        <f aca="false">INDEX(Source!$H$1:$H$1001,C570)</f>
        <v>#VALUE!</v>
      </c>
      <c r="F570" s="1" t="e">
        <f aca="false">$B$3&amp;D570&amp;$B$4&amp;E570&amp;$B$5</f>
        <v>#VALUE!</v>
      </c>
    </row>
    <row r="571" customFormat="false" ht="12.8" hidden="false" customHeight="false" outlineLevel="0" collapsed="false">
      <c r="A571" s="1" t="n">
        <f aca="false">A570+1</f>
        <v>562</v>
      </c>
      <c r="B571" s="1" t="e">
        <f aca="false">IF(C570=$C$7,IF(B570=$B$7,"END",B570+1),B570)</f>
        <v>#VALUE!</v>
      </c>
      <c r="C571" s="1" t="e">
        <f aca="false">IF(B571=B570,IF(B571=$B$7,$C$7,C570+1),B571+1)</f>
        <v>#VALUE!</v>
      </c>
      <c r="D571" s="1" t="e">
        <f aca="false">INDEX(Source!$H$1:$H$1001,B571)</f>
        <v>#VALUE!</v>
      </c>
      <c r="E571" s="1" t="e">
        <f aca="false">INDEX(Source!$H$1:$H$1001,C571)</f>
        <v>#VALUE!</v>
      </c>
      <c r="F571" s="1" t="e">
        <f aca="false">$B$3&amp;D571&amp;$B$4&amp;E571&amp;$B$5</f>
        <v>#VALUE!</v>
      </c>
    </row>
    <row r="572" customFormat="false" ht="12.8" hidden="false" customHeight="false" outlineLevel="0" collapsed="false">
      <c r="A572" s="1" t="n">
        <f aca="false">A571+1</f>
        <v>563</v>
      </c>
      <c r="B572" s="1" t="e">
        <f aca="false">IF(C571=$C$7,IF(B571=$B$7,"END",B571+1),B571)</f>
        <v>#VALUE!</v>
      </c>
      <c r="C572" s="1" t="e">
        <f aca="false">IF(B572=B571,IF(B572=$B$7,$C$7,C571+1),B572+1)</f>
        <v>#VALUE!</v>
      </c>
      <c r="D572" s="1" t="e">
        <f aca="false">INDEX(Source!$H$1:$H$1001,B572)</f>
        <v>#VALUE!</v>
      </c>
      <c r="E572" s="1" t="e">
        <f aca="false">INDEX(Source!$H$1:$H$1001,C572)</f>
        <v>#VALUE!</v>
      </c>
      <c r="F572" s="1" t="e">
        <f aca="false">$B$3&amp;D572&amp;$B$4&amp;E572&amp;$B$5</f>
        <v>#VALUE!</v>
      </c>
    </row>
    <row r="573" customFormat="false" ht="12.8" hidden="false" customHeight="false" outlineLevel="0" collapsed="false">
      <c r="A573" s="1" t="n">
        <f aca="false">A572+1</f>
        <v>564</v>
      </c>
      <c r="B573" s="1" t="e">
        <f aca="false">IF(C572=$C$7,IF(B572=$B$7,"END",B572+1),B572)</f>
        <v>#VALUE!</v>
      </c>
      <c r="C573" s="1" t="e">
        <f aca="false">IF(B573=B572,IF(B573=$B$7,$C$7,C572+1),B573+1)</f>
        <v>#VALUE!</v>
      </c>
      <c r="D573" s="1" t="e">
        <f aca="false">INDEX(Source!$H$1:$H$1001,B573)</f>
        <v>#VALUE!</v>
      </c>
      <c r="E573" s="1" t="e">
        <f aca="false">INDEX(Source!$H$1:$H$1001,C573)</f>
        <v>#VALUE!</v>
      </c>
      <c r="F573" s="1" t="e">
        <f aca="false">$B$3&amp;D573&amp;$B$4&amp;E573&amp;$B$5</f>
        <v>#VALUE!</v>
      </c>
    </row>
    <row r="574" customFormat="false" ht="12.8" hidden="false" customHeight="false" outlineLevel="0" collapsed="false">
      <c r="A574" s="1" t="n">
        <f aca="false">A573+1</f>
        <v>565</v>
      </c>
      <c r="B574" s="1" t="e">
        <f aca="false">IF(C573=$C$7,IF(B573=$B$7,"END",B573+1),B573)</f>
        <v>#VALUE!</v>
      </c>
      <c r="C574" s="1" t="e">
        <f aca="false">IF(B574=B573,IF(B574=$B$7,$C$7,C573+1),B574+1)</f>
        <v>#VALUE!</v>
      </c>
      <c r="D574" s="1" t="e">
        <f aca="false">INDEX(Source!$H$1:$H$1001,B574)</f>
        <v>#VALUE!</v>
      </c>
      <c r="E574" s="1" t="e">
        <f aca="false">INDEX(Source!$H$1:$H$1001,C574)</f>
        <v>#VALUE!</v>
      </c>
      <c r="F574" s="1" t="e">
        <f aca="false">$B$3&amp;D574&amp;$B$4&amp;E574&amp;$B$5</f>
        <v>#VALUE!</v>
      </c>
    </row>
    <row r="575" customFormat="false" ht="12.8" hidden="false" customHeight="false" outlineLevel="0" collapsed="false">
      <c r="A575" s="1" t="n">
        <f aca="false">A574+1</f>
        <v>566</v>
      </c>
      <c r="B575" s="1" t="e">
        <f aca="false">IF(C574=$C$7,IF(B574=$B$7,"END",B574+1),B574)</f>
        <v>#VALUE!</v>
      </c>
      <c r="C575" s="1" t="e">
        <f aca="false">IF(B575=B574,IF(B575=$B$7,$C$7,C574+1),B575+1)</f>
        <v>#VALUE!</v>
      </c>
      <c r="D575" s="1" t="e">
        <f aca="false">INDEX(Source!$H$1:$H$1001,B575)</f>
        <v>#VALUE!</v>
      </c>
      <c r="E575" s="1" t="e">
        <f aca="false">INDEX(Source!$H$1:$H$1001,C575)</f>
        <v>#VALUE!</v>
      </c>
      <c r="F575" s="1" t="e">
        <f aca="false">$B$3&amp;D575&amp;$B$4&amp;E575&amp;$B$5</f>
        <v>#VALUE!</v>
      </c>
    </row>
    <row r="576" customFormat="false" ht="12.8" hidden="false" customHeight="false" outlineLevel="0" collapsed="false">
      <c r="A576" s="1" t="n">
        <f aca="false">A575+1</f>
        <v>567</v>
      </c>
      <c r="B576" s="1" t="e">
        <f aca="false">IF(C575=$C$7,IF(B575=$B$7,"END",B575+1),B575)</f>
        <v>#VALUE!</v>
      </c>
      <c r="C576" s="1" t="e">
        <f aca="false">IF(B576=B575,IF(B576=$B$7,$C$7,C575+1),B576+1)</f>
        <v>#VALUE!</v>
      </c>
      <c r="D576" s="1" t="e">
        <f aca="false">INDEX(Source!$H$1:$H$1001,B576)</f>
        <v>#VALUE!</v>
      </c>
      <c r="E576" s="1" t="e">
        <f aca="false">INDEX(Source!$H$1:$H$1001,C576)</f>
        <v>#VALUE!</v>
      </c>
      <c r="F576" s="1" t="e">
        <f aca="false">$B$3&amp;D576&amp;$B$4&amp;E576&amp;$B$5</f>
        <v>#VALUE!</v>
      </c>
    </row>
    <row r="577" customFormat="false" ht="12.8" hidden="false" customHeight="false" outlineLevel="0" collapsed="false">
      <c r="A577" s="1" t="n">
        <f aca="false">A576+1</f>
        <v>568</v>
      </c>
      <c r="B577" s="1" t="e">
        <f aca="false">IF(C576=$C$7,IF(B576=$B$7,"END",B576+1),B576)</f>
        <v>#VALUE!</v>
      </c>
      <c r="C577" s="1" t="e">
        <f aca="false">IF(B577=B576,IF(B577=$B$7,$C$7,C576+1),B577+1)</f>
        <v>#VALUE!</v>
      </c>
      <c r="D577" s="1" t="e">
        <f aca="false">INDEX(Source!$H$1:$H$1001,B577)</f>
        <v>#VALUE!</v>
      </c>
      <c r="E577" s="1" t="e">
        <f aca="false">INDEX(Source!$H$1:$H$1001,C577)</f>
        <v>#VALUE!</v>
      </c>
      <c r="F577" s="1" t="e">
        <f aca="false">$B$3&amp;D577&amp;$B$4&amp;E577&amp;$B$5</f>
        <v>#VALUE!</v>
      </c>
    </row>
    <row r="578" customFormat="false" ht="12.8" hidden="false" customHeight="false" outlineLevel="0" collapsed="false">
      <c r="A578" s="1" t="n">
        <f aca="false">A577+1</f>
        <v>569</v>
      </c>
      <c r="B578" s="1" t="e">
        <f aca="false">IF(C577=$C$7,IF(B577=$B$7,"END",B577+1),B577)</f>
        <v>#VALUE!</v>
      </c>
      <c r="C578" s="1" t="e">
        <f aca="false">IF(B578=B577,IF(B578=$B$7,$C$7,C577+1),B578+1)</f>
        <v>#VALUE!</v>
      </c>
      <c r="D578" s="1" t="e">
        <f aca="false">INDEX(Source!$H$1:$H$1001,B578)</f>
        <v>#VALUE!</v>
      </c>
      <c r="E578" s="1" t="e">
        <f aca="false">INDEX(Source!$H$1:$H$1001,C578)</f>
        <v>#VALUE!</v>
      </c>
      <c r="F578" s="1" t="e">
        <f aca="false">$B$3&amp;D578&amp;$B$4&amp;E578&amp;$B$5</f>
        <v>#VALUE!</v>
      </c>
    </row>
    <row r="579" customFormat="false" ht="12.8" hidden="false" customHeight="false" outlineLevel="0" collapsed="false">
      <c r="A579" s="1" t="n">
        <f aca="false">A578+1</f>
        <v>570</v>
      </c>
      <c r="B579" s="1" t="e">
        <f aca="false">IF(C578=$C$7,IF(B578=$B$7,"END",B578+1),B578)</f>
        <v>#VALUE!</v>
      </c>
      <c r="C579" s="1" t="e">
        <f aca="false">IF(B579=B578,IF(B579=$B$7,$C$7,C578+1),B579+1)</f>
        <v>#VALUE!</v>
      </c>
      <c r="D579" s="1" t="e">
        <f aca="false">INDEX(Source!$H$1:$H$1001,B579)</f>
        <v>#VALUE!</v>
      </c>
      <c r="E579" s="1" t="e">
        <f aca="false">INDEX(Source!$H$1:$H$1001,C579)</f>
        <v>#VALUE!</v>
      </c>
      <c r="F579" s="1" t="e">
        <f aca="false">$B$3&amp;D579&amp;$B$4&amp;E579&amp;$B$5</f>
        <v>#VALUE!</v>
      </c>
    </row>
    <row r="580" customFormat="false" ht="12.8" hidden="false" customHeight="false" outlineLevel="0" collapsed="false">
      <c r="A580" s="1" t="n">
        <f aca="false">A579+1</f>
        <v>571</v>
      </c>
      <c r="B580" s="1" t="e">
        <f aca="false">IF(C579=$C$7,IF(B579=$B$7,"END",B579+1),B579)</f>
        <v>#VALUE!</v>
      </c>
      <c r="C580" s="1" t="e">
        <f aca="false">IF(B580=B579,IF(B580=$B$7,$C$7,C579+1),B580+1)</f>
        <v>#VALUE!</v>
      </c>
      <c r="D580" s="1" t="e">
        <f aca="false">INDEX(Source!$H$1:$H$1001,B580)</f>
        <v>#VALUE!</v>
      </c>
      <c r="E580" s="1" t="e">
        <f aca="false">INDEX(Source!$H$1:$H$1001,C580)</f>
        <v>#VALUE!</v>
      </c>
      <c r="F580" s="1" t="e">
        <f aca="false">$B$3&amp;D580&amp;$B$4&amp;E580&amp;$B$5</f>
        <v>#VALUE!</v>
      </c>
    </row>
    <row r="581" customFormat="false" ht="12.8" hidden="false" customHeight="false" outlineLevel="0" collapsed="false">
      <c r="A581" s="1" t="n">
        <f aca="false">A580+1</f>
        <v>572</v>
      </c>
      <c r="B581" s="1" t="e">
        <f aca="false">IF(C580=$C$7,IF(B580=$B$7,"END",B580+1),B580)</f>
        <v>#VALUE!</v>
      </c>
      <c r="C581" s="1" t="e">
        <f aca="false">IF(B581=B580,IF(B581=$B$7,$C$7,C580+1),B581+1)</f>
        <v>#VALUE!</v>
      </c>
      <c r="D581" s="1" t="e">
        <f aca="false">INDEX(Source!$H$1:$H$1001,B581)</f>
        <v>#VALUE!</v>
      </c>
      <c r="E581" s="1" t="e">
        <f aca="false">INDEX(Source!$H$1:$H$1001,C581)</f>
        <v>#VALUE!</v>
      </c>
      <c r="F581" s="1" t="e">
        <f aca="false">$B$3&amp;D581&amp;$B$4&amp;E581&amp;$B$5</f>
        <v>#VALUE!</v>
      </c>
    </row>
    <row r="582" customFormat="false" ht="12.8" hidden="false" customHeight="false" outlineLevel="0" collapsed="false">
      <c r="A582" s="1" t="n">
        <f aca="false">A581+1</f>
        <v>573</v>
      </c>
      <c r="B582" s="1" t="e">
        <f aca="false">IF(C581=$C$7,IF(B581=$B$7,"END",B581+1),B581)</f>
        <v>#VALUE!</v>
      </c>
      <c r="C582" s="1" t="e">
        <f aca="false">IF(B582=B581,IF(B582=$B$7,$C$7,C581+1),B582+1)</f>
        <v>#VALUE!</v>
      </c>
      <c r="D582" s="1" t="e">
        <f aca="false">INDEX(Source!$H$1:$H$1001,B582)</f>
        <v>#VALUE!</v>
      </c>
      <c r="E582" s="1" t="e">
        <f aca="false">INDEX(Source!$H$1:$H$1001,C582)</f>
        <v>#VALUE!</v>
      </c>
      <c r="F582" s="1" t="e">
        <f aca="false">$B$3&amp;D582&amp;$B$4&amp;E582&amp;$B$5</f>
        <v>#VALUE!</v>
      </c>
    </row>
    <row r="583" customFormat="false" ht="12.8" hidden="false" customHeight="false" outlineLevel="0" collapsed="false">
      <c r="A583" s="1" t="n">
        <f aca="false">A582+1</f>
        <v>574</v>
      </c>
      <c r="B583" s="1" t="e">
        <f aca="false">IF(C582=$C$7,IF(B582=$B$7,"END",B582+1),B582)</f>
        <v>#VALUE!</v>
      </c>
      <c r="C583" s="1" t="e">
        <f aca="false">IF(B583=B582,IF(B583=$B$7,$C$7,C582+1),B583+1)</f>
        <v>#VALUE!</v>
      </c>
      <c r="D583" s="1" t="e">
        <f aca="false">INDEX(Source!$H$1:$H$1001,B583)</f>
        <v>#VALUE!</v>
      </c>
      <c r="E583" s="1" t="e">
        <f aca="false">INDEX(Source!$H$1:$H$1001,C583)</f>
        <v>#VALUE!</v>
      </c>
      <c r="F583" s="1" t="e">
        <f aca="false">$B$3&amp;D583&amp;$B$4&amp;E583&amp;$B$5</f>
        <v>#VALUE!</v>
      </c>
    </row>
    <row r="584" customFormat="false" ht="12.8" hidden="false" customHeight="false" outlineLevel="0" collapsed="false">
      <c r="A584" s="1" t="n">
        <f aca="false">A583+1</f>
        <v>575</v>
      </c>
      <c r="B584" s="1" t="e">
        <f aca="false">IF(C583=$C$7,IF(B583=$B$7,"END",B583+1),B583)</f>
        <v>#VALUE!</v>
      </c>
      <c r="C584" s="1" t="e">
        <f aca="false">IF(B584=B583,IF(B584=$B$7,$C$7,C583+1),B584+1)</f>
        <v>#VALUE!</v>
      </c>
      <c r="D584" s="1" t="e">
        <f aca="false">INDEX(Source!$H$1:$H$1001,B584)</f>
        <v>#VALUE!</v>
      </c>
      <c r="E584" s="1" t="e">
        <f aca="false">INDEX(Source!$H$1:$H$1001,C584)</f>
        <v>#VALUE!</v>
      </c>
      <c r="F584" s="1" t="e">
        <f aca="false">$B$3&amp;D584&amp;$B$4&amp;E584&amp;$B$5</f>
        <v>#VALUE!</v>
      </c>
    </row>
    <row r="585" customFormat="false" ht="12.8" hidden="false" customHeight="false" outlineLevel="0" collapsed="false">
      <c r="A585" s="1" t="n">
        <f aca="false">A584+1</f>
        <v>576</v>
      </c>
      <c r="B585" s="1" t="e">
        <f aca="false">IF(C584=$C$7,IF(B584=$B$7,"END",B584+1),B584)</f>
        <v>#VALUE!</v>
      </c>
      <c r="C585" s="1" t="e">
        <f aca="false">IF(B585=B584,IF(B585=$B$7,$C$7,C584+1),B585+1)</f>
        <v>#VALUE!</v>
      </c>
      <c r="D585" s="1" t="e">
        <f aca="false">INDEX(Source!$H$1:$H$1001,B585)</f>
        <v>#VALUE!</v>
      </c>
      <c r="E585" s="1" t="e">
        <f aca="false">INDEX(Source!$H$1:$H$1001,C585)</f>
        <v>#VALUE!</v>
      </c>
      <c r="F585" s="1" t="e">
        <f aca="false">$B$3&amp;D585&amp;$B$4&amp;E585&amp;$B$5</f>
        <v>#VALUE!</v>
      </c>
    </row>
    <row r="586" customFormat="false" ht="12.8" hidden="false" customHeight="false" outlineLevel="0" collapsed="false">
      <c r="A586" s="1" t="n">
        <f aca="false">A585+1</f>
        <v>577</v>
      </c>
      <c r="B586" s="1" t="e">
        <f aca="false">IF(C585=$C$7,IF(B585=$B$7,"END",B585+1),B585)</f>
        <v>#VALUE!</v>
      </c>
      <c r="C586" s="1" t="e">
        <f aca="false">IF(B586=B585,IF(B586=$B$7,$C$7,C585+1),B586+1)</f>
        <v>#VALUE!</v>
      </c>
      <c r="D586" s="1" t="e">
        <f aca="false">INDEX(Source!$H$1:$H$1001,B586)</f>
        <v>#VALUE!</v>
      </c>
      <c r="E586" s="1" t="e">
        <f aca="false">INDEX(Source!$H$1:$H$1001,C586)</f>
        <v>#VALUE!</v>
      </c>
      <c r="F586" s="1" t="e">
        <f aca="false">$B$3&amp;D586&amp;$B$4&amp;E586&amp;$B$5</f>
        <v>#VALUE!</v>
      </c>
    </row>
    <row r="587" customFormat="false" ht="12.8" hidden="false" customHeight="false" outlineLevel="0" collapsed="false">
      <c r="A587" s="1" t="n">
        <f aca="false">A586+1</f>
        <v>578</v>
      </c>
      <c r="B587" s="1" t="e">
        <f aca="false">IF(C586=$C$7,IF(B586=$B$7,"END",B586+1),B586)</f>
        <v>#VALUE!</v>
      </c>
      <c r="C587" s="1" t="e">
        <f aca="false">IF(B587=B586,IF(B587=$B$7,$C$7,C586+1),B587+1)</f>
        <v>#VALUE!</v>
      </c>
      <c r="D587" s="1" t="e">
        <f aca="false">INDEX(Source!$H$1:$H$1001,B587)</f>
        <v>#VALUE!</v>
      </c>
      <c r="E587" s="1" t="e">
        <f aca="false">INDEX(Source!$H$1:$H$1001,C587)</f>
        <v>#VALUE!</v>
      </c>
      <c r="F587" s="1" t="e">
        <f aca="false">$B$3&amp;D587&amp;$B$4&amp;E587&amp;$B$5</f>
        <v>#VALUE!</v>
      </c>
    </row>
    <row r="588" customFormat="false" ht="12.8" hidden="false" customHeight="false" outlineLevel="0" collapsed="false">
      <c r="A588" s="1" t="n">
        <f aca="false">A587+1</f>
        <v>579</v>
      </c>
      <c r="B588" s="1" t="e">
        <f aca="false">IF(C587=$C$7,IF(B587=$B$7,"END",B587+1),B587)</f>
        <v>#VALUE!</v>
      </c>
      <c r="C588" s="1" t="e">
        <f aca="false">IF(B588=B587,IF(B588=$B$7,$C$7,C587+1),B588+1)</f>
        <v>#VALUE!</v>
      </c>
      <c r="D588" s="1" t="e">
        <f aca="false">INDEX(Source!$H$1:$H$1001,B588)</f>
        <v>#VALUE!</v>
      </c>
      <c r="E588" s="1" t="e">
        <f aca="false">INDEX(Source!$H$1:$H$1001,C588)</f>
        <v>#VALUE!</v>
      </c>
      <c r="F588" s="1" t="e">
        <f aca="false">$B$3&amp;D588&amp;$B$4&amp;E588&amp;$B$5</f>
        <v>#VALUE!</v>
      </c>
    </row>
    <row r="589" customFormat="false" ht="12.8" hidden="false" customHeight="false" outlineLevel="0" collapsed="false">
      <c r="A589" s="1" t="n">
        <f aca="false">A588+1</f>
        <v>580</v>
      </c>
      <c r="B589" s="1" t="e">
        <f aca="false">IF(C588=$C$7,IF(B588=$B$7,"END",B588+1),B588)</f>
        <v>#VALUE!</v>
      </c>
      <c r="C589" s="1" t="e">
        <f aca="false">IF(B589=B588,IF(B589=$B$7,$C$7,C588+1),B589+1)</f>
        <v>#VALUE!</v>
      </c>
      <c r="D589" s="1" t="e">
        <f aca="false">INDEX(Source!$H$1:$H$1001,B589)</f>
        <v>#VALUE!</v>
      </c>
      <c r="E589" s="1" t="e">
        <f aca="false">INDEX(Source!$H$1:$H$1001,C589)</f>
        <v>#VALUE!</v>
      </c>
      <c r="F589" s="1" t="e">
        <f aca="false">$B$3&amp;D589&amp;$B$4&amp;E589&amp;$B$5</f>
        <v>#VALUE!</v>
      </c>
    </row>
    <row r="590" customFormat="false" ht="12.8" hidden="false" customHeight="false" outlineLevel="0" collapsed="false">
      <c r="A590" s="1" t="n">
        <f aca="false">A589+1</f>
        <v>581</v>
      </c>
      <c r="B590" s="1" t="e">
        <f aca="false">IF(C589=$C$7,IF(B589=$B$7,"END",B589+1),B589)</f>
        <v>#VALUE!</v>
      </c>
      <c r="C590" s="1" t="e">
        <f aca="false">IF(B590=B589,IF(B590=$B$7,$C$7,C589+1),B590+1)</f>
        <v>#VALUE!</v>
      </c>
      <c r="D590" s="1" t="e">
        <f aca="false">INDEX(Source!$H$1:$H$1001,B590)</f>
        <v>#VALUE!</v>
      </c>
      <c r="E590" s="1" t="e">
        <f aca="false">INDEX(Source!$H$1:$H$1001,C590)</f>
        <v>#VALUE!</v>
      </c>
      <c r="F590" s="1" t="e">
        <f aca="false">$B$3&amp;D590&amp;$B$4&amp;E590&amp;$B$5</f>
        <v>#VALUE!</v>
      </c>
    </row>
    <row r="591" customFormat="false" ht="12.8" hidden="false" customHeight="false" outlineLevel="0" collapsed="false">
      <c r="A591" s="1" t="n">
        <f aca="false">A590+1</f>
        <v>582</v>
      </c>
      <c r="B591" s="1" t="e">
        <f aca="false">IF(C590=$C$7,IF(B590=$B$7,"END",B590+1),B590)</f>
        <v>#VALUE!</v>
      </c>
      <c r="C591" s="1" t="e">
        <f aca="false">IF(B591=B590,IF(B591=$B$7,$C$7,C590+1),B591+1)</f>
        <v>#VALUE!</v>
      </c>
      <c r="D591" s="1" t="e">
        <f aca="false">INDEX(Source!$H$1:$H$1001,B591)</f>
        <v>#VALUE!</v>
      </c>
      <c r="E591" s="1" t="e">
        <f aca="false">INDEX(Source!$H$1:$H$1001,C591)</f>
        <v>#VALUE!</v>
      </c>
      <c r="F591" s="1" t="e">
        <f aca="false">$B$3&amp;D591&amp;$B$4&amp;E591&amp;$B$5</f>
        <v>#VALUE!</v>
      </c>
    </row>
    <row r="592" customFormat="false" ht="12.8" hidden="false" customHeight="false" outlineLevel="0" collapsed="false">
      <c r="A592" s="1" t="n">
        <f aca="false">A591+1</f>
        <v>583</v>
      </c>
      <c r="B592" s="1" t="e">
        <f aca="false">IF(C591=$C$7,IF(B591=$B$7,"END",B591+1),B591)</f>
        <v>#VALUE!</v>
      </c>
      <c r="C592" s="1" t="e">
        <f aca="false">IF(B592=B591,IF(B592=$B$7,$C$7,C591+1),B592+1)</f>
        <v>#VALUE!</v>
      </c>
      <c r="D592" s="1" t="e">
        <f aca="false">INDEX(Source!$H$1:$H$1001,B592)</f>
        <v>#VALUE!</v>
      </c>
      <c r="E592" s="1" t="e">
        <f aca="false">INDEX(Source!$H$1:$H$1001,C592)</f>
        <v>#VALUE!</v>
      </c>
      <c r="F592" s="1" t="e">
        <f aca="false">$B$3&amp;D592&amp;$B$4&amp;E592&amp;$B$5</f>
        <v>#VALUE!</v>
      </c>
    </row>
    <row r="593" customFormat="false" ht="12.8" hidden="false" customHeight="false" outlineLevel="0" collapsed="false">
      <c r="A593" s="1" t="n">
        <f aca="false">A592+1</f>
        <v>584</v>
      </c>
      <c r="B593" s="1" t="e">
        <f aca="false">IF(C592=$C$7,IF(B592=$B$7,"END",B592+1),B592)</f>
        <v>#VALUE!</v>
      </c>
      <c r="C593" s="1" t="e">
        <f aca="false">IF(B593=B592,IF(B593=$B$7,$C$7,C592+1),B593+1)</f>
        <v>#VALUE!</v>
      </c>
      <c r="D593" s="1" t="e">
        <f aca="false">INDEX(Source!$H$1:$H$1001,B593)</f>
        <v>#VALUE!</v>
      </c>
      <c r="E593" s="1" t="e">
        <f aca="false">INDEX(Source!$H$1:$H$1001,C593)</f>
        <v>#VALUE!</v>
      </c>
      <c r="F593" s="1" t="e">
        <f aca="false">$B$3&amp;D593&amp;$B$4&amp;E593&amp;$B$5</f>
        <v>#VALUE!</v>
      </c>
    </row>
    <row r="594" customFormat="false" ht="12.8" hidden="false" customHeight="false" outlineLevel="0" collapsed="false">
      <c r="A594" s="1" t="n">
        <f aca="false">A593+1</f>
        <v>585</v>
      </c>
      <c r="B594" s="1" t="e">
        <f aca="false">IF(C593=$C$7,IF(B593=$B$7,"END",B593+1),B593)</f>
        <v>#VALUE!</v>
      </c>
      <c r="C594" s="1" t="e">
        <f aca="false">IF(B594=B593,IF(B594=$B$7,$C$7,C593+1),B594+1)</f>
        <v>#VALUE!</v>
      </c>
      <c r="D594" s="1" t="e">
        <f aca="false">INDEX(Source!$H$1:$H$1001,B594)</f>
        <v>#VALUE!</v>
      </c>
      <c r="E594" s="1" t="e">
        <f aca="false">INDEX(Source!$H$1:$H$1001,C594)</f>
        <v>#VALUE!</v>
      </c>
      <c r="F594" s="1" t="e">
        <f aca="false">$B$3&amp;D594&amp;$B$4&amp;E594&amp;$B$5</f>
        <v>#VALUE!</v>
      </c>
    </row>
    <row r="595" customFormat="false" ht="12.8" hidden="false" customHeight="false" outlineLevel="0" collapsed="false">
      <c r="A595" s="1" t="n">
        <f aca="false">A594+1</f>
        <v>586</v>
      </c>
      <c r="B595" s="1" t="e">
        <f aca="false">IF(C594=$C$7,IF(B594=$B$7,"END",B594+1),B594)</f>
        <v>#VALUE!</v>
      </c>
      <c r="C595" s="1" t="e">
        <f aca="false">IF(B595=B594,IF(B595=$B$7,$C$7,C594+1),B595+1)</f>
        <v>#VALUE!</v>
      </c>
      <c r="D595" s="1" t="e">
        <f aca="false">INDEX(Source!$H$1:$H$1001,B595)</f>
        <v>#VALUE!</v>
      </c>
      <c r="E595" s="1" t="e">
        <f aca="false">INDEX(Source!$H$1:$H$1001,C595)</f>
        <v>#VALUE!</v>
      </c>
      <c r="F595" s="1" t="e">
        <f aca="false">$B$3&amp;D595&amp;$B$4&amp;E595&amp;$B$5</f>
        <v>#VALUE!</v>
      </c>
    </row>
    <row r="596" customFormat="false" ht="12.8" hidden="false" customHeight="false" outlineLevel="0" collapsed="false">
      <c r="A596" s="1" t="n">
        <f aca="false">A595+1</f>
        <v>587</v>
      </c>
      <c r="B596" s="1" t="e">
        <f aca="false">IF(C595=$C$7,IF(B595=$B$7,"END",B595+1),B595)</f>
        <v>#VALUE!</v>
      </c>
      <c r="C596" s="1" t="e">
        <f aca="false">IF(B596=B595,IF(B596=$B$7,$C$7,C595+1),B596+1)</f>
        <v>#VALUE!</v>
      </c>
      <c r="D596" s="1" t="e">
        <f aca="false">INDEX(Source!$H$1:$H$1001,B596)</f>
        <v>#VALUE!</v>
      </c>
      <c r="E596" s="1" t="e">
        <f aca="false">INDEX(Source!$H$1:$H$1001,C596)</f>
        <v>#VALUE!</v>
      </c>
      <c r="F596" s="1" t="e">
        <f aca="false">$B$3&amp;D596&amp;$B$4&amp;E596&amp;$B$5</f>
        <v>#VALUE!</v>
      </c>
    </row>
    <row r="597" customFormat="false" ht="12.8" hidden="false" customHeight="false" outlineLevel="0" collapsed="false">
      <c r="A597" s="1" t="n">
        <f aca="false">A596+1</f>
        <v>588</v>
      </c>
      <c r="B597" s="1" t="e">
        <f aca="false">IF(C596=$C$7,IF(B596=$B$7,"END",B596+1),B596)</f>
        <v>#VALUE!</v>
      </c>
      <c r="C597" s="1" t="e">
        <f aca="false">IF(B597=B596,IF(B597=$B$7,$C$7,C596+1),B597+1)</f>
        <v>#VALUE!</v>
      </c>
      <c r="D597" s="1" t="e">
        <f aca="false">INDEX(Source!$H$1:$H$1001,B597)</f>
        <v>#VALUE!</v>
      </c>
      <c r="E597" s="1" t="e">
        <f aca="false">INDEX(Source!$H$1:$H$1001,C597)</f>
        <v>#VALUE!</v>
      </c>
      <c r="F597" s="1" t="e">
        <f aca="false">$B$3&amp;D597&amp;$B$4&amp;E597&amp;$B$5</f>
        <v>#VALUE!</v>
      </c>
    </row>
    <row r="598" customFormat="false" ht="12.8" hidden="false" customHeight="false" outlineLevel="0" collapsed="false">
      <c r="A598" s="1" t="n">
        <f aca="false">A597+1</f>
        <v>589</v>
      </c>
      <c r="B598" s="1" t="e">
        <f aca="false">IF(C597=$C$7,IF(B597=$B$7,"END",B597+1),B597)</f>
        <v>#VALUE!</v>
      </c>
      <c r="C598" s="1" t="e">
        <f aca="false">IF(B598=B597,IF(B598=$B$7,$C$7,C597+1),B598+1)</f>
        <v>#VALUE!</v>
      </c>
      <c r="D598" s="1" t="e">
        <f aca="false">INDEX(Source!$H$1:$H$1001,B598)</f>
        <v>#VALUE!</v>
      </c>
      <c r="E598" s="1" t="e">
        <f aca="false">INDEX(Source!$H$1:$H$1001,C598)</f>
        <v>#VALUE!</v>
      </c>
      <c r="F598" s="1" t="e">
        <f aca="false">$B$3&amp;D598&amp;$B$4&amp;E598&amp;$B$5</f>
        <v>#VALUE!</v>
      </c>
    </row>
    <row r="599" customFormat="false" ht="12.8" hidden="false" customHeight="false" outlineLevel="0" collapsed="false">
      <c r="A599" s="1" t="n">
        <f aca="false">A598+1</f>
        <v>590</v>
      </c>
      <c r="B599" s="1" t="e">
        <f aca="false">IF(C598=$C$7,IF(B598=$B$7,"END",B598+1),B598)</f>
        <v>#VALUE!</v>
      </c>
      <c r="C599" s="1" t="e">
        <f aca="false">IF(B599=B598,IF(B599=$B$7,$C$7,C598+1),B599+1)</f>
        <v>#VALUE!</v>
      </c>
      <c r="D599" s="1" t="e">
        <f aca="false">INDEX(Source!$H$1:$H$1001,B599)</f>
        <v>#VALUE!</v>
      </c>
      <c r="E599" s="1" t="e">
        <f aca="false">INDEX(Source!$H$1:$H$1001,C599)</f>
        <v>#VALUE!</v>
      </c>
      <c r="F599" s="1" t="e">
        <f aca="false">$B$3&amp;D599&amp;$B$4&amp;E599&amp;$B$5</f>
        <v>#VALUE!</v>
      </c>
    </row>
    <row r="600" customFormat="false" ht="12.8" hidden="false" customHeight="false" outlineLevel="0" collapsed="false">
      <c r="A600" s="1" t="n">
        <f aca="false">A599+1</f>
        <v>591</v>
      </c>
      <c r="B600" s="1" t="e">
        <f aca="false">IF(C599=$C$7,IF(B599=$B$7,"END",B599+1),B599)</f>
        <v>#VALUE!</v>
      </c>
      <c r="C600" s="1" t="e">
        <f aca="false">IF(B600=B599,IF(B600=$B$7,$C$7,C599+1),B600+1)</f>
        <v>#VALUE!</v>
      </c>
      <c r="D600" s="1" t="e">
        <f aca="false">INDEX(Source!$H$1:$H$1001,B600)</f>
        <v>#VALUE!</v>
      </c>
      <c r="E600" s="1" t="e">
        <f aca="false">INDEX(Source!$H$1:$H$1001,C600)</f>
        <v>#VALUE!</v>
      </c>
      <c r="F600" s="1" t="e">
        <f aca="false">$B$3&amp;D600&amp;$B$4&amp;E600&amp;$B$5</f>
        <v>#VALUE!</v>
      </c>
    </row>
    <row r="601" customFormat="false" ht="12.8" hidden="false" customHeight="false" outlineLevel="0" collapsed="false">
      <c r="A601" s="1" t="n">
        <f aca="false">A600+1</f>
        <v>592</v>
      </c>
      <c r="B601" s="1" t="e">
        <f aca="false">IF(C600=$C$7,IF(B600=$B$7,"END",B600+1),B600)</f>
        <v>#VALUE!</v>
      </c>
      <c r="C601" s="1" t="e">
        <f aca="false">IF(B601=B600,IF(B601=$B$7,$C$7,C600+1),B601+1)</f>
        <v>#VALUE!</v>
      </c>
      <c r="D601" s="1" t="e">
        <f aca="false">INDEX(Source!$H$1:$H$1001,B601)</f>
        <v>#VALUE!</v>
      </c>
      <c r="E601" s="1" t="e">
        <f aca="false">INDEX(Source!$H$1:$H$1001,C601)</f>
        <v>#VALUE!</v>
      </c>
      <c r="F601" s="1" t="e">
        <f aca="false">$B$3&amp;D601&amp;$B$4&amp;E601&amp;$B$5</f>
        <v>#VALUE!</v>
      </c>
    </row>
    <row r="602" customFormat="false" ht="12.8" hidden="false" customHeight="false" outlineLevel="0" collapsed="false">
      <c r="A602" s="1" t="n">
        <f aca="false">A601+1</f>
        <v>593</v>
      </c>
      <c r="B602" s="1" t="e">
        <f aca="false">IF(C601=$C$7,IF(B601=$B$7,"END",B601+1),B601)</f>
        <v>#VALUE!</v>
      </c>
      <c r="C602" s="1" t="e">
        <f aca="false">IF(B602=B601,IF(B602=$B$7,$C$7,C601+1),B602+1)</f>
        <v>#VALUE!</v>
      </c>
      <c r="D602" s="1" t="e">
        <f aca="false">INDEX(Source!$H$1:$H$1001,B602)</f>
        <v>#VALUE!</v>
      </c>
      <c r="E602" s="1" t="e">
        <f aca="false">INDEX(Source!$H$1:$H$1001,C602)</f>
        <v>#VALUE!</v>
      </c>
      <c r="F602" s="1" t="e">
        <f aca="false">$B$3&amp;D602&amp;$B$4&amp;E602&amp;$B$5</f>
        <v>#VALUE!</v>
      </c>
    </row>
    <row r="603" customFormat="false" ht="12.8" hidden="false" customHeight="false" outlineLevel="0" collapsed="false">
      <c r="A603" s="1" t="n">
        <f aca="false">A602+1</f>
        <v>594</v>
      </c>
      <c r="B603" s="1" t="e">
        <f aca="false">IF(C602=$C$7,IF(B602=$B$7,"END",B602+1),B602)</f>
        <v>#VALUE!</v>
      </c>
      <c r="C603" s="1" t="e">
        <f aca="false">IF(B603=B602,IF(B603=$B$7,$C$7,C602+1),B603+1)</f>
        <v>#VALUE!</v>
      </c>
      <c r="D603" s="1" t="e">
        <f aca="false">INDEX(Source!$H$1:$H$1001,B603)</f>
        <v>#VALUE!</v>
      </c>
      <c r="E603" s="1" t="e">
        <f aca="false">INDEX(Source!$H$1:$H$1001,C603)</f>
        <v>#VALUE!</v>
      </c>
      <c r="F603" s="1" t="e">
        <f aca="false">$B$3&amp;D603&amp;$B$4&amp;E603&amp;$B$5</f>
        <v>#VALUE!</v>
      </c>
    </row>
    <row r="604" customFormat="false" ht="12.8" hidden="false" customHeight="false" outlineLevel="0" collapsed="false">
      <c r="A604" s="1" t="n">
        <f aca="false">A603+1</f>
        <v>595</v>
      </c>
      <c r="B604" s="1" t="e">
        <f aca="false">IF(C603=$C$7,IF(B603=$B$7,"END",B603+1),B603)</f>
        <v>#VALUE!</v>
      </c>
      <c r="C604" s="1" t="e">
        <f aca="false">IF(B604=B603,IF(B604=$B$7,$C$7,C603+1),B604+1)</f>
        <v>#VALUE!</v>
      </c>
      <c r="D604" s="1" t="e">
        <f aca="false">INDEX(Source!$H$1:$H$1001,B604)</f>
        <v>#VALUE!</v>
      </c>
      <c r="E604" s="1" t="e">
        <f aca="false">INDEX(Source!$H$1:$H$1001,C604)</f>
        <v>#VALUE!</v>
      </c>
      <c r="F604" s="1" t="e">
        <f aca="false">$B$3&amp;D604&amp;$B$4&amp;E604&amp;$B$5</f>
        <v>#VALUE!</v>
      </c>
    </row>
    <row r="605" customFormat="false" ht="12.8" hidden="false" customHeight="false" outlineLevel="0" collapsed="false">
      <c r="A605" s="1" t="n">
        <f aca="false">A604+1</f>
        <v>596</v>
      </c>
      <c r="B605" s="1" t="e">
        <f aca="false">IF(C604=$C$7,IF(B604=$B$7,"END",B604+1),B604)</f>
        <v>#VALUE!</v>
      </c>
      <c r="C605" s="1" t="e">
        <f aca="false">IF(B605=B604,IF(B605=$B$7,$C$7,C604+1),B605+1)</f>
        <v>#VALUE!</v>
      </c>
      <c r="D605" s="1" t="e">
        <f aca="false">INDEX(Source!$H$1:$H$1001,B605)</f>
        <v>#VALUE!</v>
      </c>
      <c r="E605" s="1" t="e">
        <f aca="false">INDEX(Source!$H$1:$H$1001,C605)</f>
        <v>#VALUE!</v>
      </c>
      <c r="F605" s="1" t="e">
        <f aca="false">$B$3&amp;D605&amp;$B$4&amp;E605&amp;$B$5</f>
        <v>#VALUE!</v>
      </c>
    </row>
    <row r="606" customFormat="false" ht="12.8" hidden="false" customHeight="false" outlineLevel="0" collapsed="false">
      <c r="A606" s="1" t="n">
        <f aca="false">A605+1</f>
        <v>597</v>
      </c>
      <c r="B606" s="1" t="e">
        <f aca="false">IF(C605=$C$7,IF(B605=$B$7,"END",B605+1),B605)</f>
        <v>#VALUE!</v>
      </c>
      <c r="C606" s="1" t="e">
        <f aca="false">IF(B606=B605,IF(B606=$B$7,$C$7,C605+1),B606+1)</f>
        <v>#VALUE!</v>
      </c>
      <c r="D606" s="1" t="e">
        <f aca="false">INDEX(Source!$H$1:$H$1001,B606)</f>
        <v>#VALUE!</v>
      </c>
      <c r="E606" s="1" t="e">
        <f aca="false">INDEX(Source!$H$1:$H$1001,C606)</f>
        <v>#VALUE!</v>
      </c>
      <c r="F606" s="1" t="e">
        <f aca="false">$B$3&amp;D606&amp;$B$4&amp;E606&amp;$B$5</f>
        <v>#VALUE!</v>
      </c>
    </row>
    <row r="607" customFormat="false" ht="12.8" hidden="false" customHeight="false" outlineLevel="0" collapsed="false">
      <c r="A607" s="1" t="n">
        <f aca="false">A606+1</f>
        <v>598</v>
      </c>
      <c r="B607" s="1" t="e">
        <f aca="false">IF(C606=$C$7,IF(B606=$B$7,"END",B606+1),B606)</f>
        <v>#VALUE!</v>
      </c>
      <c r="C607" s="1" t="e">
        <f aca="false">IF(B607=B606,IF(B607=$B$7,$C$7,C606+1),B607+1)</f>
        <v>#VALUE!</v>
      </c>
      <c r="D607" s="1" t="e">
        <f aca="false">INDEX(Source!$H$1:$H$1001,B607)</f>
        <v>#VALUE!</v>
      </c>
      <c r="E607" s="1" t="e">
        <f aca="false">INDEX(Source!$H$1:$H$1001,C607)</f>
        <v>#VALUE!</v>
      </c>
      <c r="F607" s="1" t="e">
        <f aca="false">$B$3&amp;D607&amp;$B$4&amp;E607&amp;$B$5</f>
        <v>#VALUE!</v>
      </c>
    </row>
    <row r="608" customFormat="false" ht="12.8" hidden="false" customHeight="false" outlineLevel="0" collapsed="false">
      <c r="A608" s="1" t="n">
        <f aca="false">A607+1</f>
        <v>599</v>
      </c>
      <c r="B608" s="1" t="e">
        <f aca="false">IF(C607=$C$7,IF(B607=$B$7,"END",B607+1),B607)</f>
        <v>#VALUE!</v>
      </c>
      <c r="C608" s="1" t="e">
        <f aca="false">IF(B608=B607,IF(B608=$B$7,$C$7,C607+1),B608+1)</f>
        <v>#VALUE!</v>
      </c>
      <c r="D608" s="1" t="e">
        <f aca="false">INDEX(Source!$H$1:$H$1001,B608)</f>
        <v>#VALUE!</v>
      </c>
      <c r="E608" s="1" t="e">
        <f aca="false">INDEX(Source!$H$1:$H$1001,C608)</f>
        <v>#VALUE!</v>
      </c>
      <c r="F608" s="1" t="e">
        <f aca="false">$B$3&amp;D608&amp;$B$4&amp;E608&amp;$B$5</f>
        <v>#VALUE!</v>
      </c>
    </row>
    <row r="609" customFormat="false" ht="12.8" hidden="false" customHeight="false" outlineLevel="0" collapsed="false">
      <c r="A609" s="1" t="n">
        <f aca="false">A608+1</f>
        <v>600</v>
      </c>
      <c r="B609" s="1" t="e">
        <f aca="false">IF(C608=$C$7,IF(B608=$B$7,"END",B608+1),B608)</f>
        <v>#VALUE!</v>
      </c>
      <c r="C609" s="1" t="e">
        <f aca="false">IF(B609=B608,IF(B609=$B$7,$C$7,C608+1),B609+1)</f>
        <v>#VALUE!</v>
      </c>
      <c r="D609" s="1" t="e">
        <f aca="false">INDEX(Source!$H$1:$H$1001,B609)</f>
        <v>#VALUE!</v>
      </c>
      <c r="E609" s="1" t="e">
        <f aca="false">INDEX(Source!$H$1:$H$1001,C609)</f>
        <v>#VALUE!</v>
      </c>
      <c r="F609" s="1" t="e">
        <f aca="false">$B$3&amp;D609&amp;$B$4&amp;E609&amp;$B$5</f>
        <v>#VALUE!</v>
      </c>
    </row>
    <row r="610" customFormat="false" ht="12.8" hidden="false" customHeight="false" outlineLevel="0" collapsed="false">
      <c r="A610" s="1" t="n">
        <f aca="false">A609+1</f>
        <v>601</v>
      </c>
      <c r="B610" s="1" t="e">
        <f aca="false">IF(C609=$C$7,IF(B609=$B$7,"END",B609+1),B609)</f>
        <v>#VALUE!</v>
      </c>
      <c r="C610" s="1" t="e">
        <f aca="false">IF(B610=B609,IF(B610=$B$7,$C$7,C609+1),B610+1)</f>
        <v>#VALUE!</v>
      </c>
      <c r="D610" s="1" t="e">
        <f aca="false">INDEX(Source!$H$1:$H$1001,B610)</f>
        <v>#VALUE!</v>
      </c>
      <c r="E610" s="1" t="e">
        <f aca="false">INDEX(Source!$H$1:$H$1001,C610)</f>
        <v>#VALUE!</v>
      </c>
      <c r="F610" s="1" t="e">
        <f aca="false">$B$3&amp;D610&amp;$B$4&amp;E610&amp;$B$5</f>
        <v>#VALUE!</v>
      </c>
    </row>
    <row r="611" customFormat="false" ht="12.8" hidden="false" customHeight="false" outlineLevel="0" collapsed="false">
      <c r="A611" s="1" t="n">
        <f aca="false">A610+1</f>
        <v>602</v>
      </c>
      <c r="B611" s="1" t="e">
        <f aca="false">IF(C610=$C$7,IF(B610=$B$7,"END",B610+1),B610)</f>
        <v>#VALUE!</v>
      </c>
      <c r="C611" s="1" t="e">
        <f aca="false">IF(B611=B610,IF(B611=$B$7,$C$7,C610+1),B611+1)</f>
        <v>#VALUE!</v>
      </c>
      <c r="D611" s="1" t="e">
        <f aca="false">INDEX(Source!$H$1:$H$1001,B611)</f>
        <v>#VALUE!</v>
      </c>
      <c r="E611" s="1" t="e">
        <f aca="false">INDEX(Source!$H$1:$H$1001,C611)</f>
        <v>#VALUE!</v>
      </c>
      <c r="F611" s="1" t="e">
        <f aca="false">$B$3&amp;D611&amp;$B$4&amp;E611&amp;$B$5</f>
        <v>#VALUE!</v>
      </c>
    </row>
    <row r="612" customFormat="false" ht="12.8" hidden="false" customHeight="false" outlineLevel="0" collapsed="false">
      <c r="A612" s="1" t="n">
        <f aca="false">A611+1</f>
        <v>603</v>
      </c>
      <c r="B612" s="1" t="e">
        <f aca="false">IF(C611=$C$7,IF(B611=$B$7,"END",B611+1),B611)</f>
        <v>#VALUE!</v>
      </c>
      <c r="C612" s="1" t="e">
        <f aca="false">IF(B612=B611,IF(B612=$B$7,$C$7,C611+1),B612+1)</f>
        <v>#VALUE!</v>
      </c>
      <c r="D612" s="1" t="e">
        <f aca="false">INDEX(Source!$H$1:$H$1001,B612)</f>
        <v>#VALUE!</v>
      </c>
      <c r="E612" s="1" t="e">
        <f aca="false">INDEX(Source!$H$1:$H$1001,C612)</f>
        <v>#VALUE!</v>
      </c>
      <c r="F612" s="1" t="e">
        <f aca="false">$B$3&amp;D612&amp;$B$4&amp;E612&amp;$B$5</f>
        <v>#VALUE!</v>
      </c>
    </row>
    <row r="613" customFormat="false" ht="12.8" hidden="false" customHeight="false" outlineLevel="0" collapsed="false">
      <c r="A613" s="1" t="n">
        <f aca="false">A612+1</f>
        <v>604</v>
      </c>
      <c r="B613" s="1" t="e">
        <f aca="false">IF(C612=$C$7,IF(B612=$B$7,"END",B612+1),B612)</f>
        <v>#VALUE!</v>
      </c>
      <c r="C613" s="1" t="e">
        <f aca="false">IF(B613=B612,IF(B613=$B$7,$C$7,C612+1),B613+1)</f>
        <v>#VALUE!</v>
      </c>
      <c r="D613" s="1" t="e">
        <f aca="false">INDEX(Source!$H$1:$H$1001,B613)</f>
        <v>#VALUE!</v>
      </c>
      <c r="E613" s="1" t="e">
        <f aca="false">INDEX(Source!$H$1:$H$1001,C613)</f>
        <v>#VALUE!</v>
      </c>
      <c r="F613" s="1" t="e">
        <f aca="false">$B$3&amp;D613&amp;$B$4&amp;E613&amp;$B$5</f>
        <v>#VALUE!</v>
      </c>
    </row>
    <row r="614" customFormat="false" ht="12.8" hidden="false" customHeight="false" outlineLevel="0" collapsed="false">
      <c r="A614" s="1" t="n">
        <f aca="false">A613+1</f>
        <v>605</v>
      </c>
      <c r="B614" s="1" t="e">
        <f aca="false">IF(C613=$C$7,IF(B613=$B$7,"END",B613+1),B613)</f>
        <v>#VALUE!</v>
      </c>
      <c r="C614" s="1" t="e">
        <f aca="false">IF(B614=B613,IF(B614=$B$7,$C$7,C613+1),B614+1)</f>
        <v>#VALUE!</v>
      </c>
      <c r="D614" s="1" t="e">
        <f aca="false">INDEX(Source!$H$1:$H$1001,B614)</f>
        <v>#VALUE!</v>
      </c>
      <c r="E614" s="1" t="e">
        <f aca="false">INDEX(Source!$H$1:$H$1001,C614)</f>
        <v>#VALUE!</v>
      </c>
      <c r="F614" s="1" t="e">
        <f aca="false">$B$3&amp;D614&amp;$B$4&amp;E614&amp;$B$5</f>
        <v>#VALUE!</v>
      </c>
    </row>
    <row r="615" customFormat="false" ht="12.8" hidden="false" customHeight="false" outlineLevel="0" collapsed="false">
      <c r="A615" s="1" t="n">
        <f aca="false">A614+1</f>
        <v>606</v>
      </c>
      <c r="B615" s="1" t="e">
        <f aca="false">IF(C614=$C$7,IF(B614=$B$7,"END",B614+1),B614)</f>
        <v>#VALUE!</v>
      </c>
      <c r="C615" s="1" t="e">
        <f aca="false">IF(B615=B614,IF(B615=$B$7,$C$7,C614+1),B615+1)</f>
        <v>#VALUE!</v>
      </c>
      <c r="D615" s="1" t="e">
        <f aca="false">INDEX(Source!$H$1:$H$1001,B615)</f>
        <v>#VALUE!</v>
      </c>
      <c r="E615" s="1" t="e">
        <f aca="false">INDEX(Source!$H$1:$H$1001,C615)</f>
        <v>#VALUE!</v>
      </c>
      <c r="F615" s="1" t="e">
        <f aca="false">$B$3&amp;D615&amp;$B$4&amp;E615&amp;$B$5</f>
        <v>#VALUE!</v>
      </c>
    </row>
    <row r="616" customFormat="false" ht="12.8" hidden="false" customHeight="false" outlineLevel="0" collapsed="false">
      <c r="A616" s="1" t="n">
        <f aca="false">A615+1</f>
        <v>607</v>
      </c>
      <c r="B616" s="1" t="e">
        <f aca="false">IF(C615=$C$7,IF(B615=$B$7,"END",B615+1),B615)</f>
        <v>#VALUE!</v>
      </c>
      <c r="C616" s="1" t="e">
        <f aca="false">IF(B616=B615,IF(B616=$B$7,$C$7,C615+1),B616+1)</f>
        <v>#VALUE!</v>
      </c>
      <c r="D616" s="1" t="e">
        <f aca="false">INDEX(Source!$H$1:$H$1001,B616)</f>
        <v>#VALUE!</v>
      </c>
      <c r="E616" s="1" t="e">
        <f aca="false">INDEX(Source!$H$1:$H$1001,C616)</f>
        <v>#VALUE!</v>
      </c>
      <c r="F616" s="1" t="e">
        <f aca="false">$B$3&amp;D616&amp;$B$4&amp;E616&amp;$B$5</f>
        <v>#VALUE!</v>
      </c>
    </row>
    <row r="617" customFormat="false" ht="12.8" hidden="false" customHeight="false" outlineLevel="0" collapsed="false">
      <c r="A617" s="1" t="n">
        <f aca="false">A616+1</f>
        <v>608</v>
      </c>
      <c r="B617" s="1" t="e">
        <f aca="false">IF(C616=$C$7,IF(B616=$B$7,"END",B616+1),B616)</f>
        <v>#VALUE!</v>
      </c>
      <c r="C617" s="1" t="e">
        <f aca="false">IF(B617=B616,IF(B617=$B$7,$C$7,C616+1),B617+1)</f>
        <v>#VALUE!</v>
      </c>
      <c r="D617" s="1" t="e">
        <f aca="false">INDEX(Source!$H$1:$H$1001,B617)</f>
        <v>#VALUE!</v>
      </c>
      <c r="E617" s="1" t="e">
        <f aca="false">INDEX(Source!$H$1:$H$1001,C617)</f>
        <v>#VALUE!</v>
      </c>
      <c r="F617" s="1" t="e">
        <f aca="false">$B$3&amp;D617&amp;$B$4&amp;E617&amp;$B$5</f>
        <v>#VALUE!</v>
      </c>
    </row>
    <row r="618" customFormat="false" ht="12.8" hidden="false" customHeight="false" outlineLevel="0" collapsed="false">
      <c r="A618" s="1" t="n">
        <f aca="false">A617+1</f>
        <v>609</v>
      </c>
      <c r="B618" s="1" t="e">
        <f aca="false">IF(C617=$C$7,IF(B617=$B$7,"END",B617+1),B617)</f>
        <v>#VALUE!</v>
      </c>
      <c r="C618" s="1" t="e">
        <f aca="false">IF(B618=B617,IF(B618=$B$7,$C$7,C617+1),B618+1)</f>
        <v>#VALUE!</v>
      </c>
      <c r="D618" s="1" t="e">
        <f aca="false">INDEX(Source!$H$1:$H$1001,B618)</f>
        <v>#VALUE!</v>
      </c>
      <c r="E618" s="1" t="e">
        <f aca="false">INDEX(Source!$H$1:$H$1001,C618)</f>
        <v>#VALUE!</v>
      </c>
      <c r="F618" s="1" t="e">
        <f aca="false">$B$3&amp;D618&amp;$B$4&amp;E618&amp;$B$5</f>
        <v>#VALUE!</v>
      </c>
    </row>
    <row r="619" customFormat="false" ht="12.8" hidden="false" customHeight="false" outlineLevel="0" collapsed="false">
      <c r="A619" s="1" t="n">
        <f aca="false">A618+1</f>
        <v>610</v>
      </c>
      <c r="B619" s="1" t="e">
        <f aca="false">IF(C618=$C$7,IF(B618=$B$7,"END",B618+1),B618)</f>
        <v>#VALUE!</v>
      </c>
      <c r="C619" s="1" t="e">
        <f aca="false">IF(B619=B618,IF(B619=$B$7,$C$7,C618+1),B619+1)</f>
        <v>#VALUE!</v>
      </c>
      <c r="D619" s="1" t="e">
        <f aca="false">INDEX(Source!$H$1:$H$1001,B619)</f>
        <v>#VALUE!</v>
      </c>
      <c r="E619" s="1" t="e">
        <f aca="false">INDEX(Source!$H$1:$H$1001,C619)</f>
        <v>#VALUE!</v>
      </c>
      <c r="F619" s="1" t="e">
        <f aca="false">$B$3&amp;D619&amp;$B$4&amp;E619&amp;$B$5</f>
        <v>#VALUE!</v>
      </c>
    </row>
    <row r="620" customFormat="false" ht="12.8" hidden="false" customHeight="false" outlineLevel="0" collapsed="false">
      <c r="A620" s="1" t="n">
        <f aca="false">A619+1</f>
        <v>611</v>
      </c>
      <c r="B620" s="1" t="e">
        <f aca="false">IF(C619=$C$7,IF(B619=$B$7,"END",B619+1),B619)</f>
        <v>#VALUE!</v>
      </c>
      <c r="C620" s="1" t="e">
        <f aca="false">IF(B620=B619,IF(B620=$B$7,$C$7,C619+1),B620+1)</f>
        <v>#VALUE!</v>
      </c>
      <c r="D620" s="1" t="e">
        <f aca="false">INDEX(Source!$H$1:$H$1001,B620)</f>
        <v>#VALUE!</v>
      </c>
      <c r="E620" s="1" t="e">
        <f aca="false">INDEX(Source!$H$1:$H$1001,C620)</f>
        <v>#VALUE!</v>
      </c>
      <c r="F620" s="1" t="e">
        <f aca="false">$B$3&amp;D620&amp;$B$4&amp;E620&amp;$B$5</f>
        <v>#VALUE!</v>
      </c>
    </row>
    <row r="621" customFormat="false" ht="12.8" hidden="false" customHeight="false" outlineLevel="0" collapsed="false">
      <c r="A621" s="1" t="n">
        <f aca="false">A620+1</f>
        <v>612</v>
      </c>
      <c r="B621" s="1" t="e">
        <f aca="false">IF(C620=$C$7,IF(B620=$B$7,"END",B620+1),B620)</f>
        <v>#VALUE!</v>
      </c>
      <c r="C621" s="1" t="e">
        <f aca="false">IF(B621=B620,IF(B621=$B$7,$C$7,C620+1),B621+1)</f>
        <v>#VALUE!</v>
      </c>
      <c r="D621" s="1" t="e">
        <f aca="false">INDEX(Source!$H$1:$H$1001,B621)</f>
        <v>#VALUE!</v>
      </c>
      <c r="E621" s="1" t="e">
        <f aca="false">INDEX(Source!$H$1:$H$1001,C621)</f>
        <v>#VALUE!</v>
      </c>
      <c r="F621" s="1" t="e">
        <f aca="false">$B$3&amp;D621&amp;$B$4&amp;E621&amp;$B$5</f>
        <v>#VALUE!</v>
      </c>
    </row>
    <row r="622" customFormat="false" ht="12.8" hidden="false" customHeight="false" outlineLevel="0" collapsed="false">
      <c r="A622" s="1" t="n">
        <f aca="false">A621+1</f>
        <v>613</v>
      </c>
      <c r="B622" s="1" t="e">
        <f aca="false">IF(C621=$C$7,IF(B621=$B$7,"END",B621+1),B621)</f>
        <v>#VALUE!</v>
      </c>
      <c r="C622" s="1" t="e">
        <f aca="false">IF(B622=B621,IF(B622=$B$7,$C$7,C621+1),B622+1)</f>
        <v>#VALUE!</v>
      </c>
      <c r="D622" s="1" t="e">
        <f aca="false">INDEX(Source!$H$1:$H$1001,B622)</f>
        <v>#VALUE!</v>
      </c>
      <c r="E622" s="1" t="e">
        <f aca="false">INDEX(Source!$H$1:$H$1001,C622)</f>
        <v>#VALUE!</v>
      </c>
      <c r="F622" s="1" t="e">
        <f aca="false">$B$3&amp;D622&amp;$B$4&amp;E622&amp;$B$5</f>
        <v>#VALUE!</v>
      </c>
    </row>
    <row r="623" customFormat="false" ht="12.8" hidden="false" customHeight="false" outlineLevel="0" collapsed="false">
      <c r="A623" s="1" t="n">
        <f aca="false">A622+1</f>
        <v>614</v>
      </c>
      <c r="B623" s="1" t="e">
        <f aca="false">IF(C622=$C$7,IF(B622=$B$7,"END",B622+1),B622)</f>
        <v>#VALUE!</v>
      </c>
      <c r="C623" s="1" t="e">
        <f aca="false">IF(B623=B622,IF(B623=$B$7,$C$7,C622+1),B623+1)</f>
        <v>#VALUE!</v>
      </c>
      <c r="D623" s="1" t="e">
        <f aca="false">INDEX(Source!$H$1:$H$1001,B623)</f>
        <v>#VALUE!</v>
      </c>
      <c r="E623" s="1" t="e">
        <f aca="false">INDEX(Source!$H$1:$H$1001,C623)</f>
        <v>#VALUE!</v>
      </c>
      <c r="F623" s="1" t="e">
        <f aca="false">$B$3&amp;D623&amp;$B$4&amp;E623&amp;$B$5</f>
        <v>#VALUE!</v>
      </c>
    </row>
    <row r="624" customFormat="false" ht="12.8" hidden="false" customHeight="false" outlineLevel="0" collapsed="false">
      <c r="A624" s="1" t="n">
        <f aca="false">A623+1</f>
        <v>615</v>
      </c>
      <c r="B624" s="1" t="e">
        <f aca="false">IF(C623=$C$7,IF(B623=$B$7,"END",B623+1),B623)</f>
        <v>#VALUE!</v>
      </c>
      <c r="C624" s="1" t="e">
        <f aca="false">IF(B624=B623,IF(B624=$B$7,$C$7,C623+1),B624+1)</f>
        <v>#VALUE!</v>
      </c>
      <c r="D624" s="1" t="e">
        <f aca="false">INDEX(Source!$H$1:$H$1001,B624)</f>
        <v>#VALUE!</v>
      </c>
      <c r="E624" s="1" t="e">
        <f aca="false">INDEX(Source!$H$1:$H$1001,C624)</f>
        <v>#VALUE!</v>
      </c>
      <c r="F624" s="1" t="e">
        <f aca="false">$B$3&amp;D624&amp;$B$4&amp;E624&amp;$B$5</f>
        <v>#VALUE!</v>
      </c>
    </row>
    <row r="625" customFormat="false" ht="12.8" hidden="false" customHeight="false" outlineLevel="0" collapsed="false">
      <c r="A625" s="1" t="n">
        <f aca="false">A624+1</f>
        <v>616</v>
      </c>
      <c r="B625" s="1" t="e">
        <f aca="false">IF(C624=$C$7,IF(B624=$B$7,"END",B624+1),B624)</f>
        <v>#VALUE!</v>
      </c>
      <c r="C625" s="1" t="e">
        <f aca="false">IF(B625=B624,IF(B625=$B$7,$C$7,C624+1),B625+1)</f>
        <v>#VALUE!</v>
      </c>
      <c r="D625" s="1" t="e">
        <f aca="false">INDEX(Source!$H$1:$H$1001,B625)</f>
        <v>#VALUE!</v>
      </c>
      <c r="E625" s="1" t="e">
        <f aca="false">INDEX(Source!$H$1:$H$1001,C625)</f>
        <v>#VALUE!</v>
      </c>
      <c r="F625" s="1" t="e">
        <f aca="false">$B$3&amp;D625&amp;$B$4&amp;E625&amp;$B$5</f>
        <v>#VALUE!</v>
      </c>
    </row>
    <row r="626" customFormat="false" ht="12.8" hidden="false" customHeight="false" outlineLevel="0" collapsed="false">
      <c r="A626" s="1" t="n">
        <f aca="false">A625+1</f>
        <v>617</v>
      </c>
      <c r="B626" s="1" t="e">
        <f aca="false">IF(C625=$C$7,IF(B625=$B$7,"END",B625+1),B625)</f>
        <v>#VALUE!</v>
      </c>
      <c r="C626" s="1" t="e">
        <f aca="false">IF(B626=B625,IF(B626=$B$7,$C$7,C625+1),B626+1)</f>
        <v>#VALUE!</v>
      </c>
      <c r="D626" s="1" t="e">
        <f aca="false">INDEX(Source!$H$1:$H$1001,B626)</f>
        <v>#VALUE!</v>
      </c>
      <c r="E626" s="1" t="e">
        <f aca="false">INDEX(Source!$H$1:$H$1001,C626)</f>
        <v>#VALUE!</v>
      </c>
      <c r="F626" s="1" t="e">
        <f aca="false">$B$3&amp;D626&amp;$B$4&amp;E626&amp;$B$5</f>
        <v>#VALUE!</v>
      </c>
    </row>
    <row r="627" customFormat="false" ht="12.8" hidden="false" customHeight="false" outlineLevel="0" collapsed="false">
      <c r="A627" s="1" t="n">
        <f aca="false">A626+1</f>
        <v>618</v>
      </c>
      <c r="B627" s="1" t="e">
        <f aca="false">IF(C626=$C$7,IF(B626=$B$7,"END",B626+1),B626)</f>
        <v>#VALUE!</v>
      </c>
      <c r="C627" s="1" t="e">
        <f aca="false">IF(B627=B626,IF(B627=$B$7,$C$7,C626+1),B627+1)</f>
        <v>#VALUE!</v>
      </c>
      <c r="D627" s="1" t="e">
        <f aca="false">INDEX(Source!$H$1:$H$1001,B627)</f>
        <v>#VALUE!</v>
      </c>
      <c r="E627" s="1" t="e">
        <f aca="false">INDEX(Source!$H$1:$H$1001,C627)</f>
        <v>#VALUE!</v>
      </c>
      <c r="F627" s="1" t="e">
        <f aca="false">$B$3&amp;D627&amp;$B$4&amp;E627&amp;$B$5</f>
        <v>#VALUE!</v>
      </c>
    </row>
    <row r="628" customFormat="false" ht="12.8" hidden="false" customHeight="false" outlineLevel="0" collapsed="false">
      <c r="A628" s="1" t="n">
        <f aca="false">A627+1</f>
        <v>619</v>
      </c>
      <c r="B628" s="1" t="e">
        <f aca="false">IF(C627=$C$7,IF(B627=$B$7,"END",B627+1),B627)</f>
        <v>#VALUE!</v>
      </c>
      <c r="C628" s="1" t="e">
        <f aca="false">IF(B628=B627,IF(B628=$B$7,$C$7,C627+1),B628+1)</f>
        <v>#VALUE!</v>
      </c>
      <c r="D628" s="1" t="e">
        <f aca="false">INDEX(Source!$H$1:$H$1001,B628)</f>
        <v>#VALUE!</v>
      </c>
      <c r="E628" s="1" t="e">
        <f aca="false">INDEX(Source!$H$1:$H$1001,C628)</f>
        <v>#VALUE!</v>
      </c>
      <c r="F628" s="1" t="e">
        <f aca="false">$B$3&amp;D628&amp;$B$4&amp;E628&amp;$B$5</f>
        <v>#VALUE!</v>
      </c>
    </row>
    <row r="629" customFormat="false" ht="12.8" hidden="false" customHeight="false" outlineLevel="0" collapsed="false">
      <c r="A629" s="1" t="n">
        <f aca="false">A628+1</f>
        <v>620</v>
      </c>
      <c r="B629" s="1" t="e">
        <f aca="false">IF(C628=$C$7,IF(B628=$B$7,"END",B628+1),B628)</f>
        <v>#VALUE!</v>
      </c>
      <c r="C629" s="1" t="e">
        <f aca="false">IF(B629=B628,IF(B629=$B$7,$C$7,C628+1),B629+1)</f>
        <v>#VALUE!</v>
      </c>
      <c r="D629" s="1" t="e">
        <f aca="false">INDEX(Source!$H$1:$H$1001,B629)</f>
        <v>#VALUE!</v>
      </c>
      <c r="E629" s="1" t="e">
        <f aca="false">INDEX(Source!$H$1:$H$1001,C629)</f>
        <v>#VALUE!</v>
      </c>
      <c r="F629" s="1" t="e">
        <f aca="false">$B$3&amp;D629&amp;$B$4&amp;E629&amp;$B$5</f>
        <v>#VALUE!</v>
      </c>
    </row>
    <row r="630" customFormat="false" ht="12.8" hidden="false" customHeight="false" outlineLevel="0" collapsed="false">
      <c r="A630" s="1" t="n">
        <f aca="false">A629+1</f>
        <v>621</v>
      </c>
      <c r="B630" s="1" t="e">
        <f aca="false">IF(C629=$C$7,IF(B629=$B$7,"END",B629+1),B629)</f>
        <v>#VALUE!</v>
      </c>
      <c r="C630" s="1" t="e">
        <f aca="false">IF(B630=B629,IF(B630=$B$7,$C$7,C629+1),B630+1)</f>
        <v>#VALUE!</v>
      </c>
      <c r="D630" s="1" t="e">
        <f aca="false">INDEX(Source!$H$1:$H$1001,B630)</f>
        <v>#VALUE!</v>
      </c>
      <c r="E630" s="1" t="e">
        <f aca="false">INDEX(Source!$H$1:$H$1001,C630)</f>
        <v>#VALUE!</v>
      </c>
      <c r="F630" s="1" t="e">
        <f aca="false">$B$3&amp;D630&amp;$B$4&amp;E630&amp;$B$5</f>
        <v>#VALUE!</v>
      </c>
    </row>
    <row r="631" customFormat="false" ht="12.8" hidden="false" customHeight="false" outlineLevel="0" collapsed="false">
      <c r="A631" s="1" t="n">
        <f aca="false">A630+1</f>
        <v>622</v>
      </c>
      <c r="B631" s="1" t="e">
        <f aca="false">IF(C630=$C$7,IF(B630=$B$7,"END",B630+1),B630)</f>
        <v>#VALUE!</v>
      </c>
      <c r="C631" s="1" t="e">
        <f aca="false">IF(B631=B630,IF(B631=$B$7,$C$7,C630+1),B631+1)</f>
        <v>#VALUE!</v>
      </c>
      <c r="D631" s="1" t="e">
        <f aca="false">INDEX(Source!$H$1:$H$1001,B631)</f>
        <v>#VALUE!</v>
      </c>
      <c r="E631" s="1" t="e">
        <f aca="false">INDEX(Source!$H$1:$H$1001,C631)</f>
        <v>#VALUE!</v>
      </c>
      <c r="F631" s="1" t="e">
        <f aca="false">$B$3&amp;D631&amp;$B$4&amp;E631&amp;$B$5</f>
        <v>#VALUE!</v>
      </c>
    </row>
    <row r="632" customFormat="false" ht="12.8" hidden="false" customHeight="false" outlineLevel="0" collapsed="false">
      <c r="A632" s="1" t="n">
        <f aca="false">A631+1</f>
        <v>623</v>
      </c>
      <c r="B632" s="1" t="e">
        <f aca="false">IF(C631=$C$7,IF(B631=$B$7,"END",B631+1),B631)</f>
        <v>#VALUE!</v>
      </c>
      <c r="C632" s="1" t="e">
        <f aca="false">IF(B632=B631,IF(B632=$B$7,$C$7,C631+1),B632+1)</f>
        <v>#VALUE!</v>
      </c>
      <c r="D632" s="1" t="e">
        <f aca="false">INDEX(Source!$H$1:$H$1001,B632)</f>
        <v>#VALUE!</v>
      </c>
      <c r="E632" s="1" t="e">
        <f aca="false">INDEX(Source!$H$1:$H$1001,C632)</f>
        <v>#VALUE!</v>
      </c>
      <c r="F632" s="1" t="e">
        <f aca="false">$B$3&amp;D632&amp;$B$4&amp;E632&amp;$B$5</f>
        <v>#VALUE!</v>
      </c>
    </row>
    <row r="633" customFormat="false" ht="12.8" hidden="false" customHeight="false" outlineLevel="0" collapsed="false">
      <c r="A633" s="1" t="n">
        <f aca="false">A632+1</f>
        <v>624</v>
      </c>
      <c r="B633" s="1" t="e">
        <f aca="false">IF(C632=$C$7,IF(B632=$B$7,"END",B632+1),B632)</f>
        <v>#VALUE!</v>
      </c>
      <c r="C633" s="1" t="e">
        <f aca="false">IF(B633=B632,IF(B633=$B$7,$C$7,C632+1),B633+1)</f>
        <v>#VALUE!</v>
      </c>
      <c r="D633" s="1" t="e">
        <f aca="false">INDEX(Source!$H$1:$H$1001,B633)</f>
        <v>#VALUE!</v>
      </c>
      <c r="E633" s="1" t="e">
        <f aca="false">INDEX(Source!$H$1:$H$1001,C633)</f>
        <v>#VALUE!</v>
      </c>
      <c r="F633" s="1" t="e">
        <f aca="false">$B$3&amp;D633&amp;$B$4&amp;E633&amp;$B$5</f>
        <v>#VALUE!</v>
      </c>
    </row>
    <row r="634" customFormat="false" ht="12.8" hidden="false" customHeight="false" outlineLevel="0" collapsed="false">
      <c r="A634" s="1" t="n">
        <f aca="false">A633+1</f>
        <v>625</v>
      </c>
      <c r="B634" s="1" t="e">
        <f aca="false">IF(C633=$C$7,IF(B633=$B$7,"END",B633+1),B633)</f>
        <v>#VALUE!</v>
      </c>
      <c r="C634" s="1" t="e">
        <f aca="false">IF(B634=B633,IF(B634=$B$7,$C$7,C633+1),B634+1)</f>
        <v>#VALUE!</v>
      </c>
      <c r="D634" s="1" t="e">
        <f aca="false">INDEX(Source!$H$1:$H$1001,B634)</f>
        <v>#VALUE!</v>
      </c>
      <c r="E634" s="1" t="e">
        <f aca="false">INDEX(Source!$H$1:$H$1001,C634)</f>
        <v>#VALUE!</v>
      </c>
      <c r="F634" s="1" t="e">
        <f aca="false">$B$3&amp;D634&amp;$B$4&amp;E634&amp;$B$5</f>
        <v>#VALUE!</v>
      </c>
    </row>
    <row r="635" customFormat="false" ht="12.8" hidden="false" customHeight="false" outlineLevel="0" collapsed="false">
      <c r="A635" s="1" t="n">
        <f aca="false">A634+1</f>
        <v>626</v>
      </c>
      <c r="B635" s="1" t="e">
        <f aca="false">IF(C634=$C$7,IF(B634=$B$7,"END",B634+1),B634)</f>
        <v>#VALUE!</v>
      </c>
      <c r="C635" s="1" t="e">
        <f aca="false">IF(B635=B634,IF(B635=$B$7,$C$7,C634+1),B635+1)</f>
        <v>#VALUE!</v>
      </c>
      <c r="D635" s="1" t="e">
        <f aca="false">INDEX(Source!$H$1:$H$1001,B635)</f>
        <v>#VALUE!</v>
      </c>
      <c r="E635" s="1" t="e">
        <f aca="false">INDEX(Source!$H$1:$H$1001,C635)</f>
        <v>#VALUE!</v>
      </c>
      <c r="F635" s="1" t="e">
        <f aca="false">$B$3&amp;D635&amp;$B$4&amp;E635&amp;$B$5</f>
        <v>#VALUE!</v>
      </c>
    </row>
    <row r="636" customFormat="false" ht="12.8" hidden="false" customHeight="false" outlineLevel="0" collapsed="false">
      <c r="A636" s="1" t="n">
        <f aca="false">A635+1</f>
        <v>627</v>
      </c>
      <c r="B636" s="1" t="e">
        <f aca="false">IF(C635=$C$7,IF(B635=$B$7,"END",B635+1),B635)</f>
        <v>#VALUE!</v>
      </c>
      <c r="C636" s="1" t="e">
        <f aca="false">IF(B636=B635,IF(B636=$B$7,$C$7,C635+1),B636+1)</f>
        <v>#VALUE!</v>
      </c>
      <c r="D636" s="1" t="e">
        <f aca="false">INDEX(Source!$H$1:$H$1001,B636)</f>
        <v>#VALUE!</v>
      </c>
      <c r="E636" s="1" t="e">
        <f aca="false">INDEX(Source!$H$1:$H$1001,C636)</f>
        <v>#VALUE!</v>
      </c>
      <c r="F636" s="1" t="e">
        <f aca="false">$B$3&amp;D636&amp;$B$4&amp;E636&amp;$B$5</f>
        <v>#VALUE!</v>
      </c>
    </row>
    <row r="637" customFormat="false" ht="12.8" hidden="false" customHeight="false" outlineLevel="0" collapsed="false">
      <c r="A637" s="1" t="n">
        <f aca="false">A636+1</f>
        <v>628</v>
      </c>
      <c r="B637" s="1" t="e">
        <f aca="false">IF(C636=$C$7,IF(B636=$B$7,"END",B636+1),B636)</f>
        <v>#VALUE!</v>
      </c>
      <c r="C637" s="1" t="e">
        <f aca="false">IF(B637=B636,IF(B637=$B$7,$C$7,C636+1),B637+1)</f>
        <v>#VALUE!</v>
      </c>
      <c r="D637" s="1" t="e">
        <f aca="false">INDEX(Source!$H$1:$H$1001,B637)</f>
        <v>#VALUE!</v>
      </c>
      <c r="E637" s="1" t="e">
        <f aca="false">INDEX(Source!$H$1:$H$1001,C637)</f>
        <v>#VALUE!</v>
      </c>
      <c r="F637" s="1" t="e">
        <f aca="false">$B$3&amp;D637&amp;$B$4&amp;E637&amp;$B$5</f>
        <v>#VALUE!</v>
      </c>
    </row>
    <row r="638" customFormat="false" ht="12.8" hidden="false" customHeight="false" outlineLevel="0" collapsed="false">
      <c r="A638" s="1" t="n">
        <f aca="false">A637+1</f>
        <v>629</v>
      </c>
      <c r="B638" s="1" t="e">
        <f aca="false">IF(C637=$C$7,IF(B637=$B$7,"END",B637+1),B637)</f>
        <v>#VALUE!</v>
      </c>
      <c r="C638" s="1" t="e">
        <f aca="false">IF(B638=B637,IF(B638=$B$7,$C$7,C637+1),B638+1)</f>
        <v>#VALUE!</v>
      </c>
      <c r="D638" s="1" t="e">
        <f aca="false">INDEX(Source!$H$1:$H$1001,B638)</f>
        <v>#VALUE!</v>
      </c>
      <c r="E638" s="1" t="e">
        <f aca="false">INDEX(Source!$H$1:$H$1001,C638)</f>
        <v>#VALUE!</v>
      </c>
      <c r="F638" s="1" t="e">
        <f aca="false">$B$3&amp;D638&amp;$B$4&amp;E638&amp;$B$5</f>
        <v>#VALUE!</v>
      </c>
    </row>
    <row r="639" customFormat="false" ht="12.8" hidden="false" customHeight="false" outlineLevel="0" collapsed="false">
      <c r="A639" s="1" t="n">
        <f aca="false">A638+1</f>
        <v>630</v>
      </c>
      <c r="B639" s="1" t="e">
        <f aca="false">IF(C638=$C$7,IF(B638=$B$7,"END",B638+1),B638)</f>
        <v>#VALUE!</v>
      </c>
      <c r="C639" s="1" t="e">
        <f aca="false">IF(B639=B638,IF(B639=$B$7,$C$7,C638+1),B639+1)</f>
        <v>#VALUE!</v>
      </c>
      <c r="D639" s="1" t="e">
        <f aca="false">INDEX(Source!$H$1:$H$1001,B639)</f>
        <v>#VALUE!</v>
      </c>
      <c r="E639" s="1" t="e">
        <f aca="false">INDEX(Source!$H$1:$H$1001,C639)</f>
        <v>#VALUE!</v>
      </c>
      <c r="F639" s="1" t="e">
        <f aca="false">$B$3&amp;D639&amp;$B$4&amp;E639&amp;$B$5</f>
        <v>#VALUE!</v>
      </c>
    </row>
    <row r="640" customFormat="false" ht="12.8" hidden="false" customHeight="false" outlineLevel="0" collapsed="false">
      <c r="A640" s="1" t="n">
        <f aca="false">A639+1</f>
        <v>631</v>
      </c>
      <c r="B640" s="1" t="e">
        <f aca="false">IF(C639=$C$7,IF(B639=$B$7,"END",B639+1),B639)</f>
        <v>#VALUE!</v>
      </c>
      <c r="C640" s="1" t="e">
        <f aca="false">IF(B640=B639,IF(B640=$B$7,$C$7,C639+1),B640+1)</f>
        <v>#VALUE!</v>
      </c>
      <c r="D640" s="1" t="e">
        <f aca="false">INDEX(Source!$H$1:$H$1001,B640)</f>
        <v>#VALUE!</v>
      </c>
      <c r="E640" s="1" t="e">
        <f aca="false">INDEX(Source!$H$1:$H$1001,C640)</f>
        <v>#VALUE!</v>
      </c>
      <c r="F640" s="1" t="e">
        <f aca="false">$B$3&amp;D640&amp;$B$4&amp;E640&amp;$B$5</f>
        <v>#VALUE!</v>
      </c>
    </row>
    <row r="641" customFormat="false" ht="12.8" hidden="false" customHeight="false" outlineLevel="0" collapsed="false">
      <c r="A641" s="1" t="n">
        <f aca="false">A640+1</f>
        <v>632</v>
      </c>
      <c r="B641" s="1" t="e">
        <f aca="false">IF(C640=$C$7,IF(B640=$B$7,"END",B640+1),B640)</f>
        <v>#VALUE!</v>
      </c>
      <c r="C641" s="1" t="e">
        <f aca="false">IF(B641=B640,IF(B641=$B$7,$C$7,C640+1),B641+1)</f>
        <v>#VALUE!</v>
      </c>
      <c r="D641" s="1" t="e">
        <f aca="false">INDEX(Source!$H$1:$H$1001,B641)</f>
        <v>#VALUE!</v>
      </c>
      <c r="E641" s="1" t="e">
        <f aca="false">INDEX(Source!$H$1:$H$1001,C641)</f>
        <v>#VALUE!</v>
      </c>
      <c r="F641" s="1" t="e">
        <f aca="false">$B$3&amp;D641&amp;$B$4&amp;E641&amp;$B$5</f>
        <v>#VALUE!</v>
      </c>
    </row>
    <row r="642" customFormat="false" ht="12.8" hidden="false" customHeight="false" outlineLevel="0" collapsed="false">
      <c r="A642" s="1" t="n">
        <f aca="false">A641+1</f>
        <v>633</v>
      </c>
      <c r="B642" s="1" t="e">
        <f aca="false">IF(C641=$C$7,IF(B641=$B$7,"END",B641+1),B641)</f>
        <v>#VALUE!</v>
      </c>
      <c r="C642" s="1" t="e">
        <f aca="false">IF(B642=B641,IF(B642=$B$7,$C$7,C641+1),B642+1)</f>
        <v>#VALUE!</v>
      </c>
      <c r="D642" s="1" t="e">
        <f aca="false">INDEX(Source!$H$1:$H$1001,B642)</f>
        <v>#VALUE!</v>
      </c>
      <c r="E642" s="1" t="e">
        <f aca="false">INDEX(Source!$H$1:$H$1001,C642)</f>
        <v>#VALUE!</v>
      </c>
      <c r="F642" s="1" t="e">
        <f aca="false">$B$3&amp;D642&amp;$B$4&amp;E642&amp;$B$5</f>
        <v>#VALUE!</v>
      </c>
    </row>
    <row r="643" customFormat="false" ht="12.8" hidden="false" customHeight="false" outlineLevel="0" collapsed="false">
      <c r="A643" s="1" t="n">
        <f aca="false">A642+1</f>
        <v>634</v>
      </c>
      <c r="B643" s="1" t="e">
        <f aca="false">IF(C642=$C$7,IF(B642=$B$7,"END",B642+1),B642)</f>
        <v>#VALUE!</v>
      </c>
      <c r="C643" s="1" t="e">
        <f aca="false">IF(B643=B642,IF(B643=$B$7,$C$7,C642+1),B643+1)</f>
        <v>#VALUE!</v>
      </c>
      <c r="D643" s="1" t="e">
        <f aca="false">INDEX(Source!$H$1:$H$1001,B643)</f>
        <v>#VALUE!</v>
      </c>
      <c r="E643" s="1" t="e">
        <f aca="false">INDEX(Source!$H$1:$H$1001,C643)</f>
        <v>#VALUE!</v>
      </c>
      <c r="F643" s="1" t="e">
        <f aca="false">$B$3&amp;D643&amp;$B$4&amp;E643&amp;$B$5</f>
        <v>#VALUE!</v>
      </c>
    </row>
    <row r="644" customFormat="false" ht="12.8" hidden="false" customHeight="false" outlineLevel="0" collapsed="false">
      <c r="A644" s="1" t="n">
        <f aca="false">A643+1</f>
        <v>635</v>
      </c>
      <c r="B644" s="1" t="e">
        <f aca="false">IF(C643=$C$7,IF(B643=$B$7,"END",B643+1),B643)</f>
        <v>#VALUE!</v>
      </c>
      <c r="C644" s="1" t="e">
        <f aca="false">IF(B644=B643,IF(B644=$B$7,$C$7,C643+1),B644+1)</f>
        <v>#VALUE!</v>
      </c>
      <c r="D644" s="1" t="e">
        <f aca="false">INDEX(Source!$H$1:$H$1001,B644)</f>
        <v>#VALUE!</v>
      </c>
      <c r="E644" s="1" t="e">
        <f aca="false">INDEX(Source!$H$1:$H$1001,C644)</f>
        <v>#VALUE!</v>
      </c>
      <c r="F644" s="1" t="e">
        <f aca="false">$B$3&amp;D644&amp;$B$4&amp;E644&amp;$B$5</f>
        <v>#VALUE!</v>
      </c>
    </row>
    <row r="645" customFormat="false" ht="12.8" hidden="false" customHeight="false" outlineLevel="0" collapsed="false">
      <c r="A645" s="1" t="n">
        <f aca="false">A644+1</f>
        <v>636</v>
      </c>
      <c r="B645" s="1" t="e">
        <f aca="false">IF(C644=$C$7,IF(B644=$B$7,"END",B644+1),B644)</f>
        <v>#VALUE!</v>
      </c>
      <c r="C645" s="1" t="e">
        <f aca="false">IF(B645=B644,IF(B645=$B$7,$C$7,C644+1),B645+1)</f>
        <v>#VALUE!</v>
      </c>
      <c r="D645" s="1" t="e">
        <f aca="false">INDEX(Source!$H$1:$H$1001,B645)</f>
        <v>#VALUE!</v>
      </c>
      <c r="E645" s="1" t="e">
        <f aca="false">INDEX(Source!$H$1:$H$1001,C645)</f>
        <v>#VALUE!</v>
      </c>
      <c r="F645" s="1" t="e">
        <f aca="false">$B$3&amp;D645&amp;$B$4&amp;E645&amp;$B$5</f>
        <v>#VALUE!</v>
      </c>
    </row>
    <row r="646" customFormat="false" ht="12.8" hidden="false" customHeight="false" outlineLevel="0" collapsed="false">
      <c r="A646" s="1" t="n">
        <f aca="false">A645+1</f>
        <v>637</v>
      </c>
      <c r="B646" s="1" t="e">
        <f aca="false">IF(C645=$C$7,IF(B645=$B$7,"END",B645+1),B645)</f>
        <v>#VALUE!</v>
      </c>
      <c r="C646" s="1" t="e">
        <f aca="false">IF(B646=B645,IF(B646=$B$7,$C$7,C645+1),B646+1)</f>
        <v>#VALUE!</v>
      </c>
      <c r="D646" s="1" t="e">
        <f aca="false">INDEX(Source!$H$1:$H$1001,B646)</f>
        <v>#VALUE!</v>
      </c>
      <c r="E646" s="1" t="e">
        <f aca="false">INDEX(Source!$H$1:$H$1001,C646)</f>
        <v>#VALUE!</v>
      </c>
      <c r="F646" s="1" t="e">
        <f aca="false">$B$3&amp;D646&amp;$B$4&amp;E646&amp;$B$5</f>
        <v>#VALUE!</v>
      </c>
    </row>
    <row r="647" customFormat="false" ht="12.8" hidden="false" customHeight="false" outlineLevel="0" collapsed="false">
      <c r="A647" s="1" t="n">
        <f aca="false">A646+1</f>
        <v>638</v>
      </c>
      <c r="B647" s="1" t="e">
        <f aca="false">IF(C646=$C$7,IF(B646=$B$7,"END",B646+1),B646)</f>
        <v>#VALUE!</v>
      </c>
      <c r="C647" s="1" t="e">
        <f aca="false">IF(B647=B646,IF(B647=$B$7,$C$7,C646+1),B647+1)</f>
        <v>#VALUE!</v>
      </c>
      <c r="D647" s="1" t="e">
        <f aca="false">INDEX(Source!$H$1:$H$1001,B647)</f>
        <v>#VALUE!</v>
      </c>
      <c r="E647" s="1" t="e">
        <f aca="false">INDEX(Source!$H$1:$H$1001,C647)</f>
        <v>#VALUE!</v>
      </c>
      <c r="F647" s="1" t="e">
        <f aca="false">$B$3&amp;D647&amp;$B$4&amp;E647&amp;$B$5</f>
        <v>#VALUE!</v>
      </c>
    </row>
    <row r="648" customFormat="false" ht="12.8" hidden="false" customHeight="false" outlineLevel="0" collapsed="false">
      <c r="A648" s="1" t="n">
        <f aca="false">A647+1</f>
        <v>639</v>
      </c>
      <c r="B648" s="1" t="e">
        <f aca="false">IF(C647=$C$7,IF(B647=$B$7,"END",B647+1),B647)</f>
        <v>#VALUE!</v>
      </c>
      <c r="C648" s="1" t="e">
        <f aca="false">IF(B648=B647,IF(B648=$B$7,$C$7,C647+1),B648+1)</f>
        <v>#VALUE!</v>
      </c>
      <c r="D648" s="1" t="e">
        <f aca="false">INDEX(Source!$H$1:$H$1001,B648)</f>
        <v>#VALUE!</v>
      </c>
      <c r="E648" s="1" t="e">
        <f aca="false">INDEX(Source!$H$1:$H$1001,C648)</f>
        <v>#VALUE!</v>
      </c>
      <c r="F648" s="1" t="e">
        <f aca="false">$B$3&amp;D648&amp;$B$4&amp;E648&amp;$B$5</f>
        <v>#VALUE!</v>
      </c>
    </row>
    <row r="649" customFormat="false" ht="12.8" hidden="false" customHeight="false" outlineLevel="0" collapsed="false">
      <c r="A649" s="1" t="n">
        <f aca="false">A648+1</f>
        <v>640</v>
      </c>
      <c r="B649" s="1" t="e">
        <f aca="false">IF(C648=$C$7,IF(B648=$B$7,"END",B648+1),B648)</f>
        <v>#VALUE!</v>
      </c>
      <c r="C649" s="1" t="e">
        <f aca="false">IF(B649=B648,IF(B649=$B$7,$C$7,C648+1),B649+1)</f>
        <v>#VALUE!</v>
      </c>
      <c r="D649" s="1" t="e">
        <f aca="false">INDEX(Source!$H$1:$H$1001,B649)</f>
        <v>#VALUE!</v>
      </c>
      <c r="E649" s="1" t="e">
        <f aca="false">INDEX(Source!$H$1:$H$1001,C649)</f>
        <v>#VALUE!</v>
      </c>
      <c r="F649" s="1" t="e">
        <f aca="false">$B$3&amp;D649&amp;$B$4&amp;E649&amp;$B$5</f>
        <v>#VALUE!</v>
      </c>
    </row>
    <row r="650" customFormat="false" ht="12.8" hidden="false" customHeight="false" outlineLevel="0" collapsed="false">
      <c r="A650" s="1" t="n">
        <f aca="false">A649+1</f>
        <v>641</v>
      </c>
      <c r="B650" s="1" t="e">
        <f aca="false">IF(C649=$C$7,IF(B649=$B$7,"END",B649+1),B649)</f>
        <v>#VALUE!</v>
      </c>
      <c r="C650" s="1" t="e">
        <f aca="false">IF(B650=B649,IF(B650=$B$7,$C$7,C649+1),B650+1)</f>
        <v>#VALUE!</v>
      </c>
      <c r="D650" s="1" t="e">
        <f aca="false">INDEX(Source!$H$1:$H$1001,B650)</f>
        <v>#VALUE!</v>
      </c>
      <c r="E650" s="1" t="e">
        <f aca="false">INDEX(Source!$H$1:$H$1001,C650)</f>
        <v>#VALUE!</v>
      </c>
      <c r="F650" s="1" t="e">
        <f aca="false">$B$3&amp;D650&amp;$B$4&amp;E650&amp;$B$5</f>
        <v>#VALUE!</v>
      </c>
    </row>
    <row r="651" customFormat="false" ht="12.8" hidden="false" customHeight="false" outlineLevel="0" collapsed="false">
      <c r="A651" s="1" t="n">
        <f aca="false">A650+1</f>
        <v>642</v>
      </c>
      <c r="B651" s="1" t="e">
        <f aca="false">IF(C650=$C$7,IF(B650=$B$7,"END",B650+1),B650)</f>
        <v>#VALUE!</v>
      </c>
      <c r="C651" s="1" t="e">
        <f aca="false">IF(B651=B650,IF(B651=$B$7,$C$7,C650+1),B651+1)</f>
        <v>#VALUE!</v>
      </c>
      <c r="D651" s="1" t="e">
        <f aca="false">INDEX(Source!$H$1:$H$1001,B651)</f>
        <v>#VALUE!</v>
      </c>
      <c r="E651" s="1" t="e">
        <f aca="false">INDEX(Source!$H$1:$H$1001,C651)</f>
        <v>#VALUE!</v>
      </c>
      <c r="F651" s="1" t="e">
        <f aca="false">$B$3&amp;D651&amp;$B$4&amp;E651&amp;$B$5</f>
        <v>#VALUE!</v>
      </c>
    </row>
    <row r="652" customFormat="false" ht="12.8" hidden="false" customHeight="false" outlineLevel="0" collapsed="false">
      <c r="A652" s="1" t="n">
        <f aca="false">A651+1</f>
        <v>643</v>
      </c>
      <c r="B652" s="1" t="e">
        <f aca="false">IF(C651=$C$7,IF(B651=$B$7,"END",B651+1),B651)</f>
        <v>#VALUE!</v>
      </c>
      <c r="C652" s="1" t="e">
        <f aca="false">IF(B652=B651,IF(B652=$B$7,$C$7,C651+1),B652+1)</f>
        <v>#VALUE!</v>
      </c>
      <c r="D652" s="1" t="e">
        <f aca="false">INDEX(Source!$H$1:$H$1001,B652)</f>
        <v>#VALUE!</v>
      </c>
      <c r="E652" s="1" t="e">
        <f aca="false">INDEX(Source!$H$1:$H$1001,C652)</f>
        <v>#VALUE!</v>
      </c>
      <c r="F652" s="1" t="e">
        <f aca="false">$B$3&amp;D652&amp;$B$4&amp;E652&amp;$B$5</f>
        <v>#VALUE!</v>
      </c>
    </row>
    <row r="653" customFormat="false" ht="12.8" hidden="false" customHeight="false" outlineLevel="0" collapsed="false">
      <c r="A653" s="1" t="n">
        <f aca="false">A652+1</f>
        <v>644</v>
      </c>
      <c r="B653" s="1" t="e">
        <f aca="false">IF(C652=$C$7,IF(B652=$B$7,"END",B652+1),B652)</f>
        <v>#VALUE!</v>
      </c>
      <c r="C653" s="1" t="e">
        <f aca="false">IF(B653=B652,IF(B653=$B$7,$C$7,C652+1),B653+1)</f>
        <v>#VALUE!</v>
      </c>
      <c r="D653" s="1" t="e">
        <f aca="false">INDEX(Source!$H$1:$H$1001,B653)</f>
        <v>#VALUE!</v>
      </c>
      <c r="E653" s="1" t="e">
        <f aca="false">INDEX(Source!$H$1:$H$1001,C653)</f>
        <v>#VALUE!</v>
      </c>
      <c r="F653" s="1" t="e">
        <f aca="false">$B$3&amp;D653&amp;$B$4&amp;E653&amp;$B$5</f>
        <v>#VALUE!</v>
      </c>
    </row>
    <row r="654" customFormat="false" ht="12.8" hidden="false" customHeight="false" outlineLevel="0" collapsed="false">
      <c r="A654" s="1" t="n">
        <f aca="false">A653+1</f>
        <v>645</v>
      </c>
      <c r="B654" s="1" t="e">
        <f aca="false">IF(C653=$C$7,IF(B653=$B$7,"END",B653+1),B653)</f>
        <v>#VALUE!</v>
      </c>
      <c r="C654" s="1" t="e">
        <f aca="false">IF(B654=B653,IF(B654=$B$7,$C$7,C653+1),B654+1)</f>
        <v>#VALUE!</v>
      </c>
      <c r="D654" s="1" t="e">
        <f aca="false">INDEX(Source!$H$1:$H$1001,B654)</f>
        <v>#VALUE!</v>
      </c>
      <c r="E654" s="1" t="e">
        <f aca="false">INDEX(Source!$H$1:$H$1001,C654)</f>
        <v>#VALUE!</v>
      </c>
      <c r="F654" s="1" t="e">
        <f aca="false">$B$3&amp;D654&amp;$B$4&amp;E654&amp;$B$5</f>
        <v>#VALUE!</v>
      </c>
    </row>
    <row r="655" customFormat="false" ht="12.8" hidden="false" customHeight="false" outlineLevel="0" collapsed="false">
      <c r="A655" s="1" t="n">
        <f aca="false">A654+1</f>
        <v>646</v>
      </c>
      <c r="B655" s="1" t="e">
        <f aca="false">IF(C654=$C$7,IF(B654=$B$7,"END",B654+1),B654)</f>
        <v>#VALUE!</v>
      </c>
      <c r="C655" s="1" t="e">
        <f aca="false">IF(B655=B654,IF(B655=$B$7,$C$7,C654+1),B655+1)</f>
        <v>#VALUE!</v>
      </c>
      <c r="D655" s="1" t="e">
        <f aca="false">INDEX(Source!$H$1:$H$1001,B655)</f>
        <v>#VALUE!</v>
      </c>
      <c r="E655" s="1" t="e">
        <f aca="false">INDEX(Source!$H$1:$H$1001,C655)</f>
        <v>#VALUE!</v>
      </c>
      <c r="F655" s="1" t="e">
        <f aca="false">$B$3&amp;D655&amp;$B$4&amp;E655&amp;$B$5</f>
        <v>#VALUE!</v>
      </c>
    </row>
    <row r="656" customFormat="false" ht="12.8" hidden="false" customHeight="false" outlineLevel="0" collapsed="false">
      <c r="A656" s="1" t="n">
        <f aca="false">A655+1</f>
        <v>647</v>
      </c>
      <c r="B656" s="1" t="e">
        <f aca="false">IF(C655=$C$7,IF(B655=$B$7,"END",B655+1),B655)</f>
        <v>#VALUE!</v>
      </c>
      <c r="C656" s="1" t="e">
        <f aca="false">IF(B656=B655,IF(B656=$B$7,$C$7,C655+1),B656+1)</f>
        <v>#VALUE!</v>
      </c>
      <c r="D656" s="1" t="e">
        <f aca="false">INDEX(Source!$H$1:$H$1001,B656)</f>
        <v>#VALUE!</v>
      </c>
      <c r="E656" s="1" t="e">
        <f aca="false">INDEX(Source!$H$1:$H$1001,C656)</f>
        <v>#VALUE!</v>
      </c>
      <c r="F656" s="1" t="e">
        <f aca="false">$B$3&amp;D656&amp;$B$4&amp;E656&amp;$B$5</f>
        <v>#VALUE!</v>
      </c>
    </row>
    <row r="657" customFormat="false" ht="12.8" hidden="false" customHeight="false" outlineLevel="0" collapsed="false">
      <c r="A657" s="1" t="n">
        <f aca="false">A656+1</f>
        <v>648</v>
      </c>
      <c r="B657" s="1" t="e">
        <f aca="false">IF(C656=$C$7,IF(B656=$B$7,"END",B656+1),B656)</f>
        <v>#VALUE!</v>
      </c>
      <c r="C657" s="1" t="e">
        <f aca="false">IF(B657=B656,IF(B657=$B$7,$C$7,C656+1),B657+1)</f>
        <v>#VALUE!</v>
      </c>
      <c r="D657" s="1" t="e">
        <f aca="false">INDEX(Source!$H$1:$H$1001,B657)</f>
        <v>#VALUE!</v>
      </c>
      <c r="E657" s="1" t="e">
        <f aca="false">INDEX(Source!$H$1:$H$1001,C657)</f>
        <v>#VALUE!</v>
      </c>
      <c r="F657" s="1" t="e">
        <f aca="false">$B$3&amp;D657&amp;$B$4&amp;E657&amp;$B$5</f>
        <v>#VALUE!</v>
      </c>
    </row>
    <row r="658" customFormat="false" ht="12.8" hidden="false" customHeight="false" outlineLevel="0" collapsed="false">
      <c r="A658" s="1" t="n">
        <f aca="false">A657+1</f>
        <v>649</v>
      </c>
      <c r="B658" s="1" t="e">
        <f aca="false">IF(C657=$C$7,IF(B657=$B$7,"END",B657+1),B657)</f>
        <v>#VALUE!</v>
      </c>
      <c r="C658" s="1" t="e">
        <f aca="false">IF(B658=B657,IF(B658=$B$7,$C$7,C657+1),B658+1)</f>
        <v>#VALUE!</v>
      </c>
      <c r="D658" s="1" t="e">
        <f aca="false">INDEX(Source!$H$1:$H$1001,B658)</f>
        <v>#VALUE!</v>
      </c>
      <c r="E658" s="1" t="e">
        <f aca="false">INDEX(Source!$H$1:$H$1001,C658)</f>
        <v>#VALUE!</v>
      </c>
      <c r="F658" s="1" t="e">
        <f aca="false">$B$3&amp;D658&amp;$B$4&amp;E658&amp;$B$5</f>
        <v>#VALUE!</v>
      </c>
    </row>
    <row r="659" customFormat="false" ht="12.8" hidden="false" customHeight="false" outlineLevel="0" collapsed="false">
      <c r="A659" s="1" t="n">
        <f aca="false">A658+1</f>
        <v>650</v>
      </c>
      <c r="B659" s="1" t="e">
        <f aca="false">IF(C658=$C$7,IF(B658=$B$7,"END",B658+1),B658)</f>
        <v>#VALUE!</v>
      </c>
      <c r="C659" s="1" t="e">
        <f aca="false">IF(B659=B658,IF(B659=$B$7,$C$7,C658+1),B659+1)</f>
        <v>#VALUE!</v>
      </c>
      <c r="D659" s="1" t="e">
        <f aca="false">INDEX(Source!$H$1:$H$1001,B659)</f>
        <v>#VALUE!</v>
      </c>
      <c r="E659" s="1" t="e">
        <f aca="false">INDEX(Source!$H$1:$H$1001,C659)</f>
        <v>#VALUE!</v>
      </c>
      <c r="F659" s="1" t="e">
        <f aca="false">$B$3&amp;D659&amp;$B$4&amp;E659&amp;$B$5</f>
        <v>#VALUE!</v>
      </c>
    </row>
    <row r="660" customFormat="false" ht="12.8" hidden="false" customHeight="false" outlineLevel="0" collapsed="false">
      <c r="A660" s="1" t="n">
        <f aca="false">A659+1</f>
        <v>651</v>
      </c>
      <c r="B660" s="1" t="e">
        <f aca="false">IF(C659=$C$7,IF(B659=$B$7,"END",B659+1),B659)</f>
        <v>#VALUE!</v>
      </c>
      <c r="C660" s="1" t="e">
        <f aca="false">IF(B660=B659,IF(B660=$B$7,$C$7,C659+1),B660+1)</f>
        <v>#VALUE!</v>
      </c>
      <c r="D660" s="1" t="e">
        <f aca="false">INDEX(Source!$H$1:$H$1001,B660)</f>
        <v>#VALUE!</v>
      </c>
      <c r="E660" s="1" t="e">
        <f aca="false">INDEX(Source!$H$1:$H$1001,C660)</f>
        <v>#VALUE!</v>
      </c>
      <c r="F660" s="1" t="e">
        <f aca="false">$B$3&amp;D660&amp;$B$4&amp;E660&amp;$B$5</f>
        <v>#VALUE!</v>
      </c>
    </row>
    <row r="661" customFormat="false" ht="12.8" hidden="false" customHeight="false" outlineLevel="0" collapsed="false">
      <c r="A661" s="1" t="n">
        <f aca="false">A660+1</f>
        <v>652</v>
      </c>
      <c r="B661" s="1" t="e">
        <f aca="false">IF(C660=$C$7,IF(B660=$B$7,"END",B660+1),B660)</f>
        <v>#VALUE!</v>
      </c>
      <c r="C661" s="1" t="e">
        <f aca="false">IF(B661=B660,IF(B661=$B$7,$C$7,C660+1),B661+1)</f>
        <v>#VALUE!</v>
      </c>
      <c r="D661" s="1" t="e">
        <f aca="false">INDEX(Source!$H$1:$H$1001,B661)</f>
        <v>#VALUE!</v>
      </c>
      <c r="E661" s="1" t="e">
        <f aca="false">INDEX(Source!$H$1:$H$1001,C661)</f>
        <v>#VALUE!</v>
      </c>
      <c r="F661" s="1" t="e">
        <f aca="false">$B$3&amp;D661&amp;$B$4&amp;E661&amp;$B$5</f>
        <v>#VALUE!</v>
      </c>
    </row>
    <row r="662" customFormat="false" ht="12.8" hidden="false" customHeight="false" outlineLevel="0" collapsed="false">
      <c r="A662" s="1" t="n">
        <f aca="false">A661+1</f>
        <v>653</v>
      </c>
      <c r="B662" s="1" t="e">
        <f aca="false">IF(C661=$C$7,IF(B661=$B$7,"END",B661+1),B661)</f>
        <v>#VALUE!</v>
      </c>
      <c r="C662" s="1" t="e">
        <f aca="false">IF(B662=B661,IF(B662=$B$7,$C$7,C661+1),B662+1)</f>
        <v>#VALUE!</v>
      </c>
      <c r="D662" s="1" t="e">
        <f aca="false">INDEX(Source!$H$1:$H$1001,B662)</f>
        <v>#VALUE!</v>
      </c>
      <c r="E662" s="1" t="e">
        <f aca="false">INDEX(Source!$H$1:$H$1001,C662)</f>
        <v>#VALUE!</v>
      </c>
      <c r="F662" s="1" t="e">
        <f aca="false">$B$3&amp;D662&amp;$B$4&amp;E662&amp;$B$5</f>
        <v>#VALUE!</v>
      </c>
    </row>
    <row r="663" customFormat="false" ht="12.8" hidden="false" customHeight="false" outlineLevel="0" collapsed="false">
      <c r="A663" s="1" t="n">
        <f aca="false">A662+1</f>
        <v>654</v>
      </c>
      <c r="B663" s="1" t="e">
        <f aca="false">IF(C662=$C$7,IF(B662=$B$7,"END",B662+1),B662)</f>
        <v>#VALUE!</v>
      </c>
      <c r="C663" s="1" t="e">
        <f aca="false">IF(B663=B662,IF(B663=$B$7,$C$7,C662+1),B663+1)</f>
        <v>#VALUE!</v>
      </c>
      <c r="D663" s="1" t="e">
        <f aca="false">INDEX(Source!$H$1:$H$1001,B663)</f>
        <v>#VALUE!</v>
      </c>
      <c r="E663" s="1" t="e">
        <f aca="false">INDEX(Source!$H$1:$H$1001,C663)</f>
        <v>#VALUE!</v>
      </c>
      <c r="F663" s="1" t="e">
        <f aca="false">$B$3&amp;D663&amp;$B$4&amp;E663&amp;$B$5</f>
        <v>#VALUE!</v>
      </c>
    </row>
    <row r="664" customFormat="false" ht="12.8" hidden="false" customHeight="false" outlineLevel="0" collapsed="false">
      <c r="A664" s="1" t="n">
        <f aca="false">A663+1</f>
        <v>655</v>
      </c>
      <c r="B664" s="1" t="e">
        <f aca="false">IF(C663=$C$7,IF(B663=$B$7,"END",B663+1),B663)</f>
        <v>#VALUE!</v>
      </c>
      <c r="C664" s="1" t="e">
        <f aca="false">IF(B664=B663,IF(B664=$B$7,$C$7,C663+1),B664+1)</f>
        <v>#VALUE!</v>
      </c>
      <c r="D664" s="1" t="e">
        <f aca="false">INDEX(Source!$H$1:$H$1001,B664)</f>
        <v>#VALUE!</v>
      </c>
      <c r="E664" s="1" t="e">
        <f aca="false">INDEX(Source!$H$1:$H$1001,C664)</f>
        <v>#VALUE!</v>
      </c>
      <c r="F664" s="1" t="e">
        <f aca="false">$B$3&amp;D664&amp;$B$4&amp;E664&amp;$B$5</f>
        <v>#VALUE!</v>
      </c>
    </row>
    <row r="665" customFormat="false" ht="12.8" hidden="false" customHeight="false" outlineLevel="0" collapsed="false">
      <c r="A665" s="1" t="n">
        <f aca="false">A664+1</f>
        <v>656</v>
      </c>
      <c r="B665" s="1" t="e">
        <f aca="false">IF(C664=$C$7,IF(B664=$B$7,"END",B664+1),B664)</f>
        <v>#VALUE!</v>
      </c>
      <c r="C665" s="1" t="e">
        <f aca="false">IF(B665=B664,IF(B665=$B$7,$C$7,C664+1),B665+1)</f>
        <v>#VALUE!</v>
      </c>
      <c r="D665" s="1" t="e">
        <f aca="false">INDEX(Source!$H$1:$H$1001,B665)</f>
        <v>#VALUE!</v>
      </c>
      <c r="E665" s="1" t="e">
        <f aca="false">INDEX(Source!$H$1:$H$1001,C665)</f>
        <v>#VALUE!</v>
      </c>
      <c r="F665" s="1" t="e">
        <f aca="false">$B$3&amp;D665&amp;$B$4&amp;E665&amp;$B$5</f>
        <v>#VALUE!</v>
      </c>
    </row>
    <row r="666" customFormat="false" ht="12.8" hidden="false" customHeight="false" outlineLevel="0" collapsed="false">
      <c r="A666" s="1" t="n">
        <f aca="false">A665+1</f>
        <v>657</v>
      </c>
      <c r="B666" s="1" t="e">
        <f aca="false">IF(C665=$C$7,IF(B665=$B$7,"END",B665+1),B665)</f>
        <v>#VALUE!</v>
      </c>
      <c r="C666" s="1" t="e">
        <f aca="false">IF(B666=B665,IF(B666=$B$7,$C$7,C665+1),B666+1)</f>
        <v>#VALUE!</v>
      </c>
      <c r="D666" s="1" t="e">
        <f aca="false">INDEX(Source!$H$1:$H$1001,B666)</f>
        <v>#VALUE!</v>
      </c>
      <c r="E666" s="1" t="e">
        <f aca="false">INDEX(Source!$H$1:$H$1001,C666)</f>
        <v>#VALUE!</v>
      </c>
      <c r="F666" s="1" t="e">
        <f aca="false">$B$3&amp;D666&amp;$B$4&amp;E666&amp;$B$5</f>
        <v>#VALUE!</v>
      </c>
    </row>
    <row r="667" customFormat="false" ht="12.8" hidden="false" customHeight="false" outlineLevel="0" collapsed="false">
      <c r="A667" s="1" t="n">
        <f aca="false">A666+1</f>
        <v>658</v>
      </c>
      <c r="B667" s="1" t="e">
        <f aca="false">IF(C666=$C$7,IF(B666=$B$7,"END",B666+1),B666)</f>
        <v>#VALUE!</v>
      </c>
      <c r="C667" s="1" t="e">
        <f aca="false">IF(B667=B666,IF(B667=$B$7,$C$7,C666+1),B667+1)</f>
        <v>#VALUE!</v>
      </c>
      <c r="D667" s="1" t="e">
        <f aca="false">INDEX(Source!$H$1:$H$1001,B667)</f>
        <v>#VALUE!</v>
      </c>
      <c r="E667" s="1" t="e">
        <f aca="false">INDEX(Source!$H$1:$H$1001,C667)</f>
        <v>#VALUE!</v>
      </c>
      <c r="F667" s="1" t="e">
        <f aca="false">$B$3&amp;D667&amp;$B$4&amp;E667&amp;$B$5</f>
        <v>#VALUE!</v>
      </c>
    </row>
    <row r="668" customFormat="false" ht="12.8" hidden="false" customHeight="false" outlineLevel="0" collapsed="false">
      <c r="A668" s="1" t="n">
        <f aca="false">A667+1</f>
        <v>659</v>
      </c>
      <c r="B668" s="1" t="e">
        <f aca="false">IF(C667=$C$7,IF(B667=$B$7,"END",B667+1),B667)</f>
        <v>#VALUE!</v>
      </c>
      <c r="C668" s="1" t="e">
        <f aca="false">IF(B668=B667,IF(B668=$B$7,$C$7,C667+1),B668+1)</f>
        <v>#VALUE!</v>
      </c>
      <c r="D668" s="1" t="e">
        <f aca="false">INDEX(Source!$H$1:$H$1001,B668)</f>
        <v>#VALUE!</v>
      </c>
      <c r="E668" s="1" t="e">
        <f aca="false">INDEX(Source!$H$1:$H$1001,C668)</f>
        <v>#VALUE!</v>
      </c>
      <c r="F668" s="1" t="e">
        <f aca="false">$B$3&amp;D668&amp;$B$4&amp;E668&amp;$B$5</f>
        <v>#VALUE!</v>
      </c>
    </row>
    <row r="669" customFormat="false" ht="12.8" hidden="false" customHeight="false" outlineLevel="0" collapsed="false">
      <c r="A669" s="1" t="n">
        <f aca="false">A668+1</f>
        <v>660</v>
      </c>
      <c r="B669" s="1" t="e">
        <f aca="false">IF(C668=$C$7,IF(B668=$B$7,"END",B668+1),B668)</f>
        <v>#VALUE!</v>
      </c>
      <c r="C669" s="1" t="e">
        <f aca="false">IF(B669=B668,IF(B669=$B$7,$C$7,C668+1),B669+1)</f>
        <v>#VALUE!</v>
      </c>
      <c r="D669" s="1" t="e">
        <f aca="false">INDEX(Source!$H$1:$H$1001,B669)</f>
        <v>#VALUE!</v>
      </c>
      <c r="E669" s="1" t="e">
        <f aca="false">INDEX(Source!$H$1:$H$1001,C669)</f>
        <v>#VALUE!</v>
      </c>
      <c r="F669" s="1" t="e">
        <f aca="false">$B$3&amp;D669&amp;$B$4&amp;E669&amp;$B$5</f>
        <v>#VALUE!</v>
      </c>
    </row>
    <row r="670" customFormat="false" ht="12.8" hidden="false" customHeight="false" outlineLevel="0" collapsed="false">
      <c r="A670" s="1" t="n">
        <f aca="false">A669+1</f>
        <v>661</v>
      </c>
      <c r="B670" s="1" t="e">
        <f aca="false">IF(C669=$C$7,IF(B669=$B$7,"END",B669+1),B669)</f>
        <v>#VALUE!</v>
      </c>
      <c r="C670" s="1" t="e">
        <f aca="false">IF(B670=B669,IF(B670=$B$7,$C$7,C669+1),B670+1)</f>
        <v>#VALUE!</v>
      </c>
      <c r="D670" s="1" t="e">
        <f aca="false">INDEX(Source!$H$1:$H$1001,B670)</f>
        <v>#VALUE!</v>
      </c>
      <c r="E670" s="1" t="e">
        <f aca="false">INDEX(Source!$H$1:$H$1001,C670)</f>
        <v>#VALUE!</v>
      </c>
      <c r="F670" s="1" t="e">
        <f aca="false">$B$3&amp;D670&amp;$B$4&amp;E670&amp;$B$5</f>
        <v>#VALUE!</v>
      </c>
    </row>
    <row r="671" customFormat="false" ht="12.8" hidden="false" customHeight="false" outlineLevel="0" collapsed="false">
      <c r="A671" s="1" t="n">
        <f aca="false">A670+1</f>
        <v>662</v>
      </c>
      <c r="B671" s="1" t="e">
        <f aca="false">IF(C670=$C$7,IF(B670=$B$7,"END",B670+1),B670)</f>
        <v>#VALUE!</v>
      </c>
      <c r="C671" s="1" t="e">
        <f aca="false">IF(B671=B670,IF(B671=$B$7,$C$7,C670+1),B671+1)</f>
        <v>#VALUE!</v>
      </c>
      <c r="D671" s="1" t="e">
        <f aca="false">INDEX(Source!$H$1:$H$1001,B671)</f>
        <v>#VALUE!</v>
      </c>
      <c r="E671" s="1" t="e">
        <f aca="false">INDEX(Source!$H$1:$H$1001,C671)</f>
        <v>#VALUE!</v>
      </c>
      <c r="F671" s="1" t="e">
        <f aca="false">$B$3&amp;D671&amp;$B$4&amp;E671&amp;$B$5</f>
        <v>#VALUE!</v>
      </c>
    </row>
    <row r="672" customFormat="false" ht="12.8" hidden="false" customHeight="false" outlineLevel="0" collapsed="false">
      <c r="A672" s="1" t="n">
        <f aca="false">A671+1</f>
        <v>663</v>
      </c>
      <c r="B672" s="1" t="e">
        <f aca="false">IF(C671=$C$7,IF(B671=$B$7,"END",B671+1),B671)</f>
        <v>#VALUE!</v>
      </c>
      <c r="C672" s="1" t="e">
        <f aca="false">IF(B672=B671,IF(B672=$B$7,$C$7,C671+1),B672+1)</f>
        <v>#VALUE!</v>
      </c>
      <c r="D672" s="1" t="e">
        <f aca="false">INDEX(Source!$H$1:$H$1001,B672)</f>
        <v>#VALUE!</v>
      </c>
      <c r="E672" s="1" t="e">
        <f aca="false">INDEX(Source!$H$1:$H$1001,C672)</f>
        <v>#VALUE!</v>
      </c>
      <c r="F672" s="1" t="e">
        <f aca="false">$B$3&amp;D672&amp;$B$4&amp;E672&amp;$B$5</f>
        <v>#VALUE!</v>
      </c>
    </row>
    <row r="673" customFormat="false" ht="12.8" hidden="false" customHeight="false" outlineLevel="0" collapsed="false">
      <c r="A673" s="1" t="n">
        <f aca="false">A672+1</f>
        <v>664</v>
      </c>
      <c r="B673" s="1" t="e">
        <f aca="false">IF(C672=$C$7,IF(B672=$B$7,"END",B672+1),B672)</f>
        <v>#VALUE!</v>
      </c>
      <c r="C673" s="1" t="e">
        <f aca="false">IF(B673=B672,IF(B673=$B$7,$C$7,C672+1),B673+1)</f>
        <v>#VALUE!</v>
      </c>
      <c r="D673" s="1" t="e">
        <f aca="false">INDEX(Source!$H$1:$H$1001,B673)</f>
        <v>#VALUE!</v>
      </c>
      <c r="E673" s="1" t="e">
        <f aca="false">INDEX(Source!$H$1:$H$1001,C673)</f>
        <v>#VALUE!</v>
      </c>
      <c r="F673" s="1" t="e">
        <f aca="false">$B$3&amp;D673&amp;$B$4&amp;E673&amp;$B$5</f>
        <v>#VALUE!</v>
      </c>
    </row>
    <row r="674" customFormat="false" ht="12.8" hidden="false" customHeight="false" outlineLevel="0" collapsed="false">
      <c r="A674" s="1" t="n">
        <f aca="false">A673+1</f>
        <v>665</v>
      </c>
      <c r="B674" s="1" t="e">
        <f aca="false">IF(C673=$C$7,IF(B673=$B$7,"END",B673+1),B673)</f>
        <v>#VALUE!</v>
      </c>
      <c r="C674" s="1" t="e">
        <f aca="false">IF(B674=B673,IF(B674=$B$7,$C$7,C673+1),B674+1)</f>
        <v>#VALUE!</v>
      </c>
      <c r="D674" s="1" t="e">
        <f aca="false">INDEX(Source!$H$1:$H$1001,B674)</f>
        <v>#VALUE!</v>
      </c>
      <c r="E674" s="1" t="e">
        <f aca="false">INDEX(Source!$H$1:$H$1001,C674)</f>
        <v>#VALUE!</v>
      </c>
      <c r="F674" s="1" t="e">
        <f aca="false">$B$3&amp;D674&amp;$B$4&amp;E674&amp;$B$5</f>
        <v>#VALUE!</v>
      </c>
    </row>
    <row r="675" customFormat="false" ht="12.8" hidden="false" customHeight="false" outlineLevel="0" collapsed="false">
      <c r="A675" s="1" t="n">
        <f aca="false">A674+1</f>
        <v>666</v>
      </c>
      <c r="B675" s="1" t="e">
        <f aca="false">IF(C674=$C$7,IF(B674=$B$7,"END",B674+1),B674)</f>
        <v>#VALUE!</v>
      </c>
      <c r="C675" s="1" t="e">
        <f aca="false">IF(B675=B674,IF(B675=$B$7,$C$7,C674+1),B675+1)</f>
        <v>#VALUE!</v>
      </c>
      <c r="D675" s="1" t="e">
        <f aca="false">INDEX(Source!$H$1:$H$1001,B675)</f>
        <v>#VALUE!</v>
      </c>
      <c r="E675" s="1" t="e">
        <f aca="false">INDEX(Source!$H$1:$H$1001,C675)</f>
        <v>#VALUE!</v>
      </c>
      <c r="F675" s="1" t="e">
        <f aca="false">$B$3&amp;D675&amp;$B$4&amp;E675&amp;$B$5</f>
        <v>#VALUE!</v>
      </c>
    </row>
    <row r="676" customFormat="false" ht="12.8" hidden="false" customHeight="false" outlineLevel="0" collapsed="false">
      <c r="A676" s="1" t="n">
        <f aca="false">A675+1</f>
        <v>667</v>
      </c>
      <c r="B676" s="1" t="e">
        <f aca="false">IF(C675=$C$7,IF(B675=$B$7,"END",B675+1),B675)</f>
        <v>#VALUE!</v>
      </c>
      <c r="C676" s="1" t="e">
        <f aca="false">IF(B676=B675,IF(B676=$B$7,$C$7,C675+1),B676+1)</f>
        <v>#VALUE!</v>
      </c>
      <c r="D676" s="1" t="e">
        <f aca="false">INDEX(Source!$H$1:$H$1001,B676)</f>
        <v>#VALUE!</v>
      </c>
      <c r="E676" s="1" t="e">
        <f aca="false">INDEX(Source!$H$1:$H$1001,C676)</f>
        <v>#VALUE!</v>
      </c>
      <c r="F676" s="1" t="e">
        <f aca="false">$B$3&amp;D676&amp;$B$4&amp;E676&amp;$B$5</f>
        <v>#VALUE!</v>
      </c>
    </row>
    <row r="677" customFormat="false" ht="12.8" hidden="false" customHeight="false" outlineLevel="0" collapsed="false">
      <c r="A677" s="1" t="n">
        <f aca="false">A676+1</f>
        <v>668</v>
      </c>
      <c r="B677" s="1" t="e">
        <f aca="false">IF(C676=$C$7,IF(B676=$B$7,"END",B676+1),B676)</f>
        <v>#VALUE!</v>
      </c>
      <c r="C677" s="1" t="e">
        <f aca="false">IF(B677=B676,IF(B677=$B$7,$C$7,C676+1),B677+1)</f>
        <v>#VALUE!</v>
      </c>
      <c r="D677" s="1" t="e">
        <f aca="false">INDEX(Source!$H$1:$H$1001,B677)</f>
        <v>#VALUE!</v>
      </c>
      <c r="E677" s="1" t="e">
        <f aca="false">INDEX(Source!$H$1:$H$1001,C677)</f>
        <v>#VALUE!</v>
      </c>
      <c r="F677" s="1" t="e">
        <f aca="false">$B$3&amp;D677&amp;$B$4&amp;E677&amp;$B$5</f>
        <v>#VALUE!</v>
      </c>
    </row>
    <row r="678" customFormat="false" ht="12.8" hidden="false" customHeight="false" outlineLevel="0" collapsed="false">
      <c r="A678" s="1" t="n">
        <f aca="false">A677+1</f>
        <v>669</v>
      </c>
      <c r="B678" s="1" t="e">
        <f aca="false">IF(C677=$C$7,IF(B677=$B$7,"END",B677+1),B677)</f>
        <v>#VALUE!</v>
      </c>
      <c r="C678" s="1" t="e">
        <f aca="false">IF(B678=B677,IF(B678=$B$7,$C$7,C677+1),B678+1)</f>
        <v>#VALUE!</v>
      </c>
      <c r="D678" s="1" t="e">
        <f aca="false">INDEX(Source!$H$1:$H$1001,B678)</f>
        <v>#VALUE!</v>
      </c>
      <c r="E678" s="1" t="e">
        <f aca="false">INDEX(Source!$H$1:$H$1001,C678)</f>
        <v>#VALUE!</v>
      </c>
      <c r="F678" s="1" t="e">
        <f aca="false">$B$3&amp;D678&amp;$B$4&amp;E678&amp;$B$5</f>
        <v>#VALUE!</v>
      </c>
    </row>
    <row r="679" customFormat="false" ht="12.8" hidden="false" customHeight="false" outlineLevel="0" collapsed="false">
      <c r="A679" s="1" t="n">
        <f aca="false">A678+1</f>
        <v>670</v>
      </c>
      <c r="B679" s="1" t="e">
        <f aca="false">IF(C678=$C$7,IF(B678=$B$7,"END",B678+1),B678)</f>
        <v>#VALUE!</v>
      </c>
      <c r="C679" s="1" t="e">
        <f aca="false">IF(B679=B678,IF(B679=$B$7,$C$7,C678+1),B679+1)</f>
        <v>#VALUE!</v>
      </c>
      <c r="D679" s="1" t="e">
        <f aca="false">INDEX(Source!$H$1:$H$1001,B679)</f>
        <v>#VALUE!</v>
      </c>
      <c r="E679" s="1" t="e">
        <f aca="false">INDEX(Source!$H$1:$H$1001,C679)</f>
        <v>#VALUE!</v>
      </c>
      <c r="F679" s="1" t="e">
        <f aca="false">$B$3&amp;D679&amp;$B$4&amp;E679&amp;$B$5</f>
        <v>#VALUE!</v>
      </c>
    </row>
    <row r="680" customFormat="false" ht="12.8" hidden="false" customHeight="false" outlineLevel="0" collapsed="false">
      <c r="A680" s="1" t="n">
        <f aca="false">A679+1</f>
        <v>671</v>
      </c>
      <c r="B680" s="1" t="e">
        <f aca="false">IF(C679=$C$7,IF(B679=$B$7,"END",B679+1),B679)</f>
        <v>#VALUE!</v>
      </c>
      <c r="C680" s="1" t="e">
        <f aca="false">IF(B680=B679,IF(B680=$B$7,$C$7,C679+1),B680+1)</f>
        <v>#VALUE!</v>
      </c>
      <c r="D680" s="1" t="e">
        <f aca="false">INDEX(Source!$H$1:$H$1001,B680)</f>
        <v>#VALUE!</v>
      </c>
      <c r="E680" s="1" t="e">
        <f aca="false">INDEX(Source!$H$1:$H$1001,C680)</f>
        <v>#VALUE!</v>
      </c>
      <c r="F680" s="1" t="e">
        <f aca="false">$B$3&amp;D680&amp;$B$4&amp;E680&amp;$B$5</f>
        <v>#VALUE!</v>
      </c>
    </row>
    <row r="681" customFormat="false" ht="12.8" hidden="false" customHeight="false" outlineLevel="0" collapsed="false">
      <c r="A681" s="1" t="n">
        <f aca="false">A680+1</f>
        <v>672</v>
      </c>
      <c r="B681" s="1" t="e">
        <f aca="false">IF(C680=$C$7,IF(B680=$B$7,"END",B680+1),B680)</f>
        <v>#VALUE!</v>
      </c>
      <c r="C681" s="1" t="e">
        <f aca="false">IF(B681=B680,IF(B681=$B$7,$C$7,C680+1),B681+1)</f>
        <v>#VALUE!</v>
      </c>
      <c r="D681" s="1" t="e">
        <f aca="false">INDEX(Source!$H$1:$H$1001,B681)</f>
        <v>#VALUE!</v>
      </c>
      <c r="E681" s="1" t="e">
        <f aca="false">INDEX(Source!$H$1:$H$1001,C681)</f>
        <v>#VALUE!</v>
      </c>
      <c r="F681" s="1" t="e">
        <f aca="false">$B$3&amp;D681&amp;$B$4&amp;E681&amp;$B$5</f>
        <v>#VALUE!</v>
      </c>
    </row>
    <row r="682" customFormat="false" ht="12.8" hidden="false" customHeight="false" outlineLevel="0" collapsed="false">
      <c r="A682" s="1" t="n">
        <f aca="false">A681+1</f>
        <v>673</v>
      </c>
      <c r="B682" s="1" t="e">
        <f aca="false">IF(C681=$C$7,IF(B681=$B$7,"END",B681+1),B681)</f>
        <v>#VALUE!</v>
      </c>
      <c r="C682" s="1" t="e">
        <f aca="false">IF(B682=B681,IF(B682=$B$7,$C$7,C681+1),B682+1)</f>
        <v>#VALUE!</v>
      </c>
      <c r="D682" s="1" t="e">
        <f aca="false">INDEX(Source!$H$1:$H$1001,B682)</f>
        <v>#VALUE!</v>
      </c>
      <c r="E682" s="1" t="e">
        <f aca="false">INDEX(Source!$H$1:$H$1001,C682)</f>
        <v>#VALUE!</v>
      </c>
      <c r="F682" s="1" t="e">
        <f aca="false">$B$3&amp;D682&amp;$B$4&amp;E682&amp;$B$5</f>
        <v>#VALUE!</v>
      </c>
    </row>
    <row r="683" customFormat="false" ht="12.8" hidden="false" customHeight="false" outlineLevel="0" collapsed="false">
      <c r="A683" s="1" t="n">
        <f aca="false">A682+1</f>
        <v>674</v>
      </c>
      <c r="B683" s="1" t="e">
        <f aca="false">IF(C682=$C$7,IF(B682=$B$7,"END",B682+1),B682)</f>
        <v>#VALUE!</v>
      </c>
      <c r="C683" s="1" t="e">
        <f aca="false">IF(B683=B682,IF(B683=$B$7,$C$7,C682+1),B683+1)</f>
        <v>#VALUE!</v>
      </c>
      <c r="D683" s="1" t="e">
        <f aca="false">INDEX(Source!$H$1:$H$1001,B683)</f>
        <v>#VALUE!</v>
      </c>
      <c r="E683" s="1" t="e">
        <f aca="false">INDEX(Source!$H$1:$H$1001,C683)</f>
        <v>#VALUE!</v>
      </c>
      <c r="F683" s="1" t="e">
        <f aca="false">$B$3&amp;D683&amp;$B$4&amp;E683&amp;$B$5</f>
        <v>#VALUE!</v>
      </c>
    </row>
    <row r="684" customFormat="false" ht="12.8" hidden="false" customHeight="false" outlineLevel="0" collapsed="false">
      <c r="A684" s="1" t="n">
        <f aca="false">A683+1</f>
        <v>675</v>
      </c>
      <c r="B684" s="1" t="e">
        <f aca="false">IF(C683=$C$7,IF(B683=$B$7,"END",B683+1),B683)</f>
        <v>#VALUE!</v>
      </c>
      <c r="C684" s="1" t="e">
        <f aca="false">IF(B684=B683,IF(B684=$B$7,$C$7,C683+1),B684+1)</f>
        <v>#VALUE!</v>
      </c>
      <c r="D684" s="1" t="e">
        <f aca="false">INDEX(Source!$H$1:$H$1001,B684)</f>
        <v>#VALUE!</v>
      </c>
      <c r="E684" s="1" t="e">
        <f aca="false">INDEX(Source!$H$1:$H$1001,C684)</f>
        <v>#VALUE!</v>
      </c>
      <c r="F684" s="1" t="e">
        <f aca="false">$B$3&amp;D684&amp;$B$4&amp;E684&amp;$B$5</f>
        <v>#VALUE!</v>
      </c>
    </row>
    <row r="685" customFormat="false" ht="12.8" hidden="false" customHeight="false" outlineLevel="0" collapsed="false">
      <c r="A685" s="1" t="n">
        <f aca="false">A684+1</f>
        <v>676</v>
      </c>
      <c r="B685" s="1" t="e">
        <f aca="false">IF(C684=$C$7,IF(B684=$B$7,"END",B684+1),B684)</f>
        <v>#VALUE!</v>
      </c>
      <c r="C685" s="1" t="e">
        <f aca="false">IF(B685=B684,IF(B685=$B$7,$C$7,C684+1),B685+1)</f>
        <v>#VALUE!</v>
      </c>
      <c r="D685" s="1" t="e">
        <f aca="false">INDEX(Source!$H$1:$H$1001,B685)</f>
        <v>#VALUE!</v>
      </c>
      <c r="E685" s="1" t="e">
        <f aca="false">INDEX(Source!$H$1:$H$1001,C685)</f>
        <v>#VALUE!</v>
      </c>
      <c r="F685" s="1" t="e">
        <f aca="false">$B$3&amp;D685&amp;$B$4&amp;E685&amp;$B$5</f>
        <v>#VALUE!</v>
      </c>
    </row>
    <row r="686" customFormat="false" ht="12.8" hidden="false" customHeight="false" outlineLevel="0" collapsed="false">
      <c r="A686" s="1" t="n">
        <f aca="false">A685+1</f>
        <v>677</v>
      </c>
      <c r="B686" s="1" t="e">
        <f aca="false">IF(C685=$C$7,IF(B685=$B$7,"END",B685+1),B685)</f>
        <v>#VALUE!</v>
      </c>
      <c r="C686" s="1" t="e">
        <f aca="false">IF(B686=B685,IF(B686=$B$7,$C$7,C685+1),B686+1)</f>
        <v>#VALUE!</v>
      </c>
      <c r="D686" s="1" t="e">
        <f aca="false">INDEX(Source!$H$1:$H$1001,B686)</f>
        <v>#VALUE!</v>
      </c>
      <c r="E686" s="1" t="e">
        <f aca="false">INDEX(Source!$H$1:$H$1001,C686)</f>
        <v>#VALUE!</v>
      </c>
      <c r="F686" s="1" t="e">
        <f aca="false">$B$3&amp;D686&amp;$B$4&amp;E686&amp;$B$5</f>
        <v>#VALUE!</v>
      </c>
    </row>
    <row r="687" customFormat="false" ht="12.8" hidden="false" customHeight="false" outlineLevel="0" collapsed="false">
      <c r="A687" s="1" t="n">
        <f aca="false">A686+1</f>
        <v>678</v>
      </c>
      <c r="B687" s="1" t="e">
        <f aca="false">IF(C686=$C$7,IF(B686=$B$7,"END",B686+1),B686)</f>
        <v>#VALUE!</v>
      </c>
      <c r="C687" s="1" t="e">
        <f aca="false">IF(B687=B686,IF(B687=$B$7,$C$7,C686+1),B687+1)</f>
        <v>#VALUE!</v>
      </c>
      <c r="D687" s="1" t="e">
        <f aca="false">INDEX(Source!$H$1:$H$1001,B687)</f>
        <v>#VALUE!</v>
      </c>
      <c r="E687" s="1" t="e">
        <f aca="false">INDEX(Source!$H$1:$H$1001,C687)</f>
        <v>#VALUE!</v>
      </c>
      <c r="F687" s="1" t="e">
        <f aca="false">$B$3&amp;D687&amp;$B$4&amp;E687&amp;$B$5</f>
        <v>#VALUE!</v>
      </c>
    </row>
    <row r="688" customFormat="false" ht="12.8" hidden="false" customHeight="false" outlineLevel="0" collapsed="false">
      <c r="A688" s="1" t="n">
        <f aca="false">A687+1</f>
        <v>679</v>
      </c>
      <c r="B688" s="1" t="e">
        <f aca="false">IF(C687=$C$7,IF(B687=$B$7,"END",B687+1),B687)</f>
        <v>#VALUE!</v>
      </c>
      <c r="C688" s="1" t="e">
        <f aca="false">IF(B688=B687,IF(B688=$B$7,$C$7,C687+1),B688+1)</f>
        <v>#VALUE!</v>
      </c>
      <c r="D688" s="1" t="e">
        <f aca="false">INDEX(Source!$H$1:$H$1001,B688)</f>
        <v>#VALUE!</v>
      </c>
      <c r="E688" s="1" t="e">
        <f aca="false">INDEX(Source!$H$1:$H$1001,C688)</f>
        <v>#VALUE!</v>
      </c>
      <c r="F688" s="1" t="e">
        <f aca="false">$B$3&amp;D688&amp;$B$4&amp;E688&amp;$B$5</f>
        <v>#VALUE!</v>
      </c>
    </row>
    <row r="689" customFormat="false" ht="12.8" hidden="false" customHeight="false" outlineLevel="0" collapsed="false">
      <c r="A689" s="1" t="n">
        <f aca="false">A688+1</f>
        <v>680</v>
      </c>
      <c r="B689" s="1" t="e">
        <f aca="false">IF(C688=$C$7,IF(B688=$B$7,"END",B688+1),B688)</f>
        <v>#VALUE!</v>
      </c>
      <c r="C689" s="1" t="e">
        <f aca="false">IF(B689=B688,IF(B689=$B$7,$C$7,C688+1),B689+1)</f>
        <v>#VALUE!</v>
      </c>
      <c r="D689" s="1" t="e">
        <f aca="false">INDEX(Source!$H$1:$H$1001,B689)</f>
        <v>#VALUE!</v>
      </c>
      <c r="E689" s="1" t="e">
        <f aca="false">INDEX(Source!$H$1:$H$1001,C689)</f>
        <v>#VALUE!</v>
      </c>
      <c r="F689" s="1" t="e">
        <f aca="false">$B$3&amp;D689&amp;$B$4&amp;E689&amp;$B$5</f>
        <v>#VALUE!</v>
      </c>
    </row>
    <row r="690" customFormat="false" ht="12.8" hidden="false" customHeight="false" outlineLevel="0" collapsed="false">
      <c r="A690" s="1" t="n">
        <f aca="false">A689+1</f>
        <v>681</v>
      </c>
      <c r="B690" s="1" t="e">
        <f aca="false">IF(C689=$C$7,IF(B689=$B$7,"END",B689+1),B689)</f>
        <v>#VALUE!</v>
      </c>
      <c r="C690" s="1" t="e">
        <f aca="false">IF(B690=B689,IF(B690=$B$7,$C$7,C689+1),B690+1)</f>
        <v>#VALUE!</v>
      </c>
      <c r="D690" s="1" t="e">
        <f aca="false">INDEX(Source!$H$1:$H$1001,B690)</f>
        <v>#VALUE!</v>
      </c>
      <c r="E690" s="1" t="e">
        <f aca="false">INDEX(Source!$H$1:$H$1001,C690)</f>
        <v>#VALUE!</v>
      </c>
      <c r="F690" s="1" t="e">
        <f aca="false">$B$3&amp;D690&amp;$B$4&amp;E690&amp;$B$5</f>
        <v>#VALUE!</v>
      </c>
    </row>
    <row r="691" customFormat="false" ht="12.8" hidden="false" customHeight="false" outlineLevel="0" collapsed="false">
      <c r="A691" s="1" t="n">
        <f aca="false">A690+1</f>
        <v>682</v>
      </c>
      <c r="B691" s="1" t="e">
        <f aca="false">IF(C690=$C$7,IF(B690=$B$7,"END",B690+1),B690)</f>
        <v>#VALUE!</v>
      </c>
      <c r="C691" s="1" t="e">
        <f aca="false">IF(B691=B690,IF(B691=$B$7,$C$7,C690+1),B691+1)</f>
        <v>#VALUE!</v>
      </c>
      <c r="D691" s="1" t="e">
        <f aca="false">INDEX(Source!$H$1:$H$1001,B691)</f>
        <v>#VALUE!</v>
      </c>
      <c r="E691" s="1" t="e">
        <f aca="false">INDEX(Source!$H$1:$H$1001,C691)</f>
        <v>#VALUE!</v>
      </c>
      <c r="F691" s="1" t="e">
        <f aca="false">$B$3&amp;D691&amp;$B$4&amp;E691&amp;$B$5</f>
        <v>#VALUE!</v>
      </c>
    </row>
    <row r="692" customFormat="false" ht="12.8" hidden="false" customHeight="false" outlineLevel="0" collapsed="false">
      <c r="A692" s="1" t="n">
        <f aca="false">A691+1</f>
        <v>683</v>
      </c>
      <c r="B692" s="1" t="e">
        <f aca="false">IF(C691=$C$7,IF(B691=$B$7,"END",B691+1),B691)</f>
        <v>#VALUE!</v>
      </c>
      <c r="C692" s="1" t="e">
        <f aca="false">IF(B692=B691,IF(B692=$B$7,$C$7,C691+1),B692+1)</f>
        <v>#VALUE!</v>
      </c>
      <c r="D692" s="1" t="e">
        <f aca="false">INDEX(Source!$H$1:$H$1001,B692)</f>
        <v>#VALUE!</v>
      </c>
      <c r="E692" s="1" t="e">
        <f aca="false">INDEX(Source!$H$1:$H$1001,C692)</f>
        <v>#VALUE!</v>
      </c>
      <c r="F692" s="1" t="e">
        <f aca="false">$B$3&amp;D692&amp;$B$4&amp;E692&amp;$B$5</f>
        <v>#VALUE!</v>
      </c>
    </row>
    <row r="693" customFormat="false" ht="12.8" hidden="false" customHeight="false" outlineLevel="0" collapsed="false">
      <c r="A693" s="1" t="n">
        <f aca="false">A692+1</f>
        <v>684</v>
      </c>
      <c r="B693" s="1" t="e">
        <f aca="false">IF(C692=$C$7,IF(B692=$B$7,"END",B692+1),B692)</f>
        <v>#VALUE!</v>
      </c>
      <c r="C693" s="1" t="e">
        <f aca="false">IF(B693=B692,IF(B693=$B$7,$C$7,C692+1),B693+1)</f>
        <v>#VALUE!</v>
      </c>
      <c r="D693" s="1" t="e">
        <f aca="false">INDEX(Source!$H$1:$H$1001,B693)</f>
        <v>#VALUE!</v>
      </c>
      <c r="E693" s="1" t="e">
        <f aca="false">INDEX(Source!$H$1:$H$1001,C693)</f>
        <v>#VALUE!</v>
      </c>
      <c r="F693" s="1" t="e">
        <f aca="false">$B$3&amp;D693&amp;$B$4&amp;E693&amp;$B$5</f>
        <v>#VALUE!</v>
      </c>
    </row>
    <row r="694" customFormat="false" ht="12.8" hidden="false" customHeight="false" outlineLevel="0" collapsed="false">
      <c r="A694" s="1" t="n">
        <f aca="false">A693+1</f>
        <v>685</v>
      </c>
      <c r="B694" s="1" t="e">
        <f aca="false">IF(C693=$C$7,IF(B693=$B$7,"END",B693+1),B693)</f>
        <v>#VALUE!</v>
      </c>
      <c r="C694" s="1" t="e">
        <f aca="false">IF(B694=B693,IF(B694=$B$7,$C$7,C693+1),B694+1)</f>
        <v>#VALUE!</v>
      </c>
      <c r="D694" s="1" t="e">
        <f aca="false">INDEX(Source!$H$1:$H$1001,B694)</f>
        <v>#VALUE!</v>
      </c>
      <c r="E694" s="1" t="e">
        <f aca="false">INDEX(Source!$H$1:$H$1001,C694)</f>
        <v>#VALUE!</v>
      </c>
      <c r="F694" s="1" t="e">
        <f aca="false">$B$3&amp;D694&amp;$B$4&amp;E694&amp;$B$5</f>
        <v>#VALUE!</v>
      </c>
    </row>
    <row r="695" customFormat="false" ht="12.8" hidden="false" customHeight="false" outlineLevel="0" collapsed="false">
      <c r="A695" s="1" t="n">
        <f aca="false">A694+1</f>
        <v>686</v>
      </c>
      <c r="B695" s="1" t="e">
        <f aca="false">IF(C694=$C$7,IF(B694=$B$7,"END",B694+1),B694)</f>
        <v>#VALUE!</v>
      </c>
      <c r="C695" s="1" t="e">
        <f aca="false">IF(B695=B694,IF(B695=$B$7,$C$7,C694+1),B695+1)</f>
        <v>#VALUE!</v>
      </c>
      <c r="D695" s="1" t="e">
        <f aca="false">INDEX(Source!$H$1:$H$1001,B695)</f>
        <v>#VALUE!</v>
      </c>
      <c r="E695" s="1" t="e">
        <f aca="false">INDEX(Source!$H$1:$H$1001,C695)</f>
        <v>#VALUE!</v>
      </c>
      <c r="F695" s="1" t="e">
        <f aca="false">$B$3&amp;D695&amp;$B$4&amp;E695&amp;$B$5</f>
        <v>#VALUE!</v>
      </c>
    </row>
    <row r="696" customFormat="false" ht="12.8" hidden="false" customHeight="false" outlineLevel="0" collapsed="false">
      <c r="A696" s="1" t="n">
        <f aca="false">A695+1</f>
        <v>687</v>
      </c>
      <c r="B696" s="1" t="e">
        <f aca="false">IF(C695=$C$7,IF(B695=$B$7,"END",B695+1),B695)</f>
        <v>#VALUE!</v>
      </c>
      <c r="C696" s="1" t="e">
        <f aca="false">IF(B696=B695,IF(B696=$B$7,$C$7,C695+1),B696+1)</f>
        <v>#VALUE!</v>
      </c>
      <c r="D696" s="1" t="e">
        <f aca="false">INDEX(Source!$H$1:$H$1001,B696)</f>
        <v>#VALUE!</v>
      </c>
      <c r="E696" s="1" t="e">
        <f aca="false">INDEX(Source!$H$1:$H$1001,C696)</f>
        <v>#VALUE!</v>
      </c>
      <c r="F696" s="1" t="e">
        <f aca="false">$B$3&amp;D696&amp;$B$4&amp;E696&amp;$B$5</f>
        <v>#VALUE!</v>
      </c>
    </row>
    <row r="697" customFormat="false" ht="12.8" hidden="false" customHeight="false" outlineLevel="0" collapsed="false">
      <c r="A697" s="1" t="n">
        <f aca="false">A696+1</f>
        <v>688</v>
      </c>
      <c r="B697" s="1" t="e">
        <f aca="false">IF(C696=$C$7,IF(B696=$B$7,"END",B696+1),B696)</f>
        <v>#VALUE!</v>
      </c>
      <c r="C697" s="1" t="e">
        <f aca="false">IF(B697=B696,IF(B697=$B$7,$C$7,C696+1),B697+1)</f>
        <v>#VALUE!</v>
      </c>
      <c r="D697" s="1" t="e">
        <f aca="false">INDEX(Source!$H$1:$H$1001,B697)</f>
        <v>#VALUE!</v>
      </c>
      <c r="E697" s="1" t="e">
        <f aca="false">INDEX(Source!$H$1:$H$1001,C697)</f>
        <v>#VALUE!</v>
      </c>
      <c r="F697" s="1" t="e">
        <f aca="false">$B$3&amp;D697&amp;$B$4&amp;E697&amp;$B$5</f>
        <v>#VALUE!</v>
      </c>
    </row>
    <row r="698" customFormat="false" ht="12.8" hidden="false" customHeight="false" outlineLevel="0" collapsed="false">
      <c r="A698" s="1" t="n">
        <f aca="false">A697+1</f>
        <v>689</v>
      </c>
      <c r="B698" s="1" t="e">
        <f aca="false">IF(C697=$C$7,IF(B697=$B$7,"END",B697+1),B697)</f>
        <v>#VALUE!</v>
      </c>
      <c r="C698" s="1" t="e">
        <f aca="false">IF(B698=B697,IF(B698=$B$7,$C$7,C697+1),B698+1)</f>
        <v>#VALUE!</v>
      </c>
      <c r="D698" s="1" t="e">
        <f aca="false">INDEX(Source!$H$1:$H$1001,B698)</f>
        <v>#VALUE!</v>
      </c>
      <c r="E698" s="1" t="e">
        <f aca="false">INDEX(Source!$H$1:$H$1001,C698)</f>
        <v>#VALUE!</v>
      </c>
      <c r="F698" s="1" t="e">
        <f aca="false">$B$3&amp;D698&amp;$B$4&amp;E698&amp;$B$5</f>
        <v>#VALUE!</v>
      </c>
    </row>
    <row r="699" customFormat="false" ht="12.8" hidden="false" customHeight="false" outlineLevel="0" collapsed="false">
      <c r="A699" s="1" t="n">
        <f aca="false">A698+1</f>
        <v>690</v>
      </c>
      <c r="B699" s="1" t="e">
        <f aca="false">IF(C698=$C$7,IF(B698=$B$7,"END",B698+1),B698)</f>
        <v>#VALUE!</v>
      </c>
      <c r="C699" s="1" t="e">
        <f aca="false">IF(B699=B698,IF(B699=$B$7,$C$7,C698+1),B699+1)</f>
        <v>#VALUE!</v>
      </c>
      <c r="D699" s="1" t="e">
        <f aca="false">INDEX(Source!$H$1:$H$1001,B699)</f>
        <v>#VALUE!</v>
      </c>
      <c r="E699" s="1" t="e">
        <f aca="false">INDEX(Source!$H$1:$H$1001,C699)</f>
        <v>#VALUE!</v>
      </c>
      <c r="F699" s="1" t="e">
        <f aca="false">$B$3&amp;D699&amp;$B$4&amp;E699&amp;$B$5</f>
        <v>#VALUE!</v>
      </c>
    </row>
    <row r="700" customFormat="false" ht="12.8" hidden="false" customHeight="false" outlineLevel="0" collapsed="false">
      <c r="A700" s="1" t="n">
        <f aca="false">A699+1</f>
        <v>691</v>
      </c>
      <c r="B700" s="1" t="e">
        <f aca="false">IF(C699=$C$7,IF(B699=$B$7,"END",B699+1),B699)</f>
        <v>#VALUE!</v>
      </c>
      <c r="C700" s="1" t="e">
        <f aca="false">IF(B700=B699,IF(B700=$B$7,$C$7,C699+1),B700+1)</f>
        <v>#VALUE!</v>
      </c>
      <c r="D700" s="1" t="e">
        <f aca="false">INDEX(Source!$H$1:$H$1001,B700)</f>
        <v>#VALUE!</v>
      </c>
      <c r="E700" s="1" t="e">
        <f aca="false">INDEX(Source!$H$1:$H$1001,C700)</f>
        <v>#VALUE!</v>
      </c>
      <c r="F700" s="1" t="e">
        <f aca="false">$B$3&amp;D700&amp;$B$4&amp;E700&amp;$B$5</f>
        <v>#VALUE!</v>
      </c>
    </row>
    <row r="701" customFormat="false" ht="12.8" hidden="false" customHeight="false" outlineLevel="0" collapsed="false">
      <c r="A701" s="1" t="n">
        <f aca="false">A700+1</f>
        <v>692</v>
      </c>
      <c r="B701" s="1" t="e">
        <f aca="false">IF(C700=$C$7,IF(B700=$B$7,"END",B700+1),B700)</f>
        <v>#VALUE!</v>
      </c>
      <c r="C701" s="1" t="e">
        <f aca="false">IF(B701=B700,IF(B701=$B$7,$C$7,C700+1),B701+1)</f>
        <v>#VALUE!</v>
      </c>
      <c r="D701" s="1" t="e">
        <f aca="false">INDEX(Source!$H$1:$H$1001,B701)</f>
        <v>#VALUE!</v>
      </c>
      <c r="E701" s="1" t="e">
        <f aca="false">INDEX(Source!$H$1:$H$1001,C701)</f>
        <v>#VALUE!</v>
      </c>
      <c r="F701" s="1" t="e">
        <f aca="false">$B$3&amp;D701&amp;$B$4&amp;E701&amp;$B$5</f>
        <v>#VALUE!</v>
      </c>
    </row>
    <row r="702" customFormat="false" ht="12.8" hidden="false" customHeight="false" outlineLevel="0" collapsed="false">
      <c r="A702" s="1" t="n">
        <f aca="false">A701+1</f>
        <v>693</v>
      </c>
      <c r="B702" s="1" t="e">
        <f aca="false">IF(C701=$C$7,IF(B701=$B$7,"END",B701+1),B701)</f>
        <v>#VALUE!</v>
      </c>
      <c r="C702" s="1" t="e">
        <f aca="false">IF(B702=B701,IF(B702=$B$7,$C$7,C701+1),B702+1)</f>
        <v>#VALUE!</v>
      </c>
      <c r="D702" s="1" t="e">
        <f aca="false">INDEX(Source!$H$1:$H$1001,B702)</f>
        <v>#VALUE!</v>
      </c>
      <c r="E702" s="1" t="e">
        <f aca="false">INDEX(Source!$H$1:$H$1001,C702)</f>
        <v>#VALUE!</v>
      </c>
      <c r="F702" s="1" t="e">
        <f aca="false">$B$3&amp;D702&amp;$B$4&amp;E702&amp;$B$5</f>
        <v>#VALUE!</v>
      </c>
    </row>
    <row r="703" customFormat="false" ht="12.8" hidden="false" customHeight="false" outlineLevel="0" collapsed="false">
      <c r="A703" s="1" t="n">
        <f aca="false">A702+1</f>
        <v>694</v>
      </c>
      <c r="B703" s="1" t="e">
        <f aca="false">IF(C702=$C$7,IF(B702=$B$7,"END",B702+1),B702)</f>
        <v>#VALUE!</v>
      </c>
      <c r="C703" s="1" t="e">
        <f aca="false">IF(B703=B702,IF(B703=$B$7,$C$7,C702+1),B703+1)</f>
        <v>#VALUE!</v>
      </c>
      <c r="D703" s="1" t="e">
        <f aca="false">INDEX(Source!$H$1:$H$1001,B703)</f>
        <v>#VALUE!</v>
      </c>
      <c r="E703" s="1" t="e">
        <f aca="false">INDEX(Source!$H$1:$H$1001,C703)</f>
        <v>#VALUE!</v>
      </c>
      <c r="F703" s="1" t="e">
        <f aca="false">$B$3&amp;D703&amp;$B$4&amp;E703&amp;$B$5</f>
        <v>#VALUE!</v>
      </c>
    </row>
    <row r="704" customFormat="false" ht="12.8" hidden="false" customHeight="false" outlineLevel="0" collapsed="false">
      <c r="A704" s="1" t="n">
        <f aca="false">A703+1</f>
        <v>695</v>
      </c>
      <c r="B704" s="1" t="e">
        <f aca="false">IF(C703=$C$7,IF(B703=$B$7,"END",B703+1),B703)</f>
        <v>#VALUE!</v>
      </c>
      <c r="C704" s="1" t="e">
        <f aca="false">IF(B704=B703,IF(B704=$B$7,$C$7,C703+1),B704+1)</f>
        <v>#VALUE!</v>
      </c>
      <c r="D704" s="1" t="e">
        <f aca="false">INDEX(Source!$H$1:$H$1001,B704)</f>
        <v>#VALUE!</v>
      </c>
      <c r="E704" s="1" t="e">
        <f aca="false">INDEX(Source!$H$1:$H$1001,C704)</f>
        <v>#VALUE!</v>
      </c>
      <c r="F704" s="1" t="e">
        <f aca="false">$B$3&amp;D704&amp;$B$4&amp;E704&amp;$B$5</f>
        <v>#VALUE!</v>
      </c>
    </row>
    <row r="705" customFormat="false" ht="12.8" hidden="false" customHeight="false" outlineLevel="0" collapsed="false">
      <c r="A705" s="1" t="n">
        <f aca="false">A704+1</f>
        <v>696</v>
      </c>
      <c r="B705" s="1" t="e">
        <f aca="false">IF(C704=$C$7,IF(B704=$B$7,"END",B704+1),B704)</f>
        <v>#VALUE!</v>
      </c>
      <c r="C705" s="1" t="e">
        <f aca="false">IF(B705=B704,IF(B705=$B$7,$C$7,C704+1),B705+1)</f>
        <v>#VALUE!</v>
      </c>
      <c r="D705" s="1" t="e">
        <f aca="false">INDEX(Source!$H$1:$H$1001,B705)</f>
        <v>#VALUE!</v>
      </c>
      <c r="E705" s="1" t="e">
        <f aca="false">INDEX(Source!$H$1:$H$1001,C705)</f>
        <v>#VALUE!</v>
      </c>
      <c r="F705" s="1" t="e">
        <f aca="false">$B$3&amp;D705&amp;$B$4&amp;E705&amp;$B$5</f>
        <v>#VALUE!</v>
      </c>
    </row>
    <row r="706" customFormat="false" ht="12.8" hidden="false" customHeight="false" outlineLevel="0" collapsed="false">
      <c r="A706" s="1" t="n">
        <f aca="false">A705+1</f>
        <v>697</v>
      </c>
      <c r="B706" s="1" t="e">
        <f aca="false">IF(C705=$C$7,IF(B705=$B$7,"END",B705+1),B705)</f>
        <v>#VALUE!</v>
      </c>
      <c r="C706" s="1" t="e">
        <f aca="false">IF(B706=B705,IF(B706=$B$7,$C$7,C705+1),B706+1)</f>
        <v>#VALUE!</v>
      </c>
      <c r="D706" s="1" t="e">
        <f aca="false">INDEX(Source!$H$1:$H$1001,B706)</f>
        <v>#VALUE!</v>
      </c>
      <c r="E706" s="1" t="e">
        <f aca="false">INDEX(Source!$H$1:$H$1001,C706)</f>
        <v>#VALUE!</v>
      </c>
      <c r="F706" s="1" t="e">
        <f aca="false">$B$3&amp;D706&amp;$B$4&amp;E706&amp;$B$5</f>
        <v>#VALUE!</v>
      </c>
    </row>
    <row r="707" customFormat="false" ht="12.8" hidden="false" customHeight="false" outlineLevel="0" collapsed="false">
      <c r="A707" s="1" t="n">
        <f aca="false">A706+1</f>
        <v>698</v>
      </c>
      <c r="B707" s="1" t="e">
        <f aca="false">IF(C706=$C$7,IF(B706=$B$7,"END",B706+1),B706)</f>
        <v>#VALUE!</v>
      </c>
      <c r="C707" s="1" t="e">
        <f aca="false">IF(B707=B706,IF(B707=$B$7,$C$7,C706+1),B707+1)</f>
        <v>#VALUE!</v>
      </c>
      <c r="D707" s="1" t="e">
        <f aca="false">INDEX(Source!$H$1:$H$1001,B707)</f>
        <v>#VALUE!</v>
      </c>
      <c r="E707" s="1" t="e">
        <f aca="false">INDEX(Source!$H$1:$H$1001,C707)</f>
        <v>#VALUE!</v>
      </c>
      <c r="F707" s="1" t="e">
        <f aca="false">$B$3&amp;D707&amp;$B$4&amp;E707&amp;$B$5</f>
        <v>#VALUE!</v>
      </c>
    </row>
    <row r="708" customFormat="false" ht="12.8" hidden="false" customHeight="false" outlineLevel="0" collapsed="false">
      <c r="A708" s="1" t="n">
        <f aca="false">A707+1</f>
        <v>699</v>
      </c>
      <c r="B708" s="1" t="e">
        <f aca="false">IF(C707=$C$7,IF(B707=$B$7,"END",B707+1),B707)</f>
        <v>#VALUE!</v>
      </c>
      <c r="C708" s="1" t="e">
        <f aca="false">IF(B708=B707,IF(B708=$B$7,$C$7,C707+1),B708+1)</f>
        <v>#VALUE!</v>
      </c>
      <c r="D708" s="1" t="e">
        <f aca="false">INDEX(Source!$H$1:$H$1001,B708)</f>
        <v>#VALUE!</v>
      </c>
      <c r="E708" s="1" t="e">
        <f aca="false">INDEX(Source!$H$1:$H$1001,C708)</f>
        <v>#VALUE!</v>
      </c>
      <c r="F708" s="1" t="e">
        <f aca="false">$B$3&amp;D708&amp;$B$4&amp;E708&amp;$B$5</f>
        <v>#VALUE!</v>
      </c>
    </row>
    <row r="709" customFormat="false" ht="12.8" hidden="false" customHeight="false" outlineLevel="0" collapsed="false">
      <c r="A709" s="1" t="n">
        <f aca="false">A708+1</f>
        <v>700</v>
      </c>
      <c r="B709" s="1" t="e">
        <f aca="false">IF(C708=$C$7,IF(B708=$B$7,"END",B708+1),B708)</f>
        <v>#VALUE!</v>
      </c>
      <c r="C709" s="1" t="e">
        <f aca="false">IF(B709=B708,IF(B709=$B$7,$C$7,C708+1),B709+1)</f>
        <v>#VALUE!</v>
      </c>
      <c r="D709" s="1" t="e">
        <f aca="false">INDEX(Source!$H$1:$H$1001,B709)</f>
        <v>#VALUE!</v>
      </c>
      <c r="E709" s="1" t="e">
        <f aca="false">INDEX(Source!$H$1:$H$1001,C709)</f>
        <v>#VALUE!</v>
      </c>
      <c r="F709" s="1" t="e">
        <f aca="false">$B$3&amp;D709&amp;$B$4&amp;E709&amp;$B$5</f>
        <v>#VALUE!</v>
      </c>
    </row>
    <row r="710" customFormat="false" ht="12.8" hidden="false" customHeight="false" outlineLevel="0" collapsed="false">
      <c r="A710" s="1" t="n">
        <f aca="false">A709+1</f>
        <v>701</v>
      </c>
      <c r="B710" s="1" t="e">
        <f aca="false">IF(C709=$C$7,IF(B709=$B$7,"END",B709+1),B709)</f>
        <v>#VALUE!</v>
      </c>
      <c r="C710" s="1" t="e">
        <f aca="false">IF(B710=B709,IF(B710=$B$7,$C$7,C709+1),B710+1)</f>
        <v>#VALUE!</v>
      </c>
      <c r="D710" s="1" t="e">
        <f aca="false">INDEX(Source!$H$1:$H$1001,B710)</f>
        <v>#VALUE!</v>
      </c>
      <c r="E710" s="1" t="e">
        <f aca="false">INDEX(Source!$H$1:$H$1001,C710)</f>
        <v>#VALUE!</v>
      </c>
      <c r="F710" s="1" t="e">
        <f aca="false">$B$3&amp;D710&amp;$B$4&amp;E710&amp;$B$5</f>
        <v>#VALUE!</v>
      </c>
    </row>
    <row r="711" customFormat="false" ht="12.8" hidden="false" customHeight="false" outlineLevel="0" collapsed="false">
      <c r="A711" s="1" t="n">
        <f aca="false">A710+1</f>
        <v>702</v>
      </c>
      <c r="B711" s="1" t="e">
        <f aca="false">IF(C710=$C$7,IF(B710=$B$7,"END",B710+1),B710)</f>
        <v>#VALUE!</v>
      </c>
      <c r="C711" s="1" t="e">
        <f aca="false">IF(B711=B710,IF(B711=$B$7,$C$7,C710+1),B711+1)</f>
        <v>#VALUE!</v>
      </c>
      <c r="D711" s="1" t="e">
        <f aca="false">INDEX(Source!$H$1:$H$1001,B711)</f>
        <v>#VALUE!</v>
      </c>
      <c r="E711" s="1" t="e">
        <f aca="false">INDEX(Source!$H$1:$H$1001,C711)</f>
        <v>#VALUE!</v>
      </c>
      <c r="F711" s="1" t="e">
        <f aca="false">$B$3&amp;D711&amp;$B$4&amp;E711&amp;$B$5</f>
        <v>#VALUE!</v>
      </c>
    </row>
    <row r="712" customFormat="false" ht="12.8" hidden="false" customHeight="false" outlineLevel="0" collapsed="false">
      <c r="A712" s="1" t="n">
        <f aca="false">A711+1</f>
        <v>703</v>
      </c>
      <c r="B712" s="1" t="e">
        <f aca="false">IF(C711=$C$7,IF(B711=$B$7,"END",B711+1),B711)</f>
        <v>#VALUE!</v>
      </c>
      <c r="C712" s="1" t="e">
        <f aca="false">IF(B712=B711,IF(B712=$B$7,$C$7,C711+1),B712+1)</f>
        <v>#VALUE!</v>
      </c>
      <c r="D712" s="1" t="e">
        <f aca="false">INDEX(Source!$H$1:$H$1001,B712)</f>
        <v>#VALUE!</v>
      </c>
      <c r="E712" s="1" t="e">
        <f aca="false">INDEX(Source!$H$1:$H$1001,C712)</f>
        <v>#VALUE!</v>
      </c>
      <c r="F712" s="1" t="e">
        <f aca="false">$B$3&amp;D712&amp;$B$4&amp;E712&amp;$B$5</f>
        <v>#VALUE!</v>
      </c>
    </row>
    <row r="713" customFormat="false" ht="12.8" hidden="false" customHeight="false" outlineLevel="0" collapsed="false">
      <c r="A713" s="1" t="n">
        <f aca="false">A712+1</f>
        <v>704</v>
      </c>
      <c r="B713" s="1" t="e">
        <f aca="false">IF(C712=$C$7,IF(B712=$B$7,"END",B712+1),B712)</f>
        <v>#VALUE!</v>
      </c>
      <c r="C713" s="1" t="e">
        <f aca="false">IF(B713=B712,IF(B713=$B$7,$C$7,C712+1),B713+1)</f>
        <v>#VALUE!</v>
      </c>
      <c r="D713" s="1" t="e">
        <f aca="false">INDEX(Source!$H$1:$H$1001,B713)</f>
        <v>#VALUE!</v>
      </c>
      <c r="E713" s="1" t="e">
        <f aca="false">INDEX(Source!$H$1:$H$1001,C713)</f>
        <v>#VALUE!</v>
      </c>
      <c r="F713" s="1" t="e">
        <f aca="false">$B$3&amp;D713&amp;$B$4&amp;E713&amp;$B$5</f>
        <v>#VALUE!</v>
      </c>
    </row>
    <row r="714" customFormat="false" ht="12.8" hidden="false" customHeight="false" outlineLevel="0" collapsed="false">
      <c r="A714" s="1" t="n">
        <f aca="false">A713+1</f>
        <v>705</v>
      </c>
      <c r="B714" s="1" t="e">
        <f aca="false">IF(C713=$C$7,IF(B713=$B$7,"END",B713+1),B713)</f>
        <v>#VALUE!</v>
      </c>
      <c r="C714" s="1" t="e">
        <f aca="false">IF(B714=B713,IF(B714=$B$7,$C$7,C713+1),B714+1)</f>
        <v>#VALUE!</v>
      </c>
      <c r="D714" s="1" t="e">
        <f aca="false">INDEX(Source!$H$1:$H$1001,B714)</f>
        <v>#VALUE!</v>
      </c>
      <c r="E714" s="1" t="e">
        <f aca="false">INDEX(Source!$H$1:$H$1001,C714)</f>
        <v>#VALUE!</v>
      </c>
      <c r="F714" s="1" t="e">
        <f aca="false">$B$3&amp;D714&amp;$B$4&amp;E714&amp;$B$5</f>
        <v>#VALUE!</v>
      </c>
    </row>
    <row r="715" customFormat="false" ht="12.8" hidden="false" customHeight="false" outlineLevel="0" collapsed="false">
      <c r="A715" s="1" t="n">
        <f aca="false">A714+1</f>
        <v>706</v>
      </c>
      <c r="B715" s="1" t="e">
        <f aca="false">IF(C714=$C$7,IF(B714=$B$7,"END",B714+1),B714)</f>
        <v>#VALUE!</v>
      </c>
      <c r="C715" s="1" t="e">
        <f aca="false">IF(B715=B714,IF(B715=$B$7,$C$7,C714+1),B715+1)</f>
        <v>#VALUE!</v>
      </c>
      <c r="D715" s="1" t="e">
        <f aca="false">INDEX(Source!$H$1:$H$1001,B715)</f>
        <v>#VALUE!</v>
      </c>
      <c r="E715" s="1" t="e">
        <f aca="false">INDEX(Source!$H$1:$H$1001,C715)</f>
        <v>#VALUE!</v>
      </c>
      <c r="F715" s="1" t="e">
        <f aca="false">$B$3&amp;D715&amp;$B$4&amp;E715&amp;$B$5</f>
        <v>#VALUE!</v>
      </c>
    </row>
    <row r="716" customFormat="false" ht="12.8" hidden="false" customHeight="false" outlineLevel="0" collapsed="false">
      <c r="A716" s="1" t="n">
        <f aca="false">A715+1</f>
        <v>707</v>
      </c>
      <c r="B716" s="1" t="e">
        <f aca="false">IF(C715=$C$7,IF(B715=$B$7,"END",B715+1),B715)</f>
        <v>#VALUE!</v>
      </c>
      <c r="C716" s="1" t="e">
        <f aca="false">IF(B716=B715,IF(B716=$B$7,$C$7,C715+1),B716+1)</f>
        <v>#VALUE!</v>
      </c>
      <c r="D716" s="1" t="e">
        <f aca="false">INDEX(Source!$H$1:$H$1001,B716)</f>
        <v>#VALUE!</v>
      </c>
      <c r="E716" s="1" t="e">
        <f aca="false">INDEX(Source!$H$1:$H$1001,C716)</f>
        <v>#VALUE!</v>
      </c>
      <c r="F716" s="1" t="e">
        <f aca="false">$B$3&amp;D716&amp;$B$4&amp;E716&amp;$B$5</f>
        <v>#VALUE!</v>
      </c>
    </row>
    <row r="717" customFormat="false" ht="12.8" hidden="false" customHeight="false" outlineLevel="0" collapsed="false">
      <c r="A717" s="1" t="n">
        <f aca="false">A716+1</f>
        <v>708</v>
      </c>
      <c r="B717" s="1" t="e">
        <f aca="false">IF(C716=$C$7,IF(B716=$B$7,"END",B716+1),B716)</f>
        <v>#VALUE!</v>
      </c>
      <c r="C717" s="1" t="e">
        <f aca="false">IF(B717=B716,IF(B717=$B$7,$C$7,C716+1),B717+1)</f>
        <v>#VALUE!</v>
      </c>
      <c r="D717" s="1" t="e">
        <f aca="false">INDEX(Source!$H$1:$H$1001,B717)</f>
        <v>#VALUE!</v>
      </c>
      <c r="E717" s="1" t="e">
        <f aca="false">INDEX(Source!$H$1:$H$1001,C717)</f>
        <v>#VALUE!</v>
      </c>
      <c r="F717" s="1" t="e">
        <f aca="false">$B$3&amp;D717&amp;$B$4&amp;E717&amp;$B$5</f>
        <v>#VALUE!</v>
      </c>
    </row>
    <row r="718" customFormat="false" ht="12.8" hidden="false" customHeight="false" outlineLevel="0" collapsed="false">
      <c r="A718" s="1" t="n">
        <f aca="false">A717+1</f>
        <v>709</v>
      </c>
      <c r="B718" s="1" t="e">
        <f aca="false">IF(C717=$C$7,IF(B717=$B$7,"END",B717+1),B717)</f>
        <v>#VALUE!</v>
      </c>
      <c r="C718" s="1" t="e">
        <f aca="false">IF(B718=B717,IF(B718=$B$7,$C$7,C717+1),B718+1)</f>
        <v>#VALUE!</v>
      </c>
      <c r="D718" s="1" t="e">
        <f aca="false">INDEX(Source!$H$1:$H$1001,B718)</f>
        <v>#VALUE!</v>
      </c>
      <c r="E718" s="1" t="e">
        <f aca="false">INDEX(Source!$H$1:$H$1001,C718)</f>
        <v>#VALUE!</v>
      </c>
      <c r="F718" s="1" t="e">
        <f aca="false">$B$3&amp;D718&amp;$B$4&amp;E718&amp;$B$5</f>
        <v>#VALUE!</v>
      </c>
    </row>
    <row r="719" customFormat="false" ht="12.8" hidden="false" customHeight="false" outlineLevel="0" collapsed="false">
      <c r="A719" s="1" t="n">
        <f aca="false">A718+1</f>
        <v>710</v>
      </c>
      <c r="B719" s="1" t="e">
        <f aca="false">IF(C718=$C$7,IF(B718=$B$7,"END",B718+1),B718)</f>
        <v>#VALUE!</v>
      </c>
      <c r="C719" s="1" t="e">
        <f aca="false">IF(B719=B718,IF(B719=$B$7,$C$7,C718+1),B719+1)</f>
        <v>#VALUE!</v>
      </c>
      <c r="D719" s="1" t="e">
        <f aca="false">INDEX(Source!$H$1:$H$1001,B719)</f>
        <v>#VALUE!</v>
      </c>
      <c r="E719" s="1" t="e">
        <f aca="false">INDEX(Source!$H$1:$H$1001,C719)</f>
        <v>#VALUE!</v>
      </c>
      <c r="F719" s="1" t="e">
        <f aca="false">$B$3&amp;D719&amp;$B$4&amp;E719&amp;$B$5</f>
        <v>#VALUE!</v>
      </c>
    </row>
    <row r="720" customFormat="false" ht="12.8" hidden="false" customHeight="false" outlineLevel="0" collapsed="false">
      <c r="A720" s="1" t="n">
        <f aca="false">A719+1</f>
        <v>711</v>
      </c>
      <c r="B720" s="1" t="e">
        <f aca="false">IF(C719=$C$7,IF(B719=$B$7,"END",B719+1),B719)</f>
        <v>#VALUE!</v>
      </c>
      <c r="C720" s="1" t="e">
        <f aca="false">IF(B720=B719,IF(B720=$B$7,$C$7,C719+1),B720+1)</f>
        <v>#VALUE!</v>
      </c>
      <c r="D720" s="1" t="e">
        <f aca="false">INDEX(Source!$H$1:$H$1001,B720)</f>
        <v>#VALUE!</v>
      </c>
      <c r="E720" s="1" t="e">
        <f aca="false">INDEX(Source!$H$1:$H$1001,C720)</f>
        <v>#VALUE!</v>
      </c>
      <c r="F720" s="1" t="e">
        <f aca="false">$B$3&amp;D720&amp;$B$4&amp;E720&amp;$B$5</f>
        <v>#VALUE!</v>
      </c>
    </row>
    <row r="721" customFormat="false" ht="12.8" hidden="false" customHeight="false" outlineLevel="0" collapsed="false">
      <c r="A721" s="1" t="n">
        <f aca="false">A720+1</f>
        <v>712</v>
      </c>
      <c r="B721" s="1" t="e">
        <f aca="false">IF(C720=$C$7,IF(B720=$B$7,"END",B720+1),B720)</f>
        <v>#VALUE!</v>
      </c>
      <c r="C721" s="1" t="e">
        <f aca="false">IF(B721=B720,IF(B721=$B$7,$C$7,C720+1),B721+1)</f>
        <v>#VALUE!</v>
      </c>
      <c r="D721" s="1" t="e">
        <f aca="false">INDEX(Source!$H$1:$H$1001,B721)</f>
        <v>#VALUE!</v>
      </c>
      <c r="E721" s="1" t="e">
        <f aca="false">INDEX(Source!$H$1:$H$1001,C721)</f>
        <v>#VALUE!</v>
      </c>
      <c r="F721" s="1" t="e">
        <f aca="false">$B$3&amp;D721&amp;$B$4&amp;E721&amp;$B$5</f>
        <v>#VALUE!</v>
      </c>
    </row>
    <row r="722" customFormat="false" ht="12.8" hidden="false" customHeight="false" outlineLevel="0" collapsed="false">
      <c r="A722" s="1" t="n">
        <f aca="false">A721+1</f>
        <v>713</v>
      </c>
      <c r="B722" s="1" t="e">
        <f aca="false">IF(C721=$C$7,IF(B721=$B$7,"END",B721+1),B721)</f>
        <v>#VALUE!</v>
      </c>
      <c r="C722" s="1" t="e">
        <f aca="false">IF(B722=B721,IF(B722=$B$7,$C$7,C721+1),B722+1)</f>
        <v>#VALUE!</v>
      </c>
      <c r="D722" s="1" t="e">
        <f aca="false">INDEX(Source!$H$1:$H$1001,B722)</f>
        <v>#VALUE!</v>
      </c>
      <c r="E722" s="1" t="e">
        <f aca="false">INDEX(Source!$H$1:$H$1001,C722)</f>
        <v>#VALUE!</v>
      </c>
      <c r="F722" s="1" t="e">
        <f aca="false">$B$3&amp;D722&amp;$B$4&amp;E722&amp;$B$5</f>
        <v>#VALUE!</v>
      </c>
    </row>
    <row r="723" customFormat="false" ht="12.8" hidden="false" customHeight="false" outlineLevel="0" collapsed="false">
      <c r="A723" s="1" t="n">
        <f aca="false">A722+1</f>
        <v>714</v>
      </c>
      <c r="B723" s="1" t="e">
        <f aca="false">IF(C722=$C$7,IF(B722=$B$7,"END",B722+1),B722)</f>
        <v>#VALUE!</v>
      </c>
      <c r="C723" s="1" t="e">
        <f aca="false">IF(B723=B722,IF(B723=$B$7,$C$7,C722+1),B723+1)</f>
        <v>#VALUE!</v>
      </c>
      <c r="D723" s="1" t="e">
        <f aca="false">INDEX(Source!$H$1:$H$1001,B723)</f>
        <v>#VALUE!</v>
      </c>
      <c r="E723" s="1" t="e">
        <f aca="false">INDEX(Source!$H$1:$H$1001,C723)</f>
        <v>#VALUE!</v>
      </c>
      <c r="F723" s="1" t="e">
        <f aca="false">$B$3&amp;D723&amp;$B$4&amp;E723&amp;$B$5</f>
        <v>#VALUE!</v>
      </c>
    </row>
    <row r="724" customFormat="false" ht="12.8" hidden="false" customHeight="false" outlineLevel="0" collapsed="false">
      <c r="A724" s="1" t="n">
        <f aca="false">A723+1</f>
        <v>715</v>
      </c>
      <c r="B724" s="1" t="e">
        <f aca="false">IF(C723=$C$7,IF(B723=$B$7,"END",B723+1),B723)</f>
        <v>#VALUE!</v>
      </c>
      <c r="C724" s="1" t="e">
        <f aca="false">IF(B724=B723,IF(B724=$B$7,$C$7,C723+1),B724+1)</f>
        <v>#VALUE!</v>
      </c>
      <c r="D724" s="1" t="e">
        <f aca="false">INDEX(Source!$H$1:$H$1001,B724)</f>
        <v>#VALUE!</v>
      </c>
      <c r="E724" s="1" t="e">
        <f aca="false">INDEX(Source!$H$1:$H$1001,C724)</f>
        <v>#VALUE!</v>
      </c>
      <c r="F724" s="1" t="e">
        <f aca="false">$B$3&amp;D724&amp;$B$4&amp;E724&amp;$B$5</f>
        <v>#VALUE!</v>
      </c>
    </row>
    <row r="725" customFormat="false" ht="12.8" hidden="false" customHeight="false" outlineLevel="0" collapsed="false">
      <c r="A725" s="1" t="n">
        <f aca="false">A724+1</f>
        <v>716</v>
      </c>
      <c r="B725" s="1" t="e">
        <f aca="false">IF(C724=$C$7,IF(B724=$B$7,"END",B724+1),B724)</f>
        <v>#VALUE!</v>
      </c>
      <c r="C725" s="1" t="e">
        <f aca="false">IF(B725=B724,IF(B725=$B$7,$C$7,C724+1),B725+1)</f>
        <v>#VALUE!</v>
      </c>
      <c r="D725" s="1" t="e">
        <f aca="false">INDEX(Source!$H$1:$H$1001,B725)</f>
        <v>#VALUE!</v>
      </c>
      <c r="E725" s="1" t="e">
        <f aca="false">INDEX(Source!$H$1:$H$1001,C725)</f>
        <v>#VALUE!</v>
      </c>
      <c r="F725" s="1" t="e">
        <f aca="false">$B$3&amp;D725&amp;$B$4&amp;E725&amp;$B$5</f>
        <v>#VALUE!</v>
      </c>
    </row>
    <row r="726" customFormat="false" ht="12.8" hidden="false" customHeight="false" outlineLevel="0" collapsed="false">
      <c r="A726" s="1" t="n">
        <f aca="false">A725+1</f>
        <v>717</v>
      </c>
      <c r="B726" s="1" t="e">
        <f aca="false">IF(C725=$C$7,IF(B725=$B$7,"END",B725+1),B725)</f>
        <v>#VALUE!</v>
      </c>
      <c r="C726" s="1" t="e">
        <f aca="false">IF(B726=B725,IF(B726=$B$7,$C$7,C725+1),B726+1)</f>
        <v>#VALUE!</v>
      </c>
      <c r="D726" s="1" t="e">
        <f aca="false">INDEX(Source!$H$1:$H$1001,B726)</f>
        <v>#VALUE!</v>
      </c>
      <c r="E726" s="1" t="e">
        <f aca="false">INDEX(Source!$H$1:$H$1001,C726)</f>
        <v>#VALUE!</v>
      </c>
      <c r="F726" s="1" t="e">
        <f aca="false">$B$3&amp;D726&amp;$B$4&amp;E726&amp;$B$5</f>
        <v>#VALUE!</v>
      </c>
    </row>
    <row r="727" customFormat="false" ht="12.8" hidden="false" customHeight="false" outlineLevel="0" collapsed="false">
      <c r="A727" s="1" t="n">
        <f aca="false">A726+1</f>
        <v>718</v>
      </c>
      <c r="B727" s="1" t="e">
        <f aca="false">IF(C726=$C$7,IF(B726=$B$7,"END",B726+1),B726)</f>
        <v>#VALUE!</v>
      </c>
      <c r="C727" s="1" t="e">
        <f aca="false">IF(B727=B726,IF(B727=$B$7,$C$7,C726+1),B727+1)</f>
        <v>#VALUE!</v>
      </c>
      <c r="D727" s="1" t="e">
        <f aca="false">INDEX(Source!$H$1:$H$1001,B727)</f>
        <v>#VALUE!</v>
      </c>
      <c r="E727" s="1" t="e">
        <f aca="false">INDEX(Source!$H$1:$H$1001,C727)</f>
        <v>#VALUE!</v>
      </c>
      <c r="F727" s="1" t="e">
        <f aca="false">$B$3&amp;D727&amp;$B$4&amp;E727&amp;$B$5</f>
        <v>#VALUE!</v>
      </c>
    </row>
    <row r="728" customFormat="false" ht="12.8" hidden="false" customHeight="false" outlineLevel="0" collapsed="false">
      <c r="A728" s="1" t="n">
        <f aca="false">A727+1</f>
        <v>719</v>
      </c>
      <c r="B728" s="1" t="e">
        <f aca="false">IF(C727=$C$7,IF(B727=$B$7,"END",B727+1),B727)</f>
        <v>#VALUE!</v>
      </c>
      <c r="C728" s="1" t="e">
        <f aca="false">IF(B728=B727,IF(B728=$B$7,$C$7,C727+1),B728+1)</f>
        <v>#VALUE!</v>
      </c>
      <c r="D728" s="1" t="e">
        <f aca="false">INDEX(Source!$H$1:$H$1001,B728)</f>
        <v>#VALUE!</v>
      </c>
      <c r="E728" s="1" t="e">
        <f aca="false">INDEX(Source!$H$1:$H$1001,C728)</f>
        <v>#VALUE!</v>
      </c>
      <c r="F728" s="1" t="e">
        <f aca="false">$B$3&amp;D728&amp;$B$4&amp;E728&amp;$B$5</f>
        <v>#VALUE!</v>
      </c>
    </row>
    <row r="729" customFormat="false" ht="12.8" hidden="false" customHeight="false" outlineLevel="0" collapsed="false">
      <c r="A729" s="1" t="n">
        <f aca="false">A728+1</f>
        <v>720</v>
      </c>
      <c r="B729" s="1" t="e">
        <f aca="false">IF(C728=$C$7,IF(B728=$B$7,"END",B728+1),B728)</f>
        <v>#VALUE!</v>
      </c>
      <c r="C729" s="1" t="e">
        <f aca="false">IF(B729=B728,IF(B729=$B$7,$C$7,C728+1),B729+1)</f>
        <v>#VALUE!</v>
      </c>
      <c r="D729" s="1" t="e">
        <f aca="false">INDEX(Source!$H$1:$H$1001,B729)</f>
        <v>#VALUE!</v>
      </c>
      <c r="E729" s="1" t="e">
        <f aca="false">INDEX(Source!$H$1:$H$1001,C729)</f>
        <v>#VALUE!</v>
      </c>
      <c r="F729" s="1" t="e">
        <f aca="false">$B$3&amp;D729&amp;$B$4&amp;E729&amp;$B$5</f>
        <v>#VALUE!</v>
      </c>
    </row>
    <row r="730" customFormat="false" ht="12.8" hidden="false" customHeight="false" outlineLevel="0" collapsed="false">
      <c r="A730" s="1" t="n">
        <f aca="false">A729+1</f>
        <v>721</v>
      </c>
      <c r="B730" s="1" t="e">
        <f aca="false">IF(C729=$C$7,IF(B729=$B$7,"END",B729+1),B729)</f>
        <v>#VALUE!</v>
      </c>
      <c r="C730" s="1" t="e">
        <f aca="false">IF(B730=B729,IF(B730=$B$7,$C$7,C729+1),B730+1)</f>
        <v>#VALUE!</v>
      </c>
      <c r="D730" s="1" t="e">
        <f aca="false">INDEX(Source!$H$1:$H$1001,B730)</f>
        <v>#VALUE!</v>
      </c>
      <c r="E730" s="1" t="e">
        <f aca="false">INDEX(Source!$H$1:$H$1001,C730)</f>
        <v>#VALUE!</v>
      </c>
      <c r="F730" s="1" t="e">
        <f aca="false">$B$3&amp;D730&amp;$B$4&amp;E730&amp;$B$5</f>
        <v>#VALUE!</v>
      </c>
    </row>
    <row r="731" customFormat="false" ht="12.8" hidden="false" customHeight="false" outlineLevel="0" collapsed="false">
      <c r="A731" s="1" t="n">
        <f aca="false">A730+1</f>
        <v>722</v>
      </c>
      <c r="B731" s="1" t="e">
        <f aca="false">IF(C730=$C$7,IF(B730=$B$7,"END",B730+1),B730)</f>
        <v>#VALUE!</v>
      </c>
      <c r="C731" s="1" t="e">
        <f aca="false">IF(B731=B730,IF(B731=$B$7,$C$7,C730+1),B731+1)</f>
        <v>#VALUE!</v>
      </c>
      <c r="D731" s="1" t="e">
        <f aca="false">INDEX(Source!$H$1:$H$1001,B731)</f>
        <v>#VALUE!</v>
      </c>
      <c r="E731" s="1" t="e">
        <f aca="false">INDEX(Source!$H$1:$H$1001,C731)</f>
        <v>#VALUE!</v>
      </c>
      <c r="F731" s="1" t="e">
        <f aca="false">$B$3&amp;D731&amp;$B$4&amp;E731&amp;$B$5</f>
        <v>#VALUE!</v>
      </c>
    </row>
    <row r="732" customFormat="false" ht="12.8" hidden="false" customHeight="false" outlineLevel="0" collapsed="false">
      <c r="A732" s="1" t="n">
        <f aca="false">A731+1</f>
        <v>723</v>
      </c>
      <c r="B732" s="1" t="e">
        <f aca="false">IF(C731=$C$7,IF(B731=$B$7,"END",B731+1),B731)</f>
        <v>#VALUE!</v>
      </c>
      <c r="C732" s="1" t="e">
        <f aca="false">IF(B732=B731,IF(B732=$B$7,$C$7,C731+1),B732+1)</f>
        <v>#VALUE!</v>
      </c>
      <c r="D732" s="1" t="e">
        <f aca="false">INDEX(Source!$H$1:$H$1001,B732)</f>
        <v>#VALUE!</v>
      </c>
      <c r="E732" s="1" t="e">
        <f aca="false">INDEX(Source!$H$1:$H$1001,C732)</f>
        <v>#VALUE!</v>
      </c>
      <c r="F732" s="1" t="e">
        <f aca="false">$B$3&amp;D732&amp;$B$4&amp;E732&amp;$B$5</f>
        <v>#VALUE!</v>
      </c>
    </row>
    <row r="733" customFormat="false" ht="12.8" hidden="false" customHeight="false" outlineLevel="0" collapsed="false">
      <c r="A733" s="1" t="n">
        <f aca="false">A732+1</f>
        <v>724</v>
      </c>
      <c r="B733" s="1" t="e">
        <f aca="false">IF(C732=$C$7,IF(B732=$B$7,"END",B732+1),B732)</f>
        <v>#VALUE!</v>
      </c>
      <c r="C733" s="1" t="e">
        <f aca="false">IF(B733=B732,IF(B733=$B$7,$C$7,C732+1),B733+1)</f>
        <v>#VALUE!</v>
      </c>
      <c r="D733" s="1" t="e">
        <f aca="false">INDEX(Source!$H$1:$H$1001,B733)</f>
        <v>#VALUE!</v>
      </c>
      <c r="E733" s="1" t="e">
        <f aca="false">INDEX(Source!$H$1:$H$1001,C733)</f>
        <v>#VALUE!</v>
      </c>
      <c r="F733" s="1" t="e">
        <f aca="false">$B$3&amp;D733&amp;$B$4&amp;E733&amp;$B$5</f>
        <v>#VALUE!</v>
      </c>
    </row>
    <row r="734" customFormat="false" ht="12.8" hidden="false" customHeight="false" outlineLevel="0" collapsed="false">
      <c r="A734" s="1" t="n">
        <f aca="false">A733+1</f>
        <v>725</v>
      </c>
      <c r="B734" s="1" t="e">
        <f aca="false">IF(C733=$C$7,IF(B733=$B$7,"END",B733+1),B733)</f>
        <v>#VALUE!</v>
      </c>
      <c r="C734" s="1" t="e">
        <f aca="false">IF(B734=B733,IF(B734=$B$7,$C$7,C733+1),B734+1)</f>
        <v>#VALUE!</v>
      </c>
      <c r="D734" s="1" t="e">
        <f aca="false">INDEX(Source!$H$1:$H$1001,B734)</f>
        <v>#VALUE!</v>
      </c>
      <c r="E734" s="1" t="e">
        <f aca="false">INDEX(Source!$H$1:$H$1001,C734)</f>
        <v>#VALUE!</v>
      </c>
      <c r="F734" s="1" t="e">
        <f aca="false">$B$3&amp;D734&amp;$B$4&amp;E734&amp;$B$5</f>
        <v>#VALUE!</v>
      </c>
    </row>
    <row r="735" customFormat="false" ht="12.8" hidden="false" customHeight="false" outlineLevel="0" collapsed="false">
      <c r="A735" s="1" t="n">
        <f aca="false">A734+1</f>
        <v>726</v>
      </c>
      <c r="B735" s="1" t="e">
        <f aca="false">IF(C734=$C$7,IF(B734=$B$7,"END",B734+1),B734)</f>
        <v>#VALUE!</v>
      </c>
      <c r="C735" s="1" t="e">
        <f aca="false">IF(B735=B734,IF(B735=$B$7,$C$7,C734+1),B735+1)</f>
        <v>#VALUE!</v>
      </c>
      <c r="D735" s="1" t="e">
        <f aca="false">INDEX(Source!$H$1:$H$1001,B735)</f>
        <v>#VALUE!</v>
      </c>
      <c r="E735" s="1" t="e">
        <f aca="false">INDEX(Source!$H$1:$H$1001,C735)</f>
        <v>#VALUE!</v>
      </c>
      <c r="F735" s="1" t="e">
        <f aca="false">$B$3&amp;D735&amp;$B$4&amp;E735&amp;$B$5</f>
        <v>#VALUE!</v>
      </c>
    </row>
    <row r="736" customFormat="false" ht="12.8" hidden="false" customHeight="false" outlineLevel="0" collapsed="false">
      <c r="A736" s="1" t="n">
        <f aca="false">A735+1</f>
        <v>727</v>
      </c>
      <c r="B736" s="1" t="e">
        <f aca="false">IF(C735=$C$7,IF(B735=$B$7,"END",B735+1),B735)</f>
        <v>#VALUE!</v>
      </c>
      <c r="C736" s="1" t="e">
        <f aca="false">IF(B736=B735,IF(B736=$B$7,$C$7,C735+1),B736+1)</f>
        <v>#VALUE!</v>
      </c>
      <c r="D736" s="1" t="e">
        <f aca="false">INDEX(Source!$H$1:$H$1001,B736)</f>
        <v>#VALUE!</v>
      </c>
      <c r="E736" s="1" t="e">
        <f aca="false">INDEX(Source!$H$1:$H$1001,C736)</f>
        <v>#VALUE!</v>
      </c>
      <c r="F736" s="1" t="e">
        <f aca="false">$B$3&amp;D736&amp;$B$4&amp;E736&amp;$B$5</f>
        <v>#VALUE!</v>
      </c>
    </row>
    <row r="737" customFormat="false" ht="12.8" hidden="false" customHeight="false" outlineLevel="0" collapsed="false">
      <c r="A737" s="1" t="n">
        <f aca="false">A736+1</f>
        <v>728</v>
      </c>
      <c r="B737" s="1" t="e">
        <f aca="false">IF(C736=$C$7,IF(B736=$B$7,"END",B736+1),B736)</f>
        <v>#VALUE!</v>
      </c>
      <c r="C737" s="1" t="e">
        <f aca="false">IF(B737=B736,IF(B737=$B$7,$C$7,C736+1),B737+1)</f>
        <v>#VALUE!</v>
      </c>
      <c r="D737" s="1" t="e">
        <f aca="false">INDEX(Source!$H$1:$H$1001,B737)</f>
        <v>#VALUE!</v>
      </c>
      <c r="E737" s="1" t="e">
        <f aca="false">INDEX(Source!$H$1:$H$1001,C737)</f>
        <v>#VALUE!</v>
      </c>
      <c r="F737" s="1" t="e">
        <f aca="false">$B$3&amp;D737&amp;$B$4&amp;E737&amp;$B$5</f>
        <v>#VALUE!</v>
      </c>
    </row>
    <row r="738" customFormat="false" ht="12.8" hidden="false" customHeight="false" outlineLevel="0" collapsed="false">
      <c r="A738" s="1" t="n">
        <f aca="false">A737+1</f>
        <v>729</v>
      </c>
      <c r="B738" s="1" t="e">
        <f aca="false">IF(C737=$C$7,IF(B737=$B$7,"END",B737+1),B737)</f>
        <v>#VALUE!</v>
      </c>
      <c r="C738" s="1" t="e">
        <f aca="false">IF(B738=B737,IF(B738=$B$7,$C$7,C737+1),B738+1)</f>
        <v>#VALUE!</v>
      </c>
      <c r="D738" s="1" t="e">
        <f aca="false">INDEX(Source!$H$1:$H$1001,B738)</f>
        <v>#VALUE!</v>
      </c>
      <c r="E738" s="1" t="e">
        <f aca="false">INDEX(Source!$H$1:$H$1001,C738)</f>
        <v>#VALUE!</v>
      </c>
      <c r="F738" s="1" t="e">
        <f aca="false">$B$3&amp;D738&amp;$B$4&amp;E738&amp;$B$5</f>
        <v>#VALUE!</v>
      </c>
    </row>
    <row r="739" customFormat="false" ht="12.8" hidden="false" customHeight="false" outlineLevel="0" collapsed="false">
      <c r="A739" s="1" t="n">
        <f aca="false">A738+1</f>
        <v>730</v>
      </c>
      <c r="B739" s="1" t="e">
        <f aca="false">IF(C738=$C$7,IF(B738=$B$7,"END",B738+1),B738)</f>
        <v>#VALUE!</v>
      </c>
      <c r="C739" s="1" t="e">
        <f aca="false">IF(B739=B738,IF(B739=$B$7,$C$7,C738+1),B739+1)</f>
        <v>#VALUE!</v>
      </c>
      <c r="D739" s="1" t="e">
        <f aca="false">INDEX(Source!$H$1:$H$1001,B739)</f>
        <v>#VALUE!</v>
      </c>
      <c r="E739" s="1" t="e">
        <f aca="false">INDEX(Source!$H$1:$H$1001,C739)</f>
        <v>#VALUE!</v>
      </c>
      <c r="F739" s="1" t="e">
        <f aca="false">$B$3&amp;D739&amp;$B$4&amp;E739&amp;$B$5</f>
        <v>#VALUE!</v>
      </c>
    </row>
    <row r="740" customFormat="false" ht="12.8" hidden="false" customHeight="false" outlineLevel="0" collapsed="false">
      <c r="A740" s="1" t="n">
        <f aca="false">A739+1</f>
        <v>731</v>
      </c>
      <c r="B740" s="1" t="e">
        <f aca="false">IF(C739=$C$7,IF(B739=$B$7,"END",B739+1),B739)</f>
        <v>#VALUE!</v>
      </c>
      <c r="C740" s="1" t="e">
        <f aca="false">IF(B740=B739,IF(B740=$B$7,$C$7,C739+1),B740+1)</f>
        <v>#VALUE!</v>
      </c>
      <c r="D740" s="1" t="e">
        <f aca="false">INDEX(Source!$H$1:$H$1001,B740)</f>
        <v>#VALUE!</v>
      </c>
      <c r="E740" s="1" t="e">
        <f aca="false">INDEX(Source!$H$1:$H$1001,C740)</f>
        <v>#VALUE!</v>
      </c>
      <c r="F740" s="1" t="e">
        <f aca="false">$B$3&amp;D740&amp;$B$4&amp;E740&amp;$B$5</f>
        <v>#VALUE!</v>
      </c>
    </row>
    <row r="741" customFormat="false" ht="12.8" hidden="false" customHeight="false" outlineLevel="0" collapsed="false">
      <c r="A741" s="1" t="n">
        <f aca="false">A740+1</f>
        <v>732</v>
      </c>
      <c r="B741" s="1" t="e">
        <f aca="false">IF(C740=$C$7,IF(B740=$B$7,"END",B740+1),B740)</f>
        <v>#VALUE!</v>
      </c>
      <c r="C741" s="1" t="e">
        <f aca="false">IF(B741=B740,IF(B741=$B$7,$C$7,C740+1),B741+1)</f>
        <v>#VALUE!</v>
      </c>
      <c r="D741" s="1" t="e">
        <f aca="false">INDEX(Source!$H$1:$H$1001,B741)</f>
        <v>#VALUE!</v>
      </c>
      <c r="E741" s="1" t="e">
        <f aca="false">INDEX(Source!$H$1:$H$1001,C741)</f>
        <v>#VALUE!</v>
      </c>
      <c r="F741" s="1" t="e">
        <f aca="false">$B$3&amp;D741&amp;$B$4&amp;E741&amp;$B$5</f>
        <v>#VALUE!</v>
      </c>
    </row>
    <row r="742" customFormat="false" ht="12.8" hidden="false" customHeight="false" outlineLevel="0" collapsed="false">
      <c r="A742" s="1" t="n">
        <f aca="false">A741+1</f>
        <v>733</v>
      </c>
      <c r="B742" s="1" t="e">
        <f aca="false">IF(C741=$C$7,IF(B741=$B$7,"END",B741+1),B741)</f>
        <v>#VALUE!</v>
      </c>
      <c r="C742" s="1" t="e">
        <f aca="false">IF(B742=B741,IF(B742=$B$7,$C$7,C741+1),B742+1)</f>
        <v>#VALUE!</v>
      </c>
      <c r="D742" s="1" t="e">
        <f aca="false">INDEX(Source!$H$1:$H$1001,B742)</f>
        <v>#VALUE!</v>
      </c>
      <c r="E742" s="1" t="e">
        <f aca="false">INDEX(Source!$H$1:$H$1001,C742)</f>
        <v>#VALUE!</v>
      </c>
      <c r="F742" s="1" t="e">
        <f aca="false">$B$3&amp;D742&amp;$B$4&amp;E742&amp;$B$5</f>
        <v>#VALUE!</v>
      </c>
    </row>
    <row r="743" customFormat="false" ht="12.8" hidden="false" customHeight="false" outlineLevel="0" collapsed="false">
      <c r="A743" s="1" t="n">
        <f aca="false">A742+1</f>
        <v>734</v>
      </c>
      <c r="B743" s="1" t="e">
        <f aca="false">IF(C742=$C$7,IF(B742=$B$7,"END",B742+1),B742)</f>
        <v>#VALUE!</v>
      </c>
      <c r="C743" s="1" t="e">
        <f aca="false">IF(B743=B742,IF(B743=$B$7,$C$7,C742+1),B743+1)</f>
        <v>#VALUE!</v>
      </c>
      <c r="D743" s="1" t="e">
        <f aca="false">INDEX(Source!$H$1:$H$1001,B743)</f>
        <v>#VALUE!</v>
      </c>
      <c r="E743" s="1" t="e">
        <f aca="false">INDEX(Source!$H$1:$H$1001,C743)</f>
        <v>#VALUE!</v>
      </c>
      <c r="F743" s="1" t="e">
        <f aca="false">$B$3&amp;D743&amp;$B$4&amp;E743&amp;$B$5</f>
        <v>#VALUE!</v>
      </c>
    </row>
    <row r="744" customFormat="false" ht="12.8" hidden="false" customHeight="false" outlineLevel="0" collapsed="false">
      <c r="A744" s="1" t="n">
        <f aca="false">A743+1</f>
        <v>735</v>
      </c>
      <c r="B744" s="1" t="e">
        <f aca="false">IF(C743=$C$7,IF(B743=$B$7,"END",B743+1),B743)</f>
        <v>#VALUE!</v>
      </c>
      <c r="C744" s="1" t="e">
        <f aca="false">IF(B744=B743,IF(B744=$B$7,$C$7,C743+1),B744+1)</f>
        <v>#VALUE!</v>
      </c>
      <c r="D744" s="1" t="e">
        <f aca="false">INDEX(Source!$H$1:$H$1001,B744)</f>
        <v>#VALUE!</v>
      </c>
      <c r="E744" s="1" t="e">
        <f aca="false">INDEX(Source!$H$1:$H$1001,C744)</f>
        <v>#VALUE!</v>
      </c>
      <c r="F744" s="1" t="e">
        <f aca="false">$B$3&amp;D744&amp;$B$4&amp;E744&amp;$B$5</f>
        <v>#VALUE!</v>
      </c>
    </row>
    <row r="745" customFormat="false" ht="12.8" hidden="false" customHeight="false" outlineLevel="0" collapsed="false">
      <c r="A745" s="1" t="n">
        <f aca="false">A744+1</f>
        <v>736</v>
      </c>
      <c r="B745" s="1" t="e">
        <f aca="false">IF(C744=$C$7,IF(B744=$B$7,"END",B744+1),B744)</f>
        <v>#VALUE!</v>
      </c>
      <c r="C745" s="1" t="e">
        <f aca="false">IF(B745=B744,IF(B745=$B$7,$C$7,C744+1),B745+1)</f>
        <v>#VALUE!</v>
      </c>
      <c r="D745" s="1" t="e">
        <f aca="false">INDEX(Source!$H$1:$H$1001,B745)</f>
        <v>#VALUE!</v>
      </c>
      <c r="E745" s="1" t="e">
        <f aca="false">INDEX(Source!$H$1:$H$1001,C745)</f>
        <v>#VALUE!</v>
      </c>
      <c r="F745" s="1" t="e">
        <f aca="false">$B$3&amp;D745&amp;$B$4&amp;E745&amp;$B$5</f>
        <v>#VALUE!</v>
      </c>
    </row>
    <row r="746" customFormat="false" ht="12.8" hidden="false" customHeight="false" outlineLevel="0" collapsed="false">
      <c r="A746" s="1" t="n">
        <f aca="false">A745+1</f>
        <v>737</v>
      </c>
      <c r="B746" s="1" t="e">
        <f aca="false">IF(C745=$C$7,IF(B745=$B$7,"END",B745+1),B745)</f>
        <v>#VALUE!</v>
      </c>
      <c r="C746" s="1" t="e">
        <f aca="false">IF(B746=B745,IF(B746=$B$7,$C$7,C745+1),B746+1)</f>
        <v>#VALUE!</v>
      </c>
      <c r="D746" s="1" t="e">
        <f aca="false">INDEX(Source!$H$1:$H$1001,B746)</f>
        <v>#VALUE!</v>
      </c>
      <c r="E746" s="1" t="e">
        <f aca="false">INDEX(Source!$H$1:$H$1001,C746)</f>
        <v>#VALUE!</v>
      </c>
      <c r="F746" s="1" t="e">
        <f aca="false">$B$3&amp;D746&amp;$B$4&amp;E746&amp;$B$5</f>
        <v>#VALUE!</v>
      </c>
    </row>
    <row r="747" customFormat="false" ht="12.8" hidden="false" customHeight="false" outlineLevel="0" collapsed="false">
      <c r="A747" s="1" t="n">
        <f aca="false">A746+1</f>
        <v>738</v>
      </c>
      <c r="B747" s="1" t="e">
        <f aca="false">IF(C746=$C$7,IF(B746=$B$7,"END",B746+1),B746)</f>
        <v>#VALUE!</v>
      </c>
      <c r="C747" s="1" t="e">
        <f aca="false">IF(B747=B746,IF(B747=$B$7,$C$7,C746+1),B747+1)</f>
        <v>#VALUE!</v>
      </c>
      <c r="D747" s="1" t="e">
        <f aca="false">INDEX(Source!$H$1:$H$1001,B747)</f>
        <v>#VALUE!</v>
      </c>
      <c r="E747" s="1" t="e">
        <f aca="false">INDEX(Source!$H$1:$H$1001,C747)</f>
        <v>#VALUE!</v>
      </c>
      <c r="F747" s="1" t="e">
        <f aca="false">$B$3&amp;D747&amp;$B$4&amp;E747&amp;$B$5</f>
        <v>#VALUE!</v>
      </c>
    </row>
    <row r="748" customFormat="false" ht="12.8" hidden="false" customHeight="false" outlineLevel="0" collapsed="false">
      <c r="A748" s="1" t="n">
        <f aca="false">A747+1</f>
        <v>739</v>
      </c>
      <c r="B748" s="1" t="e">
        <f aca="false">IF(C747=$C$7,IF(B747=$B$7,"END",B747+1),B747)</f>
        <v>#VALUE!</v>
      </c>
      <c r="C748" s="1" t="e">
        <f aca="false">IF(B748=B747,IF(B748=$B$7,$C$7,C747+1),B748+1)</f>
        <v>#VALUE!</v>
      </c>
      <c r="D748" s="1" t="e">
        <f aca="false">INDEX(Source!$H$1:$H$1001,B748)</f>
        <v>#VALUE!</v>
      </c>
      <c r="E748" s="1" t="e">
        <f aca="false">INDEX(Source!$H$1:$H$1001,C748)</f>
        <v>#VALUE!</v>
      </c>
      <c r="F748" s="1" t="e">
        <f aca="false">$B$3&amp;D748&amp;$B$4&amp;E748&amp;$B$5</f>
        <v>#VALUE!</v>
      </c>
    </row>
    <row r="749" customFormat="false" ht="12.8" hidden="false" customHeight="false" outlineLevel="0" collapsed="false">
      <c r="A749" s="1" t="n">
        <f aca="false">A748+1</f>
        <v>740</v>
      </c>
      <c r="B749" s="1" t="e">
        <f aca="false">IF(C748=$C$7,IF(B748=$B$7,"END",B748+1),B748)</f>
        <v>#VALUE!</v>
      </c>
      <c r="C749" s="1" t="e">
        <f aca="false">IF(B749=B748,IF(B749=$B$7,$C$7,C748+1),B749+1)</f>
        <v>#VALUE!</v>
      </c>
      <c r="D749" s="1" t="e">
        <f aca="false">INDEX(Source!$H$1:$H$1001,B749)</f>
        <v>#VALUE!</v>
      </c>
      <c r="E749" s="1" t="e">
        <f aca="false">INDEX(Source!$H$1:$H$1001,C749)</f>
        <v>#VALUE!</v>
      </c>
      <c r="F749" s="1" t="e">
        <f aca="false">$B$3&amp;D749&amp;$B$4&amp;E749&amp;$B$5</f>
        <v>#VALUE!</v>
      </c>
    </row>
    <row r="750" customFormat="false" ht="12.8" hidden="false" customHeight="false" outlineLevel="0" collapsed="false">
      <c r="A750" s="1" t="n">
        <f aca="false">A749+1</f>
        <v>741</v>
      </c>
      <c r="B750" s="1" t="e">
        <f aca="false">IF(C749=$C$7,IF(B749=$B$7,"END",B749+1),B749)</f>
        <v>#VALUE!</v>
      </c>
      <c r="C750" s="1" t="e">
        <f aca="false">IF(B750=B749,IF(B750=$B$7,$C$7,C749+1),B750+1)</f>
        <v>#VALUE!</v>
      </c>
      <c r="D750" s="1" t="e">
        <f aca="false">INDEX(Source!$H$1:$H$1001,B750)</f>
        <v>#VALUE!</v>
      </c>
      <c r="E750" s="1" t="e">
        <f aca="false">INDEX(Source!$H$1:$H$1001,C750)</f>
        <v>#VALUE!</v>
      </c>
      <c r="F750" s="1" t="e">
        <f aca="false">$B$3&amp;D750&amp;$B$4&amp;E750&amp;$B$5</f>
        <v>#VALUE!</v>
      </c>
    </row>
    <row r="751" customFormat="false" ht="12.8" hidden="false" customHeight="false" outlineLevel="0" collapsed="false">
      <c r="A751" s="1" t="n">
        <f aca="false">A750+1</f>
        <v>742</v>
      </c>
      <c r="B751" s="1" t="e">
        <f aca="false">IF(C750=$C$7,IF(B750=$B$7,"END",B750+1),B750)</f>
        <v>#VALUE!</v>
      </c>
      <c r="C751" s="1" t="e">
        <f aca="false">IF(B751=B750,IF(B751=$B$7,$C$7,C750+1),B751+1)</f>
        <v>#VALUE!</v>
      </c>
      <c r="D751" s="1" t="e">
        <f aca="false">INDEX(Source!$H$1:$H$1001,B751)</f>
        <v>#VALUE!</v>
      </c>
      <c r="E751" s="1" t="e">
        <f aca="false">INDEX(Source!$H$1:$H$1001,C751)</f>
        <v>#VALUE!</v>
      </c>
      <c r="F751" s="1" t="e">
        <f aca="false">$B$3&amp;D751&amp;$B$4&amp;E751&amp;$B$5</f>
        <v>#VALUE!</v>
      </c>
    </row>
    <row r="752" customFormat="false" ht="12.8" hidden="false" customHeight="false" outlineLevel="0" collapsed="false">
      <c r="A752" s="1" t="n">
        <f aca="false">A751+1</f>
        <v>743</v>
      </c>
      <c r="B752" s="1" t="e">
        <f aca="false">IF(C751=$C$7,IF(B751=$B$7,"END",B751+1),B751)</f>
        <v>#VALUE!</v>
      </c>
      <c r="C752" s="1" t="e">
        <f aca="false">IF(B752=B751,IF(B752=$B$7,$C$7,C751+1),B752+1)</f>
        <v>#VALUE!</v>
      </c>
      <c r="D752" s="1" t="e">
        <f aca="false">INDEX(Source!$H$1:$H$1001,B752)</f>
        <v>#VALUE!</v>
      </c>
      <c r="E752" s="1" t="e">
        <f aca="false">INDEX(Source!$H$1:$H$1001,C752)</f>
        <v>#VALUE!</v>
      </c>
      <c r="F752" s="1" t="e">
        <f aca="false">$B$3&amp;D752&amp;$B$4&amp;E752&amp;$B$5</f>
        <v>#VALUE!</v>
      </c>
    </row>
    <row r="753" customFormat="false" ht="12.8" hidden="false" customHeight="false" outlineLevel="0" collapsed="false">
      <c r="A753" s="1" t="n">
        <f aca="false">A752+1</f>
        <v>744</v>
      </c>
      <c r="B753" s="1" t="e">
        <f aca="false">IF(C752=$C$7,IF(B752=$B$7,"END",B752+1),B752)</f>
        <v>#VALUE!</v>
      </c>
      <c r="C753" s="1" t="e">
        <f aca="false">IF(B753=B752,IF(B753=$B$7,$C$7,C752+1),B753+1)</f>
        <v>#VALUE!</v>
      </c>
      <c r="D753" s="1" t="e">
        <f aca="false">INDEX(Source!$H$1:$H$1001,B753)</f>
        <v>#VALUE!</v>
      </c>
      <c r="E753" s="1" t="e">
        <f aca="false">INDEX(Source!$H$1:$H$1001,C753)</f>
        <v>#VALUE!</v>
      </c>
      <c r="F753" s="1" t="e">
        <f aca="false">$B$3&amp;D753&amp;$B$4&amp;E753&amp;$B$5</f>
        <v>#VALUE!</v>
      </c>
    </row>
    <row r="754" customFormat="false" ht="12.8" hidden="false" customHeight="false" outlineLevel="0" collapsed="false">
      <c r="A754" s="1" t="n">
        <f aca="false">A753+1</f>
        <v>745</v>
      </c>
      <c r="B754" s="1" t="e">
        <f aca="false">IF(C753=$C$7,IF(B753=$B$7,"END",B753+1),B753)</f>
        <v>#VALUE!</v>
      </c>
      <c r="C754" s="1" t="e">
        <f aca="false">IF(B754=B753,IF(B754=$B$7,$C$7,C753+1),B754+1)</f>
        <v>#VALUE!</v>
      </c>
      <c r="D754" s="1" t="e">
        <f aca="false">INDEX(Source!$H$1:$H$1001,B754)</f>
        <v>#VALUE!</v>
      </c>
      <c r="E754" s="1" t="e">
        <f aca="false">INDEX(Source!$H$1:$H$1001,C754)</f>
        <v>#VALUE!</v>
      </c>
      <c r="F754" s="1" t="e">
        <f aca="false">$B$3&amp;D754&amp;$B$4&amp;E754&amp;$B$5</f>
        <v>#VALUE!</v>
      </c>
    </row>
    <row r="755" customFormat="false" ht="12.8" hidden="false" customHeight="false" outlineLevel="0" collapsed="false">
      <c r="A755" s="1" t="n">
        <f aca="false">A754+1</f>
        <v>746</v>
      </c>
      <c r="B755" s="1" t="e">
        <f aca="false">IF(C754=$C$7,IF(B754=$B$7,"END",B754+1),B754)</f>
        <v>#VALUE!</v>
      </c>
      <c r="C755" s="1" t="e">
        <f aca="false">IF(B755=B754,IF(B755=$B$7,$C$7,C754+1),B755+1)</f>
        <v>#VALUE!</v>
      </c>
      <c r="D755" s="1" t="e">
        <f aca="false">INDEX(Source!$H$1:$H$1001,B755)</f>
        <v>#VALUE!</v>
      </c>
      <c r="E755" s="1" t="e">
        <f aca="false">INDEX(Source!$H$1:$H$1001,C755)</f>
        <v>#VALUE!</v>
      </c>
      <c r="F755" s="1" t="e">
        <f aca="false">$B$3&amp;D755&amp;$B$4&amp;E755&amp;$B$5</f>
        <v>#VALUE!</v>
      </c>
    </row>
    <row r="756" customFormat="false" ht="12.8" hidden="false" customHeight="false" outlineLevel="0" collapsed="false">
      <c r="A756" s="1" t="n">
        <f aca="false">A755+1</f>
        <v>747</v>
      </c>
      <c r="B756" s="1" t="e">
        <f aca="false">IF(C755=$C$7,IF(B755=$B$7,"END",B755+1),B755)</f>
        <v>#VALUE!</v>
      </c>
      <c r="C756" s="1" t="e">
        <f aca="false">IF(B756=B755,IF(B756=$B$7,$C$7,C755+1),B756+1)</f>
        <v>#VALUE!</v>
      </c>
      <c r="D756" s="1" t="e">
        <f aca="false">INDEX(Source!$H$1:$H$1001,B756)</f>
        <v>#VALUE!</v>
      </c>
      <c r="E756" s="1" t="e">
        <f aca="false">INDEX(Source!$H$1:$H$1001,C756)</f>
        <v>#VALUE!</v>
      </c>
      <c r="F756" s="1" t="e">
        <f aca="false">$B$3&amp;D756&amp;$B$4&amp;E756&amp;$B$5</f>
        <v>#VALUE!</v>
      </c>
    </row>
    <row r="757" customFormat="false" ht="12.8" hidden="false" customHeight="false" outlineLevel="0" collapsed="false">
      <c r="A757" s="1" t="n">
        <f aca="false">A756+1</f>
        <v>748</v>
      </c>
      <c r="B757" s="1" t="e">
        <f aca="false">IF(C756=$C$7,IF(B756=$B$7,"END",B756+1),B756)</f>
        <v>#VALUE!</v>
      </c>
      <c r="C757" s="1" t="e">
        <f aca="false">IF(B757=B756,IF(B757=$B$7,$C$7,C756+1),B757+1)</f>
        <v>#VALUE!</v>
      </c>
      <c r="D757" s="1" t="e">
        <f aca="false">INDEX(Source!$H$1:$H$1001,B757)</f>
        <v>#VALUE!</v>
      </c>
      <c r="E757" s="1" t="e">
        <f aca="false">INDEX(Source!$H$1:$H$1001,C757)</f>
        <v>#VALUE!</v>
      </c>
      <c r="F757" s="1" t="e">
        <f aca="false">$B$3&amp;D757&amp;$B$4&amp;E757&amp;$B$5</f>
        <v>#VALUE!</v>
      </c>
    </row>
    <row r="758" customFormat="false" ht="12.8" hidden="false" customHeight="false" outlineLevel="0" collapsed="false">
      <c r="A758" s="1" t="n">
        <f aca="false">A757+1</f>
        <v>749</v>
      </c>
      <c r="B758" s="1" t="e">
        <f aca="false">IF(C757=$C$7,IF(B757=$B$7,"END",B757+1),B757)</f>
        <v>#VALUE!</v>
      </c>
      <c r="C758" s="1" t="e">
        <f aca="false">IF(B758=B757,IF(B758=$B$7,$C$7,C757+1),B758+1)</f>
        <v>#VALUE!</v>
      </c>
      <c r="D758" s="1" t="e">
        <f aca="false">INDEX(Source!$H$1:$H$1001,B758)</f>
        <v>#VALUE!</v>
      </c>
      <c r="E758" s="1" t="e">
        <f aca="false">INDEX(Source!$H$1:$H$1001,C758)</f>
        <v>#VALUE!</v>
      </c>
      <c r="F758" s="1" t="e">
        <f aca="false">$B$3&amp;D758&amp;$B$4&amp;E758&amp;$B$5</f>
        <v>#VALUE!</v>
      </c>
    </row>
    <row r="759" customFormat="false" ht="12.8" hidden="false" customHeight="false" outlineLevel="0" collapsed="false">
      <c r="A759" s="1" t="n">
        <f aca="false">A758+1</f>
        <v>750</v>
      </c>
      <c r="B759" s="1" t="e">
        <f aca="false">IF(C758=$C$7,IF(B758=$B$7,"END",B758+1),B758)</f>
        <v>#VALUE!</v>
      </c>
      <c r="C759" s="1" t="e">
        <f aca="false">IF(B759=B758,IF(B759=$B$7,$C$7,C758+1),B759+1)</f>
        <v>#VALUE!</v>
      </c>
      <c r="D759" s="1" t="e">
        <f aca="false">INDEX(Source!$H$1:$H$1001,B759)</f>
        <v>#VALUE!</v>
      </c>
      <c r="E759" s="1" t="e">
        <f aca="false">INDEX(Source!$H$1:$H$1001,C759)</f>
        <v>#VALUE!</v>
      </c>
      <c r="F759" s="1" t="e">
        <f aca="false">$B$3&amp;D759&amp;$B$4&amp;E759&amp;$B$5</f>
        <v>#VALUE!</v>
      </c>
    </row>
    <row r="760" customFormat="false" ht="12.8" hidden="false" customHeight="false" outlineLevel="0" collapsed="false">
      <c r="A760" s="1" t="n">
        <f aca="false">A759+1</f>
        <v>751</v>
      </c>
      <c r="B760" s="1" t="e">
        <f aca="false">IF(C759=$C$7,IF(B759=$B$7,"END",B759+1),B759)</f>
        <v>#VALUE!</v>
      </c>
      <c r="C760" s="1" t="e">
        <f aca="false">IF(B760=B759,IF(B760=$B$7,$C$7,C759+1),B760+1)</f>
        <v>#VALUE!</v>
      </c>
      <c r="D760" s="1" t="e">
        <f aca="false">INDEX(Source!$H$1:$H$1001,B760)</f>
        <v>#VALUE!</v>
      </c>
      <c r="E760" s="1" t="e">
        <f aca="false">INDEX(Source!$H$1:$H$1001,C760)</f>
        <v>#VALUE!</v>
      </c>
      <c r="F760" s="1" t="e">
        <f aca="false">$B$3&amp;D760&amp;$B$4&amp;E760&amp;$B$5</f>
        <v>#VALUE!</v>
      </c>
    </row>
    <row r="761" customFormat="false" ht="12.8" hidden="false" customHeight="false" outlineLevel="0" collapsed="false">
      <c r="A761" s="1" t="n">
        <f aca="false">A760+1</f>
        <v>752</v>
      </c>
      <c r="B761" s="1" t="e">
        <f aca="false">IF(C760=$C$7,IF(B760=$B$7,"END",B760+1),B760)</f>
        <v>#VALUE!</v>
      </c>
      <c r="C761" s="1" t="e">
        <f aca="false">IF(B761=B760,IF(B761=$B$7,$C$7,C760+1),B761+1)</f>
        <v>#VALUE!</v>
      </c>
      <c r="D761" s="1" t="e">
        <f aca="false">INDEX(Source!$H$1:$H$1001,B761)</f>
        <v>#VALUE!</v>
      </c>
      <c r="E761" s="1" t="e">
        <f aca="false">INDEX(Source!$H$1:$H$1001,C761)</f>
        <v>#VALUE!</v>
      </c>
      <c r="F761" s="1" t="e">
        <f aca="false">$B$3&amp;D761&amp;$B$4&amp;E761&amp;$B$5</f>
        <v>#VALUE!</v>
      </c>
    </row>
    <row r="762" customFormat="false" ht="12.8" hidden="false" customHeight="false" outlineLevel="0" collapsed="false">
      <c r="A762" s="1" t="n">
        <f aca="false">A761+1</f>
        <v>753</v>
      </c>
      <c r="B762" s="1" t="e">
        <f aca="false">IF(C761=$C$7,IF(B761=$B$7,"END",B761+1),B761)</f>
        <v>#VALUE!</v>
      </c>
      <c r="C762" s="1" t="e">
        <f aca="false">IF(B762=B761,IF(B762=$B$7,$C$7,C761+1),B762+1)</f>
        <v>#VALUE!</v>
      </c>
      <c r="D762" s="1" t="e">
        <f aca="false">INDEX(Source!$H$1:$H$1001,B762)</f>
        <v>#VALUE!</v>
      </c>
      <c r="E762" s="1" t="e">
        <f aca="false">INDEX(Source!$H$1:$H$1001,C762)</f>
        <v>#VALUE!</v>
      </c>
      <c r="F762" s="1" t="e">
        <f aca="false">$B$3&amp;D762&amp;$B$4&amp;E762&amp;$B$5</f>
        <v>#VALUE!</v>
      </c>
    </row>
    <row r="763" customFormat="false" ht="12.8" hidden="false" customHeight="false" outlineLevel="0" collapsed="false">
      <c r="A763" s="1" t="n">
        <f aca="false">A762+1</f>
        <v>754</v>
      </c>
      <c r="B763" s="1" t="e">
        <f aca="false">IF(C762=$C$7,IF(B762=$B$7,"END",B762+1),B762)</f>
        <v>#VALUE!</v>
      </c>
      <c r="C763" s="1" t="e">
        <f aca="false">IF(B763=B762,IF(B763=$B$7,$C$7,C762+1),B763+1)</f>
        <v>#VALUE!</v>
      </c>
      <c r="D763" s="1" t="e">
        <f aca="false">INDEX(Source!$H$1:$H$1001,B763)</f>
        <v>#VALUE!</v>
      </c>
      <c r="E763" s="1" t="e">
        <f aca="false">INDEX(Source!$H$1:$H$1001,C763)</f>
        <v>#VALUE!</v>
      </c>
      <c r="F763" s="1" t="e">
        <f aca="false">$B$3&amp;D763&amp;$B$4&amp;E763&amp;$B$5</f>
        <v>#VALUE!</v>
      </c>
    </row>
    <row r="764" customFormat="false" ht="12.8" hidden="false" customHeight="false" outlineLevel="0" collapsed="false">
      <c r="A764" s="1" t="n">
        <f aca="false">A763+1</f>
        <v>755</v>
      </c>
      <c r="B764" s="1" t="e">
        <f aca="false">IF(C763=$C$7,IF(B763=$B$7,"END",B763+1),B763)</f>
        <v>#VALUE!</v>
      </c>
      <c r="C764" s="1" t="e">
        <f aca="false">IF(B764=B763,IF(B764=$B$7,$C$7,C763+1),B764+1)</f>
        <v>#VALUE!</v>
      </c>
      <c r="D764" s="1" t="e">
        <f aca="false">INDEX(Source!$H$1:$H$1001,B764)</f>
        <v>#VALUE!</v>
      </c>
      <c r="E764" s="1" t="e">
        <f aca="false">INDEX(Source!$H$1:$H$1001,C764)</f>
        <v>#VALUE!</v>
      </c>
      <c r="F764" s="1" t="e">
        <f aca="false">$B$3&amp;D764&amp;$B$4&amp;E764&amp;$B$5</f>
        <v>#VALUE!</v>
      </c>
    </row>
    <row r="765" customFormat="false" ht="12.8" hidden="false" customHeight="false" outlineLevel="0" collapsed="false">
      <c r="A765" s="1" t="n">
        <f aca="false">A764+1</f>
        <v>756</v>
      </c>
      <c r="B765" s="1" t="e">
        <f aca="false">IF(C764=$C$7,IF(B764=$B$7,"END",B764+1),B764)</f>
        <v>#VALUE!</v>
      </c>
      <c r="C765" s="1" t="e">
        <f aca="false">IF(B765=B764,IF(B765=$B$7,$C$7,C764+1),B765+1)</f>
        <v>#VALUE!</v>
      </c>
      <c r="D765" s="1" t="e">
        <f aca="false">INDEX(Source!$H$1:$H$1001,B765)</f>
        <v>#VALUE!</v>
      </c>
      <c r="E765" s="1" t="e">
        <f aca="false">INDEX(Source!$H$1:$H$1001,C765)</f>
        <v>#VALUE!</v>
      </c>
      <c r="F765" s="1" t="e">
        <f aca="false">$B$3&amp;D765&amp;$B$4&amp;E765&amp;$B$5</f>
        <v>#VALUE!</v>
      </c>
    </row>
    <row r="766" customFormat="false" ht="12.8" hidden="false" customHeight="false" outlineLevel="0" collapsed="false">
      <c r="A766" s="1" t="n">
        <f aca="false">A765+1</f>
        <v>757</v>
      </c>
      <c r="B766" s="1" t="e">
        <f aca="false">IF(C765=$C$7,IF(B765=$B$7,"END",B765+1),B765)</f>
        <v>#VALUE!</v>
      </c>
      <c r="C766" s="1" t="e">
        <f aca="false">IF(B766=B765,IF(B766=$B$7,$C$7,C765+1),B766+1)</f>
        <v>#VALUE!</v>
      </c>
      <c r="D766" s="1" t="e">
        <f aca="false">INDEX(Source!$H$1:$H$1001,B766)</f>
        <v>#VALUE!</v>
      </c>
      <c r="E766" s="1" t="e">
        <f aca="false">INDEX(Source!$H$1:$H$1001,C766)</f>
        <v>#VALUE!</v>
      </c>
      <c r="F766" s="1" t="e">
        <f aca="false">$B$3&amp;D766&amp;$B$4&amp;E766&amp;$B$5</f>
        <v>#VALUE!</v>
      </c>
    </row>
    <row r="767" customFormat="false" ht="12.8" hidden="false" customHeight="false" outlineLevel="0" collapsed="false">
      <c r="A767" s="1" t="n">
        <f aca="false">A766+1</f>
        <v>758</v>
      </c>
      <c r="B767" s="1" t="e">
        <f aca="false">IF(C766=$C$7,IF(B766=$B$7,"END",B766+1),B766)</f>
        <v>#VALUE!</v>
      </c>
      <c r="C767" s="1" t="e">
        <f aca="false">IF(B767=B766,IF(B767=$B$7,$C$7,C766+1),B767+1)</f>
        <v>#VALUE!</v>
      </c>
      <c r="D767" s="1" t="e">
        <f aca="false">INDEX(Source!$H$1:$H$1001,B767)</f>
        <v>#VALUE!</v>
      </c>
      <c r="E767" s="1" t="e">
        <f aca="false">INDEX(Source!$H$1:$H$1001,C767)</f>
        <v>#VALUE!</v>
      </c>
      <c r="F767" s="1" t="e">
        <f aca="false">$B$3&amp;D767&amp;$B$4&amp;E767&amp;$B$5</f>
        <v>#VALUE!</v>
      </c>
    </row>
    <row r="768" customFormat="false" ht="12.8" hidden="false" customHeight="false" outlineLevel="0" collapsed="false">
      <c r="A768" s="1" t="n">
        <f aca="false">A767+1</f>
        <v>759</v>
      </c>
      <c r="B768" s="1" t="e">
        <f aca="false">IF(C767=$C$7,IF(B767=$B$7,"END",B767+1),B767)</f>
        <v>#VALUE!</v>
      </c>
      <c r="C768" s="1" t="e">
        <f aca="false">IF(B768=B767,IF(B768=$B$7,$C$7,C767+1),B768+1)</f>
        <v>#VALUE!</v>
      </c>
      <c r="D768" s="1" t="e">
        <f aca="false">INDEX(Source!$H$1:$H$1001,B768)</f>
        <v>#VALUE!</v>
      </c>
      <c r="E768" s="1" t="e">
        <f aca="false">INDEX(Source!$H$1:$H$1001,C768)</f>
        <v>#VALUE!</v>
      </c>
      <c r="F768" s="1" t="e">
        <f aca="false">$B$3&amp;D768&amp;$B$4&amp;E768&amp;$B$5</f>
        <v>#VALUE!</v>
      </c>
    </row>
    <row r="769" customFormat="false" ht="12.8" hidden="false" customHeight="false" outlineLevel="0" collapsed="false">
      <c r="A769" s="1" t="n">
        <f aca="false">A768+1</f>
        <v>760</v>
      </c>
      <c r="B769" s="1" t="e">
        <f aca="false">IF(C768=$C$7,IF(B768=$B$7,"END",B768+1),B768)</f>
        <v>#VALUE!</v>
      </c>
      <c r="C769" s="1" t="e">
        <f aca="false">IF(B769=B768,IF(B769=$B$7,$C$7,C768+1),B769+1)</f>
        <v>#VALUE!</v>
      </c>
      <c r="D769" s="1" t="e">
        <f aca="false">INDEX(Source!$H$1:$H$1001,B769)</f>
        <v>#VALUE!</v>
      </c>
      <c r="E769" s="1" t="e">
        <f aca="false">INDEX(Source!$H$1:$H$1001,C769)</f>
        <v>#VALUE!</v>
      </c>
      <c r="F769" s="1" t="e">
        <f aca="false">$B$3&amp;D769&amp;$B$4&amp;E769&amp;$B$5</f>
        <v>#VALUE!</v>
      </c>
    </row>
    <row r="770" customFormat="false" ht="12.8" hidden="false" customHeight="false" outlineLevel="0" collapsed="false">
      <c r="A770" s="1" t="n">
        <f aca="false">A769+1</f>
        <v>761</v>
      </c>
      <c r="B770" s="1" t="e">
        <f aca="false">IF(C769=$C$7,IF(B769=$B$7,"END",B769+1),B769)</f>
        <v>#VALUE!</v>
      </c>
      <c r="C770" s="1" t="e">
        <f aca="false">IF(B770=B769,IF(B770=$B$7,$C$7,C769+1),B770+1)</f>
        <v>#VALUE!</v>
      </c>
      <c r="D770" s="1" t="e">
        <f aca="false">INDEX(Source!$H$1:$H$1001,B770)</f>
        <v>#VALUE!</v>
      </c>
      <c r="E770" s="1" t="e">
        <f aca="false">INDEX(Source!$H$1:$H$1001,C770)</f>
        <v>#VALUE!</v>
      </c>
      <c r="F770" s="1" t="e">
        <f aca="false">$B$3&amp;D770&amp;$B$4&amp;E770&amp;$B$5</f>
        <v>#VALUE!</v>
      </c>
    </row>
    <row r="771" customFormat="false" ht="12.8" hidden="false" customHeight="false" outlineLevel="0" collapsed="false">
      <c r="A771" s="1" t="n">
        <f aca="false">A770+1</f>
        <v>762</v>
      </c>
      <c r="B771" s="1" t="e">
        <f aca="false">IF(C770=$C$7,IF(B770=$B$7,"END",B770+1),B770)</f>
        <v>#VALUE!</v>
      </c>
      <c r="C771" s="1" t="e">
        <f aca="false">IF(B771=B770,IF(B771=$B$7,$C$7,C770+1),B771+1)</f>
        <v>#VALUE!</v>
      </c>
      <c r="D771" s="1" t="e">
        <f aca="false">INDEX(Source!$H$1:$H$1001,B771)</f>
        <v>#VALUE!</v>
      </c>
      <c r="E771" s="1" t="e">
        <f aca="false">INDEX(Source!$H$1:$H$1001,C771)</f>
        <v>#VALUE!</v>
      </c>
      <c r="F771" s="1" t="e">
        <f aca="false">$B$3&amp;D771&amp;$B$4&amp;E771&amp;$B$5</f>
        <v>#VALUE!</v>
      </c>
    </row>
    <row r="772" customFormat="false" ht="12.8" hidden="false" customHeight="false" outlineLevel="0" collapsed="false">
      <c r="A772" s="1" t="n">
        <f aca="false">A771+1</f>
        <v>763</v>
      </c>
      <c r="B772" s="1" t="e">
        <f aca="false">IF(C771=$C$7,IF(B771=$B$7,"END",B771+1),B771)</f>
        <v>#VALUE!</v>
      </c>
      <c r="C772" s="1" t="e">
        <f aca="false">IF(B772=B771,IF(B772=$B$7,$C$7,C771+1),B772+1)</f>
        <v>#VALUE!</v>
      </c>
      <c r="D772" s="1" t="e">
        <f aca="false">INDEX(Source!$H$1:$H$1001,B772)</f>
        <v>#VALUE!</v>
      </c>
      <c r="E772" s="1" t="e">
        <f aca="false">INDEX(Source!$H$1:$H$1001,C772)</f>
        <v>#VALUE!</v>
      </c>
      <c r="F772" s="1" t="e">
        <f aca="false">$B$3&amp;D772&amp;$B$4&amp;E772&amp;$B$5</f>
        <v>#VALUE!</v>
      </c>
    </row>
    <row r="773" customFormat="false" ht="12.8" hidden="false" customHeight="false" outlineLevel="0" collapsed="false">
      <c r="A773" s="1" t="n">
        <f aca="false">A772+1</f>
        <v>764</v>
      </c>
      <c r="B773" s="1" t="e">
        <f aca="false">IF(C772=$C$7,IF(B772=$B$7,"END",B772+1),B772)</f>
        <v>#VALUE!</v>
      </c>
      <c r="C773" s="1" t="e">
        <f aca="false">IF(B773=B772,IF(B773=$B$7,$C$7,C772+1),B773+1)</f>
        <v>#VALUE!</v>
      </c>
      <c r="D773" s="1" t="e">
        <f aca="false">INDEX(Source!$H$1:$H$1001,B773)</f>
        <v>#VALUE!</v>
      </c>
      <c r="E773" s="1" t="e">
        <f aca="false">INDEX(Source!$H$1:$H$1001,C773)</f>
        <v>#VALUE!</v>
      </c>
      <c r="F773" s="1" t="e">
        <f aca="false">$B$3&amp;D773&amp;$B$4&amp;E773&amp;$B$5</f>
        <v>#VALUE!</v>
      </c>
    </row>
    <row r="774" customFormat="false" ht="12.8" hidden="false" customHeight="false" outlineLevel="0" collapsed="false">
      <c r="A774" s="1" t="n">
        <f aca="false">A773+1</f>
        <v>765</v>
      </c>
      <c r="B774" s="1" t="e">
        <f aca="false">IF(C773=$C$7,IF(B773=$B$7,"END",B773+1),B773)</f>
        <v>#VALUE!</v>
      </c>
      <c r="C774" s="1" t="e">
        <f aca="false">IF(B774=B773,IF(B774=$B$7,$C$7,C773+1),B774+1)</f>
        <v>#VALUE!</v>
      </c>
      <c r="D774" s="1" t="e">
        <f aca="false">INDEX(Source!$H$1:$H$1001,B774)</f>
        <v>#VALUE!</v>
      </c>
      <c r="E774" s="1" t="e">
        <f aca="false">INDEX(Source!$H$1:$H$1001,C774)</f>
        <v>#VALUE!</v>
      </c>
      <c r="F774" s="1" t="e">
        <f aca="false">$B$3&amp;D774&amp;$B$4&amp;E774&amp;$B$5</f>
        <v>#VALUE!</v>
      </c>
    </row>
    <row r="775" customFormat="false" ht="12.8" hidden="false" customHeight="false" outlineLevel="0" collapsed="false">
      <c r="A775" s="1" t="n">
        <f aca="false">A774+1</f>
        <v>766</v>
      </c>
      <c r="B775" s="1" t="e">
        <f aca="false">IF(C774=$C$7,IF(B774=$B$7,"END",B774+1),B774)</f>
        <v>#VALUE!</v>
      </c>
      <c r="C775" s="1" t="e">
        <f aca="false">IF(B775=B774,IF(B775=$B$7,$C$7,C774+1),B775+1)</f>
        <v>#VALUE!</v>
      </c>
      <c r="D775" s="1" t="e">
        <f aca="false">INDEX(Source!$H$1:$H$1001,B775)</f>
        <v>#VALUE!</v>
      </c>
      <c r="E775" s="1" t="e">
        <f aca="false">INDEX(Source!$H$1:$H$1001,C775)</f>
        <v>#VALUE!</v>
      </c>
      <c r="F775" s="1" t="e">
        <f aca="false">$B$3&amp;D775&amp;$B$4&amp;E775&amp;$B$5</f>
        <v>#VALUE!</v>
      </c>
    </row>
    <row r="776" customFormat="false" ht="12.8" hidden="false" customHeight="false" outlineLevel="0" collapsed="false">
      <c r="A776" s="1" t="n">
        <f aca="false">A775+1</f>
        <v>767</v>
      </c>
      <c r="B776" s="1" t="e">
        <f aca="false">IF(C775=$C$7,IF(B775=$B$7,"END",B775+1),B775)</f>
        <v>#VALUE!</v>
      </c>
      <c r="C776" s="1" t="e">
        <f aca="false">IF(B776=B775,IF(B776=$B$7,$C$7,C775+1),B776+1)</f>
        <v>#VALUE!</v>
      </c>
      <c r="D776" s="1" t="e">
        <f aca="false">INDEX(Source!$H$1:$H$1001,B776)</f>
        <v>#VALUE!</v>
      </c>
      <c r="E776" s="1" t="e">
        <f aca="false">INDEX(Source!$H$1:$H$1001,C776)</f>
        <v>#VALUE!</v>
      </c>
      <c r="F776" s="1" t="e">
        <f aca="false">$B$3&amp;D776&amp;$B$4&amp;E776&amp;$B$5</f>
        <v>#VALUE!</v>
      </c>
    </row>
    <row r="777" customFormat="false" ht="12.8" hidden="false" customHeight="false" outlineLevel="0" collapsed="false">
      <c r="A777" s="1" t="n">
        <f aca="false">A776+1</f>
        <v>768</v>
      </c>
      <c r="B777" s="1" t="e">
        <f aca="false">IF(C776=$C$7,IF(B776=$B$7,"END",B776+1),B776)</f>
        <v>#VALUE!</v>
      </c>
      <c r="C777" s="1" t="e">
        <f aca="false">IF(B777=B776,IF(B777=$B$7,$C$7,C776+1),B777+1)</f>
        <v>#VALUE!</v>
      </c>
      <c r="D777" s="1" t="e">
        <f aca="false">INDEX(Source!$H$1:$H$1001,B777)</f>
        <v>#VALUE!</v>
      </c>
      <c r="E777" s="1" t="e">
        <f aca="false">INDEX(Source!$H$1:$H$1001,C777)</f>
        <v>#VALUE!</v>
      </c>
      <c r="F777" s="1" t="e">
        <f aca="false">$B$3&amp;D777&amp;$B$4&amp;E777&amp;$B$5</f>
        <v>#VALUE!</v>
      </c>
    </row>
    <row r="778" customFormat="false" ht="12.8" hidden="false" customHeight="false" outlineLevel="0" collapsed="false">
      <c r="A778" s="1" t="n">
        <f aca="false">A777+1</f>
        <v>769</v>
      </c>
      <c r="B778" s="1" t="e">
        <f aca="false">IF(C777=$C$7,IF(B777=$B$7,"END",B777+1),B777)</f>
        <v>#VALUE!</v>
      </c>
      <c r="C778" s="1" t="e">
        <f aca="false">IF(B778=B777,IF(B778=$B$7,$C$7,C777+1),B778+1)</f>
        <v>#VALUE!</v>
      </c>
      <c r="D778" s="1" t="e">
        <f aca="false">INDEX(Source!$H$1:$H$1001,B778)</f>
        <v>#VALUE!</v>
      </c>
      <c r="E778" s="1" t="e">
        <f aca="false">INDEX(Source!$H$1:$H$1001,C778)</f>
        <v>#VALUE!</v>
      </c>
      <c r="F778" s="1" t="e">
        <f aca="false">$B$3&amp;D778&amp;$B$4&amp;E778&amp;$B$5</f>
        <v>#VALUE!</v>
      </c>
    </row>
    <row r="779" customFormat="false" ht="12.8" hidden="false" customHeight="false" outlineLevel="0" collapsed="false">
      <c r="A779" s="1" t="n">
        <f aca="false">A778+1</f>
        <v>770</v>
      </c>
      <c r="B779" s="1" t="e">
        <f aca="false">IF(C778=$C$7,IF(B778=$B$7,"END",B778+1),B778)</f>
        <v>#VALUE!</v>
      </c>
      <c r="C779" s="1" t="e">
        <f aca="false">IF(B779=B778,IF(B779=$B$7,$C$7,C778+1),B779+1)</f>
        <v>#VALUE!</v>
      </c>
      <c r="D779" s="1" t="e">
        <f aca="false">INDEX(Source!$H$1:$H$1001,B779)</f>
        <v>#VALUE!</v>
      </c>
      <c r="E779" s="1" t="e">
        <f aca="false">INDEX(Source!$H$1:$H$1001,C779)</f>
        <v>#VALUE!</v>
      </c>
      <c r="F779" s="1" t="e">
        <f aca="false">$B$3&amp;D779&amp;$B$4&amp;E779&amp;$B$5</f>
        <v>#VALUE!</v>
      </c>
    </row>
    <row r="780" customFormat="false" ht="12.8" hidden="false" customHeight="false" outlineLevel="0" collapsed="false">
      <c r="A780" s="1" t="n">
        <f aca="false">A779+1</f>
        <v>771</v>
      </c>
      <c r="B780" s="1" t="e">
        <f aca="false">IF(C779=$C$7,IF(B779=$B$7,"END",B779+1),B779)</f>
        <v>#VALUE!</v>
      </c>
      <c r="C780" s="1" t="e">
        <f aca="false">IF(B780=B779,IF(B780=$B$7,$C$7,C779+1),B780+1)</f>
        <v>#VALUE!</v>
      </c>
      <c r="D780" s="1" t="e">
        <f aca="false">INDEX(Source!$H$1:$H$1001,B780)</f>
        <v>#VALUE!</v>
      </c>
      <c r="E780" s="1" t="e">
        <f aca="false">INDEX(Source!$H$1:$H$1001,C780)</f>
        <v>#VALUE!</v>
      </c>
      <c r="F780" s="1" t="e">
        <f aca="false">$B$3&amp;D780&amp;$B$4&amp;E780&amp;$B$5</f>
        <v>#VALUE!</v>
      </c>
    </row>
    <row r="781" customFormat="false" ht="12.8" hidden="false" customHeight="false" outlineLevel="0" collapsed="false">
      <c r="A781" s="1" t="n">
        <f aca="false">A780+1</f>
        <v>772</v>
      </c>
      <c r="B781" s="1" t="e">
        <f aca="false">IF(C780=$C$7,IF(B780=$B$7,"END",B780+1),B780)</f>
        <v>#VALUE!</v>
      </c>
      <c r="C781" s="1" t="e">
        <f aca="false">IF(B781=B780,IF(B781=$B$7,$C$7,C780+1),B781+1)</f>
        <v>#VALUE!</v>
      </c>
      <c r="D781" s="1" t="e">
        <f aca="false">INDEX(Source!$H$1:$H$1001,B781)</f>
        <v>#VALUE!</v>
      </c>
      <c r="E781" s="1" t="e">
        <f aca="false">INDEX(Source!$H$1:$H$1001,C781)</f>
        <v>#VALUE!</v>
      </c>
      <c r="F781" s="1" t="e">
        <f aca="false">$B$3&amp;D781&amp;$B$4&amp;E781&amp;$B$5</f>
        <v>#VALUE!</v>
      </c>
    </row>
    <row r="782" customFormat="false" ht="12.8" hidden="false" customHeight="false" outlineLevel="0" collapsed="false">
      <c r="A782" s="1" t="n">
        <f aca="false">A781+1</f>
        <v>773</v>
      </c>
      <c r="B782" s="1" t="e">
        <f aca="false">IF(C781=$C$7,IF(B781=$B$7,"END",B781+1),B781)</f>
        <v>#VALUE!</v>
      </c>
      <c r="C782" s="1" t="e">
        <f aca="false">IF(B782=B781,IF(B782=$B$7,$C$7,C781+1),B782+1)</f>
        <v>#VALUE!</v>
      </c>
      <c r="D782" s="1" t="e">
        <f aca="false">INDEX(Source!$H$1:$H$1001,B782)</f>
        <v>#VALUE!</v>
      </c>
      <c r="E782" s="1" t="e">
        <f aca="false">INDEX(Source!$H$1:$H$1001,C782)</f>
        <v>#VALUE!</v>
      </c>
      <c r="F782" s="1" t="e">
        <f aca="false">$B$3&amp;D782&amp;$B$4&amp;E782&amp;$B$5</f>
        <v>#VALUE!</v>
      </c>
    </row>
    <row r="783" customFormat="false" ht="12.8" hidden="false" customHeight="false" outlineLevel="0" collapsed="false">
      <c r="A783" s="1" t="n">
        <f aca="false">A782+1</f>
        <v>774</v>
      </c>
      <c r="B783" s="1" t="e">
        <f aca="false">IF(C782=$C$7,IF(B782=$B$7,"END",B782+1),B782)</f>
        <v>#VALUE!</v>
      </c>
      <c r="C783" s="1" t="e">
        <f aca="false">IF(B783=B782,IF(B783=$B$7,$C$7,C782+1),B783+1)</f>
        <v>#VALUE!</v>
      </c>
      <c r="D783" s="1" t="e">
        <f aca="false">INDEX(Source!$H$1:$H$1001,B783)</f>
        <v>#VALUE!</v>
      </c>
      <c r="E783" s="1" t="e">
        <f aca="false">INDEX(Source!$H$1:$H$1001,C783)</f>
        <v>#VALUE!</v>
      </c>
      <c r="F783" s="1" t="e">
        <f aca="false">$B$3&amp;D783&amp;$B$4&amp;E783&amp;$B$5</f>
        <v>#VALUE!</v>
      </c>
    </row>
    <row r="784" customFormat="false" ht="12.8" hidden="false" customHeight="false" outlineLevel="0" collapsed="false">
      <c r="A784" s="1" t="n">
        <f aca="false">A783+1</f>
        <v>775</v>
      </c>
      <c r="B784" s="1" t="e">
        <f aca="false">IF(C783=$C$7,IF(B783=$B$7,"END",B783+1),B783)</f>
        <v>#VALUE!</v>
      </c>
      <c r="C784" s="1" t="e">
        <f aca="false">IF(B784=B783,IF(B784=$B$7,$C$7,C783+1),B784+1)</f>
        <v>#VALUE!</v>
      </c>
      <c r="D784" s="1" t="e">
        <f aca="false">INDEX(Source!$H$1:$H$1001,B784)</f>
        <v>#VALUE!</v>
      </c>
      <c r="E784" s="1" t="e">
        <f aca="false">INDEX(Source!$H$1:$H$1001,C784)</f>
        <v>#VALUE!</v>
      </c>
      <c r="F784" s="1" t="e">
        <f aca="false">$B$3&amp;D784&amp;$B$4&amp;E784&amp;$B$5</f>
        <v>#VALUE!</v>
      </c>
    </row>
    <row r="785" customFormat="false" ht="12.8" hidden="false" customHeight="false" outlineLevel="0" collapsed="false">
      <c r="A785" s="1" t="n">
        <f aca="false">A784+1</f>
        <v>776</v>
      </c>
      <c r="B785" s="1" t="e">
        <f aca="false">IF(C784=$C$7,IF(B784=$B$7,"END",B784+1),B784)</f>
        <v>#VALUE!</v>
      </c>
      <c r="C785" s="1" t="e">
        <f aca="false">IF(B785=B784,IF(B785=$B$7,$C$7,C784+1),B785+1)</f>
        <v>#VALUE!</v>
      </c>
      <c r="D785" s="1" t="e">
        <f aca="false">INDEX(Source!$H$1:$H$1001,B785)</f>
        <v>#VALUE!</v>
      </c>
      <c r="E785" s="1" t="e">
        <f aca="false">INDEX(Source!$H$1:$H$1001,C785)</f>
        <v>#VALUE!</v>
      </c>
      <c r="F785" s="1" t="e">
        <f aca="false">$B$3&amp;D785&amp;$B$4&amp;E785&amp;$B$5</f>
        <v>#VALUE!</v>
      </c>
    </row>
    <row r="786" customFormat="false" ht="12.8" hidden="false" customHeight="false" outlineLevel="0" collapsed="false">
      <c r="A786" s="1" t="n">
        <f aca="false">A785+1</f>
        <v>777</v>
      </c>
      <c r="B786" s="1" t="e">
        <f aca="false">IF(C785=$C$7,IF(B785=$B$7,"END",B785+1),B785)</f>
        <v>#VALUE!</v>
      </c>
      <c r="C786" s="1" t="e">
        <f aca="false">IF(B786=B785,IF(B786=$B$7,$C$7,C785+1),B786+1)</f>
        <v>#VALUE!</v>
      </c>
      <c r="D786" s="1" t="e">
        <f aca="false">INDEX(Source!$H$1:$H$1001,B786)</f>
        <v>#VALUE!</v>
      </c>
      <c r="E786" s="1" t="e">
        <f aca="false">INDEX(Source!$H$1:$H$1001,C786)</f>
        <v>#VALUE!</v>
      </c>
      <c r="F786" s="1" t="e">
        <f aca="false">$B$3&amp;D786&amp;$B$4&amp;E786&amp;$B$5</f>
        <v>#VALUE!</v>
      </c>
    </row>
    <row r="787" customFormat="false" ht="12.8" hidden="false" customHeight="false" outlineLevel="0" collapsed="false">
      <c r="A787" s="1" t="n">
        <f aca="false">A786+1</f>
        <v>778</v>
      </c>
      <c r="B787" s="1" t="e">
        <f aca="false">IF(C786=$C$7,IF(B786=$B$7,"END",B786+1),B786)</f>
        <v>#VALUE!</v>
      </c>
      <c r="C787" s="1" t="e">
        <f aca="false">IF(B787=B786,IF(B787=$B$7,$C$7,C786+1),B787+1)</f>
        <v>#VALUE!</v>
      </c>
      <c r="D787" s="1" t="e">
        <f aca="false">INDEX(Source!$H$1:$H$1001,B787)</f>
        <v>#VALUE!</v>
      </c>
      <c r="E787" s="1" t="e">
        <f aca="false">INDEX(Source!$H$1:$H$1001,C787)</f>
        <v>#VALUE!</v>
      </c>
      <c r="F787" s="1" t="e">
        <f aca="false">$B$3&amp;D787&amp;$B$4&amp;E787&amp;$B$5</f>
        <v>#VALUE!</v>
      </c>
    </row>
    <row r="788" customFormat="false" ht="12.8" hidden="false" customHeight="false" outlineLevel="0" collapsed="false">
      <c r="A788" s="1" t="n">
        <f aca="false">A787+1</f>
        <v>779</v>
      </c>
      <c r="B788" s="1" t="e">
        <f aca="false">IF(C787=$C$7,IF(B787=$B$7,"END",B787+1),B787)</f>
        <v>#VALUE!</v>
      </c>
      <c r="C788" s="1" t="e">
        <f aca="false">IF(B788=B787,IF(B788=$B$7,$C$7,C787+1),B788+1)</f>
        <v>#VALUE!</v>
      </c>
      <c r="D788" s="1" t="e">
        <f aca="false">INDEX(Source!$H$1:$H$1001,B788)</f>
        <v>#VALUE!</v>
      </c>
      <c r="E788" s="1" t="e">
        <f aca="false">INDEX(Source!$H$1:$H$1001,C788)</f>
        <v>#VALUE!</v>
      </c>
      <c r="F788" s="1" t="e">
        <f aca="false">$B$3&amp;D788&amp;$B$4&amp;E788&amp;$B$5</f>
        <v>#VALUE!</v>
      </c>
    </row>
    <row r="789" customFormat="false" ht="12.8" hidden="false" customHeight="false" outlineLevel="0" collapsed="false">
      <c r="A789" s="1" t="n">
        <f aca="false">A788+1</f>
        <v>780</v>
      </c>
      <c r="B789" s="1" t="e">
        <f aca="false">IF(C788=$C$7,IF(B788=$B$7,"END",B788+1),B788)</f>
        <v>#VALUE!</v>
      </c>
      <c r="C789" s="1" t="e">
        <f aca="false">IF(B789=B788,IF(B789=$B$7,$C$7,C788+1),B789+1)</f>
        <v>#VALUE!</v>
      </c>
      <c r="D789" s="1" t="e">
        <f aca="false">INDEX(Source!$H$1:$H$1001,B789)</f>
        <v>#VALUE!</v>
      </c>
      <c r="E789" s="1" t="e">
        <f aca="false">INDEX(Source!$H$1:$H$1001,C789)</f>
        <v>#VALUE!</v>
      </c>
      <c r="F789" s="1" t="e">
        <f aca="false">$B$3&amp;D789&amp;$B$4&amp;E789&amp;$B$5</f>
        <v>#VALUE!</v>
      </c>
    </row>
    <row r="790" customFormat="false" ht="12.8" hidden="false" customHeight="false" outlineLevel="0" collapsed="false">
      <c r="A790" s="1" t="n">
        <f aca="false">A789+1</f>
        <v>781</v>
      </c>
      <c r="B790" s="1" t="e">
        <f aca="false">IF(C789=$C$7,IF(B789=$B$7,"END",B789+1),B789)</f>
        <v>#VALUE!</v>
      </c>
      <c r="C790" s="1" t="e">
        <f aca="false">IF(B790=B789,IF(B790=$B$7,$C$7,C789+1),B790+1)</f>
        <v>#VALUE!</v>
      </c>
      <c r="D790" s="1" t="e">
        <f aca="false">INDEX(Source!$H$1:$H$1001,B790)</f>
        <v>#VALUE!</v>
      </c>
      <c r="E790" s="1" t="e">
        <f aca="false">INDEX(Source!$H$1:$H$1001,C790)</f>
        <v>#VALUE!</v>
      </c>
      <c r="F790" s="1" t="e">
        <f aca="false">$B$3&amp;D790&amp;$B$4&amp;E790&amp;$B$5</f>
        <v>#VALUE!</v>
      </c>
    </row>
    <row r="791" customFormat="false" ht="12.8" hidden="false" customHeight="false" outlineLevel="0" collapsed="false">
      <c r="A791" s="1" t="n">
        <f aca="false">A790+1</f>
        <v>782</v>
      </c>
      <c r="B791" s="1" t="e">
        <f aca="false">IF(C790=$C$7,IF(B790=$B$7,"END",B790+1),B790)</f>
        <v>#VALUE!</v>
      </c>
      <c r="C791" s="1" t="e">
        <f aca="false">IF(B791=B790,IF(B791=$B$7,$C$7,C790+1),B791+1)</f>
        <v>#VALUE!</v>
      </c>
      <c r="D791" s="1" t="e">
        <f aca="false">INDEX(Source!$H$1:$H$1001,B791)</f>
        <v>#VALUE!</v>
      </c>
      <c r="E791" s="1" t="e">
        <f aca="false">INDEX(Source!$H$1:$H$1001,C791)</f>
        <v>#VALUE!</v>
      </c>
      <c r="F791" s="1" t="e">
        <f aca="false">$B$3&amp;D791&amp;$B$4&amp;E791&amp;$B$5</f>
        <v>#VALUE!</v>
      </c>
    </row>
    <row r="792" customFormat="false" ht="12.8" hidden="false" customHeight="false" outlineLevel="0" collapsed="false">
      <c r="A792" s="1" t="n">
        <f aca="false">A791+1</f>
        <v>783</v>
      </c>
      <c r="B792" s="1" t="e">
        <f aca="false">IF(C791=$C$7,IF(B791=$B$7,"END",B791+1),B791)</f>
        <v>#VALUE!</v>
      </c>
      <c r="C792" s="1" t="e">
        <f aca="false">IF(B792=B791,IF(B792=$B$7,$C$7,C791+1),B792+1)</f>
        <v>#VALUE!</v>
      </c>
      <c r="D792" s="1" t="e">
        <f aca="false">INDEX(Source!$H$1:$H$1001,B792)</f>
        <v>#VALUE!</v>
      </c>
      <c r="E792" s="1" t="e">
        <f aca="false">INDEX(Source!$H$1:$H$1001,C792)</f>
        <v>#VALUE!</v>
      </c>
      <c r="F792" s="1" t="e">
        <f aca="false">$B$3&amp;D792&amp;$B$4&amp;E792&amp;$B$5</f>
        <v>#VALUE!</v>
      </c>
    </row>
    <row r="793" customFormat="false" ht="12.8" hidden="false" customHeight="false" outlineLevel="0" collapsed="false">
      <c r="A793" s="1" t="n">
        <f aca="false">A792+1</f>
        <v>784</v>
      </c>
      <c r="B793" s="1" t="e">
        <f aca="false">IF(C792=$C$7,IF(B792=$B$7,"END",B792+1),B792)</f>
        <v>#VALUE!</v>
      </c>
      <c r="C793" s="1" t="e">
        <f aca="false">IF(B793=B792,IF(B793=$B$7,$C$7,C792+1),B793+1)</f>
        <v>#VALUE!</v>
      </c>
      <c r="D793" s="1" t="e">
        <f aca="false">INDEX(Source!$H$1:$H$1001,B793)</f>
        <v>#VALUE!</v>
      </c>
      <c r="E793" s="1" t="e">
        <f aca="false">INDEX(Source!$H$1:$H$1001,C793)</f>
        <v>#VALUE!</v>
      </c>
      <c r="F793" s="1" t="e">
        <f aca="false">$B$3&amp;D793&amp;$B$4&amp;E793&amp;$B$5</f>
        <v>#VALUE!</v>
      </c>
    </row>
    <row r="794" customFormat="false" ht="12.8" hidden="false" customHeight="false" outlineLevel="0" collapsed="false">
      <c r="A794" s="1" t="n">
        <f aca="false">A793+1</f>
        <v>785</v>
      </c>
      <c r="B794" s="1" t="e">
        <f aca="false">IF(C793=$C$7,IF(B793=$B$7,"END",B793+1),B793)</f>
        <v>#VALUE!</v>
      </c>
      <c r="C794" s="1" t="e">
        <f aca="false">IF(B794=B793,IF(B794=$B$7,$C$7,C793+1),B794+1)</f>
        <v>#VALUE!</v>
      </c>
      <c r="D794" s="1" t="e">
        <f aca="false">INDEX(Source!$H$1:$H$1001,B794)</f>
        <v>#VALUE!</v>
      </c>
      <c r="E794" s="1" t="e">
        <f aca="false">INDEX(Source!$H$1:$H$1001,C794)</f>
        <v>#VALUE!</v>
      </c>
      <c r="F794" s="1" t="e">
        <f aca="false">$B$3&amp;D794&amp;$B$4&amp;E794&amp;$B$5</f>
        <v>#VALUE!</v>
      </c>
    </row>
    <row r="795" customFormat="false" ht="12.8" hidden="false" customHeight="false" outlineLevel="0" collapsed="false">
      <c r="A795" s="1" t="n">
        <f aca="false">A794+1</f>
        <v>786</v>
      </c>
      <c r="B795" s="1" t="e">
        <f aca="false">IF(C794=$C$7,IF(B794=$B$7,"END",B794+1),B794)</f>
        <v>#VALUE!</v>
      </c>
      <c r="C795" s="1" t="e">
        <f aca="false">IF(B795=B794,IF(B795=$B$7,$C$7,C794+1),B795+1)</f>
        <v>#VALUE!</v>
      </c>
      <c r="D795" s="1" t="e">
        <f aca="false">INDEX(Source!$H$1:$H$1001,B795)</f>
        <v>#VALUE!</v>
      </c>
      <c r="E795" s="1" t="e">
        <f aca="false">INDEX(Source!$H$1:$H$1001,C795)</f>
        <v>#VALUE!</v>
      </c>
      <c r="F795" s="1" t="e">
        <f aca="false">$B$3&amp;D795&amp;$B$4&amp;E795&amp;$B$5</f>
        <v>#VALUE!</v>
      </c>
    </row>
    <row r="796" customFormat="false" ht="12.8" hidden="false" customHeight="false" outlineLevel="0" collapsed="false">
      <c r="A796" s="1" t="n">
        <f aca="false">A795+1</f>
        <v>787</v>
      </c>
      <c r="B796" s="1" t="e">
        <f aca="false">IF(C795=$C$7,IF(B795=$B$7,"END",B795+1),B795)</f>
        <v>#VALUE!</v>
      </c>
      <c r="C796" s="1" t="e">
        <f aca="false">IF(B796=B795,IF(B796=$B$7,$C$7,C795+1),B796+1)</f>
        <v>#VALUE!</v>
      </c>
      <c r="D796" s="1" t="e">
        <f aca="false">INDEX(Source!$H$1:$H$1001,B796)</f>
        <v>#VALUE!</v>
      </c>
      <c r="E796" s="1" t="e">
        <f aca="false">INDEX(Source!$H$1:$H$1001,C796)</f>
        <v>#VALUE!</v>
      </c>
      <c r="F796" s="1" t="e">
        <f aca="false">$B$3&amp;D796&amp;$B$4&amp;E796&amp;$B$5</f>
        <v>#VALUE!</v>
      </c>
    </row>
    <row r="797" customFormat="false" ht="12.8" hidden="false" customHeight="false" outlineLevel="0" collapsed="false">
      <c r="A797" s="1" t="n">
        <f aca="false">A796+1</f>
        <v>788</v>
      </c>
      <c r="B797" s="1" t="e">
        <f aca="false">IF(C796=$C$7,IF(B796=$B$7,"END",B796+1),B796)</f>
        <v>#VALUE!</v>
      </c>
      <c r="C797" s="1" t="e">
        <f aca="false">IF(B797=B796,IF(B797=$B$7,$C$7,C796+1),B797+1)</f>
        <v>#VALUE!</v>
      </c>
      <c r="D797" s="1" t="e">
        <f aca="false">INDEX(Source!$H$1:$H$1001,B797)</f>
        <v>#VALUE!</v>
      </c>
      <c r="E797" s="1" t="e">
        <f aca="false">INDEX(Source!$H$1:$H$1001,C797)</f>
        <v>#VALUE!</v>
      </c>
      <c r="F797" s="1" t="e">
        <f aca="false">$B$3&amp;D797&amp;$B$4&amp;E797&amp;$B$5</f>
        <v>#VALUE!</v>
      </c>
    </row>
    <row r="798" customFormat="false" ht="12.8" hidden="false" customHeight="false" outlineLevel="0" collapsed="false">
      <c r="A798" s="1" t="n">
        <f aca="false">A797+1</f>
        <v>789</v>
      </c>
      <c r="B798" s="1" t="e">
        <f aca="false">IF(C797=$C$7,IF(B797=$B$7,"END",B797+1),B797)</f>
        <v>#VALUE!</v>
      </c>
      <c r="C798" s="1" t="e">
        <f aca="false">IF(B798=B797,IF(B798=$B$7,$C$7,C797+1),B798+1)</f>
        <v>#VALUE!</v>
      </c>
      <c r="D798" s="1" t="e">
        <f aca="false">INDEX(Source!$H$1:$H$1001,B798)</f>
        <v>#VALUE!</v>
      </c>
      <c r="E798" s="1" t="e">
        <f aca="false">INDEX(Source!$H$1:$H$1001,C798)</f>
        <v>#VALUE!</v>
      </c>
      <c r="F798" s="1" t="e">
        <f aca="false">$B$3&amp;D798&amp;$B$4&amp;E798&amp;$B$5</f>
        <v>#VALUE!</v>
      </c>
    </row>
    <row r="799" customFormat="false" ht="12.8" hidden="false" customHeight="false" outlineLevel="0" collapsed="false">
      <c r="A799" s="1" t="n">
        <f aca="false">A798+1</f>
        <v>790</v>
      </c>
      <c r="B799" s="1" t="e">
        <f aca="false">IF(C798=$C$7,IF(B798=$B$7,"END",B798+1),B798)</f>
        <v>#VALUE!</v>
      </c>
      <c r="C799" s="1" t="e">
        <f aca="false">IF(B799=B798,IF(B799=$B$7,$C$7,C798+1),B799+1)</f>
        <v>#VALUE!</v>
      </c>
      <c r="D799" s="1" t="e">
        <f aca="false">INDEX(Source!$H$1:$H$1001,B799)</f>
        <v>#VALUE!</v>
      </c>
      <c r="E799" s="1" t="e">
        <f aca="false">INDEX(Source!$H$1:$H$1001,C799)</f>
        <v>#VALUE!</v>
      </c>
      <c r="F799" s="1" t="e">
        <f aca="false">$B$3&amp;D799&amp;$B$4&amp;E799&amp;$B$5</f>
        <v>#VALUE!</v>
      </c>
    </row>
    <row r="800" customFormat="false" ht="12.8" hidden="false" customHeight="false" outlineLevel="0" collapsed="false">
      <c r="A800" s="1" t="n">
        <f aca="false">A799+1</f>
        <v>791</v>
      </c>
      <c r="B800" s="1" t="e">
        <f aca="false">IF(C799=$C$7,IF(B799=$B$7,"END",B799+1),B799)</f>
        <v>#VALUE!</v>
      </c>
      <c r="C800" s="1" t="e">
        <f aca="false">IF(B800=B799,IF(B800=$B$7,$C$7,C799+1),B800+1)</f>
        <v>#VALUE!</v>
      </c>
      <c r="D800" s="1" t="e">
        <f aca="false">INDEX(Source!$H$1:$H$1001,B800)</f>
        <v>#VALUE!</v>
      </c>
      <c r="E800" s="1" t="e">
        <f aca="false">INDEX(Source!$H$1:$H$1001,C800)</f>
        <v>#VALUE!</v>
      </c>
      <c r="F800" s="1" t="e">
        <f aca="false">$B$3&amp;D800&amp;$B$4&amp;E800&amp;$B$5</f>
        <v>#VALUE!</v>
      </c>
    </row>
    <row r="801" customFormat="false" ht="12.8" hidden="false" customHeight="false" outlineLevel="0" collapsed="false">
      <c r="A801" s="1" t="n">
        <f aca="false">A800+1</f>
        <v>792</v>
      </c>
      <c r="B801" s="1" t="e">
        <f aca="false">IF(C800=$C$7,IF(B800=$B$7,"END",B800+1),B800)</f>
        <v>#VALUE!</v>
      </c>
      <c r="C801" s="1" t="e">
        <f aca="false">IF(B801=B800,IF(B801=$B$7,$C$7,C800+1),B801+1)</f>
        <v>#VALUE!</v>
      </c>
      <c r="D801" s="1" t="e">
        <f aca="false">INDEX(Source!$H$1:$H$1001,B801)</f>
        <v>#VALUE!</v>
      </c>
      <c r="E801" s="1" t="e">
        <f aca="false">INDEX(Source!$H$1:$H$1001,C801)</f>
        <v>#VALUE!</v>
      </c>
      <c r="F801" s="1" t="e">
        <f aca="false">$B$3&amp;D801&amp;$B$4&amp;E801&amp;$B$5</f>
        <v>#VALUE!</v>
      </c>
    </row>
    <row r="802" customFormat="false" ht="12.8" hidden="false" customHeight="false" outlineLevel="0" collapsed="false">
      <c r="A802" s="1" t="n">
        <f aca="false">A801+1</f>
        <v>793</v>
      </c>
      <c r="B802" s="1" t="e">
        <f aca="false">IF(C801=$C$7,IF(B801=$B$7,"END",B801+1),B801)</f>
        <v>#VALUE!</v>
      </c>
      <c r="C802" s="1" t="e">
        <f aca="false">IF(B802=B801,IF(B802=$B$7,$C$7,C801+1),B802+1)</f>
        <v>#VALUE!</v>
      </c>
      <c r="D802" s="1" t="e">
        <f aca="false">INDEX(Source!$H$1:$H$1001,B802)</f>
        <v>#VALUE!</v>
      </c>
      <c r="E802" s="1" t="e">
        <f aca="false">INDEX(Source!$H$1:$H$1001,C802)</f>
        <v>#VALUE!</v>
      </c>
      <c r="F802" s="1" t="e">
        <f aca="false">$B$3&amp;D802&amp;$B$4&amp;E802&amp;$B$5</f>
        <v>#VALUE!</v>
      </c>
    </row>
    <row r="803" customFormat="false" ht="12.8" hidden="false" customHeight="false" outlineLevel="0" collapsed="false">
      <c r="A803" s="1" t="n">
        <f aca="false">A802+1</f>
        <v>794</v>
      </c>
      <c r="B803" s="1" t="e">
        <f aca="false">IF(C802=$C$7,IF(B802=$B$7,"END",B802+1),B802)</f>
        <v>#VALUE!</v>
      </c>
      <c r="C803" s="1" t="e">
        <f aca="false">IF(B803=B802,IF(B803=$B$7,$C$7,C802+1),B803+1)</f>
        <v>#VALUE!</v>
      </c>
      <c r="D803" s="1" t="e">
        <f aca="false">INDEX(Source!$H$1:$H$1001,B803)</f>
        <v>#VALUE!</v>
      </c>
      <c r="E803" s="1" t="e">
        <f aca="false">INDEX(Source!$H$1:$H$1001,C803)</f>
        <v>#VALUE!</v>
      </c>
      <c r="F803" s="1" t="e">
        <f aca="false">$B$3&amp;D803&amp;$B$4&amp;E803&amp;$B$5</f>
        <v>#VALUE!</v>
      </c>
    </row>
    <row r="804" customFormat="false" ht="12.8" hidden="false" customHeight="false" outlineLevel="0" collapsed="false">
      <c r="A804" s="1" t="n">
        <f aca="false">A803+1</f>
        <v>795</v>
      </c>
      <c r="B804" s="1" t="e">
        <f aca="false">IF(C803=$C$7,IF(B803=$B$7,"END",B803+1),B803)</f>
        <v>#VALUE!</v>
      </c>
      <c r="C804" s="1" t="e">
        <f aca="false">IF(B804=B803,IF(B804=$B$7,$C$7,C803+1),B804+1)</f>
        <v>#VALUE!</v>
      </c>
      <c r="D804" s="1" t="e">
        <f aca="false">INDEX(Source!$H$1:$H$1001,B804)</f>
        <v>#VALUE!</v>
      </c>
      <c r="E804" s="1" t="e">
        <f aca="false">INDEX(Source!$H$1:$H$1001,C804)</f>
        <v>#VALUE!</v>
      </c>
      <c r="F804" s="1" t="e">
        <f aca="false">$B$3&amp;D804&amp;$B$4&amp;E804&amp;$B$5</f>
        <v>#VALUE!</v>
      </c>
    </row>
    <row r="805" customFormat="false" ht="12.8" hidden="false" customHeight="false" outlineLevel="0" collapsed="false">
      <c r="A805" s="1" t="n">
        <f aca="false">A804+1</f>
        <v>796</v>
      </c>
      <c r="B805" s="1" t="e">
        <f aca="false">IF(C804=$C$7,IF(B804=$B$7,"END",B804+1),B804)</f>
        <v>#VALUE!</v>
      </c>
      <c r="C805" s="1" t="e">
        <f aca="false">IF(B805=B804,IF(B805=$B$7,$C$7,C804+1),B805+1)</f>
        <v>#VALUE!</v>
      </c>
      <c r="D805" s="1" t="e">
        <f aca="false">INDEX(Source!$H$1:$H$1001,B805)</f>
        <v>#VALUE!</v>
      </c>
      <c r="E805" s="1" t="e">
        <f aca="false">INDEX(Source!$H$1:$H$1001,C805)</f>
        <v>#VALUE!</v>
      </c>
      <c r="F805" s="1" t="e">
        <f aca="false">$B$3&amp;D805&amp;$B$4&amp;E805&amp;$B$5</f>
        <v>#VALUE!</v>
      </c>
    </row>
    <row r="806" customFormat="false" ht="12.8" hidden="false" customHeight="false" outlineLevel="0" collapsed="false">
      <c r="A806" s="1" t="n">
        <f aca="false">A805+1</f>
        <v>797</v>
      </c>
      <c r="B806" s="1" t="e">
        <f aca="false">IF(C805=$C$7,IF(B805=$B$7,"END",B805+1),B805)</f>
        <v>#VALUE!</v>
      </c>
      <c r="C806" s="1" t="e">
        <f aca="false">IF(B806=B805,IF(B806=$B$7,$C$7,C805+1),B806+1)</f>
        <v>#VALUE!</v>
      </c>
      <c r="D806" s="1" t="e">
        <f aca="false">INDEX(Source!$H$1:$H$1001,B806)</f>
        <v>#VALUE!</v>
      </c>
      <c r="E806" s="1" t="e">
        <f aca="false">INDEX(Source!$H$1:$H$1001,C806)</f>
        <v>#VALUE!</v>
      </c>
      <c r="F806" s="1" t="e">
        <f aca="false">$B$3&amp;D806&amp;$B$4&amp;E806&amp;$B$5</f>
        <v>#VALUE!</v>
      </c>
    </row>
    <row r="807" customFormat="false" ht="12.8" hidden="false" customHeight="false" outlineLevel="0" collapsed="false">
      <c r="A807" s="1" t="n">
        <f aca="false">A806+1</f>
        <v>798</v>
      </c>
      <c r="B807" s="1" t="e">
        <f aca="false">IF(C806=$C$7,IF(B806=$B$7,"END",B806+1),B806)</f>
        <v>#VALUE!</v>
      </c>
      <c r="C807" s="1" t="e">
        <f aca="false">IF(B807=B806,IF(B807=$B$7,$C$7,C806+1),B807+1)</f>
        <v>#VALUE!</v>
      </c>
      <c r="D807" s="1" t="e">
        <f aca="false">INDEX(Source!$H$1:$H$1001,B807)</f>
        <v>#VALUE!</v>
      </c>
      <c r="E807" s="1" t="e">
        <f aca="false">INDEX(Source!$H$1:$H$1001,C807)</f>
        <v>#VALUE!</v>
      </c>
      <c r="F807" s="1" t="e">
        <f aca="false">$B$3&amp;D807&amp;$B$4&amp;E807&amp;$B$5</f>
        <v>#VALUE!</v>
      </c>
    </row>
    <row r="808" customFormat="false" ht="12.8" hidden="false" customHeight="false" outlineLevel="0" collapsed="false">
      <c r="A808" s="1" t="n">
        <f aca="false">A807+1</f>
        <v>799</v>
      </c>
      <c r="B808" s="1" t="e">
        <f aca="false">IF(C807=$C$7,IF(B807=$B$7,"END",B807+1),B807)</f>
        <v>#VALUE!</v>
      </c>
      <c r="C808" s="1" t="e">
        <f aca="false">IF(B808=B807,IF(B808=$B$7,$C$7,C807+1),B808+1)</f>
        <v>#VALUE!</v>
      </c>
      <c r="D808" s="1" t="e">
        <f aca="false">INDEX(Source!$H$1:$H$1001,B808)</f>
        <v>#VALUE!</v>
      </c>
      <c r="E808" s="1" t="e">
        <f aca="false">INDEX(Source!$H$1:$H$1001,C808)</f>
        <v>#VALUE!</v>
      </c>
      <c r="F808" s="1" t="e">
        <f aca="false">$B$3&amp;D808&amp;$B$4&amp;E808&amp;$B$5</f>
        <v>#VALUE!</v>
      </c>
    </row>
    <row r="809" customFormat="false" ht="12.8" hidden="false" customHeight="false" outlineLevel="0" collapsed="false">
      <c r="A809" s="1" t="n">
        <f aca="false">A808+1</f>
        <v>800</v>
      </c>
      <c r="B809" s="1" t="e">
        <f aca="false">IF(C808=$C$7,IF(B808=$B$7,"END",B808+1),B808)</f>
        <v>#VALUE!</v>
      </c>
      <c r="C809" s="1" t="e">
        <f aca="false">IF(B809=B808,IF(B809=$B$7,$C$7,C808+1),B809+1)</f>
        <v>#VALUE!</v>
      </c>
      <c r="D809" s="1" t="e">
        <f aca="false">INDEX(Source!$H$1:$H$1001,B809)</f>
        <v>#VALUE!</v>
      </c>
      <c r="E809" s="1" t="e">
        <f aca="false">INDEX(Source!$H$1:$H$1001,C809)</f>
        <v>#VALUE!</v>
      </c>
      <c r="F809" s="1" t="e">
        <f aca="false">$B$3&amp;D809&amp;$B$4&amp;E809&amp;$B$5</f>
        <v>#VALUE!</v>
      </c>
    </row>
    <row r="810" customFormat="false" ht="12.8" hidden="false" customHeight="false" outlineLevel="0" collapsed="false">
      <c r="A810" s="1" t="n">
        <f aca="false">A809+1</f>
        <v>801</v>
      </c>
      <c r="B810" s="1" t="e">
        <f aca="false">IF(C809=$C$7,IF(B809=$B$7,"END",B809+1),B809)</f>
        <v>#VALUE!</v>
      </c>
      <c r="C810" s="1" t="e">
        <f aca="false">IF(B810=B809,IF(B810=$B$7,$C$7,C809+1),B810+1)</f>
        <v>#VALUE!</v>
      </c>
      <c r="D810" s="1" t="e">
        <f aca="false">INDEX(Source!$H$1:$H$1001,B810)</f>
        <v>#VALUE!</v>
      </c>
      <c r="E810" s="1" t="e">
        <f aca="false">INDEX(Source!$H$1:$H$1001,C810)</f>
        <v>#VALUE!</v>
      </c>
      <c r="F810" s="1" t="e">
        <f aca="false">$B$3&amp;D810&amp;$B$4&amp;E810&amp;$B$5</f>
        <v>#VALUE!</v>
      </c>
    </row>
    <row r="811" customFormat="false" ht="12.8" hidden="false" customHeight="false" outlineLevel="0" collapsed="false">
      <c r="A811" s="1" t="n">
        <f aca="false">A810+1</f>
        <v>802</v>
      </c>
      <c r="B811" s="1" t="e">
        <f aca="false">IF(C810=$C$7,IF(B810=$B$7,"END",B810+1),B810)</f>
        <v>#VALUE!</v>
      </c>
      <c r="C811" s="1" t="e">
        <f aca="false">IF(B811=B810,IF(B811=$B$7,$C$7,C810+1),B811+1)</f>
        <v>#VALUE!</v>
      </c>
      <c r="D811" s="1" t="e">
        <f aca="false">INDEX(Source!$H$1:$H$1001,B811)</f>
        <v>#VALUE!</v>
      </c>
      <c r="E811" s="1" t="e">
        <f aca="false">INDEX(Source!$H$1:$H$1001,C811)</f>
        <v>#VALUE!</v>
      </c>
      <c r="F811" s="1" t="e">
        <f aca="false">$B$3&amp;D811&amp;$B$4&amp;E811&amp;$B$5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902"/>
  <sheetViews>
    <sheetView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pane xSplit="0" ySplit="9" topLeftCell="A10" activePane="bottomLeft" state="frozen"/>
      <selection pane="topLeft" activeCell="A1" activeCellId="0" sqref="A1"/>
      <selection pane="bottomLeft" activeCell="H825" activeCellId="0" sqref="H10:H825"/>
    </sheetView>
  </sheetViews>
  <sheetFormatPr defaultColWidth="11.53515625" defaultRowHeight="12.8" customHeight="true" zeroHeight="false" outlineLevelRow="0" outlineLevelCol="0"/>
  <sheetData>
    <row r="1" customFormat="false" ht="12.8" hidden="false" customHeight="false" outlineLevel="0" collapsed="false">
      <c r="A1" s="1" t="s">
        <v>18</v>
      </c>
      <c r="B1" s="1" t="n">
        <f aca="false">MIN(Source!$A$1:$A$1001)</f>
        <v>1</v>
      </c>
    </row>
    <row r="2" customFormat="false" ht="12.8" hidden="false" customHeight="false" outlineLevel="0" collapsed="false">
      <c r="A2" s="1" t="s">
        <v>19</v>
      </c>
      <c r="B2" s="1" t="n">
        <f aca="false">MAX(Source!$A$1:$A$1001)</f>
        <v>18</v>
      </c>
    </row>
    <row r="3" customFormat="false" ht="12.8" hidden="false" customHeight="false" outlineLevel="0" collapsed="false">
      <c r="A3" s="1" t="s">
        <v>20</v>
      </c>
      <c r="B3" s="1" t="str">
        <f aca="false">CHAR(9)&amp;CHAR(9)&amp;"AND = { "</f>
        <v>		AND = { </v>
      </c>
    </row>
    <row r="4" customFormat="false" ht="12.8" hidden="false" customHeight="false" outlineLevel="0" collapsed="false">
      <c r="A4" s="1" t="s">
        <v>21</v>
      </c>
      <c r="B4" s="1" t="str">
        <f aca="false">" "</f>
        <v> </v>
      </c>
    </row>
    <row r="5" customFormat="false" ht="12.8" hidden="false" customHeight="false" outlineLevel="0" collapsed="false">
      <c r="A5" s="1" t="s">
        <v>22</v>
      </c>
      <c r="B5" s="1" t="str">
        <f aca="false">" }"</f>
        <v> }</v>
      </c>
    </row>
    <row r="7" customFormat="false" ht="12.8" hidden="false" customHeight="false" outlineLevel="0" collapsed="false">
      <c r="A7" s="1" t="s">
        <v>23</v>
      </c>
      <c r="B7" s="1" t="n">
        <f aca="false">C7-1</f>
        <v>16</v>
      </c>
      <c r="C7" s="1" t="n">
        <f aca="false">D7-1</f>
        <v>17</v>
      </c>
      <c r="D7" s="1" t="n">
        <f aca="false">$B$2</f>
        <v>18</v>
      </c>
    </row>
    <row r="9" customFormat="false" ht="12.8" hidden="false" customHeight="false" outlineLevel="0" collapsed="false">
      <c r="A9" s="1" t="s">
        <v>24</v>
      </c>
      <c r="B9" s="1" t="s">
        <v>25</v>
      </c>
      <c r="C9" s="1" t="s">
        <v>26</v>
      </c>
      <c r="D9" s="1" t="s">
        <v>30</v>
      </c>
      <c r="E9" s="1" t="s">
        <v>27</v>
      </c>
      <c r="F9" s="1" t="s">
        <v>28</v>
      </c>
      <c r="G9" s="1" t="s">
        <v>31</v>
      </c>
      <c r="H9" s="1" t="s">
        <v>32</v>
      </c>
    </row>
    <row r="10" customFormat="false" ht="12.8" hidden="false" customHeight="false" outlineLevel="0" collapsed="false">
      <c r="A10" s="3" t="n">
        <v>1</v>
      </c>
      <c r="B10" s="3" t="n">
        <v>1</v>
      </c>
      <c r="C10" s="3" t="n">
        <v>2</v>
      </c>
      <c r="D10" s="1" t="n">
        <f aca="false">IF(C10=C9,IF(C10=$C$7,$D$7,D9+1),C10+1)</f>
        <v>3</v>
      </c>
      <c r="E10" s="1" t="str">
        <f aca="false">INDEX(Source!$H$1:$H$1001,B10)</f>
        <v>has_character_flag = expd_pdxrptg_daedric_favour_azura        </v>
      </c>
      <c r="F10" s="1" t="str">
        <f aca="false">INDEX(Source!$H$1:$H$1001,C10)</f>
        <v>has_character_flag = expd_pdxrptg_daedric_favour_boethiah     </v>
      </c>
      <c r="G10" s="1" t="str">
        <f aca="false">INDEX(Source!$H$1:$H$1001,D10)</f>
        <v>has_character_flag = expd_pdxrptg_daedric_favour_clavicus     </v>
      </c>
      <c r="H10" s="1" t="str">
        <f aca="false">$B$3&amp;E10&amp;$B$4&amp;F10&amp;$B$4&amp;G10&amp;$B$5</f>
        <v>		AND = { has_character_flag = expd_pdxrptg_daedric_favour_azura         has_character_flag = expd_pdxrptg_daedric_favour_boethiah      has_character_flag = expd_pdxrptg_daedric_favour_clavicus      }</v>
      </c>
    </row>
    <row r="11" customFormat="false" ht="12.8" hidden="false" customHeight="false" outlineLevel="0" collapsed="false">
      <c r="A11" s="1" t="n">
        <f aca="false">A10+1</f>
        <v>2</v>
      </c>
      <c r="B11" s="1" t="n">
        <f aca="false">IF(AND(D10=$D$7,C10=$C$7),IF(B10=$B$7,"END",B10+1),B10)</f>
        <v>1</v>
      </c>
      <c r="C11" s="1" t="n">
        <f aca="false">IF(D10=$D$7,IF(C10=$C$7,B11+1,C10+1),C10)</f>
        <v>2</v>
      </c>
      <c r="D11" s="1" t="n">
        <f aca="false">IF(C11=C10,IF(C11=$C$7,$D$7,D10+1),C11+1)</f>
        <v>4</v>
      </c>
      <c r="E11" s="1" t="str">
        <f aca="false">INDEX(Source!$H$1:$H$1001,B11)</f>
        <v>has_character_flag = expd_pdxrptg_daedric_favour_azura        </v>
      </c>
      <c r="F11" s="1" t="str">
        <f aca="false">INDEX(Source!$H$1:$H$1001,C11)</f>
        <v>has_character_flag = expd_pdxrptg_daedric_favour_boethiah     </v>
      </c>
      <c r="G11" s="1" t="str">
        <f aca="false">INDEX(Source!$H$1:$H$1001,D11)</f>
        <v>has_character_flag = expd_pdxrptg_daedric_favour_hermaeus     </v>
      </c>
      <c r="H11" s="1" t="str">
        <f aca="false">$B$3&amp;E11&amp;$B$4&amp;F11&amp;$B$4&amp;G11&amp;$B$5</f>
        <v>		AND = { has_character_flag = expd_pdxrptg_daedric_favour_azura         has_character_flag = expd_pdxrptg_daedric_favour_boethiah      has_character_flag = expd_pdxrptg_daedric_favour_hermaeus      }</v>
      </c>
    </row>
    <row r="12" customFormat="false" ht="12.8" hidden="false" customHeight="false" outlineLevel="0" collapsed="false">
      <c r="A12" s="1" t="n">
        <f aca="false">A11+1</f>
        <v>3</v>
      </c>
      <c r="B12" s="1" t="n">
        <f aca="false">IF(AND(D11=$D$7,C11=$C$7),IF(B11=$B$7,"END",B11+1),B11)</f>
        <v>1</v>
      </c>
      <c r="C12" s="1" t="n">
        <f aca="false">IF(D11=$D$7,IF(C11=$C$7,B12+1,C11+1),C11)</f>
        <v>2</v>
      </c>
      <c r="D12" s="1" t="n">
        <f aca="false">IF(C12=C11,IF(C12=$C$7,$D$7,D11+1),C12+1)</f>
        <v>5</v>
      </c>
      <c r="E12" s="1" t="str">
        <f aca="false">INDEX(Source!$H$1:$H$1001,B12)</f>
        <v>has_character_flag = expd_pdxrptg_daedric_favour_azura        </v>
      </c>
      <c r="F12" s="1" t="str">
        <f aca="false">INDEX(Source!$H$1:$H$1001,C12)</f>
        <v>has_character_flag = expd_pdxrptg_daedric_favour_boethiah     </v>
      </c>
      <c r="G12" s="1" t="str">
        <f aca="false">INDEX(Source!$H$1:$H$1001,D12)</f>
        <v>has_character_flag = expd_pdxrptg_daedric_favour_hircine      </v>
      </c>
      <c r="H12" s="1" t="str">
        <f aca="false">$B$3&amp;E12&amp;$B$4&amp;F12&amp;$B$4&amp;G12&amp;$B$5</f>
        <v>		AND = { has_character_flag = expd_pdxrptg_daedric_favour_azura         has_character_flag = expd_pdxrptg_daedric_favour_boethiah      has_character_flag = expd_pdxrptg_daedric_favour_hircine       }</v>
      </c>
    </row>
    <row r="13" customFormat="false" ht="12.8" hidden="false" customHeight="false" outlineLevel="0" collapsed="false">
      <c r="A13" s="1" t="n">
        <f aca="false">A12+1</f>
        <v>4</v>
      </c>
      <c r="B13" s="1" t="n">
        <f aca="false">IF(AND(D12=$D$7,C12=$C$7),IF(B12=$B$7,"END",B12+1),B12)</f>
        <v>1</v>
      </c>
      <c r="C13" s="1" t="n">
        <f aca="false">IF(D12=$D$7,IF(C12=$C$7,B13+1,C12+1),C12)</f>
        <v>2</v>
      </c>
      <c r="D13" s="1" t="n">
        <f aca="false">IF(C13=C12,IF(C13=$C$7,$D$7,D12+1),C13+1)</f>
        <v>6</v>
      </c>
      <c r="E13" s="1" t="str">
        <f aca="false">INDEX(Source!$H$1:$H$1001,B13)</f>
        <v>has_character_flag = expd_pdxrptg_daedric_favour_azura        </v>
      </c>
      <c r="F13" s="1" t="str">
        <f aca="false">INDEX(Source!$H$1:$H$1001,C13)</f>
        <v>has_character_flag = expd_pdxrptg_daedric_favour_boethiah     </v>
      </c>
      <c r="G13" s="1" t="str">
        <f aca="false">INDEX(Source!$H$1:$H$1001,D13)</f>
        <v>has_character_flag = expd_pdxrptg_daedric_favour_ideal_masters</v>
      </c>
      <c r="H13" s="1" t="str">
        <f aca="false">$B$3&amp;E13&amp;$B$4&amp;F13&amp;$B$4&amp;G13&amp;$B$5</f>
        <v>		AND = { has_character_flag = expd_pdxrptg_daedric_favour_azura         has_character_flag = expd_pdxrptg_daedric_favour_boethiah      has_character_flag = expd_pdxrptg_daedric_favour_ideal_masters }</v>
      </c>
    </row>
    <row r="14" customFormat="false" ht="12.8" hidden="false" customHeight="false" outlineLevel="0" collapsed="false">
      <c r="A14" s="1" t="n">
        <f aca="false">A13+1</f>
        <v>5</v>
      </c>
      <c r="B14" s="1" t="n">
        <f aca="false">IF(AND(D13=$D$7,C13=$C$7),IF(B13=$B$7,"END",B13+1),B13)</f>
        <v>1</v>
      </c>
      <c r="C14" s="1" t="n">
        <f aca="false">IF(D13=$D$7,IF(C13=$C$7,B14+1,C13+1),C13)</f>
        <v>2</v>
      </c>
      <c r="D14" s="1" t="n">
        <f aca="false">IF(C14=C13,IF(C14=$C$7,$D$7,D13+1),C14+1)</f>
        <v>7</v>
      </c>
      <c r="E14" s="1" t="str">
        <f aca="false">INDEX(Source!$H$1:$H$1001,B14)</f>
        <v>has_character_flag = expd_pdxrptg_daedric_favour_azura        </v>
      </c>
      <c r="F14" s="1" t="str">
        <f aca="false">INDEX(Source!$H$1:$H$1001,C14)</f>
        <v>has_character_flag = expd_pdxrptg_daedric_favour_boethiah     </v>
      </c>
      <c r="G14" s="1" t="str">
        <f aca="false">INDEX(Source!$H$1:$H$1001,D14)</f>
        <v>has_character_flag = expd_pdxrptg_daedric_favour_jyggalag     </v>
      </c>
      <c r="H14" s="1" t="str">
        <f aca="false">$B$3&amp;E14&amp;$B$4&amp;F14&amp;$B$4&amp;G14&amp;$B$5</f>
        <v>		AND = { has_character_flag = expd_pdxrptg_daedric_favour_azura         has_character_flag = expd_pdxrptg_daedric_favour_boethiah      has_character_flag = expd_pdxrptg_daedric_favour_jyggalag      }</v>
      </c>
    </row>
    <row r="15" customFormat="false" ht="12.8" hidden="false" customHeight="false" outlineLevel="0" collapsed="false">
      <c r="A15" s="1" t="n">
        <f aca="false">A14+1</f>
        <v>6</v>
      </c>
      <c r="B15" s="1" t="n">
        <f aca="false">IF(AND(D14=$D$7,C14=$C$7),IF(B14=$B$7,"END",B14+1),B14)</f>
        <v>1</v>
      </c>
      <c r="C15" s="1" t="n">
        <f aca="false">IF(D14=$D$7,IF(C14=$C$7,B15+1,C14+1),C14)</f>
        <v>2</v>
      </c>
      <c r="D15" s="1" t="n">
        <f aca="false">IF(C15=C14,IF(C15=$C$7,$D$7,D14+1),C15+1)</f>
        <v>8</v>
      </c>
      <c r="E15" s="1" t="str">
        <f aca="false">INDEX(Source!$H$1:$H$1001,B15)</f>
        <v>has_character_flag = expd_pdxrptg_daedric_favour_azura        </v>
      </c>
      <c r="F15" s="1" t="str">
        <f aca="false">INDEX(Source!$H$1:$H$1001,C15)</f>
        <v>has_character_flag = expd_pdxrptg_daedric_favour_boethiah     </v>
      </c>
      <c r="G15" s="1" t="str">
        <f aca="false">INDEX(Source!$H$1:$H$1001,D15)</f>
        <v>has_character_flag = expd_pdxrptg_daedric_favour_malacath     </v>
      </c>
      <c r="H15" s="1" t="str">
        <f aca="false">$B$3&amp;E15&amp;$B$4&amp;F15&amp;$B$4&amp;G15&amp;$B$5</f>
        <v>		AND = { has_character_flag = expd_pdxrptg_daedric_favour_azura         has_character_flag = expd_pdxrptg_daedric_favour_boethiah      has_character_flag = expd_pdxrptg_daedric_favour_malacath      }</v>
      </c>
    </row>
    <row r="16" customFormat="false" ht="12.8" hidden="false" customHeight="false" outlineLevel="0" collapsed="false">
      <c r="A16" s="1" t="n">
        <f aca="false">A15+1</f>
        <v>7</v>
      </c>
      <c r="B16" s="1" t="n">
        <f aca="false">IF(AND(D15=$D$7,C15=$C$7),IF(B15=$B$7,"END",B15+1),B15)</f>
        <v>1</v>
      </c>
      <c r="C16" s="1" t="n">
        <f aca="false">IF(D15=$D$7,IF(C15=$C$7,B16+1,C15+1),C15)</f>
        <v>2</v>
      </c>
      <c r="D16" s="1" t="n">
        <f aca="false">IF(C16=C15,IF(C16=$C$7,$D$7,D15+1),C16+1)</f>
        <v>9</v>
      </c>
      <c r="E16" s="1" t="str">
        <f aca="false">INDEX(Source!$H$1:$H$1001,B16)</f>
        <v>has_character_flag = expd_pdxrptg_daedric_favour_azura        </v>
      </c>
      <c r="F16" s="1" t="str">
        <f aca="false">INDEX(Source!$H$1:$H$1001,C16)</f>
        <v>has_character_flag = expd_pdxrptg_daedric_favour_boethiah     </v>
      </c>
      <c r="G16" s="1" t="str">
        <f aca="false">INDEX(Source!$H$1:$H$1001,D16)</f>
        <v>has_character_flag = expd_pdxrptg_daedric_favour_mehrunes     </v>
      </c>
      <c r="H16" s="1" t="str">
        <f aca="false">$B$3&amp;E16&amp;$B$4&amp;F16&amp;$B$4&amp;G16&amp;$B$5</f>
        <v>		AND = { has_character_flag = expd_pdxrptg_daedric_favour_azura         has_character_flag = expd_pdxrptg_daedric_favour_boethiah      has_character_flag = expd_pdxrptg_daedric_favour_mehrunes      }</v>
      </c>
    </row>
    <row r="17" customFormat="false" ht="12.8" hidden="false" customHeight="false" outlineLevel="0" collapsed="false">
      <c r="A17" s="1" t="n">
        <f aca="false">A16+1</f>
        <v>8</v>
      </c>
      <c r="B17" s="1" t="n">
        <f aca="false">IF(AND(D16=$D$7,C16=$C$7),IF(B16=$B$7,"END",B16+1),B16)</f>
        <v>1</v>
      </c>
      <c r="C17" s="1" t="n">
        <f aca="false">IF(D16=$D$7,IF(C16=$C$7,B17+1,C16+1),C16)</f>
        <v>2</v>
      </c>
      <c r="D17" s="1" t="n">
        <f aca="false">IF(C17=C16,IF(C17=$C$7,$D$7,D16+1),C17+1)</f>
        <v>10</v>
      </c>
      <c r="E17" s="1" t="str">
        <f aca="false">INDEX(Source!$H$1:$H$1001,B17)</f>
        <v>has_character_flag = expd_pdxrptg_daedric_favour_azura        </v>
      </c>
      <c r="F17" s="1" t="str">
        <f aca="false">INDEX(Source!$H$1:$H$1001,C17)</f>
        <v>has_character_flag = expd_pdxrptg_daedric_favour_boethiah     </v>
      </c>
      <c r="G17" s="1" t="str">
        <f aca="false">INDEX(Source!$H$1:$H$1001,D17)</f>
        <v>has_character_flag = expd_pdxrptg_daedric_favour_mephala      </v>
      </c>
      <c r="H17" s="1" t="str">
        <f aca="false">$B$3&amp;E17&amp;$B$4&amp;F17&amp;$B$4&amp;G17&amp;$B$5</f>
        <v>		AND = { has_character_flag = expd_pdxrptg_daedric_favour_azura         has_character_flag = expd_pdxrptg_daedric_favour_boethiah      has_character_flag = expd_pdxrptg_daedric_favour_mephala       }</v>
      </c>
    </row>
    <row r="18" customFormat="false" ht="12.8" hidden="false" customHeight="false" outlineLevel="0" collapsed="false">
      <c r="A18" s="1" t="n">
        <f aca="false">A17+1</f>
        <v>9</v>
      </c>
      <c r="B18" s="1" t="n">
        <f aca="false">IF(AND(D17=$D$7,C17=$C$7),IF(B17=$B$7,"END",B17+1),B17)</f>
        <v>1</v>
      </c>
      <c r="C18" s="1" t="n">
        <f aca="false">IF(D17=$D$7,IF(C17=$C$7,B18+1,C17+1),C17)</f>
        <v>2</v>
      </c>
      <c r="D18" s="1" t="n">
        <f aca="false">IF(C18=C17,IF(C18=$C$7,$D$7,D17+1),C18+1)</f>
        <v>11</v>
      </c>
      <c r="E18" s="1" t="str">
        <f aca="false">INDEX(Source!$H$1:$H$1001,B18)</f>
        <v>has_character_flag = expd_pdxrptg_daedric_favour_azura        </v>
      </c>
      <c r="F18" s="1" t="str">
        <f aca="false">INDEX(Source!$H$1:$H$1001,C18)</f>
        <v>has_character_flag = expd_pdxrptg_daedric_favour_boethiah     </v>
      </c>
      <c r="G18" s="1" t="str">
        <f aca="false">INDEX(Source!$H$1:$H$1001,D18)</f>
        <v>has_character_flag = expd_pdxrptg_daedric_favour_meridia      </v>
      </c>
      <c r="H18" s="1" t="str">
        <f aca="false">$B$3&amp;E18&amp;$B$4&amp;F18&amp;$B$4&amp;G18&amp;$B$5</f>
        <v>		AND = { has_character_flag = expd_pdxrptg_daedric_favour_azura         has_character_flag = expd_pdxrptg_daedric_favour_boethiah      has_character_flag = expd_pdxrptg_daedric_favour_meridia       }</v>
      </c>
    </row>
    <row r="19" customFormat="false" ht="12.8" hidden="false" customHeight="false" outlineLevel="0" collapsed="false">
      <c r="A19" s="1" t="n">
        <f aca="false">A18+1</f>
        <v>10</v>
      </c>
      <c r="B19" s="1" t="n">
        <f aca="false">IF(AND(D18=$D$7,C18=$C$7),IF(B18=$B$7,"END",B18+1),B18)</f>
        <v>1</v>
      </c>
      <c r="C19" s="1" t="n">
        <f aca="false">IF(D18=$D$7,IF(C18=$C$7,B19+1,C18+1),C18)</f>
        <v>2</v>
      </c>
      <c r="D19" s="1" t="n">
        <f aca="false">IF(C19=C18,IF(C19=$C$7,$D$7,D18+1),C19+1)</f>
        <v>12</v>
      </c>
      <c r="E19" s="1" t="str">
        <f aca="false">INDEX(Source!$H$1:$H$1001,B19)</f>
        <v>has_character_flag = expd_pdxrptg_daedric_favour_azura        </v>
      </c>
      <c r="F19" s="1" t="str">
        <f aca="false">INDEX(Source!$H$1:$H$1001,C19)</f>
        <v>has_character_flag = expd_pdxrptg_daedric_favour_boethiah     </v>
      </c>
      <c r="G19" s="1" t="str">
        <f aca="false">INDEX(Source!$H$1:$H$1001,D19)</f>
        <v>has_character_flag = expd_pdxrptg_daedric_favour_molag        </v>
      </c>
      <c r="H19" s="1" t="str">
        <f aca="false">$B$3&amp;E19&amp;$B$4&amp;F19&amp;$B$4&amp;G19&amp;$B$5</f>
        <v>		AND = { has_character_flag = expd_pdxrptg_daedric_favour_azura         has_character_flag = expd_pdxrptg_daedric_favour_boethiah      has_character_flag = expd_pdxrptg_daedric_favour_molag         }</v>
      </c>
    </row>
    <row r="20" customFormat="false" ht="12.8" hidden="false" customHeight="false" outlineLevel="0" collapsed="false">
      <c r="A20" s="1" t="n">
        <f aca="false">A19+1</f>
        <v>11</v>
      </c>
      <c r="B20" s="1" t="n">
        <f aca="false">IF(AND(D19=$D$7,C19=$C$7),IF(B19=$B$7,"END",B19+1),B19)</f>
        <v>1</v>
      </c>
      <c r="C20" s="1" t="n">
        <f aca="false">IF(D19=$D$7,IF(C19=$C$7,B20+1,C19+1),C19)</f>
        <v>2</v>
      </c>
      <c r="D20" s="1" t="n">
        <f aca="false">IF(C20=C19,IF(C20=$C$7,$D$7,D19+1),C20+1)</f>
        <v>13</v>
      </c>
      <c r="E20" s="1" t="str">
        <f aca="false">INDEX(Source!$H$1:$H$1001,B20)</f>
        <v>has_character_flag = expd_pdxrptg_daedric_favour_azura        </v>
      </c>
      <c r="F20" s="1" t="str">
        <f aca="false">INDEX(Source!$H$1:$H$1001,C20)</f>
        <v>has_character_flag = expd_pdxrptg_daedric_favour_boethiah     </v>
      </c>
      <c r="G20" s="1" t="str">
        <f aca="false">INDEX(Source!$H$1:$H$1001,D20)</f>
        <v>has_character_flag = expd_pdxrptg_daedric_favour_namira       </v>
      </c>
      <c r="H20" s="1" t="str">
        <f aca="false">$B$3&amp;E20&amp;$B$4&amp;F20&amp;$B$4&amp;G20&amp;$B$5</f>
        <v>		AND = { has_character_flag = expd_pdxrptg_daedric_favour_azura         has_character_flag = expd_pdxrptg_daedric_favour_boethiah      has_character_flag = expd_pdxrptg_daedric_favour_namira        }</v>
      </c>
    </row>
    <row r="21" customFormat="false" ht="12.8" hidden="false" customHeight="false" outlineLevel="0" collapsed="false">
      <c r="A21" s="1" t="n">
        <f aca="false">A20+1</f>
        <v>12</v>
      </c>
      <c r="B21" s="1" t="n">
        <f aca="false">IF(AND(D20=$D$7,C20=$C$7),IF(B20=$B$7,"END",B20+1),B20)</f>
        <v>1</v>
      </c>
      <c r="C21" s="1" t="n">
        <f aca="false">IF(D20=$D$7,IF(C20=$C$7,B21+1,C20+1),C20)</f>
        <v>2</v>
      </c>
      <c r="D21" s="1" t="n">
        <f aca="false">IF(C21=C20,IF(C21=$C$7,$D$7,D20+1),C21+1)</f>
        <v>14</v>
      </c>
      <c r="E21" s="1" t="str">
        <f aca="false">INDEX(Source!$H$1:$H$1001,B21)</f>
        <v>has_character_flag = expd_pdxrptg_daedric_favour_azura        </v>
      </c>
      <c r="F21" s="1" t="str">
        <f aca="false">INDEX(Source!$H$1:$H$1001,C21)</f>
        <v>has_character_flag = expd_pdxrptg_daedric_favour_boethiah     </v>
      </c>
      <c r="G21" s="1" t="str">
        <f aca="false">INDEX(Source!$H$1:$H$1001,D21)</f>
        <v>has_character_flag = expd_pdxrptg_daedric_favour_nocturnal    </v>
      </c>
      <c r="H21" s="1" t="str">
        <f aca="false">$B$3&amp;E21&amp;$B$4&amp;F21&amp;$B$4&amp;G21&amp;$B$5</f>
        <v>		AND = { has_character_flag = expd_pdxrptg_daedric_favour_azura         has_character_flag = expd_pdxrptg_daedric_favour_boethiah      has_character_flag = expd_pdxrptg_daedric_favour_nocturnal     }</v>
      </c>
    </row>
    <row r="22" customFormat="false" ht="12.8" hidden="false" customHeight="false" outlineLevel="0" collapsed="false">
      <c r="A22" s="1" t="n">
        <f aca="false">A21+1</f>
        <v>13</v>
      </c>
      <c r="B22" s="1" t="n">
        <f aca="false">IF(AND(D21=$D$7,C21=$C$7),IF(B21=$B$7,"END",B21+1),B21)</f>
        <v>1</v>
      </c>
      <c r="C22" s="1" t="n">
        <f aca="false">IF(D21=$D$7,IF(C21=$C$7,B22+1,C21+1),C21)</f>
        <v>2</v>
      </c>
      <c r="D22" s="1" t="n">
        <f aca="false">IF(C22=C21,IF(C22=$C$7,$D$7,D21+1),C22+1)</f>
        <v>15</v>
      </c>
      <c r="E22" s="1" t="str">
        <f aca="false">INDEX(Source!$H$1:$H$1001,B22)</f>
        <v>has_character_flag = expd_pdxrptg_daedric_favour_azura        </v>
      </c>
      <c r="F22" s="1" t="str">
        <f aca="false">INDEX(Source!$H$1:$H$1001,C22)</f>
        <v>has_character_flag = expd_pdxrptg_daedric_favour_boethiah     </v>
      </c>
      <c r="G22" s="1" t="str">
        <f aca="false">INDEX(Source!$H$1:$H$1001,D22)</f>
        <v>has_character_flag = expd_pdxrptg_daedric_favour_peryite      </v>
      </c>
      <c r="H22" s="1" t="str">
        <f aca="false">$B$3&amp;E22&amp;$B$4&amp;F22&amp;$B$4&amp;G22&amp;$B$5</f>
        <v>		AND = { has_character_flag = expd_pdxrptg_daedric_favour_azura         has_character_flag = expd_pdxrptg_daedric_favour_boethiah      has_character_flag = expd_pdxrptg_daedric_favour_peryite       }</v>
      </c>
    </row>
    <row r="23" customFormat="false" ht="12.8" hidden="false" customHeight="false" outlineLevel="0" collapsed="false">
      <c r="A23" s="1" t="n">
        <f aca="false">A22+1</f>
        <v>14</v>
      </c>
      <c r="B23" s="1" t="n">
        <f aca="false">IF(AND(D22=$D$7,C22=$C$7),IF(B22=$B$7,"END",B22+1),B22)</f>
        <v>1</v>
      </c>
      <c r="C23" s="1" t="n">
        <f aca="false">IF(D22=$D$7,IF(C22=$C$7,B23+1,C22+1),C22)</f>
        <v>2</v>
      </c>
      <c r="D23" s="1" t="n">
        <f aca="false">IF(C23=C22,IF(C23=$C$7,$D$7,D22+1),C23+1)</f>
        <v>16</v>
      </c>
      <c r="E23" s="1" t="str">
        <f aca="false">INDEX(Source!$H$1:$H$1001,B23)</f>
        <v>has_character_flag = expd_pdxrptg_daedric_favour_azura        </v>
      </c>
      <c r="F23" s="1" t="str">
        <f aca="false">INDEX(Source!$H$1:$H$1001,C23)</f>
        <v>has_character_flag = expd_pdxrptg_daedric_favour_boethiah     </v>
      </c>
      <c r="G23" s="1" t="str">
        <f aca="false">INDEX(Source!$H$1:$H$1001,D23)</f>
        <v>has_character_flag = expd_pdxrptg_daedric_favour_sanguine     </v>
      </c>
      <c r="H23" s="1" t="str">
        <f aca="false">$B$3&amp;E23&amp;$B$4&amp;F23&amp;$B$4&amp;G23&amp;$B$5</f>
        <v>		AND = { has_character_flag = expd_pdxrptg_daedric_favour_azura         has_character_flag = expd_pdxrptg_daedric_favour_boethiah      has_character_flag = expd_pdxrptg_daedric_favour_sanguine      }</v>
      </c>
    </row>
    <row r="24" customFormat="false" ht="12.8" hidden="false" customHeight="false" outlineLevel="0" collapsed="false">
      <c r="A24" s="1" t="n">
        <f aca="false">A23+1</f>
        <v>15</v>
      </c>
      <c r="B24" s="1" t="n">
        <f aca="false">IF(AND(D23=$D$7,C23=$C$7),IF(B23=$B$7,"END",B23+1),B23)</f>
        <v>1</v>
      </c>
      <c r="C24" s="1" t="n">
        <f aca="false">IF(D23=$D$7,IF(C23=$C$7,B24+1,C23+1),C23)</f>
        <v>2</v>
      </c>
      <c r="D24" s="1" t="n">
        <f aca="false">IF(C24=C23,IF(C24=$C$7,$D$7,D23+1),C24+1)</f>
        <v>17</v>
      </c>
      <c r="E24" s="1" t="str">
        <f aca="false">INDEX(Source!$H$1:$H$1001,B24)</f>
        <v>has_character_flag = expd_pdxrptg_daedric_favour_azura        </v>
      </c>
      <c r="F24" s="1" t="str">
        <f aca="false">INDEX(Source!$H$1:$H$1001,C24)</f>
        <v>has_character_flag = expd_pdxrptg_daedric_favour_boethiah     </v>
      </c>
      <c r="G24" s="1" t="str">
        <f aca="false">INDEX(Source!$H$1:$H$1001,D24)</f>
        <v>has_character_flag = expd_pdxrptg_daedric_favour_sheogorath   </v>
      </c>
      <c r="H24" s="1" t="str">
        <f aca="false">$B$3&amp;E24&amp;$B$4&amp;F24&amp;$B$4&amp;G24&amp;$B$5</f>
        <v>		AND = { has_character_flag = expd_pdxrptg_daedric_favour_azura         has_character_flag = expd_pdxrptg_daedric_favour_boethiah      has_character_flag = expd_pdxrptg_daedric_favour_sheogorath    }</v>
      </c>
    </row>
    <row r="25" customFormat="false" ht="12.8" hidden="false" customHeight="false" outlineLevel="0" collapsed="false">
      <c r="A25" s="1" t="n">
        <f aca="false">A24+1</f>
        <v>16</v>
      </c>
      <c r="B25" s="1" t="n">
        <f aca="false">IF(AND(D24=$D$7,C24=$C$7),IF(B24=$B$7,"END",B24+1),B24)</f>
        <v>1</v>
      </c>
      <c r="C25" s="1" t="n">
        <f aca="false">IF(D24=$D$7,IF(C24=$C$7,B25+1,C24+1),C24)</f>
        <v>2</v>
      </c>
      <c r="D25" s="1" t="n">
        <f aca="false">IF(C25=C24,IF(C25=$C$7,$D$7,D24+1),C25+1)</f>
        <v>18</v>
      </c>
      <c r="E25" s="1" t="str">
        <f aca="false">INDEX(Source!$H$1:$H$1001,B25)</f>
        <v>has_character_flag = expd_pdxrptg_daedric_favour_azura        </v>
      </c>
      <c r="F25" s="1" t="str">
        <f aca="false">INDEX(Source!$H$1:$H$1001,C25)</f>
        <v>has_character_flag = expd_pdxrptg_daedric_favour_boethiah     </v>
      </c>
      <c r="G25" s="1" t="str">
        <f aca="false">INDEX(Source!$H$1:$H$1001,D25)</f>
        <v>has_character_flag = expd_pdxrptg_daedric_favour_vaermina     </v>
      </c>
      <c r="H25" s="1" t="str">
        <f aca="false">$B$3&amp;E25&amp;$B$4&amp;F25&amp;$B$4&amp;G25&amp;$B$5</f>
        <v>		AND = { has_character_flag = expd_pdxrptg_daedric_favour_azura         has_character_flag = expd_pdxrptg_daedric_favour_boethiah      has_character_flag = expd_pdxrptg_daedric_favour_vaermina      }</v>
      </c>
    </row>
    <row r="26" customFormat="false" ht="12.8" hidden="false" customHeight="false" outlineLevel="0" collapsed="false">
      <c r="A26" s="1" t="n">
        <f aca="false">A25+1</f>
        <v>17</v>
      </c>
      <c r="B26" s="1" t="n">
        <f aca="false">IF(AND(D25=$D$7,C25=$C$7),IF(B25=$B$7,"END",B25+1),B25)</f>
        <v>1</v>
      </c>
      <c r="C26" s="1" t="n">
        <f aca="false">IF(D25=$D$7,IF(C25=$C$7,B26+1,C25+1),C25)</f>
        <v>3</v>
      </c>
      <c r="D26" s="1" t="n">
        <f aca="false">IF(C26=C25,IF(C26=$C$7,$D$7,D25+1),C26+1)</f>
        <v>4</v>
      </c>
      <c r="E26" s="1" t="str">
        <f aca="false">INDEX(Source!$H$1:$H$1001,B26)</f>
        <v>has_character_flag = expd_pdxrptg_daedric_favour_azura        </v>
      </c>
      <c r="F26" s="1" t="str">
        <f aca="false">INDEX(Source!$H$1:$H$1001,C26)</f>
        <v>has_character_flag = expd_pdxrptg_daedric_favour_clavicus     </v>
      </c>
      <c r="G26" s="1" t="str">
        <f aca="false">INDEX(Source!$H$1:$H$1001,D26)</f>
        <v>has_character_flag = expd_pdxrptg_daedric_favour_hermaeus     </v>
      </c>
      <c r="H26" s="1" t="str">
        <f aca="false">$B$3&amp;E26&amp;$B$4&amp;F26&amp;$B$4&amp;G26&amp;$B$5</f>
        <v>		AND = { has_character_flag = expd_pdxrptg_daedric_favour_azura         has_character_flag = expd_pdxrptg_daedric_favour_clavicus      has_character_flag = expd_pdxrptg_daedric_favour_hermaeus      }</v>
      </c>
    </row>
    <row r="27" customFormat="false" ht="12.8" hidden="false" customHeight="false" outlineLevel="0" collapsed="false">
      <c r="A27" s="1" t="n">
        <f aca="false">A26+1</f>
        <v>18</v>
      </c>
      <c r="B27" s="1" t="n">
        <f aca="false">IF(AND(D26=$D$7,C26=$C$7),IF(B26=$B$7,"END",B26+1),B26)</f>
        <v>1</v>
      </c>
      <c r="C27" s="1" t="n">
        <f aca="false">IF(D26=$D$7,IF(C26=$C$7,B27+1,C26+1),C26)</f>
        <v>3</v>
      </c>
      <c r="D27" s="1" t="n">
        <f aca="false">IF(C27=C26,IF(C27=$C$7,$D$7,D26+1),C27+1)</f>
        <v>5</v>
      </c>
      <c r="E27" s="1" t="str">
        <f aca="false">INDEX(Source!$H$1:$H$1001,B27)</f>
        <v>has_character_flag = expd_pdxrptg_daedric_favour_azura        </v>
      </c>
      <c r="F27" s="1" t="str">
        <f aca="false">INDEX(Source!$H$1:$H$1001,C27)</f>
        <v>has_character_flag = expd_pdxrptg_daedric_favour_clavicus     </v>
      </c>
      <c r="G27" s="1" t="str">
        <f aca="false">INDEX(Source!$H$1:$H$1001,D27)</f>
        <v>has_character_flag = expd_pdxrptg_daedric_favour_hircine      </v>
      </c>
      <c r="H27" s="1" t="str">
        <f aca="false">$B$3&amp;E27&amp;$B$4&amp;F27&amp;$B$4&amp;G27&amp;$B$5</f>
        <v>		AND = { has_character_flag = expd_pdxrptg_daedric_favour_azura         has_character_flag = expd_pdxrptg_daedric_favour_clavicus      has_character_flag = expd_pdxrptg_daedric_favour_hircine       }</v>
      </c>
    </row>
    <row r="28" customFormat="false" ht="12.8" hidden="false" customHeight="false" outlineLevel="0" collapsed="false">
      <c r="A28" s="1" t="n">
        <f aca="false">A27+1</f>
        <v>19</v>
      </c>
      <c r="B28" s="1" t="n">
        <f aca="false">IF(AND(D27=$D$7,C27=$C$7),IF(B27=$B$7,"END",B27+1),B27)</f>
        <v>1</v>
      </c>
      <c r="C28" s="1" t="n">
        <f aca="false">IF(D27=$D$7,IF(C27=$C$7,B28+1,C27+1),C27)</f>
        <v>3</v>
      </c>
      <c r="D28" s="1" t="n">
        <f aca="false">IF(C28=C27,IF(C28=$C$7,$D$7,D27+1),C28+1)</f>
        <v>6</v>
      </c>
      <c r="E28" s="1" t="str">
        <f aca="false">INDEX(Source!$H$1:$H$1001,B28)</f>
        <v>has_character_flag = expd_pdxrptg_daedric_favour_azura        </v>
      </c>
      <c r="F28" s="1" t="str">
        <f aca="false">INDEX(Source!$H$1:$H$1001,C28)</f>
        <v>has_character_flag = expd_pdxrptg_daedric_favour_clavicus     </v>
      </c>
      <c r="G28" s="1" t="str">
        <f aca="false">INDEX(Source!$H$1:$H$1001,D28)</f>
        <v>has_character_flag = expd_pdxrptg_daedric_favour_ideal_masters</v>
      </c>
      <c r="H28" s="1" t="str">
        <f aca="false">$B$3&amp;E28&amp;$B$4&amp;F28&amp;$B$4&amp;G28&amp;$B$5</f>
        <v>		AND = { has_character_flag = expd_pdxrptg_daedric_favour_azura         has_character_flag = expd_pdxrptg_daedric_favour_clavicus      has_character_flag = expd_pdxrptg_daedric_favour_ideal_masters }</v>
      </c>
    </row>
    <row r="29" customFormat="false" ht="12.8" hidden="false" customHeight="false" outlineLevel="0" collapsed="false">
      <c r="A29" s="1" t="n">
        <f aca="false">A28+1</f>
        <v>20</v>
      </c>
      <c r="B29" s="1" t="n">
        <f aca="false">IF(AND(D28=$D$7,C28=$C$7),IF(B28=$B$7,"END",B28+1),B28)</f>
        <v>1</v>
      </c>
      <c r="C29" s="1" t="n">
        <f aca="false">IF(D28=$D$7,IF(C28=$C$7,B29+1,C28+1),C28)</f>
        <v>3</v>
      </c>
      <c r="D29" s="1" t="n">
        <f aca="false">IF(C29=C28,IF(C29=$C$7,$D$7,D28+1),C29+1)</f>
        <v>7</v>
      </c>
      <c r="E29" s="1" t="str">
        <f aca="false">INDEX(Source!$H$1:$H$1001,B29)</f>
        <v>has_character_flag = expd_pdxrptg_daedric_favour_azura        </v>
      </c>
      <c r="F29" s="1" t="str">
        <f aca="false">INDEX(Source!$H$1:$H$1001,C29)</f>
        <v>has_character_flag = expd_pdxrptg_daedric_favour_clavicus     </v>
      </c>
      <c r="G29" s="1" t="str">
        <f aca="false">INDEX(Source!$H$1:$H$1001,D29)</f>
        <v>has_character_flag = expd_pdxrptg_daedric_favour_jyggalag     </v>
      </c>
      <c r="H29" s="1" t="str">
        <f aca="false">$B$3&amp;E29&amp;$B$4&amp;F29&amp;$B$4&amp;G29&amp;$B$5</f>
        <v>		AND = { has_character_flag = expd_pdxrptg_daedric_favour_azura         has_character_flag = expd_pdxrptg_daedric_favour_clavicus      has_character_flag = expd_pdxrptg_daedric_favour_jyggalag      }</v>
      </c>
    </row>
    <row r="30" customFormat="false" ht="12.8" hidden="false" customHeight="false" outlineLevel="0" collapsed="false">
      <c r="A30" s="1" t="n">
        <f aca="false">A29+1</f>
        <v>21</v>
      </c>
      <c r="B30" s="1" t="n">
        <f aca="false">IF(AND(D29=$D$7,C29=$C$7),IF(B29=$B$7,"END",B29+1),B29)</f>
        <v>1</v>
      </c>
      <c r="C30" s="1" t="n">
        <f aca="false">IF(D29=$D$7,IF(C29=$C$7,B30+1,C29+1),C29)</f>
        <v>3</v>
      </c>
      <c r="D30" s="1" t="n">
        <f aca="false">IF(C30=C29,IF(C30=$C$7,$D$7,D29+1),C30+1)</f>
        <v>8</v>
      </c>
      <c r="E30" s="1" t="str">
        <f aca="false">INDEX(Source!$H$1:$H$1001,B30)</f>
        <v>has_character_flag = expd_pdxrptg_daedric_favour_azura        </v>
      </c>
      <c r="F30" s="1" t="str">
        <f aca="false">INDEX(Source!$H$1:$H$1001,C30)</f>
        <v>has_character_flag = expd_pdxrptg_daedric_favour_clavicus     </v>
      </c>
      <c r="G30" s="1" t="str">
        <f aca="false">INDEX(Source!$H$1:$H$1001,D30)</f>
        <v>has_character_flag = expd_pdxrptg_daedric_favour_malacath     </v>
      </c>
      <c r="H30" s="1" t="str">
        <f aca="false">$B$3&amp;E30&amp;$B$4&amp;F30&amp;$B$4&amp;G30&amp;$B$5</f>
        <v>		AND = { has_character_flag = expd_pdxrptg_daedric_favour_azura         has_character_flag = expd_pdxrptg_daedric_favour_clavicus      has_character_flag = expd_pdxrptg_daedric_favour_malacath      }</v>
      </c>
    </row>
    <row r="31" customFormat="false" ht="12.8" hidden="false" customHeight="false" outlineLevel="0" collapsed="false">
      <c r="A31" s="1" t="n">
        <f aca="false">A30+1</f>
        <v>22</v>
      </c>
      <c r="B31" s="1" t="n">
        <f aca="false">IF(AND(D30=$D$7,C30=$C$7),IF(B30=$B$7,"END",B30+1),B30)</f>
        <v>1</v>
      </c>
      <c r="C31" s="1" t="n">
        <f aca="false">IF(D30=$D$7,IF(C30=$C$7,B31+1,C30+1),C30)</f>
        <v>3</v>
      </c>
      <c r="D31" s="1" t="n">
        <f aca="false">IF(C31=C30,IF(C31=$C$7,$D$7,D30+1),C31+1)</f>
        <v>9</v>
      </c>
      <c r="E31" s="1" t="str">
        <f aca="false">INDEX(Source!$H$1:$H$1001,B31)</f>
        <v>has_character_flag = expd_pdxrptg_daedric_favour_azura        </v>
      </c>
      <c r="F31" s="1" t="str">
        <f aca="false">INDEX(Source!$H$1:$H$1001,C31)</f>
        <v>has_character_flag = expd_pdxrptg_daedric_favour_clavicus     </v>
      </c>
      <c r="G31" s="1" t="str">
        <f aca="false">INDEX(Source!$H$1:$H$1001,D31)</f>
        <v>has_character_flag = expd_pdxrptg_daedric_favour_mehrunes     </v>
      </c>
      <c r="H31" s="1" t="str">
        <f aca="false">$B$3&amp;E31&amp;$B$4&amp;F31&amp;$B$4&amp;G31&amp;$B$5</f>
        <v>		AND = { has_character_flag = expd_pdxrptg_daedric_favour_azura         has_character_flag = expd_pdxrptg_daedric_favour_clavicus      has_character_flag = expd_pdxrptg_daedric_favour_mehrunes      }</v>
      </c>
    </row>
    <row r="32" customFormat="false" ht="12.8" hidden="false" customHeight="false" outlineLevel="0" collapsed="false">
      <c r="A32" s="1" t="n">
        <f aca="false">A31+1</f>
        <v>23</v>
      </c>
      <c r="B32" s="1" t="n">
        <f aca="false">IF(AND(D31=$D$7,C31=$C$7),IF(B31=$B$7,"END",B31+1),B31)</f>
        <v>1</v>
      </c>
      <c r="C32" s="1" t="n">
        <f aca="false">IF(D31=$D$7,IF(C31=$C$7,B32+1,C31+1),C31)</f>
        <v>3</v>
      </c>
      <c r="D32" s="1" t="n">
        <f aca="false">IF(C32=C31,IF(C32=$C$7,$D$7,D31+1),C32+1)</f>
        <v>10</v>
      </c>
      <c r="E32" s="1" t="str">
        <f aca="false">INDEX(Source!$H$1:$H$1001,B32)</f>
        <v>has_character_flag = expd_pdxrptg_daedric_favour_azura        </v>
      </c>
      <c r="F32" s="1" t="str">
        <f aca="false">INDEX(Source!$H$1:$H$1001,C32)</f>
        <v>has_character_flag = expd_pdxrptg_daedric_favour_clavicus     </v>
      </c>
      <c r="G32" s="1" t="str">
        <f aca="false">INDEX(Source!$H$1:$H$1001,D32)</f>
        <v>has_character_flag = expd_pdxrptg_daedric_favour_mephala      </v>
      </c>
      <c r="H32" s="1" t="str">
        <f aca="false">$B$3&amp;E32&amp;$B$4&amp;F32&amp;$B$4&amp;G32&amp;$B$5</f>
        <v>		AND = { has_character_flag = expd_pdxrptg_daedric_favour_azura         has_character_flag = expd_pdxrptg_daedric_favour_clavicus      has_character_flag = expd_pdxrptg_daedric_favour_mephala       }</v>
      </c>
    </row>
    <row r="33" customFormat="false" ht="12.8" hidden="false" customHeight="false" outlineLevel="0" collapsed="false">
      <c r="A33" s="1" t="n">
        <f aca="false">A32+1</f>
        <v>24</v>
      </c>
      <c r="B33" s="1" t="n">
        <f aca="false">IF(AND(D32=$D$7,C32=$C$7),IF(B32=$B$7,"END",B32+1),B32)</f>
        <v>1</v>
      </c>
      <c r="C33" s="1" t="n">
        <f aca="false">IF(D32=$D$7,IF(C32=$C$7,B33+1,C32+1),C32)</f>
        <v>3</v>
      </c>
      <c r="D33" s="1" t="n">
        <f aca="false">IF(C33=C32,IF(C33=$C$7,$D$7,D32+1),C33+1)</f>
        <v>11</v>
      </c>
      <c r="E33" s="1" t="str">
        <f aca="false">INDEX(Source!$H$1:$H$1001,B33)</f>
        <v>has_character_flag = expd_pdxrptg_daedric_favour_azura        </v>
      </c>
      <c r="F33" s="1" t="str">
        <f aca="false">INDEX(Source!$H$1:$H$1001,C33)</f>
        <v>has_character_flag = expd_pdxrptg_daedric_favour_clavicus     </v>
      </c>
      <c r="G33" s="1" t="str">
        <f aca="false">INDEX(Source!$H$1:$H$1001,D33)</f>
        <v>has_character_flag = expd_pdxrptg_daedric_favour_meridia      </v>
      </c>
      <c r="H33" s="1" t="str">
        <f aca="false">$B$3&amp;E33&amp;$B$4&amp;F33&amp;$B$4&amp;G33&amp;$B$5</f>
        <v>		AND = { has_character_flag = expd_pdxrptg_daedric_favour_azura         has_character_flag = expd_pdxrptg_daedric_favour_clavicus      has_character_flag = expd_pdxrptg_daedric_favour_meridia       }</v>
      </c>
    </row>
    <row r="34" customFormat="false" ht="12.8" hidden="false" customHeight="false" outlineLevel="0" collapsed="false">
      <c r="A34" s="1" t="n">
        <f aca="false">A33+1</f>
        <v>25</v>
      </c>
      <c r="B34" s="1" t="n">
        <f aca="false">IF(AND(D33=$D$7,C33=$C$7),IF(B33=$B$7,"END",B33+1),B33)</f>
        <v>1</v>
      </c>
      <c r="C34" s="1" t="n">
        <f aca="false">IF(D33=$D$7,IF(C33=$C$7,B34+1,C33+1),C33)</f>
        <v>3</v>
      </c>
      <c r="D34" s="1" t="n">
        <f aca="false">IF(C34=C33,IF(C34=$C$7,$D$7,D33+1),C34+1)</f>
        <v>12</v>
      </c>
      <c r="E34" s="1" t="str">
        <f aca="false">INDEX(Source!$H$1:$H$1001,B34)</f>
        <v>has_character_flag = expd_pdxrptg_daedric_favour_azura        </v>
      </c>
      <c r="F34" s="1" t="str">
        <f aca="false">INDEX(Source!$H$1:$H$1001,C34)</f>
        <v>has_character_flag = expd_pdxrptg_daedric_favour_clavicus     </v>
      </c>
      <c r="G34" s="1" t="str">
        <f aca="false">INDEX(Source!$H$1:$H$1001,D34)</f>
        <v>has_character_flag = expd_pdxrptg_daedric_favour_molag        </v>
      </c>
      <c r="H34" s="1" t="str">
        <f aca="false">$B$3&amp;E34&amp;$B$4&amp;F34&amp;$B$4&amp;G34&amp;$B$5</f>
        <v>		AND = { has_character_flag = expd_pdxrptg_daedric_favour_azura         has_character_flag = expd_pdxrptg_daedric_favour_clavicus      has_character_flag = expd_pdxrptg_daedric_favour_molag         }</v>
      </c>
    </row>
    <row r="35" customFormat="false" ht="12.8" hidden="false" customHeight="false" outlineLevel="0" collapsed="false">
      <c r="A35" s="1" t="n">
        <f aca="false">A34+1</f>
        <v>26</v>
      </c>
      <c r="B35" s="1" t="n">
        <f aca="false">IF(AND(D34=$D$7,C34=$C$7),IF(B34=$B$7,"END",B34+1),B34)</f>
        <v>1</v>
      </c>
      <c r="C35" s="1" t="n">
        <f aca="false">IF(D34=$D$7,IF(C34=$C$7,B35+1,C34+1),C34)</f>
        <v>3</v>
      </c>
      <c r="D35" s="1" t="n">
        <f aca="false">IF(C35=C34,IF(C35=$C$7,$D$7,D34+1),C35+1)</f>
        <v>13</v>
      </c>
      <c r="E35" s="1" t="str">
        <f aca="false">INDEX(Source!$H$1:$H$1001,B35)</f>
        <v>has_character_flag = expd_pdxrptg_daedric_favour_azura        </v>
      </c>
      <c r="F35" s="1" t="str">
        <f aca="false">INDEX(Source!$H$1:$H$1001,C35)</f>
        <v>has_character_flag = expd_pdxrptg_daedric_favour_clavicus     </v>
      </c>
      <c r="G35" s="1" t="str">
        <f aca="false">INDEX(Source!$H$1:$H$1001,D35)</f>
        <v>has_character_flag = expd_pdxrptg_daedric_favour_namira       </v>
      </c>
      <c r="H35" s="1" t="str">
        <f aca="false">$B$3&amp;E35&amp;$B$4&amp;F35&amp;$B$4&amp;G35&amp;$B$5</f>
        <v>		AND = { has_character_flag = expd_pdxrptg_daedric_favour_azura         has_character_flag = expd_pdxrptg_daedric_favour_clavicus      has_character_flag = expd_pdxrptg_daedric_favour_namira        }</v>
      </c>
    </row>
    <row r="36" customFormat="false" ht="12.8" hidden="false" customHeight="false" outlineLevel="0" collapsed="false">
      <c r="A36" s="1" t="n">
        <f aca="false">A35+1</f>
        <v>27</v>
      </c>
      <c r="B36" s="1" t="n">
        <f aca="false">IF(AND(D35=$D$7,C35=$C$7),IF(B35=$B$7,"END",B35+1),B35)</f>
        <v>1</v>
      </c>
      <c r="C36" s="1" t="n">
        <f aca="false">IF(D35=$D$7,IF(C35=$C$7,B36+1,C35+1),C35)</f>
        <v>3</v>
      </c>
      <c r="D36" s="1" t="n">
        <f aca="false">IF(C36=C35,IF(C36=$C$7,$D$7,D35+1),C36+1)</f>
        <v>14</v>
      </c>
      <c r="E36" s="1" t="str">
        <f aca="false">INDEX(Source!$H$1:$H$1001,B36)</f>
        <v>has_character_flag = expd_pdxrptg_daedric_favour_azura        </v>
      </c>
      <c r="F36" s="1" t="str">
        <f aca="false">INDEX(Source!$H$1:$H$1001,C36)</f>
        <v>has_character_flag = expd_pdxrptg_daedric_favour_clavicus     </v>
      </c>
      <c r="G36" s="1" t="str">
        <f aca="false">INDEX(Source!$H$1:$H$1001,D36)</f>
        <v>has_character_flag = expd_pdxrptg_daedric_favour_nocturnal    </v>
      </c>
      <c r="H36" s="1" t="str">
        <f aca="false">$B$3&amp;E36&amp;$B$4&amp;F36&amp;$B$4&amp;G36&amp;$B$5</f>
        <v>		AND = { has_character_flag = expd_pdxrptg_daedric_favour_azura         has_character_flag = expd_pdxrptg_daedric_favour_clavicus      has_character_flag = expd_pdxrptg_daedric_favour_nocturnal     }</v>
      </c>
    </row>
    <row r="37" customFormat="false" ht="12.8" hidden="false" customHeight="false" outlineLevel="0" collapsed="false">
      <c r="A37" s="1" t="n">
        <f aca="false">A36+1</f>
        <v>28</v>
      </c>
      <c r="B37" s="1" t="n">
        <f aca="false">IF(AND(D36=$D$7,C36=$C$7),IF(B36=$B$7,"END",B36+1),B36)</f>
        <v>1</v>
      </c>
      <c r="C37" s="1" t="n">
        <f aca="false">IF(D36=$D$7,IF(C36=$C$7,B37+1,C36+1),C36)</f>
        <v>3</v>
      </c>
      <c r="D37" s="1" t="n">
        <f aca="false">IF(C37=C36,IF(C37=$C$7,$D$7,D36+1),C37+1)</f>
        <v>15</v>
      </c>
      <c r="E37" s="1" t="str">
        <f aca="false">INDEX(Source!$H$1:$H$1001,B37)</f>
        <v>has_character_flag = expd_pdxrptg_daedric_favour_azura        </v>
      </c>
      <c r="F37" s="1" t="str">
        <f aca="false">INDEX(Source!$H$1:$H$1001,C37)</f>
        <v>has_character_flag = expd_pdxrptg_daedric_favour_clavicus     </v>
      </c>
      <c r="G37" s="1" t="str">
        <f aca="false">INDEX(Source!$H$1:$H$1001,D37)</f>
        <v>has_character_flag = expd_pdxrptg_daedric_favour_peryite      </v>
      </c>
      <c r="H37" s="1" t="str">
        <f aca="false">$B$3&amp;E37&amp;$B$4&amp;F37&amp;$B$4&amp;G37&amp;$B$5</f>
        <v>		AND = { has_character_flag = expd_pdxrptg_daedric_favour_azura         has_character_flag = expd_pdxrptg_daedric_favour_clavicus      has_character_flag = expd_pdxrptg_daedric_favour_peryite       }</v>
      </c>
    </row>
    <row r="38" customFormat="false" ht="12.8" hidden="false" customHeight="false" outlineLevel="0" collapsed="false">
      <c r="A38" s="1" t="n">
        <f aca="false">A37+1</f>
        <v>29</v>
      </c>
      <c r="B38" s="1" t="n">
        <f aca="false">IF(AND(D37=$D$7,C37=$C$7),IF(B37=$B$7,"END",B37+1),B37)</f>
        <v>1</v>
      </c>
      <c r="C38" s="1" t="n">
        <f aca="false">IF(D37=$D$7,IF(C37=$C$7,B38+1,C37+1),C37)</f>
        <v>3</v>
      </c>
      <c r="D38" s="1" t="n">
        <f aca="false">IF(C38=C37,IF(C38=$C$7,$D$7,D37+1),C38+1)</f>
        <v>16</v>
      </c>
      <c r="E38" s="1" t="str">
        <f aca="false">INDEX(Source!$H$1:$H$1001,B38)</f>
        <v>has_character_flag = expd_pdxrptg_daedric_favour_azura        </v>
      </c>
      <c r="F38" s="1" t="str">
        <f aca="false">INDEX(Source!$H$1:$H$1001,C38)</f>
        <v>has_character_flag = expd_pdxrptg_daedric_favour_clavicus     </v>
      </c>
      <c r="G38" s="1" t="str">
        <f aca="false">INDEX(Source!$H$1:$H$1001,D38)</f>
        <v>has_character_flag = expd_pdxrptg_daedric_favour_sanguine     </v>
      </c>
      <c r="H38" s="1" t="str">
        <f aca="false">$B$3&amp;E38&amp;$B$4&amp;F38&amp;$B$4&amp;G38&amp;$B$5</f>
        <v>		AND = { has_character_flag = expd_pdxrptg_daedric_favour_azura         has_character_flag = expd_pdxrptg_daedric_favour_clavicus      has_character_flag = expd_pdxrptg_daedric_favour_sanguine      }</v>
      </c>
    </row>
    <row r="39" customFormat="false" ht="12.8" hidden="false" customHeight="false" outlineLevel="0" collapsed="false">
      <c r="A39" s="1" t="n">
        <f aca="false">A38+1</f>
        <v>30</v>
      </c>
      <c r="B39" s="1" t="n">
        <f aca="false">IF(AND(D38=$D$7,C38=$C$7),IF(B38=$B$7,"END",B38+1),B38)</f>
        <v>1</v>
      </c>
      <c r="C39" s="1" t="n">
        <f aca="false">IF(D38=$D$7,IF(C38=$C$7,B39+1,C38+1),C38)</f>
        <v>3</v>
      </c>
      <c r="D39" s="1" t="n">
        <f aca="false">IF(C39=C38,IF(C39=$C$7,$D$7,D38+1),C39+1)</f>
        <v>17</v>
      </c>
      <c r="E39" s="1" t="str">
        <f aca="false">INDEX(Source!$H$1:$H$1001,B39)</f>
        <v>has_character_flag = expd_pdxrptg_daedric_favour_azura        </v>
      </c>
      <c r="F39" s="1" t="str">
        <f aca="false">INDEX(Source!$H$1:$H$1001,C39)</f>
        <v>has_character_flag = expd_pdxrptg_daedric_favour_clavicus     </v>
      </c>
      <c r="G39" s="1" t="str">
        <f aca="false">INDEX(Source!$H$1:$H$1001,D39)</f>
        <v>has_character_flag = expd_pdxrptg_daedric_favour_sheogorath   </v>
      </c>
      <c r="H39" s="1" t="str">
        <f aca="false">$B$3&amp;E39&amp;$B$4&amp;F39&amp;$B$4&amp;G39&amp;$B$5</f>
        <v>		AND = { has_character_flag = expd_pdxrptg_daedric_favour_azura         has_character_flag = expd_pdxrptg_daedric_favour_clavicus      has_character_flag = expd_pdxrptg_daedric_favour_sheogorath    }</v>
      </c>
    </row>
    <row r="40" customFormat="false" ht="12.8" hidden="false" customHeight="false" outlineLevel="0" collapsed="false">
      <c r="A40" s="1" t="n">
        <f aca="false">A39+1</f>
        <v>31</v>
      </c>
      <c r="B40" s="1" t="n">
        <f aca="false">IF(AND(D39=$D$7,C39=$C$7),IF(B39=$B$7,"END",B39+1),B39)</f>
        <v>1</v>
      </c>
      <c r="C40" s="1" t="n">
        <f aca="false">IF(D39=$D$7,IF(C39=$C$7,B40+1,C39+1),C39)</f>
        <v>3</v>
      </c>
      <c r="D40" s="1" t="n">
        <f aca="false">IF(C40=C39,IF(C40=$C$7,$D$7,D39+1),C40+1)</f>
        <v>18</v>
      </c>
      <c r="E40" s="1" t="str">
        <f aca="false">INDEX(Source!$H$1:$H$1001,B40)</f>
        <v>has_character_flag = expd_pdxrptg_daedric_favour_azura        </v>
      </c>
      <c r="F40" s="1" t="str">
        <f aca="false">INDEX(Source!$H$1:$H$1001,C40)</f>
        <v>has_character_flag = expd_pdxrptg_daedric_favour_clavicus     </v>
      </c>
      <c r="G40" s="1" t="str">
        <f aca="false">INDEX(Source!$H$1:$H$1001,D40)</f>
        <v>has_character_flag = expd_pdxrptg_daedric_favour_vaermina     </v>
      </c>
      <c r="H40" s="1" t="str">
        <f aca="false">$B$3&amp;E40&amp;$B$4&amp;F40&amp;$B$4&amp;G40&amp;$B$5</f>
        <v>		AND = { has_character_flag = expd_pdxrptg_daedric_favour_azura         has_character_flag = expd_pdxrptg_daedric_favour_clavicus      has_character_flag = expd_pdxrptg_daedric_favour_vaermina      }</v>
      </c>
    </row>
    <row r="41" customFormat="false" ht="12.8" hidden="false" customHeight="false" outlineLevel="0" collapsed="false">
      <c r="A41" s="1" t="n">
        <f aca="false">A40+1</f>
        <v>32</v>
      </c>
      <c r="B41" s="1" t="n">
        <f aca="false">IF(AND(D40=$D$7,C40=$C$7),IF(B40=$B$7,"END",B40+1),B40)</f>
        <v>1</v>
      </c>
      <c r="C41" s="1" t="n">
        <f aca="false">IF(D40=$D$7,IF(C40=$C$7,B41+1,C40+1),C40)</f>
        <v>4</v>
      </c>
      <c r="D41" s="1" t="n">
        <f aca="false">IF(C41=C40,IF(C41=$C$7,$D$7,D40+1),C41+1)</f>
        <v>5</v>
      </c>
      <c r="E41" s="1" t="str">
        <f aca="false">INDEX(Source!$H$1:$H$1001,B41)</f>
        <v>has_character_flag = expd_pdxrptg_daedric_favour_azura        </v>
      </c>
      <c r="F41" s="1" t="str">
        <f aca="false">INDEX(Source!$H$1:$H$1001,C41)</f>
        <v>has_character_flag = expd_pdxrptg_daedric_favour_hermaeus     </v>
      </c>
      <c r="G41" s="1" t="str">
        <f aca="false">INDEX(Source!$H$1:$H$1001,D41)</f>
        <v>has_character_flag = expd_pdxrptg_daedric_favour_hircine      </v>
      </c>
      <c r="H41" s="1" t="str">
        <f aca="false">$B$3&amp;E41&amp;$B$4&amp;F41&amp;$B$4&amp;G41&amp;$B$5</f>
        <v>		AND = { has_character_flag = expd_pdxrptg_daedric_favour_azura         has_character_flag = expd_pdxrptg_daedric_favour_hermaeus      has_character_flag = expd_pdxrptg_daedric_favour_hircine       }</v>
      </c>
    </row>
    <row r="42" customFormat="false" ht="12.8" hidden="false" customHeight="false" outlineLevel="0" collapsed="false">
      <c r="A42" s="1" t="n">
        <f aca="false">A41+1</f>
        <v>33</v>
      </c>
      <c r="B42" s="1" t="n">
        <f aca="false">IF(AND(D41=$D$7,C41=$C$7),IF(B41=$B$7,"END",B41+1),B41)</f>
        <v>1</v>
      </c>
      <c r="C42" s="1" t="n">
        <f aca="false">IF(D41=$D$7,IF(C41=$C$7,B42+1,C41+1),C41)</f>
        <v>4</v>
      </c>
      <c r="D42" s="1" t="n">
        <f aca="false">IF(C42=C41,IF(C42=$C$7,$D$7,D41+1),C42+1)</f>
        <v>6</v>
      </c>
      <c r="E42" s="1" t="str">
        <f aca="false">INDEX(Source!$H$1:$H$1001,B42)</f>
        <v>has_character_flag = expd_pdxrptg_daedric_favour_azura        </v>
      </c>
      <c r="F42" s="1" t="str">
        <f aca="false">INDEX(Source!$H$1:$H$1001,C42)</f>
        <v>has_character_flag = expd_pdxrptg_daedric_favour_hermaeus     </v>
      </c>
      <c r="G42" s="1" t="str">
        <f aca="false">INDEX(Source!$H$1:$H$1001,D42)</f>
        <v>has_character_flag = expd_pdxrptg_daedric_favour_ideal_masters</v>
      </c>
      <c r="H42" s="1" t="str">
        <f aca="false">$B$3&amp;E42&amp;$B$4&amp;F42&amp;$B$4&amp;G42&amp;$B$5</f>
        <v>		AND = { has_character_flag = expd_pdxrptg_daedric_favour_azura         has_character_flag = expd_pdxrptg_daedric_favour_hermaeus      has_character_flag = expd_pdxrptg_daedric_favour_ideal_masters }</v>
      </c>
    </row>
    <row r="43" customFormat="false" ht="12.8" hidden="false" customHeight="false" outlineLevel="0" collapsed="false">
      <c r="A43" s="1" t="n">
        <f aca="false">A42+1</f>
        <v>34</v>
      </c>
      <c r="B43" s="1" t="n">
        <f aca="false">IF(AND(D42=$D$7,C42=$C$7),IF(B42=$B$7,"END",B42+1),B42)</f>
        <v>1</v>
      </c>
      <c r="C43" s="1" t="n">
        <f aca="false">IF(D42=$D$7,IF(C42=$C$7,B43+1,C42+1),C42)</f>
        <v>4</v>
      </c>
      <c r="D43" s="1" t="n">
        <f aca="false">IF(C43=C42,IF(C43=$C$7,$D$7,D42+1),C43+1)</f>
        <v>7</v>
      </c>
      <c r="E43" s="1" t="str">
        <f aca="false">INDEX(Source!$H$1:$H$1001,B43)</f>
        <v>has_character_flag = expd_pdxrptg_daedric_favour_azura        </v>
      </c>
      <c r="F43" s="1" t="str">
        <f aca="false">INDEX(Source!$H$1:$H$1001,C43)</f>
        <v>has_character_flag = expd_pdxrptg_daedric_favour_hermaeus     </v>
      </c>
      <c r="G43" s="1" t="str">
        <f aca="false">INDEX(Source!$H$1:$H$1001,D43)</f>
        <v>has_character_flag = expd_pdxrptg_daedric_favour_jyggalag     </v>
      </c>
      <c r="H43" s="1" t="str">
        <f aca="false">$B$3&amp;E43&amp;$B$4&amp;F43&amp;$B$4&amp;G43&amp;$B$5</f>
        <v>		AND = { has_character_flag = expd_pdxrptg_daedric_favour_azura         has_character_flag = expd_pdxrptg_daedric_favour_hermaeus      has_character_flag = expd_pdxrptg_daedric_favour_jyggalag      }</v>
      </c>
    </row>
    <row r="44" customFormat="false" ht="12.8" hidden="false" customHeight="false" outlineLevel="0" collapsed="false">
      <c r="A44" s="1" t="n">
        <f aca="false">A43+1</f>
        <v>35</v>
      </c>
      <c r="B44" s="1" t="n">
        <f aca="false">IF(AND(D43=$D$7,C43=$C$7),IF(B43=$B$7,"END",B43+1),B43)</f>
        <v>1</v>
      </c>
      <c r="C44" s="1" t="n">
        <f aca="false">IF(D43=$D$7,IF(C43=$C$7,B44+1,C43+1),C43)</f>
        <v>4</v>
      </c>
      <c r="D44" s="1" t="n">
        <f aca="false">IF(C44=C43,IF(C44=$C$7,$D$7,D43+1),C44+1)</f>
        <v>8</v>
      </c>
      <c r="E44" s="1" t="str">
        <f aca="false">INDEX(Source!$H$1:$H$1001,B44)</f>
        <v>has_character_flag = expd_pdxrptg_daedric_favour_azura        </v>
      </c>
      <c r="F44" s="1" t="str">
        <f aca="false">INDEX(Source!$H$1:$H$1001,C44)</f>
        <v>has_character_flag = expd_pdxrptg_daedric_favour_hermaeus     </v>
      </c>
      <c r="G44" s="1" t="str">
        <f aca="false">INDEX(Source!$H$1:$H$1001,D44)</f>
        <v>has_character_flag = expd_pdxrptg_daedric_favour_malacath     </v>
      </c>
      <c r="H44" s="1" t="str">
        <f aca="false">$B$3&amp;E44&amp;$B$4&amp;F44&amp;$B$4&amp;G44&amp;$B$5</f>
        <v>		AND = { has_character_flag = expd_pdxrptg_daedric_favour_azura         has_character_flag = expd_pdxrptg_daedric_favour_hermaeus      has_character_flag = expd_pdxrptg_daedric_favour_malacath      }</v>
      </c>
    </row>
    <row r="45" customFormat="false" ht="12.8" hidden="false" customHeight="false" outlineLevel="0" collapsed="false">
      <c r="A45" s="1" t="n">
        <f aca="false">A44+1</f>
        <v>36</v>
      </c>
      <c r="B45" s="1" t="n">
        <f aca="false">IF(AND(D44=$D$7,C44=$C$7),IF(B44=$B$7,"END",B44+1),B44)</f>
        <v>1</v>
      </c>
      <c r="C45" s="1" t="n">
        <f aca="false">IF(D44=$D$7,IF(C44=$C$7,B45+1,C44+1),C44)</f>
        <v>4</v>
      </c>
      <c r="D45" s="1" t="n">
        <f aca="false">IF(C45=C44,IF(C45=$C$7,$D$7,D44+1),C45+1)</f>
        <v>9</v>
      </c>
      <c r="E45" s="1" t="str">
        <f aca="false">INDEX(Source!$H$1:$H$1001,B45)</f>
        <v>has_character_flag = expd_pdxrptg_daedric_favour_azura        </v>
      </c>
      <c r="F45" s="1" t="str">
        <f aca="false">INDEX(Source!$H$1:$H$1001,C45)</f>
        <v>has_character_flag = expd_pdxrptg_daedric_favour_hermaeus     </v>
      </c>
      <c r="G45" s="1" t="str">
        <f aca="false">INDEX(Source!$H$1:$H$1001,D45)</f>
        <v>has_character_flag = expd_pdxrptg_daedric_favour_mehrunes     </v>
      </c>
      <c r="H45" s="1" t="str">
        <f aca="false">$B$3&amp;E45&amp;$B$4&amp;F45&amp;$B$4&amp;G45&amp;$B$5</f>
        <v>		AND = { has_character_flag = expd_pdxrptg_daedric_favour_azura         has_character_flag = expd_pdxrptg_daedric_favour_hermaeus      has_character_flag = expd_pdxrptg_daedric_favour_mehrunes      }</v>
      </c>
    </row>
    <row r="46" customFormat="false" ht="12.8" hidden="false" customHeight="false" outlineLevel="0" collapsed="false">
      <c r="A46" s="1" t="n">
        <f aca="false">A45+1</f>
        <v>37</v>
      </c>
      <c r="B46" s="1" t="n">
        <f aca="false">IF(AND(D45=$D$7,C45=$C$7),IF(B45=$B$7,"END",B45+1),B45)</f>
        <v>1</v>
      </c>
      <c r="C46" s="1" t="n">
        <f aca="false">IF(D45=$D$7,IF(C45=$C$7,B46+1,C45+1),C45)</f>
        <v>4</v>
      </c>
      <c r="D46" s="1" t="n">
        <f aca="false">IF(C46=C45,IF(C46=$C$7,$D$7,D45+1),C46+1)</f>
        <v>10</v>
      </c>
      <c r="E46" s="1" t="str">
        <f aca="false">INDEX(Source!$H$1:$H$1001,B46)</f>
        <v>has_character_flag = expd_pdxrptg_daedric_favour_azura        </v>
      </c>
      <c r="F46" s="1" t="str">
        <f aca="false">INDEX(Source!$H$1:$H$1001,C46)</f>
        <v>has_character_flag = expd_pdxrptg_daedric_favour_hermaeus     </v>
      </c>
      <c r="G46" s="1" t="str">
        <f aca="false">INDEX(Source!$H$1:$H$1001,D46)</f>
        <v>has_character_flag = expd_pdxrptg_daedric_favour_mephala      </v>
      </c>
      <c r="H46" s="1" t="str">
        <f aca="false">$B$3&amp;E46&amp;$B$4&amp;F46&amp;$B$4&amp;G46&amp;$B$5</f>
        <v>		AND = { has_character_flag = expd_pdxrptg_daedric_favour_azura         has_character_flag = expd_pdxrptg_daedric_favour_hermaeus      has_character_flag = expd_pdxrptg_daedric_favour_mephala       }</v>
      </c>
    </row>
    <row r="47" customFormat="false" ht="12.8" hidden="false" customHeight="false" outlineLevel="0" collapsed="false">
      <c r="A47" s="1" t="n">
        <f aca="false">A46+1</f>
        <v>38</v>
      </c>
      <c r="B47" s="1" t="n">
        <f aca="false">IF(AND(D46=$D$7,C46=$C$7),IF(B46=$B$7,"END",B46+1),B46)</f>
        <v>1</v>
      </c>
      <c r="C47" s="1" t="n">
        <f aca="false">IF(D46=$D$7,IF(C46=$C$7,B47+1,C46+1),C46)</f>
        <v>4</v>
      </c>
      <c r="D47" s="1" t="n">
        <f aca="false">IF(C47=C46,IF(C47=$C$7,$D$7,D46+1),C47+1)</f>
        <v>11</v>
      </c>
      <c r="E47" s="1" t="str">
        <f aca="false">INDEX(Source!$H$1:$H$1001,B47)</f>
        <v>has_character_flag = expd_pdxrptg_daedric_favour_azura        </v>
      </c>
      <c r="F47" s="1" t="str">
        <f aca="false">INDEX(Source!$H$1:$H$1001,C47)</f>
        <v>has_character_flag = expd_pdxrptg_daedric_favour_hermaeus     </v>
      </c>
      <c r="G47" s="1" t="str">
        <f aca="false">INDEX(Source!$H$1:$H$1001,D47)</f>
        <v>has_character_flag = expd_pdxrptg_daedric_favour_meridia      </v>
      </c>
      <c r="H47" s="1" t="str">
        <f aca="false">$B$3&amp;E47&amp;$B$4&amp;F47&amp;$B$4&amp;G47&amp;$B$5</f>
        <v>		AND = { has_character_flag = expd_pdxrptg_daedric_favour_azura         has_character_flag = expd_pdxrptg_daedric_favour_hermaeus      has_character_flag = expd_pdxrptg_daedric_favour_meridia       }</v>
      </c>
    </row>
    <row r="48" customFormat="false" ht="12.8" hidden="false" customHeight="false" outlineLevel="0" collapsed="false">
      <c r="A48" s="1" t="n">
        <f aca="false">A47+1</f>
        <v>39</v>
      </c>
      <c r="B48" s="1" t="n">
        <f aca="false">IF(AND(D47=$D$7,C47=$C$7),IF(B47=$B$7,"END",B47+1),B47)</f>
        <v>1</v>
      </c>
      <c r="C48" s="1" t="n">
        <f aca="false">IF(D47=$D$7,IF(C47=$C$7,B48+1,C47+1),C47)</f>
        <v>4</v>
      </c>
      <c r="D48" s="1" t="n">
        <f aca="false">IF(C48=C47,IF(C48=$C$7,$D$7,D47+1),C48+1)</f>
        <v>12</v>
      </c>
      <c r="E48" s="1" t="str">
        <f aca="false">INDEX(Source!$H$1:$H$1001,B48)</f>
        <v>has_character_flag = expd_pdxrptg_daedric_favour_azura        </v>
      </c>
      <c r="F48" s="1" t="str">
        <f aca="false">INDEX(Source!$H$1:$H$1001,C48)</f>
        <v>has_character_flag = expd_pdxrptg_daedric_favour_hermaeus     </v>
      </c>
      <c r="G48" s="1" t="str">
        <f aca="false">INDEX(Source!$H$1:$H$1001,D48)</f>
        <v>has_character_flag = expd_pdxrptg_daedric_favour_molag        </v>
      </c>
      <c r="H48" s="1" t="str">
        <f aca="false">$B$3&amp;E48&amp;$B$4&amp;F48&amp;$B$4&amp;G48&amp;$B$5</f>
        <v>		AND = { has_character_flag = expd_pdxrptg_daedric_favour_azura         has_character_flag = expd_pdxrptg_daedric_favour_hermaeus      has_character_flag = expd_pdxrptg_daedric_favour_molag         }</v>
      </c>
    </row>
    <row r="49" customFormat="false" ht="12.8" hidden="false" customHeight="false" outlineLevel="0" collapsed="false">
      <c r="A49" s="1" t="n">
        <f aca="false">A48+1</f>
        <v>40</v>
      </c>
      <c r="B49" s="1" t="n">
        <f aca="false">IF(AND(D48=$D$7,C48=$C$7),IF(B48=$B$7,"END",B48+1),B48)</f>
        <v>1</v>
      </c>
      <c r="C49" s="1" t="n">
        <f aca="false">IF(D48=$D$7,IF(C48=$C$7,B49+1,C48+1),C48)</f>
        <v>4</v>
      </c>
      <c r="D49" s="1" t="n">
        <f aca="false">IF(C49=C48,IF(C49=$C$7,$D$7,D48+1),C49+1)</f>
        <v>13</v>
      </c>
      <c r="E49" s="1" t="str">
        <f aca="false">INDEX(Source!$H$1:$H$1001,B49)</f>
        <v>has_character_flag = expd_pdxrptg_daedric_favour_azura        </v>
      </c>
      <c r="F49" s="1" t="str">
        <f aca="false">INDEX(Source!$H$1:$H$1001,C49)</f>
        <v>has_character_flag = expd_pdxrptg_daedric_favour_hermaeus     </v>
      </c>
      <c r="G49" s="1" t="str">
        <f aca="false">INDEX(Source!$H$1:$H$1001,D49)</f>
        <v>has_character_flag = expd_pdxrptg_daedric_favour_namira       </v>
      </c>
      <c r="H49" s="1" t="str">
        <f aca="false">$B$3&amp;E49&amp;$B$4&amp;F49&amp;$B$4&amp;G49&amp;$B$5</f>
        <v>		AND = { has_character_flag = expd_pdxrptg_daedric_favour_azura         has_character_flag = expd_pdxrptg_daedric_favour_hermaeus      has_character_flag = expd_pdxrptg_daedric_favour_namira        }</v>
      </c>
    </row>
    <row r="50" customFormat="false" ht="12.8" hidden="false" customHeight="false" outlineLevel="0" collapsed="false">
      <c r="A50" s="1" t="n">
        <f aca="false">A49+1</f>
        <v>41</v>
      </c>
      <c r="B50" s="1" t="n">
        <f aca="false">IF(AND(D49=$D$7,C49=$C$7),IF(B49=$B$7,"END",B49+1),B49)</f>
        <v>1</v>
      </c>
      <c r="C50" s="1" t="n">
        <f aca="false">IF(D49=$D$7,IF(C49=$C$7,B50+1,C49+1),C49)</f>
        <v>4</v>
      </c>
      <c r="D50" s="1" t="n">
        <f aca="false">IF(C50=C49,IF(C50=$C$7,$D$7,D49+1),C50+1)</f>
        <v>14</v>
      </c>
      <c r="E50" s="1" t="str">
        <f aca="false">INDEX(Source!$H$1:$H$1001,B50)</f>
        <v>has_character_flag = expd_pdxrptg_daedric_favour_azura        </v>
      </c>
      <c r="F50" s="1" t="str">
        <f aca="false">INDEX(Source!$H$1:$H$1001,C50)</f>
        <v>has_character_flag = expd_pdxrptg_daedric_favour_hermaeus     </v>
      </c>
      <c r="G50" s="1" t="str">
        <f aca="false">INDEX(Source!$H$1:$H$1001,D50)</f>
        <v>has_character_flag = expd_pdxrptg_daedric_favour_nocturnal    </v>
      </c>
      <c r="H50" s="1" t="str">
        <f aca="false">$B$3&amp;E50&amp;$B$4&amp;F50&amp;$B$4&amp;G50&amp;$B$5</f>
        <v>		AND = { has_character_flag = expd_pdxrptg_daedric_favour_azura         has_character_flag = expd_pdxrptg_daedric_favour_hermaeus      has_character_flag = expd_pdxrptg_daedric_favour_nocturnal     }</v>
      </c>
    </row>
    <row r="51" customFormat="false" ht="12.8" hidden="false" customHeight="false" outlineLevel="0" collapsed="false">
      <c r="A51" s="1" t="n">
        <f aca="false">A50+1</f>
        <v>42</v>
      </c>
      <c r="B51" s="1" t="n">
        <f aca="false">IF(AND(D50=$D$7,C50=$C$7),IF(B50=$B$7,"END",B50+1),B50)</f>
        <v>1</v>
      </c>
      <c r="C51" s="1" t="n">
        <f aca="false">IF(D50=$D$7,IF(C50=$C$7,B51+1,C50+1),C50)</f>
        <v>4</v>
      </c>
      <c r="D51" s="1" t="n">
        <f aca="false">IF(C51=C50,IF(C51=$C$7,$D$7,D50+1),C51+1)</f>
        <v>15</v>
      </c>
      <c r="E51" s="1" t="str">
        <f aca="false">INDEX(Source!$H$1:$H$1001,B51)</f>
        <v>has_character_flag = expd_pdxrptg_daedric_favour_azura        </v>
      </c>
      <c r="F51" s="1" t="str">
        <f aca="false">INDEX(Source!$H$1:$H$1001,C51)</f>
        <v>has_character_flag = expd_pdxrptg_daedric_favour_hermaeus     </v>
      </c>
      <c r="G51" s="1" t="str">
        <f aca="false">INDEX(Source!$H$1:$H$1001,D51)</f>
        <v>has_character_flag = expd_pdxrptg_daedric_favour_peryite      </v>
      </c>
      <c r="H51" s="1" t="str">
        <f aca="false">$B$3&amp;E51&amp;$B$4&amp;F51&amp;$B$4&amp;G51&amp;$B$5</f>
        <v>		AND = { has_character_flag = expd_pdxrptg_daedric_favour_azura         has_character_flag = expd_pdxrptg_daedric_favour_hermaeus      has_character_flag = expd_pdxrptg_daedric_favour_peryite       }</v>
      </c>
    </row>
    <row r="52" customFormat="false" ht="12.8" hidden="false" customHeight="false" outlineLevel="0" collapsed="false">
      <c r="A52" s="1" t="n">
        <f aca="false">A51+1</f>
        <v>43</v>
      </c>
      <c r="B52" s="1" t="n">
        <f aca="false">IF(AND(D51=$D$7,C51=$C$7),IF(B51=$B$7,"END",B51+1),B51)</f>
        <v>1</v>
      </c>
      <c r="C52" s="1" t="n">
        <f aca="false">IF(D51=$D$7,IF(C51=$C$7,B52+1,C51+1),C51)</f>
        <v>4</v>
      </c>
      <c r="D52" s="1" t="n">
        <f aca="false">IF(C52=C51,IF(C52=$C$7,$D$7,D51+1),C52+1)</f>
        <v>16</v>
      </c>
      <c r="E52" s="1" t="str">
        <f aca="false">INDEX(Source!$H$1:$H$1001,B52)</f>
        <v>has_character_flag = expd_pdxrptg_daedric_favour_azura        </v>
      </c>
      <c r="F52" s="1" t="str">
        <f aca="false">INDEX(Source!$H$1:$H$1001,C52)</f>
        <v>has_character_flag = expd_pdxrptg_daedric_favour_hermaeus     </v>
      </c>
      <c r="G52" s="1" t="str">
        <f aca="false">INDEX(Source!$H$1:$H$1001,D52)</f>
        <v>has_character_flag = expd_pdxrptg_daedric_favour_sanguine     </v>
      </c>
      <c r="H52" s="1" t="str">
        <f aca="false">$B$3&amp;E52&amp;$B$4&amp;F52&amp;$B$4&amp;G52&amp;$B$5</f>
        <v>		AND = { has_character_flag = expd_pdxrptg_daedric_favour_azura         has_character_flag = expd_pdxrptg_daedric_favour_hermaeus      has_character_flag = expd_pdxrptg_daedric_favour_sanguine      }</v>
      </c>
    </row>
    <row r="53" customFormat="false" ht="12.8" hidden="false" customHeight="false" outlineLevel="0" collapsed="false">
      <c r="A53" s="1" t="n">
        <f aca="false">A52+1</f>
        <v>44</v>
      </c>
      <c r="B53" s="1" t="n">
        <f aca="false">IF(AND(D52=$D$7,C52=$C$7),IF(B52=$B$7,"END",B52+1),B52)</f>
        <v>1</v>
      </c>
      <c r="C53" s="1" t="n">
        <f aca="false">IF(D52=$D$7,IF(C52=$C$7,B53+1,C52+1),C52)</f>
        <v>4</v>
      </c>
      <c r="D53" s="1" t="n">
        <f aca="false">IF(C53=C52,IF(C53=$C$7,$D$7,D52+1),C53+1)</f>
        <v>17</v>
      </c>
      <c r="E53" s="1" t="str">
        <f aca="false">INDEX(Source!$H$1:$H$1001,B53)</f>
        <v>has_character_flag = expd_pdxrptg_daedric_favour_azura        </v>
      </c>
      <c r="F53" s="1" t="str">
        <f aca="false">INDEX(Source!$H$1:$H$1001,C53)</f>
        <v>has_character_flag = expd_pdxrptg_daedric_favour_hermaeus     </v>
      </c>
      <c r="G53" s="1" t="str">
        <f aca="false">INDEX(Source!$H$1:$H$1001,D53)</f>
        <v>has_character_flag = expd_pdxrptg_daedric_favour_sheogorath   </v>
      </c>
      <c r="H53" s="1" t="str">
        <f aca="false">$B$3&amp;E53&amp;$B$4&amp;F53&amp;$B$4&amp;G53&amp;$B$5</f>
        <v>		AND = { has_character_flag = expd_pdxrptg_daedric_favour_azura         has_character_flag = expd_pdxrptg_daedric_favour_hermaeus      has_character_flag = expd_pdxrptg_daedric_favour_sheogorath    }</v>
      </c>
    </row>
    <row r="54" customFormat="false" ht="12.8" hidden="false" customHeight="false" outlineLevel="0" collapsed="false">
      <c r="A54" s="1" t="n">
        <f aca="false">A53+1</f>
        <v>45</v>
      </c>
      <c r="B54" s="1" t="n">
        <f aca="false">IF(AND(D53=$D$7,C53=$C$7),IF(B53=$B$7,"END",B53+1),B53)</f>
        <v>1</v>
      </c>
      <c r="C54" s="1" t="n">
        <f aca="false">IF(D53=$D$7,IF(C53=$C$7,B54+1,C53+1),C53)</f>
        <v>4</v>
      </c>
      <c r="D54" s="1" t="n">
        <f aca="false">IF(C54=C53,IF(C54=$C$7,$D$7,D53+1),C54+1)</f>
        <v>18</v>
      </c>
      <c r="E54" s="1" t="str">
        <f aca="false">INDEX(Source!$H$1:$H$1001,B54)</f>
        <v>has_character_flag = expd_pdxrptg_daedric_favour_azura        </v>
      </c>
      <c r="F54" s="1" t="str">
        <f aca="false">INDEX(Source!$H$1:$H$1001,C54)</f>
        <v>has_character_flag = expd_pdxrptg_daedric_favour_hermaeus     </v>
      </c>
      <c r="G54" s="1" t="str">
        <f aca="false">INDEX(Source!$H$1:$H$1001,D54)</f>
        <v>has_character_flag = expd_pdxrptg_daedric_favour_vaermina     </v>
      </c>
      <c r="H54" s="1" t="str">
        <f aca="false">$B$3&amp;E54&amp;$B$4&amp;F54&amp;$B$4&amp;G54&amp;$B$5</f>
        <v>		AND = { has_character_flag = expd_pdxrptg_daedric_favour_azura         has_character_flag = expd_pdxrptg_daedric_favour_hermaeus      has_character_flag = expd_pdxrptg_daedric_favour_vaermina      }</v>
      </c>
    </row>
    <row r="55" customFormat="false" ht="12.8" hidden="false" customHeight="false" outlineLevel="0" collapsed="false">
      <c r="A55" s="1" t="n">
        <f aca="false">A54+1</f>
        <v>46</v>
      </c>
      <c r="B55" s="1" t="n">
        <f aca="false">IF(AND(D54=$D$7,C54=$C$7),IF(B54=$B$7,"END",B54+1),B54)</f>
        <v>1</v>
      </c>
      <c r="C55" s="1" t="n">
        <f aca="false">IF(D54=$D$7,IF(C54=$C$7,B55+1,C54+1),C54)</f>
        <v>5</v>
      </c>
      <c r="D55" s="1" t="n">
        <f aca="false">IF(C55=C54,IF(C55=$C$7,$D$7,D54+1),C55+1)</f>
        <v>6</v>
      </c>
      <c r="E55" s="1" t="str">
        <f aca="false">INDEX(Source!$H$1:$H$1001,B55)</f>
        <v>has_character_flag = expd_pdxrptg_daedric_favour_azura        </v>
      </c>
      <c r="F55" s="1" t="str">
        <f aca="false">INDEX(Source!$H$1:$H$1001,C55)</f>
        <v>has_character_flag = expd_pdxrptg_daedric_favour_hircine      </v>
      </c>
      <c r="G55" s="1" t="str">
        <f aca="false">INDEX(Source!$H$1:$H$1001,D55)</f>
        <v>has_character_flag = expd_pdxrptg_daedric_favour_ideal_masters</v>
      </c>
      <c r="H55" s="1" t="str">
        <f aca="false">$B$3&amp;E55&amp;$B$4&amp;F55&amp;$B$4&amp;G55&amp;$B$5</f>
        <v>		AND = { has_character_flag = expd_pdxrptg_daedric_favour_azura         has_character_flag = expd_pdxrptg_daedric_favour_hircine       has_character_flag = expd_pdxrptg_daedric_favour_ideal_masters }</v>
      </c>
    </row>
    <row r="56" customFormat="false" ht="12.8" hidden="false" customHeight="false" outlineLevel="0" collapsed="false">
      <c r="A56" s="1" t="n">
        <f aca="false">A55+1</f>
        <v>47</v>
      </c>
      <c r="B56" s="1" t="n">
        <f aca="false">IF(AND(D55=$D$7,C55=$C$7),IF(B55=$B$7,"END",B55+1),B55)</f>
        <v>1</v>
      </c>
      <c r="C56" s="1" t="n">
        <f aca="false">IF(D55=$D$7,IF(C55=$C$7,B56+1,C55+1),C55)</f>
        <v>5</v>
      </c>
      <c r="D56" s="1" t="n">
        <f aca="false">IF(C56=C55,IF(C56=$C$7,$D$7,D55+1),C56+1)</f>
        <v>7</v>
      </c>
      <c r="E56" s="1" t="str">
        <f aca="false">INDEX(Source!$H$1:$H$1001,B56)</f>
        <v>has_character_flag = expd_pdxrptg_daedric_favour_azura        </v>
      </c>
      <c r="F56" s="1" t="str">
        <f aca="false">INDEX(Source!$H$1:$H$1001,C56)</f>
        <v>has_character_flag = expd_pdxrptg_daedric_favour_hircine      </v>
      </c>
      <c r="G56" s="1" t="str">
        <f aca="false">INDEX(Source!$H$1:$H$1001,D56)</f>
        <v>has_character_flag = expd_pdxrptg_daedric_favour_jyggalag     </v>
      </c>
      <c r="H56" s="1" t="str">
        <f aca="false">$B$3&amp;E56&amp;$B$4&amp;F56&amp;$B$4&amp;G56&amp;$B$5</f>
        <v>		AND = { has_character_flag = expd_pdxrptg_daedric_favour_azura         has_character_flag = expd_pdxrptg_daedric_favour_hircine       has_character_flag = expd_pdxrptg_daedric_favour_jyggalag      }</v>
      </c>
    </row>
    <row r="57" customFormat="false" ht="12.8" hidden="false" customHeight="false" outlineLevel="0" collapsed="false">
      <c r="A57" s="1" t="n">
        <f aca="false">A56+1</f>
        <v>48</v>
      </c>
      <c r="B57" s="1" t="n">
        <f aca="false">IF(AND(D56=$D$7,C56=$C$7),IF(B56=$B$7,"END",B56+1),B56)</f>
        <v>1</v>
      </c>
      <c r="C57" s="1" t="n">
        <f aca="false">IF(D56=$D$7,IF(C56=$C$7,B57+1,C56+1),C56)</f>
        <v>5</v>
      </c>
      <c r="D57" s="1" t="n">
        <f aca="false">IF(C57=C56,IF(C57=$C$7,$D$7,D56+1),C57+1)</f>
        <v>8</v>
      </c>
      <c r="E57" s="1" t="str">
        <f aca="false">INDEX(Source!$H$1:$H$1001,B57)</f>
        <v>has_character_flag = expd_pdxrptg_daedric_favour_azura        </v>
      </c>
      <c r="F57" s="1" t="str">
        <f aca="false">INDEX(Source!$H$1:$H$1001,C57)</f>
        <v>has_character_flag = expd_pdxrptg_daedric_favour_hircine      </v>
      </c>
      <c r="G57" s="1" t="str">
        <f aca="false">INDEX(Source!$H$1:$H$1001,D57)</f>
        <v>has_character_flag = expd_pdxrptg_daedric_favour_malacath     </v>
      </c>
      <c r="H57" s="1" t="str">
        <f aca="false">$B$3&amp;E57&amp;$B$4&amp;F57&amp;$B$4&amp;G57&amp;$B$5</f>
        <v>		AND = { has_character_flag = expd_pdxrptg_daedric_favour_azura         has_character_flag = expd_pdxrptg_daedric_favour_hircine       has_character_flag = expd_pdxrptg_daedric_favour_malacath      }</v>
      </c>
    </row>
    <row r="58" customFormat="false" ht="12.8" hidden="false" customHeight="false" outlineLevel="0" collapsed="false">
      <c r="A58" s="1" t="n">
        <f aca="false">A57+1</f>
        <v>49</v>
      </c>
      <c r="B58" s="1" t="n">
        <f aca="false">IF(AND(D57=$D$7,C57=$C$7),IF(B57=$B$7,"END",B57+1),B57)</f>
        <v>1</v>
      </c>
      <c r="C58" s="1" t="n">
        <f aca="false">IF(D57=$D$7,IF(C57=$C$7,B58+1,C57+1),C57)</f>
        <v>5</v>
      </c>
      <c r="D58" s="1" t="n">
        <f aca="false">IF(C58=C57,IF(C58=$C$7,$D$7,D57+1),C58+1)</f>
        <v>9</v>
      </c>
      <c r="E58" s="1" t="str">
        <f aca="false">INDEX(Source!$H$1:$H$1001,B58)</f>
        <v>has_character_flag = expd_pdxrptg_daedric_favour_azura        </v>
      </c>
      <c r="F58" s="1" t="str">
        <f aca="false">INDEX(Source!$H$1:$H$1001,C58)</f>
        <v>has_character_flag = expd_pdxrptg_daedric_favour_hircine      </v>
      </c>
      <c r="G58" s="1" t="str">
        <f aca="false">INDEX(Source!$H$1:$H$1001,D58)</f>
        <v>has_character_flag = expd_pdxrptg_daedric_favour_mehrunes     </v>
      </c>
      <c r="H58" s="1" t="str">
        <f aca="false">$B$3&amp;E58&amp;$B$4&amp;F58&amp;$B$4&amp;G58&amp;$B$5</f>
        <v>		AND = { has_character_flag = expd_pdxrptg_daedric_favour_azura         has_character_flag = expd_pdxrptg_daedric_favour_hircine       has_character_flag = expd_pdxrptg_daedric_favour_mehrunes      }</v>
      </c>
    </row>
    <row r="59" customFormat="false" ht="12.8" hidden="false" customHeight="false" outlineLevel="0" collapsed="false">
      <c r="A59" s="1" t="n">
        <f aca="false">A58+1</f>
        <v>50</v>
      </c>
      <c r="B59" s="1" t="n">
        <f aca="false">IF(AND(D58=$D$7,C58=$C$7),IF(B58=$B$7,"END",B58+1),B58)</f>
        <v>1</v>
      </c>
      <c r="C59" s="1" t="n">
        <f aca="false">IF(D58=$D$7,IF(C58=$C$7,B59+1,C58+1),C58)</f>
        <v>5</v>
      </c>
      <c r="D59" s="1" t="n">
        <f aca="false">IF(C59=C58,IF(C59=$C$7,$D$7,D58+1),C59+1)</f>
        <v>10</v>
      </c>
      <c r="E59" s="1" t="str">
        <f aca="false">INDEX(Source!$H$1:$H$1001,B59)</f>
        <v>has_character_flag = expd_pdxrptg_daedric_favour_azura        </v>
      </c>
      <c r="F59" s="1" t="str">
        <f aca="false">INDEX(Source!$H$1:$H$1001,C59)</f>
        <v>has_character_flag = expd_pdxrptg_daedric_favour_hircine      </v>
      </c>
      <c r="G59" s="1" t="str">
        <f aca="false">INDEX(Source!$H$1:$H$1001,D59)</f>
        <v>has_character_flag = expd_pdxrptg_daedric_favour_mephala      </v>
      </c>
      <c r="H59" s="1" t="str">
        <f aca="false">$B$3&amp;E59&amp;$B$4&amp;F59&amp;$B$4&amp;G59&amp;$B$5</f>
        <v>		AND = { has_character_flag = expd_pdxrptg_daedric_favour_azura         has_character_flag = expd_pdxrptg_daedric_favour_hircine       has_character_flag = expd_pdxrptg_daedric_favour_mephala       }</v>
      </c>
    </row>
    <row r="60" customFormat="false" ht="12.8" hidden="false" customHeight="false" outlineLevel="0" collapsed="false">
      <c r="A60" s="1" t="n">
        <f aca="false">A59+1</f>
        <v>51</v>
      </c>
      <c r="B60" s="1" t="n">
        <f aca="false">IF(AND(D59=$D$7,C59=$C$7),IF(B59=$B$7,"END",B59+1),B59)</f>
        <v>1</v>
      </c>
      <c r="C60" s="1" t="n">
        <f aca="false">IF(D59=$D$7,IF(C59=$C$7,B60+1,C59+1),C59)</f>
        <v>5</v>
      </c>
      <c r="D60" s="1" t="n">
        <f aca="false">IF(C60=C59,IF(C60=$C$7,$D$7,D59+1),C60+1)</f>
        <v>11</v>
      </c>
      <c r="E60" s="1" t="str">
        <f aca="false">INDEX(Source!$H$1:$H$1001,B60)</f>
        <v>has_character_flag = expd_pdxrptg_daedric_favour_azura        </v>
      </c>
      <c r="F60" s="1" t="str">
        <f aca="false">INDEX(Source!$H$1:$H$1001,C60)</f>
        <v>has_character_flag = expd_pdxrptg_daedric_favour_hircine      </v>
      </c>
      <c r="G60" s="1" t="str">
        <f aca="false">INDEX(Source!$H$1:$H$1001,D60)</f>
        <v>has_character_flag = expd_pdxrptg_daedric_favour_meridia      </v>
      </c>
      <c r="H60" s="1" t="str">
        <f aca="false">$B$3&amp;E60&amp;$B$4&amp;F60&amp;$B$4&amp;G60&amp;$B$5</f>
        <v>		AND = { has_character_flag = expd_pdxrptg_daedric_favour_azura         has_character_flag = expd_pdxrptg_daedric_favour_hircine       has_character_flag = expd_pdxrptg_daedric_favour_meridia       }</v>
      </c>
    </row>
    <row r="61" customFormat="false" ht="12.8" hidden="false" customHeight="false" outlineLevel="0" collapsed="false">
      <c r="A61" s="1" t="n">
        <f aca="false">A60+1</f>
        <v>52</v>
      </c>
      <c r="B61" s="1" t="n">
        <f aca="false">IF(AND(D60=$D$7,C60=$C$7),IF(B60=$B$7,"END",B60+1),B60)</f>
        <v>1</v>
      </c>
      <c r="C61" s="1" t="n">
        <f aca="false">IF(D60=$D$7,IF(C60=$C$7,B61+1,C60+1),C60)</f>
        <v>5</v>
      </c>
      <c r="D61" s="1" t="n">
        <f aca="false">IF(C61=C60,IF(C61=$C$7,$D$7,D60+1),C61+1)</f>
        <v>12</v>
      </c>
      <c r="E61" s="1" t="str">
        <f aca="false">INDEX(Source!$H$1:$H$1001,B61)</f>
        <v>has_character_flag = expd_pdxrptg_daedric_favour_azura        </v>
      </c>
      <c r="F61" s="1" t="str">
        <f aca="false">INDEX(Source!$H$1:$H$1001,C61)</f>
        <v>has_character_flag = expd_pdxrptg_daedric_favour_hircine      </v>
      </c>
      <c r="G61" s="1" t="str">
        <f aca="false">INDEX(Source!$H$1:$H$1001,D61)</f>
        <v>has_character_flag = expd_pdxrptg_daedric_favour_molag        </v>
      </c>
      <c r="H61" s="1" t="str">
        <f aca="false">$B$3&amp;E61&amp;$B$4&amp;F61&amp;$B$4&amp;G61&amp;$B$5</f>
        <v>		AND = { has_character_flag = expd_pdxrptg_daedric_favour_azura         has_character_flag = expd_pdxrptg_daedric_favour_hircine       has_character_flag = expd_pdxrptg_daedric_favour_molag         }</v>
      </c>
    </row>
    <row r="62" customFormat="false" ht="12.8" hidden="false" customHeight="false" outlineLevel="0" collapsed="false">
      <c r="A62" s="1" t="n">
        <f aca="false">A61+1</f>
        <v>53</v>
      </c>
      <c r="B62" s="1" t="n">
        <f aca="false">IF(AND(D61=$D$7,C61=$C$7),IF(B61=$B$7,"END",B61+1),B61)</f>
        <v>1</v>
      </c>
      <c r="C62" s="1" t="n">
        <f aca="false">IF(D61=$D$7,IF(C61=$C$7,B62+1,C61+1),C61)</f>
        <v>5</v>
      </c>
      <c r="D62" s="1" t="n">
        <f aca="false">IF(C62=C61,IF(C62=$C$7,$D$7,D61+1),C62+1)</f>
        <v>13</v>
      </c>
      <c r="E62" s="1" t="str">
        <f aca="false">INDEX(Source!$H$1:$H$1001,B62)</f>
        <v>has_character_flag = expd_pdxrptg_daedric_favour_azura        </v>
      </c>
      <c r="F62" s="1" t="str">
        <f aca="false">INDEX(Source!$H$1:$H$1001,C62)</f>
        <v>has_character_flag = expd_pdxrptg_daedric_favour_hircine      </v>
      </c>
      <c r="G62" s="1" t="str">
        <f aca="false">INDEX(Source!$H$1:$H$1001,D62)</f>
        <v>has_character_flag = expd_pdxrptg_daedric_favour_namira       </v>
      </c>
      <c r="H62" s="1" t="str">
        <f aca="false">$B$3&amp;E62&amp;$B$4&amp;F62&amp;$B$4&amp;G62&amp;$B$5</f>
        <v>		AND = { has_character_flag = expd_pdxrptg_daedric_favour_azura         has_character_flag = expd_pdxrptg_daedric_favour_hircine       has_character_flag = expd_pdxrptg_daedric_favour_namira        }</v>
      </c>
    </row>
    <row r="63" customFormat="false" ht="12.8" hidden="false" customHeight="false" outlineLevel="0" collapsed="false">
      <c r="A63" s="1" t="n">
        <f aca="false">A62+1</f>
        <v>54</v>
      </c>
      <c r="B63" s="1" t="n">
        <f aca="false">IF(AND(D62=$D$7,C62=$C$7),IF(B62=$B$7,"END",B62+1),B62)</f>
        <v>1</v>
      </c>
      <c r="C63" s="1" t="n">
        <f aca="false">IF(D62=$D$7,IF(C62=$C$7,B63+1,C62+1),C62)</f>
        <v>5</v>
      </c>
      <c r="D63" s="1" t="n">
        <f aca="false">IF(C63=C62,IF(C63=$C$7,$D$7,D62+1),C63+1)</f>
        <v>14</v>
      </c>
      <c r="E63" s="1" t="str">
        <f aca="false">INDEX(Source!$H$1:$H$1001,B63)</f>
        <v>has_character_flag = expd_pdxrptg_daedric_favour_azura        </v>
      </c>
      <c r="F63" s="1" t="str">
        <f aca="false">INDEX(Source!$H$1:$H$1001,C63)</f>
        <v>has_character_flag = expd_pdxrptg_daedric_favour_hircine      </v>
      </c>
      <c r="G63" s="1" t="str">
        <f aca="false">INDEX(Source!$H$1:$H$1001,D63)</f>
        <v>has_character_flag = expd_pdxrptg_daedric_favour_nocturnal    </v>
      </c>
      <c r="H63" s="1" t="str">
        <f aca="false">$B$3&amp;E63&amp;$B$4&amp;F63&amp;$B$4&amp;G63&amp;$B$5</f>
        <v>		AND = { has_character_flag = expd_pdxrptg_daedric_favour_azura         has_character_flag = expd_pdxrptg_daedric_favour_hircine       has_character_flag = expd_pdxrptg_daedric_favour_nocturnal     }</v>
      </c>
    </row>
    <row r="64" customFormat="false" ht="12.8" hidden="false" customHeight="false" outlineLevel="0" collapsed="false">
      <c r="A64" s="1" t="n">
        <f aca="false">A63+1</f>
        <v>55</v>
      </c>
      <c r="B64" s="1" t="n">
        <f aca="false">IF(AND(D63=$D$7,C63=$C$7),IF(B63=$B$7,"END",B63+1),B63)</f>
        <v>1</v>
      </c>
      <c r="C64" s="1" t="n">
        <f aca="false">IF(D63=$D$7,IF(C63=$C$7,B64+1,C63+1),C63)</f>
        <v>5</v>
      </c>
      <c r="D64" s="1" t="n">
        <f aca="false">IF(C64=C63,IF(C64=$C$7,$D$7,D63+1),C64+1)</f>
        <v>15</v>
      </c>
      <c r="E64" s="1" t="str">
        <f aca="false">INDEX(Source!$H$1:$H$1001,B64)</f>
        <v>has_character_flag = expd_pdxrptg_daedric_favour_azura        </v>
      </c>
      <c r="F64" s="1" t="str">
        <f aca="false">INDEX(Source!$H$1:$H$1001,C64)</f>
        <v>has_character_flag = expd_pdxrptg_daedric_favour_hircine      </v>
      </c>
      <c r="G64" s="1" t="str">
        <f aca="false">INDEX(Source!$H$1:$H$1001,D64)</f>
        <v>has_character_flag = expd_pdxrptg_daedric_favour_peryite      </v>
      </c>
      <c r="H64" s="1" t="str">
        <f aca="false">$B$3&amp;E64&amp;$B$4&amp;F64&amp;$B$4&amp;G64&amp;$B$5</f>
        <v>		AND = { has_character_flag = expd_pdxrptg_daedric_favour_azura         has_character_flag = expd_pdxrptg_daedric_favour_hircine       has_character_flag = expd_pdxrptg_daedric_favour_peryite       }</v>
      </c>
    </row>
    <row r="65" customFormat="false" ht="12.8" hidden="false" customHeight="false" outlineLevel="0" collapsed="false">
      <c r="A65" s="1" t="n">
        <f aca="false">A64+1</f>
        <v>56</v>
      </c>
      <c r="B65" s="1" t="n">
        <f aca="false">IF(AND(D64=$D$7,C64=$C$7),IF(B64=$B$7,"END",B64+1),B64)</f>
        <v>1</v>
      </c>
      <c r="C65" s="1" t="n">
        <f aca="false">IF(D64=$D$7,IF(C64=$C$7,B65+1,C64+1),C64)</f>
        <v>5</v>
      </c>
      <c r="D65" s="1" t="n">
        <f aca="false">IF(C65=C64,IF(C65=$C$7,$D$7,D64+1),C65+1)</f>
        <v>16</v>
      </c>
      <c r="E65" s="1" t="str">
        <f aca="false">INDEX(Source!$H$1:$H$1001,B65)</f>
        <v>has_character_flag = expd_pdxrptg_daedric_favour_azura        </v>
      </c>
      <c r="F65" s="1" t="str">
        <f aca="false">INDEX(Source!$H$1:$H$1001,C65)</f>
        <v>has_character_flag = expd_pdxrptg_daedric_favour_hircine      </v>
      </c>
      <c r="G65" s="1" t="str">
        <f aca="false">INDEX(Source!$H$1:$H$1001,D65)</f>
        <v>has_character_flag = expd_pdxrptg_daedric_favour_sanguine     </v>
      </c>
      <c r="H65" s="1" t="str">
        <f aca="false">$B$3&amp;E65&amp;$B$4&amp;F65&amp;$B$4&amp;G65&amp;$B$5</f>
        <v>		AND = { has_character_flag = expd_pdxrptg_daedric_favour_azura         has_character_flag = expd_pdxrptg_daedric_favour_hircine       has_character_flag = expd_pdxrptg_daedric_favour_sanguine      }</v>
      </c>
    </row>
    <row r="66" customFormat="false" ht="12.8" hidden="false" customHeight="false" outlineLevel="0" collapsed="false">
      <c r="A66" s="1" t="n">
        <f aca="false">A65+1</f>
        <v>57</v>
      </c>
      <c r="B66" s="1" t="n">
        <f aca="false">IF(AND(D65=$D$7,C65=$C$7),IF(B65=$B$7,"END",B65+1),B65)</f>
        <v>1</v>
      </c>
      <c r="C66" s="1" t="n">
        <f aca="false">IF(D65=$D$7,IF(C65=$C$7,B66+1,C65+1),C65)</f>
        <v>5</v>
      </c>
      <c r="D66" s="1" t="n">
        <f aca="false">IF(C66=C65,IF(C66=$C$7,$D$7,D65+1),C66+1)</f>
        <v>17</v>
      </c>
      <c r="E66" s="1" t="str">
        <f aca="false">INDEX(Source!$H$1:$H$1001,B66)</f>
        <v>has_character_flag = expd_pdxrptg_daedric_favour_azura        </v>
      </c>
      <c r="F66" s="1" t="str">
        <f aca="false">INDEX(Source!$H$1:$H$1001,C66)</f>
        <v>has_character_flag = expd_pdxrptg_daedric_favour_hircine      </v>
      </c>
      <c r="G66" s="1" t="str">
        <f aca="false">INDEX(Source!$H$1:$H$1001,D66)</f>
        <v>has_character_flag = expd_pdxrptg_daedric_favour_sheogorath   </v>
      </c>
      <c r="H66" s="1" t="str">
        <f aca="false">$B$3&amp;E66&amp;$B$4&amp;F66&amp;$B$4&amp;G66&amp;$B$5</f>
        <v>		AND = { has_character_flag = expd_pdxrptg_daedric_favour_azura         has_character_flag = expd_pdxrptg_daedric_favour_hircine       has_character_flag = expd_pdxrptg_daedric_favour_sheogorath    }</v>
      </c>
    </row>
    <row r="67" customFormat="false" ht="12.8" hidden="false" customHeight="false" outlineLevel="0" collapsed="false">
      <c r="A67" s="1" t="n">
        <f aca="false">A66+1</f>
        <v>58</v>
      </c>
      <c r="B67" s="1" t="n">
        <f aca="false">IF(AND(D66=$D$7,C66=$C$7),IF(B66=$B$7,"END",B66+1),B66)</f>
        <v>1</v>
      </c>
      <c r="C67" s="1" t="n">
        <f aca="false">IF(D66=$D$7,IF(C66=$C$7,B67+1,C66+1),C66)</f>
        <v>5</v>
      </c>
      <c r="D67" s="1" t="n">
        <f aca="false">IF(C67=C66,IF(C67=$C$7,$D$7,D66+1),C67+1)</f>
        <v>18</v>
      </c>
      <c r="E67" s="1" t="str">
        <f aca="false">INDEX(Source!$H$1:$H$1001,B67)</f>
        <v>has_character_flag = expd_pdxrptg_daedric_favour_azura        </v>
      </c>
      <c r="F67" s="1" t="str">
        <f aca="false">INDEX(Source!$H$1:$H$1001,C67)</f>
        <v>has_character_flag = expd_pdxrptg_daedric_favour_hircine      </v>
      </c>
      <c r="G67" s="1" t="str">
        <f aca="false">INDEX(Source!$H$1:$H$1001,D67)</f>
        <v>has_character_flag = expd_pdxrptg_daedric_favour_vaermina     </v>
      </c>
      <c r="H67" s="1" t="str">
        <f aca="false">$B$3&amp;E67&amp;$B$4&amp;F67&amp;$B$4&amp;G67&amp;$B$5</f>
        <v>		AND = { has_character_flag = expd_pdxrptg_daedric_favour_azura         has_character_flag = expd_pdxrptg_daedric_favour_hircine       has_character_flag = expd_pdxrptg_daedric_favour_vaermina      }</v>
      </c>
    </row>
    <row r="68" customFormat="false" ht="12.8" hidden="false" customHeight="false" outlineLevel="0" collapsed="false">
      <c r="A68" s="1" t="n">
        <f aca="false">A67+1</f>
        <v>59</v>
      </c>
      <c r="B68" s="1" t="n">
        <f aca="false">IF(AND(D67=$D$7,C67=$C$7),IF(B67=$B$7,"END",B67+1),B67)</f>
        <v>1</v>
      </c>
      <c r="C68" s="1" t="n">
        <f aca="false">IF(D67=$D$7,IF(C67=$C$7,B68+1,C67+1),C67)</f>
        <v>6</v>
      </c>
      <c r="D68" s="1" t="n">
        <f aca="false">IF(C68=C67,IF(C68=$C$7,$D$7,D67+1),C68+1)</f>
        <v>7</v>
      </c>
      <c r="E68" s="1" t="str">
        <f aca="false">INDEX(Source!$H$1:$H$1001,B68)</f>
        <v>has_character_flag = expd_pdxrptg_daedric_favour_azura        </v>
      </c>
      <c r="F68" s="1" t="str">
        <f aca="false">INDEX(Source!$H$1:$H$1001,C68)</f>
        <v>has_character_flag = expd_pdxrptg_daedric_favour_ideal_masters</v>
      </c>
      <c r="G68" s="1" t="str">
        <f aca="false">INDEX(Source!$H$1:$H$1001,D68)</f>
        <v>has_character_flag = expd_pdxrptg_daedric_favour_jyggalag     </v>
      </c>
      <c r="H68" s="1" t="str">
        <f aca="false">$B$3&amp;E68&amp;$B$4&amp;F68&amp;$B$4&amp;G68&amp;$B$5</f>
        <v>		AND = { has_character_flag = expd_pdxrptg_daedric_favour_azura         has_character_flag = expd_pdxrptg_daedric_favour_ideal_masters has_character_flag = expd_pdxrptg_daedric_favour_jyggalag      }</v>
      </c>
    </row>
    <row r="69" customFormat="false" ht="12.8" hidden="false" customHeight="false" outlineLevel="0" collapsed="false">
      <c r="A69" s="1" t="n">
        <f aca="false">A68+1</f>
        <v>60</v>
      </c>
      <c r="B69" s="1" t="n">
        <f aca="false">IF(AND(D68=$D$7,C68=$C$7),IF(B68=$B$7,"END",B68+1),B68)</f>
        <v>1</v>
      </c>
      <c r="C69" s="1" t="n">
        <f aca="false">IF(D68=$D$7,IF(C68=$C$7,B69+1,C68+1),C68)</f>
        <v>6</v>
      </c>
      <c r="D69" s="1" t="n">
        <f aca="false">IF(C69=C68,IF(C69=$C$7,$D$7,D68+1),C69+1)</f>
        <v>8</v>
      </c>
      <c r="E69" s="1" t="str">
        <f aca="false">INDEX(Source!$H$1:$H$1001,B69)</f>
        <v>has_character_flag = expd_pdxrptg_daedric_favour_azura        </v>
      </c>
      <c r="F69" s="1" t="str">
        <f aca="false">INDEX(Source!$H$1:$H$1001,C69)</f>
        <v>has_character_flag = expd_pdxrptg_daedric_favour_ideal_masters</v>
      </c>
      <c r="G69" s="1" t="str">
        <f aca="false">INDEX(Source!$H$1:$H$1001,D69)</f>
        <v>has_character_flag = expd_pdxrptg_daedric_favour_malacath     </v>
      </c>
      <c r="H69" s="1" t="str">
        <f aca="false">$B$3&amp;E69&amp;$B$4&amp;F69&amp;$B$4&amp;G69&amp;$B$5</f>
        <v>		AND = { has_character_flag = expd_pdxrptg_daedric_favour_azura         has_character_flag = expd_pdxrptg_daedric_favour_ideal_masters has_character_flag = expd_pdxrptg_daedric_favour_malacath      }</v>
      </c>
    </row>
    <row r="70" customFormat="false" ht="12.8" hidden="false" customHeight="false" outlineLevel="0" collapsed="false">
      <c r="A70" s="1" t="n">
        <f aca="false">A69+1</f>
        <v>61</v>
      </c>
      <c r="B70" s="1" t="n">
        <f aca="false">IF(AND(D69=$D$7,C69=$C$7),IF(B69=$B$7,"END",B69+1),B69)</f>
        <v>1</v>
      </c>
      <c r="C70" s="1" t="n">
        <f aca="false">IF(D69=$D$7,IF(C69=$C$7,B70+1,C69+1),C69)</f>
        <v>6</v>
      </c>
      <c r="D70" s="1" t="n">
        <f aca="false">IF(C70=C69,IF(C70=$C$7,$D$7,D69+1),C70+1)</f>
        <v>9</v>
      </c>
      <c r="E70" s="1" t="str">
        <f aca="false">INDEX(Source!$H$1:$H$1001,B70)</f>
        <v>has_character_flag = expd_pdxrptg_daedric_favour_azura        </v>
      </c>
      <c r="F70" s="1" t="str">
        <f aca="false">INDEX(Source!$H$1:$H$1001,C70)</f>
        <v>has_character_flag = expd_pdxrptg_daedric_favour_ideal_masters</v>
      </c>
      <c r="G70" s="1" t="str">
        <f aca="false">INDEX(Source!$H$1:$H$1001,D70)</f>
        <v>has_character_flag = expd_pdxrptg_daedric_favour_mehrunes     </v>
      </c>
      <c r="H70" s="1" t="str">
        <f aca="false">$B$3&amp;E70&amp;$B$4&amp;F70&amp;$B$4&amp;G70&amp;$B$5</f>
        <v>		AND = { has_character_flag = expd_pdxrptg_daedric_favour_azura         has_character_flag = expd_pdxrptg_daedric_favour_ideal_masters has_character_flag = expd_pdxrptg_daedric_favour_mehrunes      }</v>
      </c>
    </row>
    <row r="71" customFormat="false" ht="12.8" hidden="false" customHeight="false" outlineLevel="0" collapsed="false">
      <c r="A71" s="1" t="n">
        <f aca="false">A70+1</f>
        <v>62</v>
      </c>
      <c r="B71" s="1" t="n">
        <f aca="false">IF(AND(D70=$D$7,C70=$C$7),IF(B70=$B$7,"END",B70+1),B70)</f>
        <v>1</v>
      </c>
      <c r="C71" s="1" t="n">
        <f aca="false">IF(D70=$D$7,IF(C70=$C$7,B71+1,C70+1),C70)</f>
        <v>6</v>
      </c>
      <c r="D71" s="1" t="n">
        <f aca="false">IF(C71=C70,IF(C71=$C$7,$D$7,D70+1),C71+1)</f>
        <v>10</v>
      </c>
      <c r="E71" s="1" t="str">
        <f aca="false">INDEX(Source!$H$1:$H$1001,B71)</f>
        <v>has_character_flag = expd_pdxrptg_daedric_favour_azura        </v>
      </c>
      <c r="F71" s="1" t="str">
        <f aca="false">INDEX(Source!$H$1:$H$1001,C71)</f>
        <v>has_character_flag = expd_pdxrptg_daedric_favour_ideal_masters</v>
      </c>
      <c r="G71" s="1" t="str">
        <f aca="false">INDEX(Source!$H$1:$H$1001,D71)</f>
        <v>has_character_flag = expd_pdxrptg_daedric_favour_mephala      </v>
      </c>
      <c r="H71" s="1" t="str">
        <f aca="false">$B$3&amp;E71&amp;$B$4&amp;F71&amp;$B$4&amp;G71&amp;$B$5</f>
        <v>		AND = { has_character_flag = expd_pdxrptg_daedric_favour_azura         has_character_flag = expd_pdxrptg_daedric_favour_ideal_masters has_character_flag = expd_pdxrptg_daedric_favour_mephala       }</v>
      </c>
    </row>
    <row r="72" customFormat="false" ht="12.8" hidden="false" customHeight="false" outlineLevel="0" collapsed="false">
      <c r="A72" s="1" t="n">
        <f aca="false">A71+1</f>
        <v>63</v>
      </c>
      <c r="B72" s="1" t="n">
        <f aca="false">IF(AND(D71=$D$7,C71=$C$7),IF(B71=$B$7,"END",B71+1),B71)</f>
        <v>1</v>
      </c>
      <c r="C72" s="1" t="n">
        <f aca="false">IF(D71=$D$7,IF(C71=$C$7,B72+1,C71+1),C71)</f>
        <v>6</v>
      </c>
      <c r="D72" s="1" t="n">
        <f aca="false">IF(C72=C71,IF(C72=$C$7,$D$7,D71+1),C72+1)</f>
        <v>11</v>
      </c>
      <c r="E72" s="1" t="str">
        <f aca="false">INDEX(Source!$H$1:$H$1001,B72)</f>
        <v>has_character_flag = expd_pdxrptg_daedric_favour_azura        </v>
      </c>
      <c r="F72" s="1" t="str">
        <f aca="false">INDEX(Source!$H$1:$H$1001,C72)</f>
        <v>has_character_flag = expd_pdxrptg_daedric_favour_ideal_masters</v>
      </c>
      <c r="G72" s="1" t="str">
        <f aca="false">INDEX(Source!$H$1:$H$1001,D72)</f>
        <v>has_character_flag = expd_pdxrptg_daedric_favour_meridia      </v>
      </c>
      <c r="H72" s="1" t="str">
        <f aca="false">$B$3&amp;E72&amp;$B$4&amp;F72&amp;$B$4&amp;G72&amp;$B$5</f>
        <v>		AND = { has_character_flag = expd_pdxrptg_daedric_favour_azura         has_character_flag = expd_pdxrptg_daedric_favour_ideal_masters has_character_flag = expd_pdxrptg_daedric_favour_meridia       }</v>
      </c>
    </row>
    <row r="73" customFormat="false" ht="12.8" hidden="false" customHeight="false" outlineLevel="0" collapsed="false">
      <c r="A73" s="1" t="n">
        <f aca="false">A72+1</f>
        <v>64</v>
      </c>
      <c r="B73" s="1" t="n">
        <f aca="false">IF(AND(D72=$D$7,C72=$C$7),IF(B72=$B$7,"END",B72+1),B72)</f>
        <v>1</v>
      </c>
      <c r="C73" s="1" t="n">
        <f aca="false">IF(D72=$D$7,IF(C72=$C$7,B73+1,C72+1),C72)</f>
        <v>6</v>
      </c>
      <c r="D73" s="1" t="n">
        <f aca="false">IF(C73=C72,IF(C73=$C$7,$D$7,D72+1),C73+1)</f>
        <v>12</v>
      </c>
      <c r="E73" s="1" t="str">
        <f aca="false">INDEX(Source!$H$1:$H$1001,B73)</f>
        <v>has_character_flag = expd_pdxrptg_daedric_favour_azura        </v>
      </c>
      <c r="F73" s="1" t="str">
        <f aca="false">INDEX(Source!$H$1:$H$1001,C73)</f>
        <v>has_character_flag = expd_pdxrptg_daedric_favour_ideal_masters</v>
      </c>
      <c r="G73" s="1" t="str">
        <f aca="false">INDEX(Source!$H$1:$H$1001,D73)</f>
        <v>has_character_flag = expd_pdxrptg_daedric_favour_molag        </v>
      </c>
      <c r="H73" s="1" t="str">
        <f aca="false">$B$3&amp;E73&amp;$B$4&amp;F73&amp;$B$4&amp;G73&amp;$B$5</f>
        <v>		AND = { has_character_flag = expd_pdxrptg_daedric_favour_azura         has_character_flag = expd_pdxrptg_daedric_favour_ideal_masters has_character_flag = expd_pdxrptg_daedric_favour_molag         }</v>
      </c>
    </row>
    <row r="74" customFormat="false" ht="12.8" hidden="false" customHeight="false" outlineLevel="0" collapsed="false">
      <c r="A74" s="1" t="n">
        <f aca="false">A73+1</f>
        <v>65</v>
      </c>
      <c r="B74" s="1" t="n">
        <f aca="false">IF(AND(D73=$D$7,C73=$C$7),IF(B73=$B$7,"END",B73+1),B73)</f>
        <v>1</v>
      </c>
      <c r="C74" s="1" t="n">
        <f aca="false">IF(D73=$D$7,IF(C73=$C$7,B74+1,C73+1),C73)</f>
        <v>6</v>
      </c>
      <c r="D74" s="1" t="n">
        <f aca="false">IF(C74=C73,IF(C74=$C$7,$D$7,D73+1),C74+1)</f>
        <v>13</v>
      </c>
      <c r="E74" s="1" t="str">
        <f aca="false">INDEX(Source!$H$1:$H$1001,B74)</f>
        <v>has_character_flag = expd_pdxrptg_daedric_favour_azura        </v>
      </c>
      <c r="F74" s="1" t="str">
        <f aca="false">INDEX(Source!$H$1:$H$1001,C74)</f>
        <v>has_character_flag = expd_pdxrptg_daedric_favour_ideal_masters</v>
      </c>
      <c r="G74" s="1" t="str">
        <f aca="false">INDEX(Source!$H$1:$H$1001,D74)</f>
        <v>has_character_flag = expd_pdxrptg_daedric_favour_namira       </v>
      </c>
      <c r="H74" s="1" t="str">
        <f aca="false">$B$3&amp;E74&amp;$B$4&amp;F74&amp;$B$4&amp;G74&amp;$B$5</f>
        <v>		AND = { has_character_flag = expd_pdxrptg_daedric_favour_azura         has_character_flag = expd_pdxrptg_daedric_favour_ideal_masters has_character_flag = expd_pdxrptg_daedric_favour_namira        }</v>
      </c>
    </row>
    <row r="75" customFormat="false" ht="12.8" hidden="false" customHeight="false" outlineLevel="0" collapsed="false">
      <c r="A75" s="1" t="n">
        <f aca="false">A74+1</f>
        <v>66</v>
      </c>
      <c r="B75" s="1" t="n">
        <f aca="false">IF(AND(D74=$D$7,C74=$C$7),IF(B74=$B$7,"END",B74+1),B74)</f>
        <v>1</v>
      </c>
      <c r="C75" s="1" t="n">
        <f aca="false">IF(D74=$D$7,IF(C74=$C$7,B75+1,C74+1),C74)</f>
        <v>6</v>
      </c>
      <c r="D75" s="1" t="n">
        <f aca="false">IF(C75=C74,IF(C75=$C$7,$D$7,D74+1),C75+1)</f>
        <v>14</v>
      </c>
      <c r="E75" s="1" t="str">
        <f aca="false">INDEX(Source!$H$1:$H$1001,B75)</f>
        <v>has_character_flag = expd_pdxrptg_daedric_favour_azura        </v>
      </c>
      <c r="F75" s="1" t="str">
        <f aca="false">INDEX(Source!$H$1:$H$1001,C75)</f>
        <v>has_character_flag = expd_pdxrptg_daedric_favour_ideal_masters</v>
      </c>
      <c r="G75" s="1" t="str">
        <f aca="false">INDEX(Source!$H$1:$H$1001,D75)</f>
        <v>has_character_flag = expd_pdxrptg_daedric_favour_nocturnal    </v>
      </c>
      <c r="H75" s="1" t="str">
        <f aca="false">$B$3&amp;E75&amp;$B$4&amp;F75&amp;$B$4&amp;G75&amp;$B$5</f>
        <v>		AND = { has_character_flag = expd_pdxrptg_daedric_favour_azura         has_character_flag = expd_pdxrptg_daedric_favour_ideal_masters has_character_flag = expd_pdxrptg_daedric_favour_nocturnal     }</v>
      </c>
    </row>
    <row r="76" customFormat="false" ht="12.8" hidden="false" customHeight="false" outlineLevel="0" collapsed="false">
      <c r="A76" s="1" t="n">
        <f aca="false">A75+1</f>
        <v>67</v>
      </c>
      <c r="B76" s="1" t="n">
        <f aca="false">IF(AND(D75=$D$7,C75=$C$7),IF(B75=$B$7,"END",B75+1),B75)</f>
        <v>1</v>
      </c>
      <c r="C76" s="1" t="n">
        <f aca="false">IF(D75=$D$7,IF(C75=$C$7,B76+1,C75+1),C75)</f>
        <v>6</v>
      </c>
      <c r="D76" s="1" t="n">
        <f aca="false">IF(C76=C75,IF(C76=$C$7,$D$7,D75+1),C76+1)</f>
        <v>15</v>
      </c>
      <c r="E76" s="1" t="str">
        <f aca="false">INDEX(Source!$H$1:$H$1001,B76)</f>
        <v>has_character_flag = expd_pdxrptg_daedric_favour_azura        </v>
      </c>
      <c r="F76" s="1" t="str">
        <f aca="false">INDEX(Source!$H$1:$H$1001,C76)</f>
        <v>has_character_flag = expd_pdxrptg_daedric_favour_ideal_masters</v>
      </c>
      <c r="G76" s="1" t="str">
        <f aca="false">INDEX(Source!$H$1:$H$1001,D76)</f>
        <v>has_character_flag = expd_pdxrptg_daedric_favour_peryite      </v>
      </c>
      <c r="H76" s="1" t="str">
        <f aca="false">$B$3&amp;E76&amp;$B$4&amp;F76&amp;$B$4&amp;G76&amp;$B$5</f>
        <v>		AND = { has_character_flag = expd_pdxrptg_daedric_favour_azura         has_character_flag = expd_pdxrptg_daedric_favour_ideal_masters has_character_flag = expd_pdxrptg_daedric_favour_peryite       }</v>
      </c>
    </row>
    <row r="77" customFormat="false" ht="12.8" hidden="false" customHeight="false" outlineLevel="0" collapsed="false">
      <c r="A77" s="1" t="n">
        <f aca="false">A76+1</f>
        <v>68</v>
      </c>
      <c r="B77" s="1" t="n">
        <f aca="false">IF(AND(D76=$D$7,C76=$C$7),IF(B76=$B$7,"END",B76+1),B76)</f>
        <v>1</v>
      </c>
      <c r="C77" s="1" t="n">
        <f aca="false">IF(D76=$D$7,IF(C76=$C$7,B77+1,C76+1),C76)</f>
        <v>6</v>
      </c>
      <c r="D77" s="1" t="n">
        <f aca="false">IF(C77=C76,IF(C77=$C$7,$D$7,D76+1),C77+1)</f>
        <v>16</v>
      </c>
      <c r="E77" s="1" t="str">
        <f aca="false">INDEX(Source!$H$1:$H$1001,B77)</f>
        <v>has_character_flag = expd_pdxrptg_daedric_favour_azura        </v>
      </c>
      <c r="F77" s="1" t="str">
        <f aca="false">INDEX(Source!$H$1:$H$1001,C77)</f>
        <v>has_character_flag = expd_pdxrptg_daedric_favour_ideal_masters</v>
      </c>
      <c r="G77" s="1" t="str">
        <f aca="false">INDEX(Source!$H$1:$H$1001,D77)</f>
        <v>has_character_flag = expd_pdxrptg_daedric_favour_sanguine     </v>
      </c>
      <c r="H77" s="1" t="str">
        <f aca="false">$B$3&amp;E77&amp;$B$4&amp;F77&amp;$B$4&amp;G77&amp;$B$5</f>
        <v>		AND = { has_character_flag = expd_pdxrptg_daedric_favour_azura         has_character_flag = expd_pdxrptg_daedric_favour_ideal_masters has_character_flag = expd_pdxrptg_daedric_favour_sanguine      }</v>
      </c>
    </row>
    <row r="78" customFormat="false" ht="12.8" hidden="false" customHeight="false" outlineLevel="0" collapsed="false">
      <c r="A78" s="1" t="n">
        <f aca="false">A77+1</f>
        <v>69</v>
      </c>
      <c r="B78" s="1" t="n">
        <f aca="false">IF(AND(D77=$D$7,C77=$C$7),IF(B77=$B$7,"END",B77+1),B77)</f>
        <v>1</v>
      </c>
      <c r="C78" s="1" t="n">
        <f aca="false">IF(D77=$D$7,IF(C77=$C$7,B78+1,C77+1),C77)</f>
        <v>6</v>
      </c>
      <c r="D78" s="1" t="n">
        <f aca="false">IF(C78=C77,IF(C78=$C$7,$D$7,D77+1),C78+1)</f>
        <v>17</v>
      </c>
      <c r="E78" s="1" t="str">
        <f aca="false">INDEX(Source!$H$1:$H$1001,B78)</f>
        <v>has_character_flag = expd_pdxrptg_daedric_favour_azura        </v>
      </c>
      <c r="F78" s="1" t="str">
        <f aca="false">INDEX(Source!$H$1:$H$1001,C78)</f>
        <v>has_character_flag = expd_pdxrptg_daedric_favour_ideal_masters</v>
      </c>
      <c r="G78" s="1" t="str">
        <f aca="false">INDEX(Source!$H$1:$H$1001,D78)</f>
        <v>has_character_flag = expd_pdxrptg_daedric_favour_sheogorath   </v>
      </c>
      <c r="H78" s="1" t="str">
        <f aca="false">$B$3&amp;E78&amp;$B$4&amp;F78&amp;$B$4&amp;G78&amp;$B$5</f>
        <v>		AND = { has_character_flag = expd_pdxrptg_daedric_favour_azura         has_character_flag = expd_pdxrptg_daedric_favour_ideal_masters has_character_flag = expd_pdxrptg_daedric_favour_sheogorath    }</v>
      </c>
    </row>
    <row r="79" customFormat="false" ht="12.8" hidden="false" customHeight="false" outlineLevel="0" collapsed="false">
      <c r="A79" s="1" t="n">
        <f aca="false">A78+1</f>
        <v>70</v>
      </c>
      <c r="B79" s="1" t="n">
        <f aca="false">IF(AND(D78=$D$7,C78=$C$7),IF(B78=$B$7,"END",B78+1),B78)</f>
        <v>1</v>
      </c>
      <c r="C79" s="1" t="n">
        <f aca="false">IF(D78=$D$7,IF(C78=$C$7,B79+1,C78+1),C78)</f>
        <v>6</v>
      </c>
      <c r="D79" s="1" t="n">
        <f aca="false">IF(C79=C78,IF(C79=$C$7,$D$7,D78+1),C79+1)</f>
        <v>18</v>
      </c>
      <c r="E79" s="1" t="str">
        <f aca="false">INDEX(Source!$H$1:$H$1001,B79)</f>
        <v>has_character_flag = expd_pdxrptg_daedric_favour_azura        </v>
      </c>
      <c r="F79" s="1" t="str">
        <f aca="false">INDEX(Source!$H$1:$H$1001,C79)</f>
        <v>has_character_flag = expd_pdxrptg_daedric_favour_ideal_masters</v>
      </c>
      <c r="G79" s="1" t="str">
        <f aca="false">INDEX(Source!$H$1:$H$1001,D79)</f>
        <v>has_character_flag = expd_pdxrptg_daedric_favour_vaermina     </v>
      </c>
      <c r="H79" s="1" t="str">
        <f aca="false">$B$3&amp;E79&amp;$B$4&amp;F79&amp;$B$4&amp;G79&amp;$B$5</f>
        <v>		AND = { has_character_flag = expd_pdxrptg_daedric_favour_azura         has_character_flag = expd_pdxrptg_daedric_favour_ideal_masters has_character_flag = expd_pdxrptg_daedric_favour_vaermina      }</v>
      </c>
    </row>
    <row r="80" customFormat="false" ht="12.8" hidden="false" customHeight="false" outlineLevel="0" collapsed="false">
      <c r="A80" s="1" t="n">
        <f aca="false">A79+1</f>
        <v>71</v>
      </c>
      <c r="B80" s="1" t="n">
        <f aca="false">IF(AND(D79=$D$7,C79=$C$7),IF(B79=$B$7,"END",B79+1),B79)</f>
        <v>1</v>
      </c>
      <c r="C80" s="1" t="n">
        <f aca="false">IF(D79=$D$7,IF(C79=$C$7,B80+1,C79+1),C79)</f>
        <v>7</v>
      </c>
      <c r="D80" s="1" t="n">
        <f aca="false">IF(C80=C79,IF(C80=$C$7,$D$7,D79+1),C80+1)</f>
        <v>8</v>
      </c>
      <c r="E80" s="1" t="str">
        <f aca="false">INDEX(Source!$H$1:$H$1001,B80)</f>
        <v>has_character_flag = expd_pdxrptg_daedric_favour_azura        </v>
      </c>
      <c r="F80" s="1" t="str">
        <f aca="false">INDEX(Source!$H$1:$H$1001,C80)</f>
        <v>has_character_flag = expd_pdxrptg_daedric_favour_jyggalag     </v>
      </c>
      <c r="G80" s="1" t="str">
        <f aca="false">INDEX(Source!$H$1:$H$1001,D80)</f>
        <v>has_character_flag = expd_pdxrptg_daedric_favour_malacath     </v>
      </c>
      <c r="H80" s="1" t="str">
        <f aca="false">$B$3&amp;E80&amp;$B$4&amp;F80&amp;$B$4&amp;G80&amp;$B$5</f>
        <v>		AND = { has_character_flag = expd_pdxrptg_daedric_favour_azura         has_character_flag = expd_pdxrptg_daedric_favour_jyggalag      has_character_flag = expd_pdxrptg_daedric_favour_malacath      }</v>
      </c>
    </row>
    <row r="81" customFormat="false" ht="12.8" hidden="false" customHeight="false" outlineLevel="0" collapsed="false">
      <c r="A81" s="1" t="n">
        <f aca="false">A80+1</f>
        <v>72</v>
      </c>
      <c r="B81" s="1" t="n">
        <f aca="false">IF(AND(D80=$D$7,C80=$C$7),IF(B80=$B$7,"END",B80+1),B80)</f>
        <v>1</v>
      </c>
      <c r="C81" s="1" t="n">
        <f aca="false">IF(D80=$D$7,IF(C80=$C$7,B81+1,C80+1),C80)</f>
        <v>7</v>
      </c>
      <c r="D81" s="1" t="n">
        <f aca="false">IF(C81=C80,IF(C81=$C$7,$D$7,D80+1),C81+1)</f>
        <v>9</v>
      </c>
      <c r="E81" s="1" t="str">
        <f aca="false">INDEX(Source!$H$1:$H$1001,B81)</f>
        <v>has_character_flag = expd_pdxrptg_daedric_favour_azura        </v>
      </c>
      <c r="F81" s="1" t="str">
        <f aca="false">INDEX(Source!$H$1:$H$1001,C81)</f>
        <v>has_character_flag = expd_pdxrptg_daedric_favour_jyggalag     </v>
      </c>
      <c r="G81" s="1" t="str">
        <f aca="false">INDEX(Source!$H$1:$H$1001,D81)</f>
        <v>has_character_flag = expd_pdxrptg_daedric_favour_mehrunes     </v>
      </c>
      <c r="H81" s="1" t="str">
        <f aca="false">$B$3&amp;E81&amp;$B$4&amp;F81&amp;$B$4&amp;G81&amp;$B$5</f>
        <v>		AND = { has_character_flag = expd_pdxrptg_daedric_favour_azura         has_character_flag = expd_pdxrptg_daedric_favour_jyggalag      has_character_flag = expd_pdxrptg_daedric_favour_mehrunes      }</v>
      </c>
    </row>
    <row r="82" customFormat="false" ht="12.8" hidden="false" customHeight="false" outlineLevel="0" collapsed="false">
      <c r="A82" s="1" t="n">
        <f aca="false">A81+1</f>
        <v>73</v>
      </c>
      <c r="B82" s="1" t="n">
        <f aca="false">IF(AND(D81=$D$7,C81=$C$7),IF(B81=$B$7,"END",B81+1),B81)</f>
        <v>1</v>
      </c>
      <c r="C82" s="1" t="n">
        <f aca="false">IF(D81=$D$7,IF(C81=$C$7,B82+1,C81+1),C81)</f>
        <v>7</v>
      </c>
      <c r="D82" s="1" t="n">
        <f aca="false">IF(C82=C81,IF(C82=$C$7,$D$7,D81+1),C82+1)</f>
        <v>10</v>
      </c>
      <c r="E82" s="1" t="str">
        <f aca="false">INDEX(Source!$H$1:$H$1001,B82)</f>
        <v>has_character_flag = expd_pdxrptg_daedric_favour_azura        </v>
      </c>
      <c r="F82" s="1" t="str">
        <f aca="false">INDEX(Source!$H$1:$H$1001,C82)</f>
        <v>has_character_flag = expd_pdxrptg_daedric_favour_jyggalag     </v>
      </c>
      <c r="G82" s="1" t="str">
        <f aca="false">INDEX(Source!$H$1:$H$1001,D82)</f>
        <v>has_character_flag = expd_pdxrptg_daedric_favour_mephala      </v>
      </c>
      <c r="H82" s="1" t="str">
        <f aca="false">$B$3&amp;E82&amp;$B$4&amp;F82&amp;$B$4&amp;G82&amp;$B$5</f>
        <v>		AND = { has_character_flag = expd_pdxrptg_daedric_favour_azura         has_character_flag = expd_pdxrptg_daedric_favour_jyggalag      has_character_flag = expd_pdxrptg_daedric_favour_mephala       }</v>
      </c>
    </row>
    <row r="83" customFormat="false" ht="12.8" hidden="false" customHeight="false" outlineLevel="0" collapsed="false">
      <c r="A83" s="1" t="n">
        <f aca="false">A82+1</f>
        <v>74</v>
      </c>
      <c r="B83" s="1" t="n">
        <f aca="false">IF(AND(D82=$D$7,C82=$C$7),IF(B82=$B$7,"END",B82+1),B82)</f>
        <v>1</v>
      </c>
      <c r="C83" s="1" t="n">
        <f aca="false">IF(D82=$D$7,IF(C82=$C$7,B83+1,C82+1),C82)</f>
        <v>7</v>
      </c>
      <c r="D83" s="1" t="n">
        <f aca="false">IF(C83=C82,IF(C83=$C$7,$D$7,D82+1),C83+1)</f>
        <v>11</v>
      </c>
      <c r="E83" s="1" t="str">
        <f aca="false">INDEX(Source!$H$1:$H$1001,B83)</f>
        <v>has_character_flag = expd_pdxrptg_daedric_favour_azura        </v>
      </c>
      <c r="F83" s="1" t="str">
        <f aca="false">INDEX(Source!$H$1:$H$1001,C83)</f>
        <v>has_character_flag = expd_pdxrptg_daedric_favour_jyggalag     </v>
      </c>
      <c r="G83" s="1" t="str">
        <f aca="false">INDEX(Source!$H$1:$H$1001,D83)</f>
        <v>has_character_flag = expd_pdxrptg_daedric_favour_meridia      </v>
      </c>
      <c r="H83" s="1" t="str">
        <f aca="false">$B$3&amp;E83&amp;$B$4&amp;F83&amp;$B$4&amp;G83&amp;$B$5</f>
        <v>		AND = { has_character_flag = expd_pdxrptg_daedric_favour_azura         has_character_flag = expd_pdxrptg_daedric_favour_jyggalag      has_character_flag = expd_pdxrptg_daedric_favour_meridia       }</v>
      </c>
    </row>
    <row r="84" customFormat="false" ht="12.8" hidden="false" customHeight="false" outlineLevel="0" collapsed="false">
      <c r="A84" s="1" t="n">
        <f aca="false">A83+1</f>
        <v>75</v>
      </c>
      <c r="B84" s="1" t="n">
        <f aca="false">IF(AND(D83=$D$7,C83=$C$7),IF(B83=$B$7,"END",B83+1),B83)</f>
        <v>1</v>
      </c>
      <c r="C84" s="1" t="n">
        <f aca="false">IF(D83=$D$7,IF(C83=$C$7,B84+1,C83+1),C83)</f>
        <v>7</v>
      </c>
      <c r="D84" s="1" t="n">
        <f aca="false">IF(C84=C83,IF(C84=$C$7,$D$7,D83+1),C84+1)</f>
        <v>12</v>
      </c>
      <c r="E84" s="1" t="str">
        <f aca="false">INDEX(Source!$H$1:$H$1001,B84)</f>
        <v>has_character_flag = expd_pdxrptg_daedric_favour_azura        </v>
      </c>
      <c r="F84" s="1" t="str">
        <f aca="false">INDEX(Source!$H$1:$H$1001,C84)</f>
        <v>has_character_flag = expd_pdxrptg_daedric_favour_jyggalag     </v>
      </c>
      <c r="G84" s="1" t="str">
        <f aca="false">INDEX(Source!$H$1:$H$1001,D84)</f>
        <v>has_character_flag = expd_pdxrptg_daedric_favour_molag        </v>
      </c>
      <c r="H84" s="1" t="str">
        <f aca="false">$B$3&amp;E84&amp;$B$4&amp;F84&amp;$B$4&amp;G84&amp;$B$5</f>
        <v>		AND = { has_character_flag = expd_pdxrptg_daedric_favour_azura         has_character_flag = expd_pdxrptg_daedric_favour_jyggalag      has_character_flag = expd_pdxrptg_daedric_favour_molag         }</v>
      </c>
    </row>
    <row r="85" customFormat="false" ht="12.8" hidden="false" customHeight="false" outlineLevel="0" collapsed="false">
      <c r="A85" s="1" t="n">
        <f aca="false">A84+1</f>
        <v>76</v>
      </c>
      <c r="B85" s="1" t="n">
        <f aca="false">IF(AND(D84=$D$7,C84=$C$7),IF(B84=$B$7,"END",B84+1),B84)</f>
        <v>1</v>
      </c>
      <c r="C85" s="1" t="n">
        <f aca="false">IF(D84=$D$7,IF(C84=$C$7,B85+1,C84+1),C84)</f>
        <v>7</v>
      </c>
      <c r="D85" s="1" t="n">
        <f aca="false">IF(C85=C84,IF(C85=$C$7,$D$7,D84+1),C85+1)</f>
        <v>13</v>
      </c>
      <c r="E85" s="1" t="str">
        <f aca="false">INDEX(Source!$H$1:$H$1001,B85)</f>
        <v>has_character_flag = expd_pdxrptg_daedric_favour_azura        </v>
      </c>
      <c r="F85" s="1" t="str">
        <f aca="false">INDEX(Source!$H$1:$H$1001,C85)</f>
        <v>has_character_flag = expd_pdxrptg_daedric_favour_jyggalag     </v>
      </c>
      <c r="G85" s="1" t="str">
        <f aca="false">INDEX(Source!$H$1:$H$1001,D85)</f>
        <v>has_character_flag = expd_pdxrptg_daedric_favour_namira       </v>
      </c>
      <c r="H85" s="1" t="str">
        <f aca="false">$B$3&amp;E85&amp;$B$4&amp;F85&amp;$B$4&amp;G85&amp;$B$5</f>
        <v>		AND = { has_character_flag = expd_pdxrptg_daedric_favour_azura         has_character_flag = expd_pdxrptg_daedric_favour_jyggalag      has_character_flag = expd_pdxrptg_daedric_favour_namira        }</v>
      </c>
    </row>
    <row r="86" customFormat="false" ht="12.8" hidden="false" customHeight="false" outlineLevel="0" collapsed="false">
      <c r="A86" s="1" t="n">
        <f aca="false">A85+1</f>
        <v>77</v>
      </c>
      <c r="B86" s="1" t="n">
        <f aca="false">IF(AND(D85=$D$7,C85=$C$7),IF(B85=$B$7,"END",B85+1),B85)</f>
        <v>1</v>
      </c>
      <c r="C86" s="1" t="n">
        <f aca="false">IF(D85=$D$7,IF(C85=$C$7,B86+1,C85+1),C85)</f>
        <v>7</v>
      </c>
      <c r="D86" s="1" t="n">
        <f aca="false">IF(C86=C85,IF(C86=$C$7,$D$7,D85+1),C86+1)</f>
        <v>14</v>
      </c>
      <c r="E86" s="1" t="str">
        <f aca="false">INDEX(Source!$H$1:$H$1001,B86)</f>
        <v>has_character_flag = expd_pdxrptg_daedric_favour_azura        </v>
      </c>
      <c r="F86" s="1" t="str">
        <f aca="false">INDEX(Source!$H$1:$H$1001,C86)</f>
        <v>has_character_flag = expd_pdxrptg_daedric_favour_jyggalag     </v>
      </c>
      <c r="G86" s="1" t="str">
        <f aca="false">INDEX(Source!$H$1:$H$1001,D86)</f>
        <v>has_character_flag = expd_pdxrptg_daedric_favour_nocturnal    </v>
      </c>
      <c r="H86" s="1" t="str">
        <f aca="false">$B$3&amp;E86&amp;$B$4&amp;F86&amp;$B$4&amp;G86&amp;$B$5</f>
        <v>		AND = { has_character_flag = expd_pdxrptg_daedric_favour_azura         has_character_flag = expd_pdxrptg_daedric_favour_jyggalag      has_character_flag = expd_pdxrptg_daedric_favour_nocturnal     }</v>
      </c>
    </row>
    <row r="87" customFormat="false" ht="12.8" hidden="false" customHeight="false" outlineLevel="0" collapsed="false">
      <c r="A87" s="1" t="n">
        <f aca="false">A86+1</f>
        <v>78</v>
      </c>
      <c r="B87" s="1" t="n">
        <f aca="false">IF(AND(D86=$D$7,C86=$C$7),IF(B86=$B$7,"END",B86+1),B86)</f>
        <v>1</v>
      </c>
      <c r="C87" s="1" t="n">
        <f aca="false">IF(D86=$D$7,IF(C86=$C$7,B87+1,C86+1),C86)</f>
        <v>7</v>
      </c>
      <c r="D87" s="1" t="n">
        <f aca="false">IF(C87=C86,IF(C87=$C$7,$D$7,D86+1),C87+1)</f>
        <v>15</v>
      </c>
      <c r="E87" s="1" t="str">
        <f aca="false">INDEX(Source!$H$1:$H$1001,B87)</f>
        <v>has_character_flag = expd_pdxrptg_daedric_favour_azura        </v>
      </c>
      <c r="F87" s="1" t="str">
        <f aca="false">INDEX(Source!$H$1:$H$1001,C87)</f>
        <v>has_character_flag = expd_pdxrptg_daedric_favour_jyggalag     </v>
      </c>
      <c r="G87" s="1" t="str">
        <f aca="false">INDEX(Source!$H$1:$H$1001,D87)</f>
        <v>has_character_flag = expd_pdxrptg_daedric_favour_peryite      </v>
      </c>
      <c r="H87" s="1" t="str">
        <f aca="false">$B$3&amp;E87&amp;$B$4&amp;F87&amp;$B$4&amp;G87&amp;$B$5</f>
        <v>		AND = { has_character_flag = expd_pdxrptg_daedric_favour_azura         has_character_flag = expd_pdxrptg_daedric_favour_jyggalag      has_character_flag = expd_pdxrptg_daedric_favour_peryite       }</v>
      </c>
    </row>
    <row r="88" customFormat="false" ht="12.8" hidden="false" customHeight="false" outlineLevel="0" collapsed="false">
      <c r="A88" s="1" t="n">
        <f aca="false">A87+1</f>
        <v>79</v>
      </c>
      <c r="B88" s="1" t="n">
        <f aca="false">IF(AND(D87=$D$7,C87=$C$7),IF(B87=$B$7,"END",B87+1),B87)</f>
        <v>1</v>
      </c>
      <c r="C88" s="1" t="n">
        <f aca="false">IF(D87=$D$7,IF(C87=$C$7,B88+1,C87+1),C87)</f>
        <v>7</v>
      </c>
      <c r="D88" s="1" t="n">
        <f aca="false">IF(C88=C87,IF(C88=$C$7,$D$7,D87+1),C88+1)</f>
        <v>16</v>
      </c>
      <c r="E88" s="1" t="str">
        <f aca="false">INDEX(Source!$H$1:$H$1001,B88)</f>
        <v>has_character_flag = expd_pdxrptg_daedric_favour_azura        </v>
      </c>
      <c r="F88" s="1" t="str">
        <f aca="false">INDEX(Source!$H$1:$H$1001,C88)</f>
        <v>has_character_flag = expd_pdxrptg_daedric_favour_jyggalag     </v>
      </c>
      <c r="G88" s="1" t="str">
        <f aca="false">INDEX(Source!$H$1:$H$1001,D88)</f>
        <v>has_character_flag = expd_pdxrptg_daedric_favour_sanguine     </v>
      </c>
      <c r="H88" s="1" t="str">
        <f aca="false">$B$3&amp;E88&amp;$B$4&amp;F88&amp;$B$4&amp;G88&amp;$B$5</f>
        <v>		AND = { has_character_flag = expd_pdxrptg_daedric_favour_azura         has_character_flag = expd_pdxrptg_daedric_favour_jyggalag      has_character_flag = expd_pdxrptg_daedric_favour_sanguine      }</v>
      </c>
    </row>
    <row r="89" customFormat="false" ht="12.8" hidden="false" customHeight="false" outlineLevel="0" collapsed="false">
      <c r="A89" s="1" t="n">
        <f aca="false">A88+1</f>
        <v>80</v>
      </c>
      <c r="B89" s="1" t="n">
        <f aca="false">IF(AND(D88=$D$7,C88=$C$7),IF(B88=$B$7,"END",B88+1),B88)</f>
        <v>1</v>
      </c>
      <c r="C89" s="1" t="n">
        <f aca="false">IF(D88=$D$7,IF(C88=$C$7,B89+1,C88+1),C88)</f>
        <v>7</v>
      </c>
      <c r="D89" s="1" t="n">
        <f aca="false">IF(C89=C88,IF(C89=$C$7,$D$7,D88+1),C89+1)</f>
        <v>17</v>
      </c>
      <c r="E89" s="1" t="str">
        <f aca="false">INDEX(Source!$H$1:$H$1001,B89)</f>
        <v>has_character_flag = expd_pdxrptg_daedric_favour_azura        </v>
      </c>
      <c r="F89" s="1" t="str">
        <f aca="false">INDEX(Source!$H$1:$H$1001,C89)</f>
        <v>has_character_flag = expd_pdxrptg_daedric_favour_jyggalag     </v>
      </c>
      <c r="G89" s="1" t="str">
        <f aca="false">INDEX(Source!$H$1:$H$1001,D89)</f>
        <v>has_character_flag = expd_pdxrptg_daedric_favour_sheogorath   </v>
      </c>
      <c r="H89" s="1" t="str">
        <f aca="false">$B$3&amp;E89&amp;$B$4&amp;F89&amp;$B$4&amp;G89&amp;$B$5</f>
        <v>		AND = { has_character_flag = expd_pdxrptg_daedric_favour_azura         has_character_flag = expd_pdxrptg_daedric_favour_jyggalag      has_character_flag = expd_pdxrptg_daedric_favour_sheogorath    }</v>
      </c>
    </row>
    <row r="90" customFormat="false" ht="12.8" hidden="false" customHeight="false" outlineLevel="0" collapsed="false">
      <c r="A90" s="1" t="n">
        <f aca="false">A89+1</f>
        <v>81</v>
      </c>
      <c r="B90" s="1" t="n">
        <f aca="false">IF(AND(D89=$D$7,C89=$C$7),IF(B89=$B$7,"END",B89+1),B89)</f>
        <v>1</v>
      </c>
      <c r="C90" s="1" t="n">
        <f aca="false">IF(D89=$D$7,IF(C89=$C$7,B90+1,C89+1),C89)</f>
        <v>7</v>
      </c>
      <c r="D90" s="1" t="n">
        <f aca="false">IF(C90=C89,IF(C90=$C$7,$D$7,D89+1),C90+1)</f>
        <v>18</v>
      </c>
      <c r="E90" s="1" t="str">
        <f aca="false">INDEX(Source!$H$1:$H$1001,B90)</f>
        <v>has_character_flag = expd_pdxrptg_daedric_favour_azura        </v>
      </c>
      <c r="F90" s="1" t="str">
        <f aca="false">INDEX(Source!$H$1:$H$1001,C90)</f>
        <v>has_character_flag = expd_pdxrptg_daedric_favour_jyggalag     </v>
      </c>
      <c r="G90" s="1" t="str">
        <f aca="false">INDEX(Source!$H$1:$H$1001,D90)</f>
        <v>has_character_flag = expd_pdxrptg_daedric_favour_vaermina     </v>
      </c>
      <c r="H90" s="1" t="str">
        <f aca="false">$B$3&amp;E90&amp;$B$4&amp;F90&amp;$B$4&amp;G90&amp;$B$5</f>
        <v>		AND = { has_character_flag = expd_pdxrptg_daedric_favour_azura         has_character_flag = expd_pdxrptg_daedric_favour_jyggalag      has_character_flag = expd_pdxrptg_daedric_favour_vaermina      }</v>
      </c>
    </row>
    <row r="91" customFormat="false" ht="12.8" hidden="false" customHeight="false" outlineLevel="0" collapsed="false">
      <c r="A91" s="1" t="n">
        <f aca="false">A90+1</f>
        <v>82</v>
      </c>
      <c r="B91" s="1" t="n">
        <f aca="false">IF(AND(D90=$D$7,C90=$C$7),IF(B90=$B$7,"END",B90+1),B90)</f>
        <v>1</v>
      </c>
      <c r="C91" s="1" t="n">
        <f aca="false">IF(D90=$D$7,IF(C90=$C$7,B91+1,C90+1),C90)</f>
        <v>8</v>
      </c>
      <c r="D91" s="1" t="n">
        <f aca="false">IF(C91=C90,IF(C91=$C$7,$D$7,D90+1),C91+1)</f>
        <v>9</v>
      </c>
      <c r="E91" s="1" t="str">
        <f aca="false">INDEX(Source!$H$1:$H$1001,B91)</f>
        <v>has_character_flag = expd_pdxrptg_daedric_favour_azura        </v>
      </c>
      <c r="F91" s="1" t="str">
        <f aca="false">INDEX(Source!$H$1:$H$1001,C91)</f>
        <v>has_character_flag = expd_pdxrptg_daedric_favour_malacath     </v>
      </c>
      <c r="G91" s="1" t="str">
        <f aca="false">INDEX(Source!$H$1:$H$1001,D91)</f>
        <v>has_character_flag = expd_pdxrptg_daedric_favour_mehrunes     </v>
      </c>
      <c r="H91" s="1" t="str">
        <f aca="false">$B$3&amp;E91&amp;$B$4&amp;F91&amp;$B$4&amp;G91&amp;$B$5</f>
        <v>		AND = { has_character_flag = expd_pdxrptg_daedric_favour_azura         has_character_flag = expd_pdxrptg_daedric_favour_malacath      has_character_flag = expd_pdxrptg_daedric_favour_mehrunes      }</v>
      </c>
    </row>
    <row r="92" customFormat="false" ht="12.8" hidden="false" customHeight="false" outlineLevel="0" collapsed="false">
      <c r="A92" s="1" t="n">
        <f aca="false">A91+1</f>
        <v>83</v>
      </c>
      <c r="B92" s="1" t="n">
        <f aca="false">IF(AND(D91=$D$7,C91=$C$7),IF(B91=$B$7,"END",B91+1),B91)</f>
        <v>1</v>
      </c>
      <c r="C92" s="1" t="n">
        <f aca="false">IF(D91=$D$7,IF(C91=$C$7,B92+1,C91+1),C91)</f>
        <v>8</v>
      </c>
      <c r="D92" s="1" t="n">
        <f aca="false">IF(C92=C91,IF(C92=$C$7,$D$7,D91+1),C92+1)</f>
        <v>10</v>
      </c>
      <c r="E92" s="1" t="str">
        <f aca="false">INDEX(Source!$H$1:$H$1001,B92)</f>
        <v>has_character_flag = expd_pdxrptg_daedric_favour_azura        </v>
      </c>
      <c r="F92" s="1" t="str">
        <f aca="false">INDEX(Source!$H$1:$H$1001,C92)</f>
        <v>has_character_flag = expd_pdxrptg_daedric_favour_malacath     </v>
      </c>
      <c r="G92" s="1" t="str">
        <f aca="false">INDEX(Source!$H$1:$H$1001,D92)</f>
        <v>has_character_flag = expd_pdxrptg_daedric_favour_mephala      </v>
      </c>
      <c r="H92" s="1" t="str">
        <f aca="false">$B$3&amp;E92&amp;$B$4&amp;F92&amp;$B$4&amp;G92&amp;$B$5</f>
        <v>		AND = { has_character_flag = expd_pdxrptg_daedric_favour_azura         has_character_flag = expd_pdxrptg_daedric_favour_malacath      has_character_flag = expd_pdxrptg_daedric_favour_mephala       }</v>
      </c>
    </row>
    <row r="93" customFormat="false" ht="12.8" hidden="false" customHeight="false" outlineLevel="0" collapsed="false">
      <c r="A93" s="1" t="n">
        <f aca="false">A92+1</f>
        <v>84</v>
      </c>
      <c r="B93" s="1" t="n">
        <f aca="false">IF(AND(D92=$D$7,C92=$C$7),IF(B92=$B$7,"END",B92+1),B92)</f>
        <v>1</v>
      </c>
      <c r="C93" s="1" t="n">
        <f aca="false">IF(D92=$D$7,IF(C92=$C$7,B93+1,C92+1),C92)</f>
        <v>8</v>
      </c>
      <c r="D93" s="1" t="n">
        <f aca="false">IF(C93=C92,IF(C93=$C$7,$D$7,D92+1),C93+1)</f>
        <v>11</v>
      </c>
      <c r="E93" s="1" t="str">
        <f aca="false">INDEX(Source!$H$1:$H$1001,B93)</f>
        <v>has_character_flag = expd_pdxrptg_daedric_favour_azura        </v>
      </c>
      <c r="F93" s="1" t="str">
        <f aca="false">INDEX(Source!$H$1:$H$1001,C93)</f>
        <v>has_character_flag = expd_pdxrptg_daedric_favour_malacath     </v>
      </c>
      <c r="G93" s="1" t="str">
        <f aca="false">INDEX(Source!$H$1:$H$1001,D93)</f>
        <v>has_character_flag = expd_pdxrptg_daedric_favour_meridia      </v>
      </c>
      <c r="H93" s="1" t="str">
        <f aca="false">$B$3&amp;E93&amp;$B$4&amp;F93&amp;$B$4&amp;G93&amp;$B$5</f>
        <v>		AND = { has_character_flag = expd_pdxrptg_daedric_favour_azura         has_character_flag = expd_pdxrptg_daedric_favour_malacath      has_character_flag = expd_pdxrptg_daedric_favour_meridia       }</v>
      </c>
    </row>
    <row r="94" customFormat="false" ht="12.8" hidden="false" customHeight="false" outlineLevel="0" collapsed="false">
      <c r="A94" s="1" t="n">
        <f aca="false">A93+1</f>
        <v>85</v>
      </c>
      <c r="B94" s="1" t="n">
        <f aca="false">IF(AND(D93=$D$7,C93=$C$7),IF(B93=$B$7,"END",B93+1),B93)</f>
        <v>1</v>
      </c>
      <c r="C94" s="1" t="n">
        <f aca="false">IF(D93=$D$7,IF(C93=$C$7,B94+1,C93+1),C93)</f>
        <v>8</v>
      </c>
      <c r="D94" s="1" t="n">
        <f aca="false">IF(C94=C93,IF(C94=$C$7,$D$7,D93+1),C94+1)</f>
        <v>12</v>
      </c>
      <c r="E94" s="1" t="str">
        <f aca="false">INDEX(Source!$H$1:$H$1001,B94)</f>
        <v>has_character_flag = expd_pdxrptg_daedric_favour_azura        </v>
      </c>
      <c r="F94" s="1" t="str">
        <f aca="false">INDEX(Source!$H$1:$H$1001,C94)</f>
        <v>has_character_flag = expd_pdxrptg_daedric_favour_malacath     </v>
      </c>
      <c r="G94" s="1" t="str">
        <f aca="false">INDEX(Source!$H$1:$H$1001,D94)</f>
        <v>has_character_flag = expd_pdxrptg_daedric_favour_molag        </v>
      </c>
      <c r="H94" s="1" t="str">
        <f aca="false">$B$3&amp;E94&amp;$B$4&amp;F94&amp;$B$4&amp;G94&amp;$B$5</f>
        <v>		AND = { has_character_flag = expd_pdxrptg_daedric_favour_azura         has_character_flag = expd_pdxrptg_daedric_favour_malacath      has_character_flag = expd_pdxrptg_daedric_favour_molag         }</v>
      </c>
    </row>
    <row r="95" customFormat="false" ht="12.8" hidden="false" customHeight="false" outlineLevel="0" collapsed="false">
      <c r="A95" s="1" t="n">
        <f aca="false">A94+1</f>
        <v>86</v>
      </c>
      <c r="B95" s="1" t="n">
        <f aca="false">IF(AND(D94=$D$7,C94=$C$7),IF(B94=$B$7,"END",B94+1),B94)</f>
        <v>1</v>
      </c>
      <c r="C95" s="1" t="n">
        <f aca="false">IF(D94=$D$7,IF(C94=$C$7,B95+1,C94+1),C94)</f>
        <v>8</v>
      </c>
      <c r="D95" s="1" t="n">
        <f aca="false">IF(C95=C94,IF(C95=$C$7,$D$7,D94+1),C95+1)</f>
        <v>13</v>
      </c>
      <c r="E95" s="1" t="str">
        <f aca="false">INDEX(Source!$H$1:$H$1001,B95)</f>
        <v>has_character_flag = expd_pdxrptg_daedric_favour_azura        </v>
      </c>
      <c r="F95" s="1" t="str">
        <f aca="false">INDEX(Source!$H$1:$H$1001,C95)</f>
        <v>has_character_flag = expd_pdxrptg_daedric_favour_malacath     </v>
      </c>
      <c r="G95" s="1" t="str">
        <f aca="false">INDEX(Source!$H$1:$H$1001,D95)</f>
        <v>has_character_flag = expd_pdxrptg_daedric_favour_namira       </v>
      </c>
      <c r="H95" s="1" t="str">
        <f aca="false">$B$3&amp;E95&amp;$B$4&amp;F95&amp;$B$4&amp;G95&amp;$B$5</f>
        <v>		AND = { has_character_flag = expd_pdxrptg_daedric_favour_azura         has_character_flag = expd_pdxrptg_daedric_favour_malacath      has_character_flag = expd_pdxrptg_daedric_favour_namira        }</v>
      </c>
    </row>
    <row r="96" customFormat="false" ht="12.8" hidden="false" customHeight="false" outlineLevel="0" collapsed="false">
      <c r="A96" s="1" t="n">
        <f aca="false">A95+1</f>
        <v>87</v>
      </c>
      <c r="B96" s="1" t="n">
        <f aca="false">IF(AND(D95=$D$7,C95=$C$7),IF(B95=$B$7,"END",B95+1),B95)</f>
        <v>1</v>
      </c>
      <c r="C96" s="1" t="n">
        <f aca="false">IF(D95=$D$7,IF(C95=$C$7,B96+1,C95+1),C95)</f>
        <v>8</v>
      </c>
      <c r="D96" s="1" t="n">
        <f aca="false">IF(C96=C95,IF(C96=$C$7,$D$7,D95+1),C96+1)</f>
        <v>14</v>
      </c>
      <c r="E96" s="1" t="str">
        <f aca="false">INDEX(Source!$H$1:$H$1001,B96)</f>
        <v>has_character_flag = expd_pdxrptg_daedric_favour_azura        </v>
      </c>
      <c r="F96" s="1" t="str">
        <f aca="false">INDEX(Source!$H$1:$H$1001,C96)</f>
        <v>has_character_flag = expd_pdxrptg_daedric_favour_malacath     </v>
      </c>
      <c r="G96" s="1" t="str">
        <f aca="false">INDEX(Source!$H$1:$H$1001,D96)</f>
        <v>has_character_flag = expd_pdxrptg_daedric_favour_nocturnal    </v>
      </c>
      <c r="H96" s="1" t="str">
        <f aca="false">$B$3&amp;E96&amp;$B$4&amp;F96&amp;$B$4&amp;G96&amp;$B$5</f>
        <v>		AND = { has_character_flag = expd_pdxrptg_daedric_favour_azura         has_character_flag = expd_pdxrptg_daedric_favour_malacath      has_character_flag = expd_pdxrptg_daedric_favour_nocturnal     }</v>
      </c>
    </row>
    <row r="97" customFormat="false" ht="12.8" hidden="false" customHeight="false" outlineLevel="0" collapsed="false">
      <c r="A97" s="1" t="n">
        <f aca="false">A96+1</f>
        <v>88</v>
      </c>
      <c r="B97" s="1" t="n">
        <f aca="false">IF(AND(D96=$D$7,C96=$C$7),IF(B96=$B$7,"END",B96+1),B96)</f>
        <v>1</v>
      </c>
      <c r="C97" s="1" t="n">
        <f aca="false">IF(D96=$D$7,IF(C96=$C$7,B97+1,C96+1),C96)</f>
        <v>8</v>
      </c>
      <c r="D97" s="1" t="n">
        <f aca="false">IF(C97=C96,IF(C97=$C$7,$D$7,D96+1),C97+1)</f>
        <v>15</v>
      </c>
      <c r="E97" s="1" t="str">
        <f aca="false">INDEX(Source!$H$1:$H$1001,B97)</f>
        <v>has_character_flag = expd_pdxrptg_daedric_favour_azura        </v>
      </c>
      <c r="F97" s="1" t="str">
        <f aca="false">INDEX(Source!$H$1:$H$1001,C97)</f>
        <v>has_character_flag = expd_pdxrptg_daedric_favour_malacath     </v>
      </c>
      <c r="G97" s="1" t="str">
        <f aca="false">INDEX(Source!$H$1:$H$1001,D97)</f>
        <v>has_character_flag = expd_pdxrptg_daedric_favour_peryite      </v>
      </c>
      <c r="H97" s="1" t="str">
        <f aca="false">$B$3&amp;E97&amp;$B$4&amp;F97&amp;$B$4&amp;G97&amp;$B$5</f>
        <v>		AND = { has_character_flag = expd_pdxrptg_daedric_favour_azura         has_character_flag = expd_pdxrptg_daedric_favour_malacath      has_character_flag = expd_pdxrptg_daedric_favour_peryite       }</v>
      </c>
    </row>
    <row r="98" customFormat="false" ht="12.8" hidden="false" customHeight="false" outlineLevel="0" collapsed="false">
      <c r="A98" s="1" t="n">
        <f aca="false">A97+1</f>
        <v>89</v>
      </c>
      <c r="B98" s="1" t="n">
        <f aca="false">IF(AND(D97=$D$7,C97=$C$7),IF(B97=$B$7,"END",B97+1),B97)</f>
        <v>1</v>
      </c>
      <c r="C98" s="1" t="n">
        <f aca="false">IF(D97=$D$7,IF(C97=$C$7,B98+1,C97+1),C97)</f>
        <v>8</v>
      </c>
      <c r="D98" s="1" t="n">
        <f aca="false">IF(C98=C97,IF(C98=$C$7,$D$7,D97+1),C98+1)</f>
        <v>16</v>
      </c>
      <c r="E98" s="1" t="str">
        <f aca="false">INDEX(Source!$H$1:$H$1001,B98)</f>
        <v>has_character_flag = expd_pdxrptg_daedric_favour_azura        </v>
      </c>
      <c r="F98" s="1" t="str">
        <f aca="false">INDEX(Source!$H$1:$H$1001,C98)</f>
        <v>has_character_flag = expd_pdxrptg_daedric_favour_malacath     </v>
      </c>
      <c r="G98" s="1" t="str">
        <f aca="false">INDEX(Source!$H$1:$H$1001,D98)</f>
        <v>has_character_flag = expd_pdxrptg_daedric_favour_sanguine     </v>
      </c>
      <c r="H98" s="1" t="str">
        <f aca="false">$B$3&amp;E98&amp;$B$4&amp;F98&amp;$B$4&amp;G98&amp;$B$5</f>
        <v>		AND = { has_character_flag = expd_pdxrptg_daedric_favour_azura         has_character_flag = expd_pdxrptg_daedric_favour_malacath      has_character_flag = expd_pdxrptg_daedric_favour_sanguine      }</v>
      </c>
    </row>
    <row r="99" customFormat="false" ht="12.8" hidden="false" customHeight="false" outlineLevel="0" collapsed="false">
      <c r="A99" s="1" t="n">
        <f aca="false">A98+1</f>
        <v>90</v>
      </c>
      <c r="B99" s="1" t="n">
        <f aca="false">IF(AND(D98=$D$7,C98=$C$7),IF(B98=$B$7,"END",B98+1),B98)</f>
        <v>1</v>
      </c>
      <c r="C99" s="1" t="n">
        <f aca="false">IF(D98=$D$7,IF(C98=$C$7,B99+1,C98+1),C98)</f>
        <v>8</v>
      </c>
      <c r="D99" s="1" t="n">
        <f aca="false">IF(C99=C98,IF(C99=$C$7,$D$7,D98+1),C99+1)</f>
        <v>17</v>
      </c>
      <c r="E99" s="1" t="str">
        <f aca="false">INDEX(Source!$H$1:$H$1001,B99)</f>
        <v>has_character_flag = expd_pdxrptg_daedric_favour_azura        </v>
      </c>
      <c r="F99" s="1" t="str">
        <f aca="false">INDEX(Source!$H$1:$H$1001,C99)</f>
        <v>has_character_flag = expd_pdxrptg_daedric_favour_malacath     </v>
      </c>
      <c r="G99" s="1" t="str">
        <f aca="false">INDEX(Source!$H$1:$H$1001,D99)</f>
        <v>has_character_flag = expd_pdxrptg_daedric_favour_sheogorath   </v>
      </c>
      <c r="H99" s="1" t="str">
        <f aca="false">$B$3&amp;E99&amp;$B$4&amp;F99&amp;$B$4&amp;G99&amp;$B$5</f>
        <v>		AND = { has_character_flag = expd_pdxrptg_daedric_favour_azura         has_character_flag = expd_pdxrptg_daedric_favour_malacath      has_character_flag = expd_pdxrptg_daedric_favour_sheogorath    }</v>
      </c>
    </row>
    <row r="100" customFormat="false" ht="12.8" hidden="false" customHeight="false" outlineLevel="0" collapsed="false">
      <c r="A100" s="1" t="n">
        <f aca="false">A99+1</f>
        <v>91</v>
      </c>
      <c r="B100" s="1" t="n">
        <f aca="false">IF(AND(D99=$D$7,C99=$C$7),IF(B99=$B$7,"END",B99+1),B99)</f>
        <v>1</v>
      </c>
      <c r="C100" s="1" t="n">
        <f aca="false">IF(D99=$D$7,IF(C99=$C$7,B100+1,C99+1),C99)</f>
        <v>8</v>
      </c>
      <c r="D100" s="1" t="n">
        <f aca="false">IF(C100=C99,IF(C100=$C$7,$D$7,D99+1),C100+1)</f>
        <v>18</v>
      </c>
      <c r="E100" s="1" t="str">
        <f aca="false">INDEX(Source!$H$1:$H$1001,B100)</f>
        <v>has_character_flag = expd_pdxrptg_daedric_favour_azura        </v>
      </c>
      <c r="F100" s="1" t="str">
        <f aca="false">INDEX(Source!$H$1:$H$1001,C100)</f>
        <v>has_character_flag = expd_pdxrptg_daedric_favour_malacath     </v>
      </c>
      <c r="G100" s="1" t="str">
        <f aca="false">INDEX(Source!$H$1:$H$1001,D100)</f>
        <v>has_character_flag = expd_pdxrptg_daedric_favour_vaermina     </v>
      </c>
      <c r="H100" s="1" t="str">
        <f aca="false">$B$3&amp;E100&amp;$B$4&amp;F100&amp;$B$4&amp;G100&amp;$B$5</f>
        <v>		AND = { has_character_flag = expd_pdxrptg_daedric_favour_azura         has_character_flag = expd_pdxrptg_daedric_favour_malacath      has_character_flag = expd_pdxrptg_daedric_favour_vaermina      }</v>
      </c>
    </row>
    <row r="101" customFormat="false" ht="12.8" hidden="false" customHeight="false" outlineLevel="0" collapsed="false">
      <c r="A101" s="1" t="n">
        <f aca="false">A100+1</f>
        <v>92</v>
      </c>
      <c r="B101" s="1" t="n">
        <f aca="false">IF(AND(D100=$D$7,C100=$C$7),IF(B100=$B$7,"END",B100+1),B100)</f>
        <v>1</v>
      </c>
      <c r="C101" s="1" t="n">
        <f aca="false">IF(D100=$D$7,IF(C100=$C$7,B101+1,C100+1),C100)</f>
        <v>9</v>
      </c>
      <c r="D101" s="1" t="n">
        <f aca="false">IF(C101=C100,IF(C101=$C$7,$D$7,D100+1),C101+1)</f>
        <v>10</v>
      </c>
      <c r="E101" s="1" t="str">
        <f aca="false">INDEX(Source!$H$1:$H$1001,B101)</f>
        <v>has_character_flag = expd_pdxrptg_daedric_favour_azura        </v>
      </c>
      <c r="F101" s="1" t="str">
        <f aca="false">INDEX(Source!$H$1:$H$1001,C101)</f>
        <v>has_character_flag = expd_pdxrptg_daedric_favour_mehrunes     </v>
      </c>
      <c r="G101" s="1" t="str">
        <f aca="false">INDEX(Source!$H$1:$H$1001,D101)</f>
        <v>has_character_flag = expd_pdxrptg_daedric_favour_mephala      </v>
      </c>
      <c r="H101" s="1" t="str">
        <f aca="false">$B$3&amp;E101&amp;$B$4&amp;F101&amp;$B$4&amp;G101&amp;$B$5</f>
        <v>		AND = { has_character_flag = expd_pdxrptg_daedric_favour_azura         has_character_flag = expd_pdxrptg_daedric_favour_mehrunes      has_character_flag = expd_pdxrptg_daedric_favour_mephala       }</v>
      </c>
    </row>
    <row r="102" customFormat="false" ht="12.8" hidden="false" customHeight="false" outlineLevel="0" collapsed="false">
      <c r="A102" s="1" t="n">
        <f aca="false">A101+1</f>
        <v>93</v>
      </c>
      <c r="B102" s="1" t="n">
        <f aca="false">IF(AND(D101=$D$7,C101=$C$7),IF(B101=$B$7,"END",B101+1),B101)</f>
        <v>1</v>
      </c>
      <c r="C102" s="1" t="n">
        <f aca="false">IF(D101=$D$7,IF(C101=$C$7,B102+1,C101+1),C101)</f>
        <v>9</v>
      </c>
      <c r="D102" s="1" t="n">
        <f aca="false">IF(C102=C101,IF(C102=$C$7,$D$7,D101+1),C102+1)</f>
        <v>11</v>
      </c>
      <c r="E102" s="1" t="str">
        <f aca="false">INDEX(Source!$H$1:$H$1001,B102)</f>
        <v>has_character_flag = expd_pdxrptg_daedric_favour_azura        </v>
      </c>
      <c r="F102" s="1" t="str">
        <f aca="false">INDEX(Source!$H$1:$H$1001,C102)</f>
        <v>has_character_flag = expd_pdxrptg_daedric_favour_mehrunes     </v>
      </c>
      <c r="G102" s="1" t="str">
        <f aca="false">INDEX(Source!$H$1:$H$1001,D102)</f>
        <v>has_character_flag = expd_pdxrptg_daedric_favour_meridia      </v>
      </c>
      <c r="H102" s="1" t="str">
        <f aca="false">$B$3&amp;E102&amp;$B$4&amp;F102&amp;$B$4&amp;G102&amp;$B$5</f>
        <v>		AND = { has_character_flag = expd_pdxrptg_daedric_favour_azura         has_character_flag = expd_pdxrptg_daedric_favour_mehrunes      has_character_flag = expd_pdxrptg_daedric_favour_meridia       }</v>
      </c>
    </row>
    <row r="103" customFormat="false" ht="12.8" hidden="false" customHeight="false" outlineLevel="0" collapsed="false">
      <c r="A103" s="1" t="n">
        <f aca="false">A102+1</f>
        <v>94</v>
      </c>
      <c r="B103" s="1" t="n">
        <f aca="false">IF(AND(D102=$D$7,C102=$C$7),IF(B102=$B$7,"END",B102+1),B102)</f>
        <v>1</v>
      </c>
      <c r="C103" s="1" t="n">
        <f aca="false">IF(D102=$D$7,IF(C102=$C$7,B103+1,C102+1),C102)</f>
        <v>9</v>
      </c>
      <c r="D103" s="1" t="n">
        <f aca="false">IF(C103=C102,IF(C103=$C$7,$D$7,D102+1),C103+1)</f>
        <v>12</v>
      </c>
      <c r="E103" s="1" t="str">
        <f aca="false">INDEX(Source!$H$1:$H$1001,B103)</f>
        <v>has_character_flag = expd_pdxrptg_daedric_favour_azura        </v>
      </c>
      <c r="F103" s="1" t="str">
        <f aca="false">INDEX(Source!$H$1:$H$1001,C103)</f>
        <v>has_character_flag = expd_pdxrptg_daedric_favour_mehrunes     </v>
      </c>
      <c r="G103" s="1" t="str">
        <f aca="false">INDEX(Source!$H$1:$H$1001,D103)</f>
        <v>has_character_flag = expd_pdxrptg_daedric_favour_molag        </v>
      </c>
      <c r="H103" s="1" t="str">
        <f aca="false">$B$3&amp;E103&amp;$B$4&amp;F103&amp;$B$4&amp;G103&amp;$B$5</f>
        <v>		AND = { has_character_flag = expd_pdxrptg_daedric_favour_azura         has_character_flag = expd_pdxrptg_daedric_favour_mehrunes      has_character_flag = expd_pdxrptg_daedric_favour_molag         }</v>
      </c>
    </row>
    <row r="104" customFormat="false" ht="12.8" hidden="false" customHeight="false" outlineLevel="0" collapsed="false">
      <c r="A104" s="1" t="n">
        <f aca="false">A103+1</f>
        <v>95</v>
      </c>
      <c r="B104" s="1" t="n">
        <f aca="false">IF(AND(D103=$D$7,C103=$C$7),IF(B103=$B$7,"END",B103+1),B103)</f>
        <v>1</v>
      </c>
      <c r="C104" s="1" t="n">
        <f aca="false">IF(D103=$D$7,IF(C103=$C$7,B104+1,C103+1),C103)</f>
        <v>9</v>
      </c>
      <c r="D104" s="1" t="n">
        <f aca="false">IF(C104=C103,IF(C104=$C$7,$D$7,D103+1),C104+1)</f>
        <v>13</v>
      </c>
      <c r="E104" s="1" t="str">
        <f aca="false">INDEX(Source!$H$1:$H$1001,B104)</f>
        <v>has_character_flag = expd_pdxrptg_daedric_favour_azura        </v>
      </c>
      <c r="F104" s="1" t="str">
        <f aca="false">INDEX(Source!$H$1:$H$1001,C104)</f>
        <v>has_character_flag = expd_pdxrptg_daedric_favour_mehrunes     </v>
      </c>
      <c r="G104" s="1" t="str">
        <f aca="false">INDEX(Source!$H$1:$H$1001,D104)</f>
        <v>has_character_flag = expd_pdxrptg_daedric_favour_namira       </v>
      </c>
      <c r="H104" s="1" t="str">
        <f aca="false">$B$3&amp;E104&amp;$B$4&amp;F104&amp;$B$4&amp;G104&amp;$B$5</f>
        <v>		AND = { has_character_flag = expd_pdxrptg_daedric_favour_azura         has_character_flag = expd_pdxrptg_daedric_favour_mehrunes      has_character_flag = expd_pdxrptg_daedric_favour_namira        }</v>
      </c>
    </row>
    <row r="105" customFormat="false" ht="12.8" hidden="false" customHeight="false" outlineLevel="0" collapsed="false">
      <c r="A105" s="1" t="n">
        <f aca="false">A104+1</f>
        <v>96</v>
      </c>
      <c r="B105" s="1" t="n">
        <f aca="false">IF(AND(D104=$D$7,C104=$C$7),IF(B104=$B$7,"END",B104+1),B104)</f>
        <v>1</v>
      </c>
      <c r="C105" s="1" t="n">
        <f aca="false">IF(D104=$D$7,IF(C104=$C$7,B105+1,C104+1),C104)</f>
        <v>9</v>
      </c>
      <c r="D105" s="1" t="n">
        <f aca="false">IF(C105=C104,IF(C105=$C$7,$D$7,D104+1),C105+1)</f>
        <v>14</v>
      </c>
      <c r="E105" s="1" t="str">
        <f aca="false">INDEX(Source!$H$1:$H$1001,B105)</f>
        <v>has_character_flag = expd_pdxrptg_daedric_favour_azura        </v>
      </c>
      <c r="F105" s="1" t="str">
        <f aca="false">INDEX(Source!$H$1:$H$1001,C105)</f>
        <v>has_character_flag = expd_pdxrptg_daedric_favour_mehrunes     </v>
      </c>
      <c r="G105" s="1" t="str">
        <f aca="false">INDEX(Source!$H$1:$H$1001,D105)</f>
        <v>has_character_flag = expd_pdxrptg_daedric_favour_nocturnal    </v>
      </c>
      <c r="H105" s="1" t="str">
        <f aca="false">$B$3&amp;E105&amp;$B$4&amp;F105&amp;$B$4&amp;G105&amp;$B$5</f>
        <v>		AND = { has_character_flag = expd_pdxrptg_daedric_favour_azura         has_character_flag = expd_pdxrptg_daedric_favour_mehrunes      has_character_flag = expd_pdxrptg_daedric_favour_nocturnal     }</v>
      </c>
    </row>
    <row r="106" customFormat="false" ht="12.8" hidden="false" customHeight="false" outlineLevel="0" collapsed="false">
      <c r="A106" s="1" t="n">
        <f aca="false">A105+1</f>
        <v>97</v>
      </c>
      <c r="B106" s="1" t="n">
        <f aca="false">IF(AND(D105=$D$7,C105=$C$7),IF(B105=$B$7,"END",B105+1),B105)</f>
        <v>1</v>
      </c>
      <c r="C106" s="1" t="n">
        <f aca="false">IF(D105=$D$7,IF(C105=$C$7,B106+1,C105+1),C105)</f>
        <v>9</v>
      </c>
      <c r="D106" s="1" t="n">
        <f aca="false">IF(C106=C105,IF(C106=$C$7,$D$7,D105+1),C106+1)</f>
        <v>15</v>
      </c>
      <c r="E106" s="1" t="str">
        <f aca="false">INDEX(Source!$H$1:$H$1001,B106)</f>
        <v>has_character_flag = expd_pdxrptg_daedric_favour_azura        </v>
      </c>
      <c r="F106" s="1" t="str">
        <f aca="false">INDEX(Source!$H$1:$H$1001,C106)</f>
        <v>has_character_flag = expd_pdxrptg_daedric_favour_mehrunes     </v>
      </c>
      <c r="G106" s="1" t="str">
        <f aca="false">INDEX(Source!$H$1:$H$1001,D106)</f>
        <v>has_character_flag = expd_pdxrptg_daedric_favour_peryite      </v>
      </c>
      <c r="H106" s="1" t="str">
        <f aca="false">$B$3&amp;E106&amp;$B$4&amp;F106&amp;$B$4&amp;G106&amp;$B$5</f>
        <v>		AND = { has_character_flag = expd_pdxrptg_daedric_favour_azura         has_character_flag = expd_pdxrptg_daedric_favour_mehrunes      has_character_flag = expd_pdxrptg_daedric_favour_peryite       }</v>
      </c>
    </row>
    <row r="107" customFormat="false" ht="12.8" hidden="false" customHeight="false" outlineLevel="0" collapsed="false">
      <c r="A107" s="1" t="n">
        <f aca="false">A106+1</f>
        <v>98</v>
      </c>
      <c r="B107" s="1" t="n">
        <f aca="false">IF(AND(D106=$D$7,C106=$C$7),IF(B106=$B$7,"END",B106+1),B106)</f>
        <v>1</v>
      </c>
      <c r="C107" s="1" t="n">
        <f aca="false">IF(D106=$D$7,IF(C106=$C$7,B107+1,C106+1),C106)</f>
        <v>9</v>
      </c>
      <c r="D107" s="1" t="n">
        <f aca="false">IF(C107=C106,IF(C107=$C$7,$D$7,D106+1),C107+1)</f>
        <v>16</v>
      </c>
      <c r="E107" s="1" t="str">
        <f aca="false">INDEX(Source!$H$1:$H$1001,B107)</f>
        <v>has_character_flag = expd_pdxrptg_daedric_favour_azura        </v>
      </c>
      <c r="F107" s="1" t="str">
        <f aca="false">INDEX(Source!$H$1:$H$1001,C107)</f>
        <v>has_character_flag = expd_pdxrptg_daedric_favour_mehrunes     </v>
      </c>
      <c r="G107" s="1" t="str">
        <f aca="false">INDEX(Source!$H$1:$H$1001,D107)</f>
        <v>has_character_flag = expd_pdxrptg_daedric_favour_sanguine     </v>
      </c>
      <c r="H107" s="1" t="str">
        <f aca="false">$B$3&amp;E107&amp;$B$4&amp;F107&amp;$B$4&amp;G107&amp;$B$5</f>
        <v>		AND = { has_character_flag = expd_pdxrptg_daedric_favour_azura         has_character_flag = expd_pdxrptg_daedric_favour_mehrunes      has_character_flag = expd_pdxrptg_daedric_favour_sanguine      }</v>
      </c>
    </row>
    <row r="108" customFormat="false" ht="12.8" hidden="false" customHeight="false" outlineLevel="0" collapsed="false">
      <c r="A108" s="1" t="n">
        <f aca="false">A107+1</f>
        <v>99</v>
      </c>
      <c r="B108" s="1" t="n">
        <f aca="false">IF(AND(D107=$D$7,C107=$C$7),IF(B107=$B$7,"END",B107+1),B107)</f>
        <v>1</v>
      </c>
      <c r="C108" s="1" t="n">
        <f aca="false">IF(D107=$D$7,IF(C107=$C$7,B108+1,C107+1),C107)</f>
        <v>9</v>
      </c>
      <c r="D108" s="1" t="n">
        <f aca="false">IF(C108=C107,IF(C108=$C$7,$D$7,D107+1),C108+1)</f>
        <v>17</v>
      </c>
      <c r="E108" s="1" t="str">
        <f aca="false">INDEX(Source!$H$1:$H$1001,B108)</f>
        <v>has_character_flag = expd_pdxrptg_daedric_favour_azura        </v>
      </c>
      <c r="F108" s="1" t="str">
        <f aca="false">INDEX(Source!$H$1:$H$1001,C108)</f>
        <v>has_character_flag = expd_pdxrptg_daedric_favour_mehrunes     </v>
      </c>
      <c r="G108" s="1" t="str">
        <f aca="false">INDEX(Source!$H$1:$H$1001,D108)</f>
        <v>has_character_flag = expd_pdxrptg_daedric_favour_sheogorath   </v>
      </c>
      <c r="H108" s="1" t="str">
        <f aca="false">$B$3&amp;E108&amp;$B$4&amp;F108&amp;$B$4&amp;G108&amp;$B$5</f>
        <v>		AND = { has_character_flag = expd_pdxrptg_daedric_favour_azura         has_character_flag = expd_pdxrptg_daedric_favour_mehrunes      has_character_flag = expd_pdxrptg_daedric_favour_sheogorath    }</v>
      </c>
    </row>
    <row r="109" customFormat="false" ht="12.8" hidden="false" customHeight="false" outlineLevel="0" collapsed="false">
      <c r="A109" s="1" t="n">
        <f aca="false">A108+1</f>
        <v>100</v>
      </c>
      <c r="B109" s="1" t="n">
        <f aca="false">IF(AND(D108=$D$7,C108=$C$7),IF(B108=$B$7,"END",B108+1),B108)</f>
        <v>1</v>
      </c>
      <c r="C109" s="1" t="n">
        <f aca="false">IF(D108=$D$7,IF(C108=$C$7,B109+1,C108+1),C108)</f>
        <v>9</v>
      </c>
      <c r="D109" s="1" t="n">
        <f aca="false">IF(C109=C108,IF(C109=$C$7,$D$7,D108+1),C109+1)</f>
        <v>18</v>
      </c>
      <c r="E109" s="1" t="str">
        <f aca="false">INDEX(Source!$H$1:$H$1001,B109)</f>
        <v>has_character_flag = expd_pdxrptg_daedric_favour_azura        </v>
      </c>
      <c r="F109" s="1" t="str">
        <f aca="false">INDEX(Source!$H$1:$H$1001,C109)</f>
        <v>has_character_flag = expd_pdxrptg_daedric_favour_mehrunes     </v>
      </c>
      <c r="G109" s="1" t="str">
        <f aca="false">INDEX(Source!$H$1:$H$1001,D109)</f>
        <v>has_character_flag = expd_pdxrptg_daedric_favour_vaermina     </v>
      </c>
      <c r="H109" s="1" t="str">
        <f aca="false">$B$3&amp;E109&amp;$B$4&amp;F109&amp;$B$4&amp;G109&amp;$B$5</f>
        <v>		AND = { has_character_flag = expd_pdxrptg_daedric_favour_azura         has_character_flag = expd_pdxrptg_daedric_favour_mehrunes      has_character_flag = expd_pdxrptg_daedric_favour_vaermina      }</v>
      </c>
    </row>
    <row r="110" customFormat="false" ht="12.8" hidden="false" customHeight="false" outlineLevel="0" collapsed="false">
      <c r="A110" s="1" t="n">
        <f aca="false">A109+1</f>
        <v>101</v>
      </c>
      <c r="B110" s="1" t="n">
        <f aca="false">IF(AND(D109=$D$7,C109=$C$7),IF(B109=$B$7,"END",B109+1),B109)</f>
        <v>1</v>
      </c>
      <c r="C110" s="1" t="n">
        <f aca="false">IF(D109=$D$7,IF(C109=$C$7,B110+1,C109+1),C109)</f>
        <v>10</v>
      </c>
      <c r="D110" s="1" t="n">
        <f aca="false">IF(C110=C109,IF(C110=$C$7,$D$7,D109+1),C110+1)</f>
        <v>11</v>
      </c>
      <c r="E110" s="1" t="str">
        <f aca="false">INDEX(Source!$H$1:$H$1001,B110)</f>
        <v>has_character_flag = expd_pdxrptg_daedric_favour_azura        </v>
      </c>
      <c r="F110" s="1" t="str">
        <f aca="false">INDEX(Source!$H$1:$H$1001,C110)</f>
        <v>has_character_flag = expd_pdxrptg_daedric_favour_mephala      </v>
      </c>
      <c r="G110" s="1" t="str">
        <f aca="false">INDEX(Source!$H$1:$H$1001,D110)</f>
        <v>has_character_flag = expd_pdxrptg_daedric_favour_meridia      </v>
      </c>
      <c r="H110" s="1" t="str">
        <f aca="false">$B$3&amp;E110&amp;$B$4&amp;F110&amp;$B$4&amp;G110&amp;$B$5</f>
        <v>		AND = { has_character_flag = expd_pdxrptg_daedric_favour_azura         has_character_flag = expd_pdxrptg_daedric_favour_mephala       has_character_flag = expd_pdxrptg_daedric_favour_meridia       }</v>
      </c>
    </row>
    <row r="111" customFormat="false" ht="12.8" hidden="false" customHeight="false" outlineLevel="0" collapsed="false">
      <c r="A111" s="1" t="n">
        <f aca="false">A110+1</f>
        <v>102</v>
      </c>
      <c r="B111" s="1" t="n">
        <f aca="false">IF(AND(D110=$D$7,C110=$C$7),IF(B110=$B$7,"END",B110+1),B110)</f>
        <v>1</v>
      </c>
      <c r="C111" s="1" t="n">
        <f aca="false">IF(D110=$D$7,IF(C110=$C$7,B111+1,C110+1),C110)</f>
        <v>10</v>
      </c>
      <c r="D111" s="1" t="n">
        <f aca="false">IF(C111=C110,IF(C111=$C$7,$D$7,D110+1),C111+1)</f>
        <v>12</v>
      </c>
      <c r="E111" s="1" t="str">
        <f aca="false">INDEX(Source!$H$1:$H$1001,B111)</f>
        <v>has_character_flag = expd_pdxrptg_daedric_favour_azura        </v>
      </c>
      <c r="F111" s="1" t="str">
        <f aca="false">INDEX(Source!$H$1:$H$1001,C111)</f>
        <v>has_character_flag = expd_pdxrptg_daedric_favour_mephala      </v>
      </c>
      <c r="G111" s="1" t="str">
        <f aca="false">INDEX(Source!$H$1:$H$1001,D111)</f>
        <v>has_character_flag = expd_pdxrptg_daedric_favour_molag        </v>
      </c>
      <c r="H111" s="1" t="str">
        <f aca="false">$B$3&amp;E111&amp;$B$4&amp;F111&amp;$B$4&amp;G111&amp;$B$5</f>
        <v>		AND = { has_character_flag = expd_pdxrptg_daedric_favour_azura         has_character_flag = expd_pdxrptg_daedric_favour_mephala       has_character_flag = expd_pdxrptg_daedric_favour_molag         }</v>
      </c>
    </row>
    <row r="112" customFormat="false" ht="12.8" hidden="false" customHeight="false" outlineLevel="0" collapsed="false">
      <c r="A112" s="1" t="n">
        <f aca="false">A111+1</f>
        <v>103</v>
      </c>
      <c r="B112" s="1" t="n">
        <f aca="false">IF(AND(D111=$D$7,C111=$C$7),IF(B111=$B$7,"END",B111+1),B111)</f>
        <v>1</v>
      </c>
      <c r="C112" s="1" t="n">
        <f aca="false">IF(D111=$D$7,IF(C111=$C$7,B112+1,C111+1),C111)</f>
        <v>10</v>
      </c>
      <c r="D112" s="1" t="n">
        <f aca="false">IF(C112=C111,IF(C112=$C$7,$D$7,D111+1),C112+1)</f>
        <v>13</v>
      </c>
      <c r="E112" s="1" t="str">
        <f aca="false">INDEX(Source!$H$1:$H$1001,B112)</f>
        <v>has_character_flag = expd_pdxrptg_daedric_favour_azura        </v>
      </c>
      <c r="F112" s="1" t="str">
        <f aca="false">INDEX(Source!$H$1:$H$1001,C112)</f>
        <v>has_character_flag = expd_pdxrptg_daedric_favour_mephala      </v>
      </c>
      <c r="G112" s="1" t="str">
        <f aca="false">INDEX(Source!$H$1:$H$1001,D112)</f>
        <v>has_character_flag = expd_pdxrptg_daedric_favour_namira       </v>
      </c>
      <c r="H112" s="1" t="str">
        <f aca="false">$B$3&amp;E112&amp;$B$4&amp;F112&amp;$B$4&amp;G112&amp;$B$5</f>
        <v>		AND = { has_character_flag = expd_pdxrptg_daedric_favour_azura         has_character_flag = expd_pdxrptg_daedric_favour_mephala       has_character_flag = expd_pdxrptg_daedric_favour_namira        }</v>
      </c>
    </row>
    <row r="113" customFormat="false" ht="12.8" hidden="false" customHeight="false" outlineLevel="0" collapsed="false">
      <c r="A113" s="1" t="n">
        <f aca="false">A112+1</f>
        <v>104</v>
      </c>
      <c r="B113" s="1" t="n">
        <f aca="false">IF(AND(D112=$D$7,C112=$C$7),IF(B112=$B$7,"END",B112+1),B112)</f>
        <v>1</v>
      </c>
      <c r="C113" s="1" t="n">
        <f aca="false">IF(D112=$D$7,IF(C112=$C$7,B113+1,C112+1),C112)</f>
        <v>10</v>
      </c>
      <c r="D113" s="1" t="n">
        <f aca="false">IF(C113=C112,IF(C113=$C$7,$D$7,D112+1),C113+1)</f>
        <v>14</v>
      </c>
      <c r="E113" s="1" t="str">
        <f aca="false">INDEX(Source!$H$1:$H$1001,B113)</f>
        <v>has_character_flag = expd_pdxrptg_daedric_favour_azura        </v>
      </c>
      <c r="F113" s="1" t="str">
        <f aca="false">INDEX(Source!$H$1:$H$1001,C113)</f>
        <v>has_character_flag = expd_pdxrptg_daedric_favour_mephala      </v>
      </c>
      <c r="G113" s="1" t="str">
        <f aca="false">INDEX(Source!$H$1:$H$1001,D113)</f>
        <v>has_character_flag = expd_pdxrptg_daedric_favour_nocturnal    </v>
      </c>
      <c r="H113" s="1" t="str">
        <f aca="false">$B$3&amp;E113&amp;$B$4&amp;F113&amp;$B$4&amp;G113&amp;$B$5</f>
        <v>		AND = { has_character_flag = expd_pdxrptg_daedric_favour_azura         has_character_flag = expd_pdxrptg_daedric_favour_mephala       has_character_flag = expd_pdxrptg_daedric_favour_nocturnal     }</v>
      </c>
    </row>
    <row r="114" customFormat="false" ht="12.8" hidden="false" customHeight="false" outlineLevel="0" collapsed="false">
      <c r="A114" s="1" t="n">
        <f aca="false">A113+1</f>
        <v>105</v>
      </c>
      <c r="B114" s="1" t="n">
        <f aca="false">IF(AND(D113=$D$7,C113=$C$7),IF(B113=$B$7,"END",B113+1),B113)</f>
        <v>1</v>
      </c>
      <c r="C114" s="1" t="n">
        <f aca="false">IF(D113=$D$7,IF(C113=$C$7,B114+1,C113+1),C113)</f>
        <v>10</v>
      </c>
      <c r="D114" s="1" t="n">
        <f aca="false">IF(C114=C113,IF(C114=$C$7,$D$7,D113+1),C114+1)</f>
        <v>15</v>
      </c>
      <c r="E114" s="1" t="str">
        <f aca="false">INDEX(Source!$H$1:$H$1001,B114)</f>
        <v>has_character_flag = expd_pdxrptg_daedric_favour_azura        </v>
      </c>
      <c r="F114" s="1" t="str">
        <f aca="false">INDEX(Source!$H$1:$H$1001,C114)</f>
        <v>has_character_flag = expd_pdxrptg_daedric_favour_mephala      </v>
      </c>
      <c r="G114" s="1" t="str">
        <f aca="false">INDEX(Source!$H$1:$H$1001,D114)</f>
        <v>has_character_flag = expd_pdxrptg_daedric_favour_peryite      </v>
      </c>
      <c r="H114" s="1" t="str">
        <f aca="false">$B$3&amp;E114&amp;$B$4&amp;F114&amp;$B$4&amp;G114&amp;$B$5</f>
        <v>		AND = { has_character_flag = expd_pdxrptg_daedric_favour_azura         has_character_flag = expd_pdxrptg_daedric_favour_mephala       has_character_flag = expd_pdxrptg_daedric_favour_peryite       }</v>
      </c>
    </row>
    <row r="115" customFormat="false" ht="12.8" hidden="false" customHeight="false" outlineLevel="0" collapsed="false">
      <c r="A115" s="1" t="n">
        <f aca="false">A114+1</f>
        <v>106</v>
      </c>
      <c r="B115" s="1" t="n">
        <f aca="false">IF(AND(D114=$D$7,C114=$C$7),IF(B114=$B$7,"END",B114+1),B114)</f>
        <v>1</v>
      </c>
      <c r="C115" s="1" t="n">
        <f aca="false">IF(D114=$D$7,IF(C114=$C$7,B115+1,C114+1),C114)</f>
        <v>10</v>
      </c>
      <c r="D115" s="1" t="n">
        <f aca="false">IF(C115=C114,IF(C115=$C$7,$D$7,D114+1),C115+1)</f>
        <v>16</v>
      </c>
      <c r="E115" s="1" t="str">
        <f aca="false">INDEX(Source!$H$1:$H$1001,B115)</f>
        <v>has_character_flag = expd_pdxrptg_daedric_favour_azura        </v>
      </c>
      <c r="F115" s="1" t="str">
        <f aca="false">INDEX(Source!$H$1:$H$1001,C115)</f>
        <v>has_character_flag = expd_pdxrptg_daedric_favour_mephala      </v>
      </c>
      <c r="G115" s="1" t="str">
        <f aca="false">INDEX(Source!$H$1:$H$1001,D115)</f>
        <v>has_character_flag = expd_pdxrptg_daedric_favour_sanguine     </v>
      </c>
      <c r="H115" s="1" t="str">
        <f aca="false">$B$3&amp;E115&amp;$B$4&amp;F115&amp;$B$4&amp;G115&amp;$B$5</f>
        <v>		AND = { has_character_flag = expd_pdxrptg_daedric_favour_azura         has_character_flag = expd_pdxrptg_daedric_favour_mephala       has_character_flag = expd_pdxrptg_daedric_favour_sanguine      }</v>
      </c>
    </row>
    <row r="116" customFormat="false" ht="12.8" hidden="false" customHeight="false" outlineLevel="0" collapsed="false">
      <c r="A116" s="1" t="n">
        <f aca="false">A115+1</f>
        <v>107</v>
      </c>
      <c r="B116" s="1" t="n">
        <f aca="false">IF(AND(D115=$D$7,C115=$C$7),IF(B115=$B$7,"END",B115+1),B115)</f>
        <v>1</v>
      </c>
      <c r="C116" s="1" t="n">
        <f aca="false">IF(D115=$D$7,IF(C115=$C$7,B116+1,C115+1),C115)</f>
        <v>10</v>
      </c>
      <c r="D116" s="1" t="n">
        <f aca="false">IF(C116=C115,IF(C116=$C$7,$D$7,D115+1),C116+1)</f>
        <v>17</v>
      </c>
      <c r="E116" s="1" t="str">
        <f aca="false">INDEX(Source!$H$1:$H$1001,B116)</f>
        <v>has_character_flag = expd_pdxrptg_daedric_favour_azura        </v>
      </c>
      <c r="F116" s="1" t="str">
        <f aca="false">INDEX(Source!$H$1:$H$1001,C116)</f>
        <v>has_character_flag = expd_pdxrptg_daedric_favour_mephala      </v>
      </c>
      <c r="G116" s="1" t="str">
        <f aca="false">INDEX(Source!$H$1:$H$1001,D116)</f>
        <v>has_character_flag = expd_pdxrptg_daedric_favour_sheogorath   </v>
      </c>
      <c r="H116" s="1" t="str">
        <f aca="false">$B$3&amp;E116&amp;$B$4&amp;F116&amp;$B$4&amp;G116&amp;$B$5</f>
        <v>		AND = { has_character_flag = expd_pdxrptg_daedric_favour_azura         has_character_flag = expd_pdxrptg_daedric_favour_mephala       has_character_flag = expd_pdxrptg_daedric_favour_sheogorath    }</v>
      </c>
    </row>
    <row r="117" customFormat="false" ht="12.8" hidden="false" customHeight="false" outlineLevel="0" collapsed="false">
      <c r="A117" s="1" t="n">
        <f aca="false">A116+1</f>
        <v>108</v>
      </c>
      <c r="B117" s="1" t="n">
        <f aca="false">IF(AND(D116=$D$7,C116=$C$7),IF(B116=$B$7,"END",B116+1),B116)</f>
        <v>1</v>
      </c>
      <c r="C117" s="1" t="n">
        <f aca="false">IF(D116=$D$7,IF(C116=$C$7,B117+1,C116+1),C116)</f>
        <v>10</v>
      </c>
      <c r="D117" s="1" t="n">
        <f aca="false">IF(C117=C116,IF(C117=$C$7,$D$7,D116+1),C117+1)</f>
        <v>18</v>
      </c>
      <c r="E117" s="1" t="str">
        <f aca="false">INDEX(Source!$H$1:$H$1001,B117)</f>
        <v>has_character_flag = expd_pdxrptg_daedric_favour_azura        </v>
      </c>
      <c r="F117" s="1" t="str">
        <f aca="false">INDEX(Source!$H$1:$H$1001,C117)</f>
        <v>has_character_flag = expd_pdxrptg_daedric_favour_mephala      </v>
      </c>
      <c r="G117" s="1" t="str">
        <f aca="false">INDEX(Source!$H$1:$H$1001,D117)</f>
        <v>has_character_flag = expd_pdxrptg_daedric_favour_vaermina     </v>
      </c>
      <c r="H117" s="1" t="str">
        <f aca="false">$B$3&amp;E117&amp;$B$4&amp;F117&amp;$B$4&amp;G117&amp;$B$5</f>
        <v>		AND = { has_character_flag = expd_pdxrptg_daedric_favour_azura         has_character_flag = expd_pdxrptg_daedric_favour_mephala       has_character_flag = expd_pdxrptg_daedric_favour_vaermina      }</v>
      </c>
    </row>
    <row r="118" customFormat="false" ht="12.8" hidden="false" customHeight="false" outlineLevel="0" collapsed="false">
      <c r="A118" s="1" t="n">
        <f aca="false">A117+1</f>
        <v>109</v>
      </c>
      <c r="B118" s="1" t="n">
        <f aca="false">IF(AND(D117=$D$7,C117=$C$7),IF(B117=$B$7,"END",B117+1),B117)</f>
        <v>1</v>
      </c>
      <c r="C118" s="1" t="n">
        <f aca="false">IF(D117=$D$7,IF(C117=$C$7,B118+1,C117+1),C117)</f>
        <v>11</v>
      </c>
      <c r="D118" s="1" t="n">
        <f aca="false">IF(C118=C117,IF(C118=$C$7,$D$7,D117+1),C118+1)</f>
        <v>12</v>
      </c>
      <c r="E118" s="1" t="str">
        <f aca="false">INDEX(Source!$H$1:$H$1001,B118)</f>
        <v>has_character_flag = expd_pdxrptg_daedric_favour_azura        </v>
      </c>
      <c r="F118" s="1" t="str">
        <f aca="false">INDEX(Source!$H$1:$H$1001,C118)</f>
        <v>has_character_flag = expd_pdxrptg_daedric_favour_meridia      </v>
      </c>
      <c r="G118" s="1" t="str">
        <f aca="false">INDEX(Source!$H$1:$H$1001,D118)</f>
        <v>has_character_flag = expd_pdxrptg_daedric_favour_molag        </v>
      </c>
      <c r="H118" s="1" t="str">
        <f aca="false">$B$3&amp;E118&amp;$B$4&amp;F118&amp;$B$4&amp;G118&amp;$B$5</f>
        <v>		AND = { has_character_flag = expd_pdxrptg_daedric_favour_azura         has_character_flag = expd_pdxrptg_daedric_favour_meridia       has_character_flag = expd_pdxrptg_daedric_favour_molag         }</v>
      </c>
    </row>
    <row r="119" customFormat="false" ht="12.8" hidden="false" customHeight="false" outlineLevel="0" collapsed="false">
      <c r="A119" s="1" t="n">
        <f aca="false">A118+1</f>
        <v>110</v>
      </c>
      <c r="B119" s="1" t="n">
        <f aca="false">IF(AND(D118=$D$7,C118=$C$7),IF(B118=$B$7,"END",B118+1),B118)</f>
        <v>1</v>
      </c>
      <c r="C119" s="1" t="n">
        <f aca="false">IF(D118=$D$7,IF(C118=$C$7,B119+1,C118+1),C118)</f>
        <v>11</v>
      </c>
      <c r="D119" s="1" t="n">
        <f aca="false">IF(C119=C118,IF(C119=$C$7,$D$7,D118+1),C119+1)</f>
        <v>13</v>
      </c>
      <c r="E119" s="1" t="str">
        <f aca="false">INDEX(Source!$H$1:$H$1001,B119)</f>
        <v>has_character_flag = expd_pdxrptg_daedric_favour_azura        </v>
      </c>
      <c r="F119" s="1" t="str">
        <f aca="false">INDEX(Source!$H$1:$H$1001,C119)</f>
        <v>has_character_flag = expd_pdxrptg_daedric_favour_meridia      </v>
      </c>
      <c r="G119" s="1" t="str">
        <f aca="false">INDEX(Source!$H$1:$H$1001,D119)</f>
        <v>has_character_flag = expd_pdxrptg_daedric_favour_namira       </v>
      </c>
      <c r="H119" s="1" t="str">
        <f aca="false">$B$3&amp;E119&amp;$B$4&amp;F119&amp;$B$4&amp;G119&amp;$B$5</f>
        <v>		AND = { has_character_flag = expd_pdxrptg_daedric_favour_azura         has_character_flag = expd_pdxrptg_daedric_favour_meridia       has_character_flag = expd_pdxrptg_daedric_favour_namira        }</v>
      </c>
    </row>
    <row r="120" customFormat="false" ht="12.8" hidden="false" customHeight="false" outlineLevel="0" collapsed="false">
      <c r="A120" s="1" t="n">
        <f aca="false">A119+1</f>
        <v>111</v>
      </c>
      <c r="B120" s="1" t="n">
        <f aca="false">IF(AND(D119=$D$7,C119=$C$7),IF(B119=$B$7,"END",B119+1),B119)</f>
        <v>1</v>
      </c>
      <c r="C120" s="1" t="n">
        <f aca="false">IF(D119=$D$7,IF(C119=$C$7,B120+1,C119+1),C119)</f>
        <v>11</v>
      </c>
      <c r="D120" s="1" t="n">
        <f aca="false">IF(C120=C119,IF(C120=$C$7,$D$7,D119+1),C120+1)</f>
        <v>14</v>
      </c>
      <c r="E120" s="1" t="str">
        <f aca="false">INDEX(Source!$H$1:$H$1001,B120)</f>
        <v>has_character_flag = expd_pdxrptg_daedric_favour_azura        </v>
      </c>
      <c r="F120" s="1" t="str">
        <f aca="false">INDEX(Source!$H$1:$H$1001,C120)</f>
        <v>has_character_flag = expd_pdxrptg_daedric_favour_meridia      </v>
      </c>
      <c r="G120" s="1" t="str">
        <f aca="false">INDEX(Source!$H$1:$H$1001,D120)</f>
        <v>has_character_flag = expd_pdxrptg_daedric_favour_nocturnal    </v>
      </c>
      <c r="H120" s="1" t="str">
        <f aca="false">$B$3&amp;E120&amp;$B$4&amp;F120&amp;$B$4&amp;G120&amp;$B$5</f>
        <v>		AND = { has_character_flag = expd_pdxrptg_daedric_favour_azura         has_character_flag = expd_pdxrptg_daedric_favour_meridia       has_character_flag = expd_pdxrptg_daedric_favour_nocturnal     }</v>
      </c>
    </row>
    <row r="121" customFormat="false" ht="12.8" hidden="false" customHeight="false" outlineLevel="0" collapsed="false">
      <c r="A121" s="1" t="n">
        <f aca="false">A120+1</f>
        <v>112</v>
      </c>
      <c r="B121" s="1" t="n">
        <f aca="false">IF(AND(D120=$D$7,C120=$C$7),IF(B120=$B$7,"END",B120+1),B120)</f>
        <v>1</v>
      </c>
      <c r="C121" s="1" t="n">
        <f aca="false">IF(D120=$D$7,IF(C120=$C$7,B121+1,C120+1),C120)</f>
        <v>11</v>
      </c>
      <c r="D121" s="1" t="n">
        <f aca="false">IF(C121=C120,IF(C121=$C$7,$D$7,D120+1),C121+1)</f>
        <v>15</v>
      </c>
      <c r="E121" s="1" t="str">
        <f aca="false">INDEX(Source!$H$1:$H$1001,B121)</f>
        <v>has_character_flag = expd_pdxrptg_daedric_favour_azura        </v>
      </c>
      <c r="F121" s="1" t="str">
        <f aca="false">INDEX(Source!$H$1:$H$1001,C121)</f>
        <v>has_character_flag = expd_pdxrptg_daedric_favour_meridia      </v>
      </c>
      <c r="G121" s="1" t="str">
        <f aca="false">INDEX(Source!$H$1:$H$1001,D121)</f>
        <v>has_character_flag = expd_pdxrptg_daedric_favour_peryite      </v>
      </c>
      <c r="H121" s="1" t="str">
        <f aca="false">$B$3&amp;E121&amp;$B$4&amp;F121&amp;$B$4&amp;G121&amp;$B$5</f>
        <v>		AND = { has_character_flag = expd_pdxrptg_daedric_favour_azura         has_character_flag = expd_pdxrptg_daedric_favour_meridia       has_character_flag = expd_pdxrptg_daedric_favour_peryite       }</v>
      </c>
    </row>
    <row r="122" customFormat="false" ht="12.8" hidden="false" customHeight="false" outlineLevel="0" collapsed="false">
      <c r="A122" s="1" t="n">
        <f aca="false">A121+1</f>
        <v>113</v>
      </c>
      <c r="B122" s="1" t="n">
        <f aca="false">IF(AND(D121=$D$7,C121=$C$7),IF(B121=$B$7,"END",B121+1),B121)</f>
        <v>1</v>
      </c>
      <c r="C122" s="1" t="n">
        <f aca="false">IF(D121=$D$7,IF(C121=$C$7,B122+1,C121+1),C121)</f>
        <v>11</v>
      </c>
      <c r="D122" s="1" t="n">
        <f aca="false">IF(C122=C121,IF(C122=$C$7,$D$7,D121+1),C122+1)</f>
        <v>16</v>
      </c>
      <c r="E122" s="1" t="str">
        <f aca="false">INDEX(Source!$H$1:$H$1001,B122)</f>
        <v>has_character_flag = expd_pdxrptg_daedric_favour_azura        </v>
      </c>
      <c r="F122" s="1" t="str">
        <f aca="false">INDEX(Source!$H$1:$H$1001,C122)</f>
        <v>has_character_flag = expd_pdxrptg_daedric_favour_meridia      </v>
      </c>
      <c r="G122" s="1" t="str">
        <f aca="false">INDEX(Source!$H$1:$H$1001,D122)</f>
        <v>has_character_flag = expd_pdxrptg_daedric_favour_sanguine     </v>
      </c>
      <c r="H122" s="1" t="str">
        <f aca="false">$B$3&amp;E122&amp;$B$4&amp;F122&amp;$B$4&amp;G122&amp;$B$5</f>
        <v>		AND = { has_character_flag = expd_pdxrptg_daedric_favour_azura         has_character_flag = expd_pdxrptg_daedric_favour_meridia       has_character_flag = expd_pdxrptg_daedric_favour_sanguine      }</v>
      </c>
    </row>
    <row r="123" customFormat="false" ht="12.8" hidden="false" customHeight="false" outlineLevel="0" collapsed="false">
      <c r="A123" s="1" t="n">
        <f aca="false">A122+1</f>
        <v>114</v>
      </c>
      <c r="B123" s="1" t="n">
        <f aca="false">IF(AND(D122=$D$7,C122=$C$7),IF(B122=$B$7,"END",B122+1),B122)</f>
        <v>1</v>
      </c>
      <c r="C123" s="1" t="n">
        <f aca="false">IF(D122=$D$7,IF(C122=$C$7,B123+1,C122+1),C122)</f>
        <v>11</v>
      </c>
      <c r="D123" s="1" t="n">
        <f aca="false">IF(C123=C122,IF(C123=$C$7,$D$7,D122+1),C123+1)</f>
        <v>17</v>
      </c>
      <c r="E123" s="1" t="str">
        <f aca="false">INDEX(Source!$H$1:$H$1001,B123)</f>
        <v>has_character_flag = expd_pdxrptg_daedric_favour_azura        </v>
      </c>
      <c r="F123" s="1" t="str">
        <f aca="false">INDEX(Source!$H$1:$H$1001,C123)</f>
        <v>has_character_flag = expd_pdxrptg_daedric_favour_meridia      </v>
      </c>
      <c r="G123" s="1" t="str">
        <f aca="false">INDEX(Source!$H$1:$H$1001,D123)</f>
        <v>has_character_flag = expd_pdxrptg_daedric_favour_sheogorath   </v>
      </c>
      <c r="H123" s="1" t="str">
        <f aca="false">$B$3&amp;E123&amp;$B$4&amp;F123&amp;$B$4&amp;G123&amp;$B$5</f>
        <v>		AND = { has_character_flag = expd_pdxrptg_daedric_favour_azura         has_character_flag = expd_pdxrptg_daedric_favour_meridia       has_character_flag = expd_pdxrptg_daedric_favour_sheogorath    }</v>
      </c>
    </row>
    <row r="124" customFormat="false" ht="12.8" hidden="false" customHeight="false" outlineLevel="0" collapsed="false">
      <c r="A124" s="1" t="n">
        <f aca="false">A123+1</f>
        <v>115</v>
      </c>
      <c r="B124" s="1" t="n">
        <f aca="false">IF(AND(D123=$D$7,C123=$C$7),IF(B123=$B$7,"END",B123+1),B123)</f>
        <v>1</v>
      </c>
      <c r="C124" s="1" t="n">
        <f aca="false">IF(D123=$D$7,IF(C123=$C$7,B124+1,C123+1),C123)</f>
        <v>11</v>
      </c>
      <c r="D124" s="1" t="n">
        <f aca="false">IF(C124=C123,IF(C124=$C$7,$D$7,D123+1),C124+1)</f>
        <v>18</v>
      </c>
      <c r="E124" s="1" t="str">
        <f aca="false">INDEX(Source!$H$1:$H$1001,B124)</f>
        <v>has_character_flag = expd_pdxrptg_daedric_favour_azura        </v>
      </c>
      <c r="F124" s="1" t="str">
        <f aca="false">INDEX(Source!$H$1:$H$1001,C124)</f>
        <v>has_character_flag = expd_pdxrptg_daedric_favour_meridia      </v>
      </c>
      <c r="G124" s="1" t="str">
        <f aca="false">INDEX(Source!$H$1:$H$1001,D124)</f>
        <v>has_character_flag = expd_pdxrptg_daedric_favour_vaermina     </v>
      </c>
      <c r="H124" s="1" t="str">
        <f aca="false">$B$3&amp;E124&amp;$B$4&amp;F124&amp;$B$4&amp;G124&amp;$B$5</f>
        <v>		AND = { has_character_flag = expd_pdxrptg_daedric_favour_azura         has_character_flag = expd_pdxrptg_daedric_favour_meridia       has_character_flag = expd_pdxrptg_daedric_favour_vaermina      }</v>
      </c>
    </row>
    <row r="125" customFormat="false" ht="12.8" hidden="false" customHeight="false" outlineLevel="0" collapsed="false">
      <c r="A125" s="1" t="n">
        <f aca="false">A124+1</f>
        <v>116</v>
      </c>
      <c r="B125" s="1" t="n">
        <f aca="false">IF(AND(D124=$D$7,C124=$C$7),IF(B124=$B$7,"END",B124+1),B124)</f>
        <v>1</v>
      </c>
      <c r="C125" s="1" t="n">
        <f aca="false">IF(D124=$D$7,IF(C124=$C$7,B125+1,C124+1),C124)</f>
        <v>12</v>
      </c>
      <c r="D125" s="1" t="n">
        <f aca="false">IF(C125=C124,IF(C125=$C$7,$D$7,D124+1),C125+1)</f>
        <v>13</v>
      </c>
      <c r="E125" s="1" t="str">
        <f aca="false">INDEX(Source!$H$1:$H$1001,B125)</f>
        <v>has_character_flag = expd_pdxrptg_daedric_favour_azura        </v>
      </c>
      <c r="F125" s="1" t="str">
        <f aca="false">INDEX(Source!$H$1:$H$1001,C125)</f>
        <v>has_character_flag = expd_pdxrptg_daedric_favour_molag        </v>
      </c>
      <c r="G125" s="1" t="str">
        <f aca="false">INDEX(Source!$H$1:$H$1001,D125)</f>
        <v>has_character_flag = expd_pdxrptg_daedric_favour_namira       </v>
      </c>
      <c r="H125" s="1" t="str">
        <f aca="false">$B$3&amp;E125&amp;$B$4&amp;F125&amp;$B$4&amp;G125&amp;$B$5</f>
        <v>		AND = { has_character_flag = expd_pdxrptg_daedric_favour_azura         has_character_flag = expd_pdxrptg_daedric_favour_molag         has_character_flag = expd_pdxrptg_daedric_favour_namira        }</v>
      </c>
    </row>
    <row r="126" customFormat="false" ht="12.8" hidden="false" customHeight="false" outlineLevel="0" collapsed="false">
      <c r="A126" s="1" t="n">
        <f aca="false">A125+1</f>
        <v>117</v>
      </c>
      <c r="B126" s="1" t="n">
        <f aca="false">IF(AND(D125=$D$7,C125=$C$7),IF(B125=$B$7,"END",B125+1),B125)</f>
        <v>1</v>
      </c>
      <c r="C126" s="1" t="n">
        <f aca="false">IF(D125=$D$7,IF(C125=$C$7,B126+1,C125+1),C125)</f>
        <v>12</v>
      </c>
      <c r="D126" s="1" t="n">
        <f aca="false">IF(C126=C125,IF(C126=$C$7,$D$7,D125+1),C126+1)</f>
        <v>14</v>
      </c>
      <c r="E126" s="1" t="str">
        <f aca="false">INDEX(Source!$H$1:$H$1001,B126)</f>
        <v>has_character_flag = expd_pdxrptg_daedric_favour_azura        </v>
      </c>
      <c r="F126" s="1" t="str">
        <f aca="false">INDEX(Source!$H$1:$H$1001,C126)</f>
        <v>has_character_flag = expd_pdxrptg_daedric_favour_molag        </v>
      </c>
      <c r="G126" s="1" t="str">
        <f aca="false">INDEX(Source!$H$1:$H$1001,D126)</f>
        <v>has_character_flag = expd_pdxrptg_daedric_favour_nocturnal    </v>
      </c>
      <c r="H126" s="1" t="str">
        <f aca="false">$B$3&amp;E126&amp;$B$4&amp;F126&amp;$B$4&amp;G126&amp;$B$5</f>
        <v>		AND = { has_character_flag = expd_pdxrptg_daedric_favour_azura         has_character_flag = expd_pdxrptg_daedric_favour_molag         has_character_flag = expd_pdxrptg_daedric_favour_nocturnal     }</v>
      </c>
    </row>
    <row r="127" customFormat="false" ht="12.8" hidden="false" customHeight="false" outlineLevel="0" collapsed="false">
      <c r="A127" s="1" t="n">
        <f aca="false">A126+1</f>
        <v>118</v>
      </c>
      <c r="B127" s="1" t="n">
        <f aca="false">IF(AND(D126=$D$7,C126=$C$7),IF(B126=$B$7,"END",B126+1),B126)</f>
        <v>1</v>
      </c>
      <c r="C127" s="1" t="n">
        <f aca="false">IF(D126=$D$7,IF(C126=$C$7,B127+1,C126+1),C126)</f>
        <v>12</v>
      </c>
      <c r="D127" s="1" t="n">
        <f aca="false">IF(C127=C126,IF(C127=$C$7,$D$7,D126+1),C127+1)</f>
        <v>15</v>
      </c>
      <c r="E127" s="1" t="str">
        <f aca="false">INDEX(Source!$H$1:$H$1001,B127)</f>
        <v>has_character_flag = expd_pdxrptg_daedric_favour_azura        </v>
      </c>
      <c r="F127" s="1" t="str">
        <f aca="false">INDEX(Source!$H$1:$H$1001,C127)</f>
        <v>has_character_flag = expd_pdxrptg_daedric_favour_molag        </v>
      </c>
      <c r="G127" s="1" t="str">
        <f aca="false">INDEX(Source!$H$1:$H$1001,D127)</f>
        <v>has_character_flag = expd_pdxrptg_daedric_favour_peryite      </v>
      </c>
      <c r="H127" s="1" t="str">
        <f aca="false">$B$3&amp;E127&amp;$B$4&amp;F127&amp;$B$4&amp;G127&amp;$B$5</f>
        <v>		AND = { has_character_flag = expd_pdxrptg_daedric_favour_azura         has_character_flag = expd_pdxrptg_daedric_favour_molag         has_character_flag = expd_pdxrptg_daedric_favour_peryite       }</v>
      </c>
    </row>
    <row r="128" customFormat="false" ht="12.8" hidden="false" customHeight="false" outlineLevel="0" collapsed="false">
      <c r="A128" s="1" t="n">
        <f aca="false">A127+1</f>
        <v>119</v>
      </c>
      <c r="B128" s="1" t="n">
        <f aca="false">IF(AND(D127=$D$7,C127=$C$7),IF(B127=$B$7,"END",B127+1),B127)</f>
        <v>1</v>
      </c>
      <c r="C128" s="1" t="n">
        <f aca="false">IF(D127=$D$7,IF(C127=$C$7,B128+1,C127+1),C127)</f>
        <v>12</v>
      </c>
      <c r="D128" s="1" t="n">
        <f aca="false">IF(C128=C127,IF(C128=$C$7,$D$7,D127+1),C128+1)</f>
        <v>16</v>
      </c>
      <c r="E128" s="1" t="str">
        <f aca="false">INDEX(Source!$H$1:$H$1001,B128)</f>
        <v>has_character_flag = expd_pdxrptg_daedric_favour_azura        </v>
      </c>
      <c r="F128" s="1" t="str">
        <f aca="false">INDEX(Source!$H$1:$H$1001,C128)</f>
        <v>has_character_flag = expd_pdxrptg_daedric_favour_molag        </v>
      </c>
      <c r="G128" s="1" t="str">
        <f aca="false">INDEX(Source!$H$1:$H$1001,D128)</f>
        <v>has_character_flag = expd_pdxrptg_daedric_favour_sanguine     </v>
      </c>
      <c r="H128" s="1" t="str">
        <f aca="false">$B$3&amp;E128&amp;$B$4&amp;F128&amp;$B$4&amp;G128&amp;$B$5</f>
        <v>		AND = { has_character_flag = expd_pdxrptg_daedric_favour_azura         has_character_flag = expd_pdxrptg_daedric_favour_molag         has_character_flag = expd_pdxrptg_daedric_favour_sanguine      }</v>
      </c>
    </row>
    <row r="129" customFormat="false" ht="12.8" hidden="false" customHeight="false" outlineLevel="0" collapsed="false">
      <c r="A129" s="1" t="n">
        <f aca="false">A128+1</f>
        <v>120</v>
      </c>
      <c r="B129" s="1" t="n">
        <f aca="false">IF(AND(D128=$D$7,C128=$C$7),IF(B128=$B$7,"END",B128+1),B128)</f>
        <v>1</v>
      </c>
      <c r="C129" s="1" t="n">
        <f aca="false">IF(D128=$D$7,IF(C128=$C$7,B129+1,C128+1),C128)</f>
        <v>12</v>
      </c>
      <c r="D129" s="1" t="n">
        <f aca="false">IF(C129=C128,IF(C129=$C$7,$D$7,D128+1),C129+1)</f>
        <v>17</v>
      </c>
      <c r="E129" s="1" t="str">
        <f aca="false">INDEX(Source!$H$1:$H$1001,B129)</f>
        <v>has_character_flag = expd_pdxrptg_daedric_favour_azura        </v>
      </c>
      <c r="F129" s="1" t="str">
        <f aca="false">INDEX(Source!$H$1:$H$1001,C129)</f>
        <v>has_character_flag = expd_pdxrptg_daedric_favour_molag        </v>
      </c>
      <c r="G129" s="1" t="str">
        <f aca="false">INDEX(Source!$H$1:$H$1001,D129)</f>
        <v>has_character_flag = expd_pdxrptg_daedric_favour_sheogorath   </v>
      </c>
      <c r="H129" s="1" t="str">
        <f aca="false">$B$3&amp;E129&amp;$B$4&amp;F129&amp;$B$4&amp;G129&amp;$B$5</f>
        <v>		AND = { has_character_flag = expd_pdxrptg_daedric_favour_azura         has_character_flag = expd_pdxrptg_daedric_favour_molag         has_character_flag = expd_pdxrptg_daedric_favour_sheogorath    }</v>
      </c>
    </row>
    <row r="130" customFormat="false" ht="12.8" hidden="false" customHeight="false" outlineLevel="0" collapsed="false">
      <c r="A130" s="1" t="n">
        <f aca="false">A129+1</f>
        <v>121</v>
      </c>
      <c r="B130" s="1" t="n">
        <f aca="false">IF(AND(D129=$D$7,C129=$C$7),IF(B129=$B$7,"END",B129+1),B129)</f>
        <v>1</v>
      </c>
      <c r="C130" s="1" t="n">
        <f aca="false">IF(D129=$D$7,IF(C129=$C$7,B130+1,C129+1),C129)</f>
        <v>12</v>
      </c>
      <c r="D130" s="1" t="n">
        <f aca="false">IF(C130=C129,IF(C130=$C$7,$D$7,D129+1),C130+1)</f>
        <v>18</v>
      </c>
      <c r="E130" s="1" t="str">
        <f aca="false">INDEX(Source!$H$1:$H$1001,B130)</f>
        <v>has_character_flag = expd_pdxrptg_daedric_favour_azura        </v>
      </c>
      <c r="F130" s="1" t="str">
        <f aca="false">INDEX(Source!$H$1:$H$1001,C130)</f>
        <v>has_character_flag = expd_pdxrptg_daedric_favour_molag        </v>
      </c>
      <c r="G130" s="1" t="str">
        <f aca="false">INDEX(Source!$H$1:$H$1001,D130)</f>
        <v>has_character_flag = expd_pdxrptg_daedric_favour_vaermina     </v>
      </c>
      <c r="H130" s="1" t="str">
        <f aca="false">$B$3&amp;E130&amp;$B$4&amp;F130&amp;$B$4&amp;G130&amp;$B$5</f>
        <v>		AND = { has_character_flag = expd_pdxrptg_daedric_favour_azura         has_character_flag = expd_pdxrptg_daedric_favour_molag         has_character_flag = expd_pdxrptg_daedric_favour_vaermina      }</v>
      </c>
    </row>
    <row r="131" customFormat="false" ht="12.8" hidden="false" customHeight="false" outlineLevel="0" collapsed="false">
      <c r="A131" s="1" t="n">
        <f aca="false">A130+1</f>
        <v>122</v>
      </c>
      <c r="B131" s="1" t="n">
        <f aca="false">IF(AND(D130=$D$7,C130=$C$7),IF(B130=$B$7,"END",B130+1),B130)</f>
        <v>1</v>
      </c>
      <c r="C131" s="1" t="n">
        <f aca="false">IF(D130=$D$7,IF(C130=$C$7,B131+1,C130+1),C130)</f>
        <v>13</v>
      </c>
      <c r="D131" s="1" t="n">
        <f aca="false">IF(C131=C130,IF(C131=$C$7,$D$7,D130+1),C131+1)</f>
        <v>14</v>
      </c>
      <c r="E131" s="1" t="str">
        <f aca="false">INDEX(Source!$H$1:$H$1001,B131)</f>
        <v>has_character_flag = expd_pdxrptg_daedric_favour_azura        </v>
      </c>
      <c r="F131" s="1" t="str">
        <f aca="false">INDEX(Source!$H$1:$H$1001,C131)</f>
        <v>has_character_flag = expd_pdxrptg_daedric_favour_namira       </v>
      </c>
      <c r="G131" s="1" t="str">
        <f aca="false">INDEX(Source!$H$1:$H$1001,D131)</f>
        <v>has_character_flag = expd_pdxrptg_daedric_favour_nocturnal    </v>
      </c>
      <c r="H131" s="1" t="str">
        <f aca="false">$B$3&amp;E131&amp;$B$4&amp;F131&amp;$B$4&amp;G131&amp;$B$5</f>
        <v>		AND = { has_character_flag = expd_pdxrptg_daedric_favour_azura         has_character_flag = expd_pdxrptg_daedric_favour_namira        has_character_flag = expd_pdxrptg_daedric_favour_nocturnal     }</v>
      </c>
    </row>
    <row r="132" customFormat="false" ht="12.8" hidden="false" customHeight="false" outlineLevel="0" collapsed="false">
      <c r="A132" s="1" t="n">
        <f aca="false">A131+1</f>
        <v>123</v>
      </c>
      <c r="B132" s="1" t="n">
        <f aca="false">IF(AND(D131=$D$7,C131=$C$7),IF(B131=$B$7,"END",B131+1),B131)</f>
        <v>1</v>
      </c>
      <c r="C132" s="1" t="n">
        <f aca="false">IF(D131=$D$7,IF(C131=$C$7,B132+1,C131+1),C131)</f>
        <v>13</v>
      </c>
      <c r="D132" s="1" t="n">
        <f aca="false">IF(C132=C131,IF(C132=$C$7,$D$7,D131+1),C132+1)</f>
        <v>15</v>
      </c>
      <c r="E132" s="1" t="str">
        <f aca="false">INDEX(Source!$H$1:$H$1001,B132)</f>
        <v>has_character_flag = expd_pdxrptg_daedric_favour_azura        </v>
      </c>
      <c r="F132" s="1" t="str">
        <f aca="false">INDEX(Source!$H$1:$H$1001,C132)</f>
        <v>has_character_flag = expd_pdxrptg_daedric_favour_namira       </v>
      </c>
      <c r="G132" s="1" t="str">
        <f aca="false">INDEX(Source!$H$1:$H$1001,D132)</f>
        <v>has_character_flag = expd_pdxrptg_daedric_favour_peryite      </v>
      </c>
      <c r="H132" s="1" t="str">
        <f aca="false">$B$3&amp;E132&amp;$B$4&amp;F132&amp;$B$4&amp;G132&amp;$B$5</f>
        <v>		AND = { has_character_flag = expd_pdxrptg_daedric_favour_azura         has_character_flag = expd_pdxrptg_daedric_favour_namira        has_character_flag = expd_pdxrptg_daedric_favour_peryite       }</v>
      </c>
    </row>
    <row r="133" customFormat="false" ht="12.8" hidden="false" customHeight="false" outlineLevel="0" collapsed="false">
      <c r="A133" s="1" t="n">
        <f aca="false">A132+1</f>
        <v>124</v>
      </c>
      <c r="B133" s="1" t="n">
        <f aca="false">IF(AND(D132=$D$7,C132=$C$7),IF(B132=$B$7,"END",B132+1),B132)</f>
        <v>1</v>
      </c>
      <c r="C133" s="1" t="n">
        <f aca="false">IF(D132=$D$7,IF(C132=$C$7,B133+1,C132+1),C132)</f>
        <v>13</v>
      </c>
      <c r="D133" s="1" t="n">
        <f aca="false">IF(C133=C132,IF(C133=$C$7,$D$7,D132+1),C133+1)</f>
        <v>16</v>
      </c>
      <c r="E133" s="1" t="str">
        <f aca="false">INDEX(Source!$H$1:$H$1001,B133)</f>
        <v>has_character_flag = expd_pdxrptg_daedric_favour_azura        </v>
      </c>
      <c r="F133" s="1" t="str">
        <f aca="false">INDEX(Source!$H$1:$H$1001,C133)</f>
        <v>has_character_flag = expd_pdxrptg_daedric_favour_namira       </v>
      </c>
      <c r="G133" s="1" t="str">
        <f aca="false">INDEX(Source!$H$1:$H$1001,D133)</f>
        <v>has_character_flag = expd_pdxrptg_daedric_favour_sanguine     </v>
      </c>
      <c r="H133" s="1" t="str">
        <f aca="false">$B$3&amp;E133&amp;$B$4&amp;F133&amp;$B$4&amp;G133&amp;$B$5</f>
        <v>		AND = { has_character_flag = expd_pdxrptg_daedric_favour_azura         has_character_flag = expd_pdxrptg_daedric_favour_namira        has_character_flag = expd_pdxrptg_daedric_favour_sanguine      }</v>
      </c>
    </row>
    <row r="134" customFormat="false" ht="12.8" hidden="false" customHeight="false" outlineLevel="0" collapsed="false">
      <c r="A134" s="1" t="n">
        <f aca="false">A133+1</f>
        <v>125</v>
      </c>
      <c r="B134" s="1" t="n">
        <f aca="false">IF(AND(D133=$D$7,C133=$C$7),IF(B133=$B$7,"END",B133+1),B133)</f>
        <v>1</v>
      </c>
      <c r="C134" s="1" t="n">
        <f aca="false">IF(D133=$D$7,IF(C133=$C$7,B134+1,C133+1),C133)</f>
        <v>13</v>
      </c>
      <c r="D134" s="1" t="n">
        <f aca="false">IF(C134=C133,IF(C134=$C$7,$D$7,D133+1),C134+1)</f>
        <v>17</v>
      </c>
      <c r="E134" s="1" t="str">
        <f aca="false">INDEX(Source!$H$1:$H$1001,B134)</f>
        <v>has_character_flag = expd_pdxrptg_daedric_favour_azura        </v>
      </c>
      <c r="F134" s="1" t="str">
        <f aca="false">INDEX(Source!$H$1:$H$1001,C134)</f>
        <v>has_character_flag = expd_pdxrptg_daedric_favour_namira       </v>
      </c>
      <c r="G134" s="1" t="str">
        <f aca="false">INDEX(Source!$H$1:$H$1001,D134)</f>
        <v>has_character_flag = expd_pdxrptg_daedric_favour_sheogorath   </v>
      </c>
      <c r="H134" s="1" t="str">
        <f aca="false">$B$3&amp;E134&amp;$B$4&amp;F134&amp;$B$4&amp;G134&amp;$B$5</f>
        <v>		AND = { has_character_flag = expd_pdxrptg_daedric_favour_azura         has_character_flag = expd_pdxrptg_daedric_favour_namira        has_character_flag = expd_pdxrptg_daedric_favour_sheogorath    }</v>
      </c>
    </row>
    <row r="135" customFormat="false" ht="12.8" hidden="false" customHeight="false" outlineLevel="0" collapsed="false">
      <c r="A135" s="1" t="n">
        <f aca="false">A134+1</f>
        <v>126</v>
      </c>
      <c r="B135" s="1" t="n">
        <f aca="false">IF(AND(D134=$D$7,C134=$C$7),IF(B134=$B$7,"END",B134+1),B134)</f>
        <v>1</v>
      </c>
      <c r="C135" s="1" t="n">
        <f aca="false">IF(D134=$D$7,IF(C134=$C$7,B135+1,C134+1),C134)</f>
        <v>13</v>
      </c>
      <c r="D135" s="1" t="n">
        <f aca="false">IF(C135=C134,IF(C135=$C$7,$D$7,D134+1),C135+1)</f>
        <v>18</v>
      </c>
      <c r="E135" s="1" t="str">
        <f aca="false">INDEX(Source!$H$1:$H$1001,B135)</f>
        <v>has_character_flag = expd_pdxrptg_daedric_favour_azura        </v>
      </c>
      <c r="F135" s="1" t="str">
        <f aca="false">INDEX(Source!$H$1:$H$1001,C135)</f>
        <v>has_character_flag = expd_pdxrptg_daedric_favour_namira       </v>
      </c>
      <c r="G135" s="1" t="str">
        <f aca="false">INDEX(Source!$H$1:$H$1001,D135)</f>
        <v>has_character_flag = expd_pdxrptg_daedric_favour_vaermina     </v>
      </c>
      <c r="H135" s="1" t="str">
        <f aca="false">$B$3&amp;E135&amp;$B$4&amp;F135&amp;$B$4&amp;G135&amp;$B$5</f>
        <v>		AND = { has_character_flag = expd_pdxrptg_daedric_favour_azura         has_character_flag = expd_pdxrptg_daedric_favour_namira        has_character_flag = expd_pdxrptg_daedric_favour_vaermina      }</v>
      </c>
    </row>
    <row r="136" customFormat="false" ht="12.8" hidden="false" customHeight="false" outlineLevel="0" collapsed="false">
      <c r="A136" s="1" t="n">
        <f aca="false">A135+1</f>
        <v>127</v>
      </c>
      <c r="B136" s="1" t="n">
        <f aca="false">IF(AND(D135=$D$7,C135=$C$7),IF(B135=$B$7,"END",B135+1),B135)</f>
        <v>1</v>
      </c>
      <c r="C136" s="1" t="n">
        <f aca="false">IF(D135=$D$7,IF(C135=$C$7,B136+1,C135+1),C135)</f>
        <v>14</v>
      </c>
      <c r="D136" s="1" t="n">
        <f aca="false">IF(C136=C135,IF(C136=$C$7,$D$7,D135+1),C136+1)</f>
        <v>15</v>
      </c>
      <c r="E136" s="1" t="str">
        <f aca="false">INDEX(Source!$H$1:$H$1001,B136)</f>
        <v>has_character_flag = expd_pdxrptg_daedric_favour_azura        </v>
      </c>
      <c r="F136" s="1" t="str">
        <f aca="false">INDEX(Source!$H$1:$H$1001,C136)</f>
        <v>has_character_flag = expd_pdxrptg_daedric_favour_nocturnal    </v>
      </c>
      <c r="G136" s="1" t="str">
        <f aca="false">INDEX(Source!$H$1:$H$1001,D136)</f>
        <v>has_character_flag = expd_pdxrptg_daedric_favour_peryite      </v>
      </c>
      <c r="H136" s="1" t="str">
        <f aca="false">$B$3&amp;E136&amp;$B$4&amp;F136&amp;$B$4&amp;G136&amp;$B$5</f>
        <v>		AND = { has_character_flag = expd_pdxrptg_daedric_favour_azura         has_character_flag = expd_pdxrptg_daedric_favour_nocturnal     has_character_flag = expd_pdxrptg_daedric_favour_peryite       }</v>
      </c>
    </row>
    <row r="137" customFormat="false" ht="12.8" hidden="false" customHeight="false" outlineLevel="0" collapsed="false">
      <c r="A137" s="1" t="n">
        <f aca="false">A136+1</f>
        <v>128</v>
      </c>
      <c r="B137" s="1" t="n">
        <f aca="false">IF(AND(D136=$D$7,C136=$C$7),IF(B136=$B$7,"END",B136+1),B136)</f>
        <v>1</v>
      </c>
      <c r="C137" s="1" t="n">
        <f aca="false">IF(D136=$D$7,IF(C136=$C$7,B137+1,C136+1),C136)</f>
        <v>14</v>
      </c>
      <c r="D137" s="1" t="n">
        <f aca="false">IF(C137=C136,IF(C137=$C$7,$D$7,D136+1),C137+1)</f>
        <v>16</v>
      </c>
      <c r="E137" s="1" t="str">
        <f aca="false">INDEX(Source!$H$1:$H$1001,B137)</f>
        <v>has_character_flag = expd_pdxrptg_daedric_favour_azura        </v>
      </c>
      <c r="F137" s="1" t="str">
        <f aca="false">INDEX(Source!$H$1:$H$1001,C137)</f>
        <v>has_character_flag = expd_pdxrptg_daedric_favour_nocturnal    </v>
      </c>
      <c r="G137" s="1" t="str">
        <f aca="false">INDEX(Source!$H$1:$H$1001,D137)</f>
        <v>has_character_flag = expd_pdxrptg_daedric_favour_sanguine     </v>
      </c>
      <c r="H137" s="1" t="str">
        <f aca="false">$B$3&amp;E137&amp;$B$4&amp;F137&amp;$B$4&amp;G137&amp;$B$5</f>
        <v>		AND = { has_character_flag = expd_pdxrptg_daedric_favour_azura         has_character_flag = expd_pdxrptg_daedric_favour_nocturnal     has_character_flag = expd_pdxrptg_daedric_favour_sanguine      }</v>
      </c>
    </row>
    <row r="138" customFormat="false" ht="12.8" hidden="false" customHeight="false" outlineLevel="0" collapsed="false">
      <c r="A138" s="1" t="n">
        <f aca="false">A137+1</f>
        <v>129</v>
      </c>
      <c r="B138" s="1" t="n">
        <f aca="false">IF(AND(D137=$D$7,C137=$C$7),IF(B137=$B$7,"END",B137+1),B137)</f>
        <v>1</v>
      </c>
      <c r="C138" s="1" t="n">
        <f aca="false">IF(D137=$D$7,IF(C137=$C$7,B138+1,C137+1),C137)</f>
        <v>14</v>
      </c>
      <c r="D138" s="1" t="n">
        <f aca="false">IF(C138=C137,IF(C138=$C$7,$D$7,D137+1),C138+1)</f>
        <v>17</v>
      </c>
      <c r="E138" s="1" t="str">
        <f aca="false">INDEX(Source!$H$1:$H$1001,B138)</f>
        <v>has_character_flag = expd_pdxrptg_daedric_favour_azura        </v>
      </c>
      <c r="F138" s="1" t="str">
        <f aca="false">INDEX(Source!$H$1:$H$1001,C138)</f>
        <v>has_character_flag = expd_pdxrptg_daedric_favour_nocturnal    </v>
      </c>
      <c r="G138" s="1" t="str">
        <f aca="false">INDEX(Source!$H$1:$H$1001,D138)</f>
        <v>has_character_flag = expd_pdxrptg_daedric_favour_sheogorath   </v>
      </c>
      <c r="H138" s="1" t="str">
        <f aca="false">$B$3&amp;E138&amp;$B$4&amp;F138&amp;$B$4&amp;G138&amp;$B$5</f>
        <v>		AND = { has_character_flag = expd_pdxrptg_daedric_favour_azura         has_character_flag = expd_pdxrptg_daedric_favour_nocturnal     has_character_flag = expd_pdxrptg_daedric_favour_sheogorath    }</v>
      </c>
    </row>
    <row r="139" customFormat="false" ht="12.8" hidden="false" customHeight="false" outlineLevel="0" collapsed="false">
      <c r="A139" s="1" t="n">
        <f aca="false">A138+1</f>
        <v>130</v>
      </c>
      <c r="B139" s="1" t="n">
        <f aca="false">IF(AND(D138=$D$7,C138=$C$7),IF(B138=$B$7,"END",B138+1),B138)</f>
        <v>1</v>
      </c>
      <c r="C139" s="1" t="n">
        <f aca="false">IF(D138=$D$7,IF(C138=$C$7,B139+1,C138+1),C138)</f>
        <v>14</v>
      </c>
      <c r="D139" s="1" t="n">
        <f aca="false">IF(C139=C138,IF(C139=$C$7,$D$7,D138+1),C139+1)</f>
        <v>18</v>
      </c>
      <c r="E139" s="1" t="str">
        <f aca="false">INDEX(Source!$H$1:$H$1001,B139)</f>
        <v>has_character_flag = expd_pdxrptg_daedric_favour_azura        </v>
      </c>
      <c r="F139" s="1" t="str">
        <f aca="false">INDEX(Source!$H$1:$H$1001,C139)</f>
        <v>has_character_flag = expd_pdxrptg_daedric_favour_nocturnal    </v>
      </c>
      <c r="G139" s="1" t="str">
        <f aca="false">INDEX(Source!$H$1:$H$1001,D139)</f>
        <v>has_character_flag = expd_pdxrptg_daedric_favour_vaermina     </v>
      </c>
      <c r="H139" s="1" t="str">
        <f aca="false">$B$3&amp;E139&amp;$B$4&amp;F139&amp;$B$4&amp;G139&amp;$B$5</f>
        <v>		AND = { has_character_flag = expd_pdxrptg_daedric_favour_azura         has_character_flag = expd_pdxrptg_daedric_favour_nocturnal     has_character_flag = expd_pdxrptg_daedric_favour_vaermina      }</v>
      </c>
    </row>
    <row r="140" customFormat="false" ht="12.8" hidden="false" customHeight="false" outlineLevel="0" collapsed="false">
      <c r="A140" s="1" t="n">
        <f aca="false">A139+1</f>
        <v>131</v>
      </c>
      <c r="B140" s="1" t="n">
        <f aca="false">IF(AND(D139=$D$7,C139=$C$7),IF(B139=$B$7,"END",B139+1),B139)</f>
        <v>1</v>
      </c>
      <c r="C140" s="1" t="n">
        <f aca="false">IF(D139=$D$7,IF(C139=$C$7,B140+1,C139+1),C139)</f>
        <v>15</v>
      </c>
      <c r="D140" s="1" t="n">
        <f aca="false">IF(C140=C139,IF(C140=$C$7,$D$7,D139+1),C140+1)</f>
        <v>16</v>
      </c>
      <c r="E140" s="1" t="str">
        <f aca="false">INDEX(Source!$H$1:$H$1001,B140)</f>
        <v>has_character_flag = expd_pdxrptg_daedric_favour_azura        </v>
      </c>
      <c r="F140" s="1" t="str">
        <f aca="false">INDEX(Source!$H$1:$H$1001,C140)</f>
        <v>has_character_flag = expd_pdxrptg_daedric_favour_peryite      </v>
      </c>
      <c r="G140" s="1" t="str">
        <f aca="false">INDEX(Source!$H$1:$H$1001,D140)</f>
        <v>has_character_flag = expd_pdxrptg_daedric_favour_sanguine     </v>
      </c>
      <c r="H140" s="1" t="str">
        <f aca="false">$B$3&amp;E140&amp;$B$4&amp;F140&amp;$B$4&amp;G140&amp;$B$5</f>
        <v>		AND = { has_character_flag = expd_pdxrptg_daedric_favour_azura         has_character_flag = expd_pdxrptg_daedric_favour_peryite       has_character_flag = expd_pdxrptg_daedric_favour_sanguine      }</v>
      </c>
    </row>
    <row r="141" customFormat="false" ht="12.8" hidden="false" customHeight="false" outlineLevel="0" collapsed="false">
      <c r="A141" s="1" t="n">
        <f aca="false">A140+1</f>
        <v>132</v>
      </c>
      <c r="B141" s="1" t="n">
        <f aca="false">IF(AND(D140=$D$7,C140=$C$7),IF(B140=$B$7,"END",B140+1),B140)</f>
        <v>1</v>
      </c>
      <c r="C141" s="1" t="n">
        <f aca="false">IF(D140=$D$7,IF(C140=$C$7,B141+1,C140+1),C140)</f>
        <v>15</v>
      </c>
      <c r="D141" s="1" t="n">
        <f aca="false">IF(C141=C140,IF(C141=$C$7,$D$7,D140+1),C141+1)</f>
        <v>17</v>
      </c>
      <c r="E141" s="1" t="str">
        <f aca="false">INDEX(Source!$H$1:$H$1001,B141)</f>
        <v>has_character_flag = expd_pdxrptg_daedric_favour_azura        </v>
      </c>
      <c r="F141" s="1" t="str">
        <f aca="false">INDEX(Source!$H$1:$H$1001,C141)</f>
        <v>has_character_flag = expd_pdxrptg_daedric_favour_peryite      </v>
      </c>
      <c r="G141" s="1" t="str">
        <f aca="false">INDEX(Source!$H$1:$H$1001,D141)</f>
        <v>has_character_flag = expd_pdxrptg_daedric_favour_sheogorath   </v>
      </c>
      <c r="H141" s="1" t="str">
        <f aca="false">$B$3&amp;E141&amp;$B$4&amp;F141&amp;$B$4&amp;G141&amp;$B$5</f>
        <v>		AND = { has_character_flag = expd_pdxrptg_daedric_favour_azura         has_character_flag = expd_pdxrptg_daedric_favour_peryite       has_character_flag = expd_pdxrptg_daedric_favour_sheogorath    }</v>
      </c>
    </row>
    <row r="142" customFormat="false" ht="12.8" hidden="false" customHeight="false" outlineLevel="0" collapsed="false">
      <c r="A142" s="1" t="n">
        <f aca="false">A141+1</f>
        <v>133</v>
      </c>
      <c r="B142" s="1" t="n">
        <f aca="false">IF(AND(D141=$D$7,C141=$C$7),IF(B141=$B$7,"END",B141+1),B141)</f>
        <v>1</v>
      </c>
      <c r="C142" s="1" t="n">
        <f aca="false">IF(D141=$D$7,IF(C141=$C$7,B142+1,C141+1),C141)</f>
        <v>15</v>
      </c>
      <c r="D142" s="1" t="n">
        <f aca="false">IF(C142=C141,IF(C142=$C$7,$D$7,D141+1),C142+1)</f>
        <v>18</v>
      </c>
      <c r="E142" s="1" t="str">
        <f aca="false">INDEX(Source!$H$1:$H$1001,B142)</f>
        <v>has_character_flag = expd_pdxrptg_daedric_favour_azura        </v>
      </c>
      <c r="F142" s="1" t="str">
        <f aca="false">INDEX(Source!$H$1:$H$1001,C142)</f>
        <v>has_character_flag = expd_pdxrptg_daedric_favour_peryite      </v>
      </c>
      <c r="G142" s="1" t="str">
        <f aca="false">INDEX(Source!$H$1:$H$1001,D142)</f>
        <v>has_character_flag = expd_pdxrptg_daedric_favour_vaermina     </v>
      </c>
      <c r="H142" s="1" t="str">
        <f aca="false">$B$3&amp;E142&amp;$B$4&amp;F142&amp;$B$4&amp;G142&amp;$B$5</f>
        <v>		AND = { has_character_flag = expd_pdxrptg_daedric_favour_azura         has_character_flag = expd_pdxrptg_daedric_favour_peryite       has_character_flag = expd_pdxrptg_daedric_favour_vaermina      }</v>
      </c>
    </row>
    <row r="143" customFormat="false" ht="12.8" hidden="false" customHeight="false" outlineLevel="0" collapsed="false">
      <c r="A143" s="1" t="n">
        <f aca="false">A142+1</f>
        <v>134</v>
      </c>
      <c r="B143" s="1" t="n">
        <f aca="false">IF(AND(D142=$D$7,C142=$C$7),IF(B142=$B$7,"END",B142+1),B142)</f>
        <v>1</v>
      </c>
      <c r="C143" s="1" t="n">
        <f aca="false">IF(D142=$D$7,IF(C142=$C$7,B143+1,C142+1),C142)</f>
        <v>16</v>
      </c>
      <c r="D143" s="1" t="n">
        <f aca="false">IF(C143=C142,IF(C143=$C$7,$D$7,D142+1),C143+1)</f>
        <v>17</v>
      </c>
      <c r="E143" s="1" t="str">
        <f aca="false">INDEX(Source!$H$1:$H$1001,B143)</f>
        <v>has_character_flag = expd_pdxrptg_daedric_favour_azura        </v>
      </c>
      <c r="F143" s="1" t="str">
        <f aca="false">INDEX(Source!$H$1:$H$1001,C143)</f>
        <v>has_character_flag = expd_pdxrptg_daedric_favour_sanguine     </v>
      </c>
      <c r="G143" s="1" t="str">
        <f aca="false">INDEX(Source!$H$1:$H$1001,D143)</f>
        <v>has_character_flag = expd_pdxrptg_daedric_favour_sheogorath   </v>
      </c>
      <c r="H143" s="1" t="str">
        <f aca="false">$B$3&amp;E143&amp;$B$4&amp;F143&amp;$B$4&amp;G143&amp;$B$5</f>
        <v>		AND = { has_character_flag = expd_pdxrptg_daedric_favour_azura         has_character_flag = expd_pdxrptg_daedric_favour_sanguine      has_character_flag = expd_pdxrptg_daedric_favour_sheogorath    }</v>
      </c>
    </row>
    <row r="144" customFormat="false" ht="12.8" hidden="false" customHeight="false" outlineLevel="0" collapsed="false">
      <c r="A144" s="1" t="n">
        <f aca="false">A143+1</f>
        <v>135</v>
      </c>
      <c r="B144" s="1" t="n">
        <f aca="false">IF(AND(D143=$D$7,C143=$C$7),IF(B143=$B$7,"END",B143+1),B143)</f>
        <v>1</v>
      </c>
      <c r="C144" s="1" t="n">
        <f aca="false">IF(D143=$D$7,IF(C143=$C$7,B144+1,C143+1),C143)</f>
        <v>16</v>
      </c>
      <c r="D144" s="1" t="n">
        <f aca="false">IF(C144=C143,IF(C144=$C$7,$D$7,D143+1),C144+1)</f>
        <v>18</v>
      </c>
      <c r="E144" s="1" t="str">
        <f aca="false">INDEX(Source!$H$1:$H$1001,B144)</f>
        <v>has_character_flag = expd_pdxrptg_daedric_favour_azura        </v>
      </c>
      <c r="F144" s="1" t="str">
        <f aca="false">INDEX(Source!$H$1:$H$1001,C144)</f>
        <v>has_character_flag = expd_pdxrptg_daedric_favour_sanguine     </v>
      </c>
      <c r="G144" s="1" t="str">
        <f aca="false">INDEX(Source!$H$1:$H$1001,D144)</f>
        <v>has_character_flag = expd_pdxrptg_daedric_favour_vaermina     </v>
      </c>
      <c r="H144" s="1" t="str">
        <f aca="false">$B$3&amp;E144&amp;$B$4&amp;F144&amp;$B$4&amp;G144&amp;$B$5</f>
        <v>		AND = { has_character_flag = expd_pdxrptg_daedric_favour_azura         has_character_flag = expd_pdxrptg_daedric_favour_sanguine      has_character_flag = expd_pdxrptg_daedric_favour_vaermina      }</v>
      </c>
    </row>
    <row r="145" customFormat="false" ht="12.8" hidden="false" customHeight="false" outlineLevel="0" collapsed="false">
      <c r="A145" s="1" t="n">
        <f aca="false">A144+1</f>
        <v>136</v>
      </c>
      <c r="B145" s="1" t="n">
        <f aca="false">IF(AND(D144=$D$7,C144=$C$7),IF(B144=$B$7,"END",B144+1),B144)</f>
        <v>1</v>
      </c>
      <c r="C145" s="1" t="n">
        <f aca="false">IF(D144=$D$7,IF(C144=$C$7,B145+1,C144+1),C144)</f>
        <v>17</v>
      </c>
      <c r="D145" s="1" t="n">
        <f aca="false">IF(C145=C144,IF(C145=$C$7,$D$7,D144+1),C145+1)</f>
        <v>18</v>
      </c>
      <c r="E145" s="1" t="str">
        <f aca="false">INDEX(Source!$H$1:$H$1001,B145)</f>
        <v>has_character_flag = expd_pdxrptg_daedric_favour_azura        </v>
      </c>
      <c r="F145" s="1" t="str">
        <f aca="false">INDEX(Source!$H$1:$H$1001,C145)</f>
        <v>has_character_flag = expd_pdxrptg_daedric_favour_sheogorath   </v>
      </c>
      <c r="G145" s="1" t="str">
        <f aca="false">INDEX(Source!$H$1:$H$1001,D145)</f>
        <v>has_character_flag = expd_pdxrptg_daedric_favour_vaermina     </v>
      </c>
      <c r="H145" s="1" t="str">
        <f aca="false">$B$3&amp;E145&amp;$B$4&amp;F145&amp;$B$4&amp;G145&amp;$B$5</f>
        <v>		AND = { has_character_flag = expd_pdxrptg_daedric_favour_azura         has_character_flag = expd_pdxrptg_daedric_favour_sheogorath    has_character_flag = expd_pdxrptg_daedric_favour_vaermina      }</v>
      </c>
    </row>
    <row r="146" customFormat="false" ht="12.8" hidden="false" customHeight="false" outlineLevel="0" collapsed="false">
      <c r="A146" s="1" t="n">
        <f aca="false">A145+1</f>
        <v>137</v>
      </c>
      <c r="B146" s="1" t="n">
        <f aca="false">IF(AND(D145=$D$7,C145=$C$7),IF(B145=$B$7,"END",B145+1),B145)</f>
        <v>2</v>
      </c>
      <c r="C146" s="1" t="n">
        <f aca="false">IF(D145=$D$7,IF(C145=$C$7,B146+1,C145+1),C145)</f>
        <v>3</v>
      </c>
      <c r="D146" s="1" t="n">
        <f aca="false">IF(C146=C145,IF(C146=$C$7,$D$7,D145+1),C146+1)</f>
        <v>4</v>
      </c>
      <c r="E146" s="1" t="str">
        <f aca="false">INDEX(Source!$H$1:$H$1001,B146)</f>
        <v>has_character_flag = expd_pdxrptg_daedric_favour_boethiah     </v>
      </c>
      <c r="F146" s="1" t="str">
        <f aca="false">INDEX(Source!$H$1:$H$1001,C146)</f>
        <v>has_character_flag = expd_pdxrptg_daedric_favour_clavicus     </v>
      </c>
      <c r="G146" s="1" t="str">
        <f aca="false">INDEX(Source!$H$1:$H$1001,D146)</f>
        <v>has_character_flag = expd_pdxrptg_daedric_favour_hermaeus     </v>
      </c>
      <c r="H146" s="1" t="str">
        <f aca="false">$B$3&amp;E146&amp;$B$4&amp;F146&amp;$B$4&amp;G146&amp;$B$5</f>
        <v>		AND = { has_character_flag = expd_pdxrptg_daedric_favour_boethiah      has_character_flag = expd_pdxrptg_daedric_favour_clavicus      has_character_flag = expd_pdxrptg_daedric_favour_hermaeus      }</v>
      </c>
    </row>
    <row r="147" customFormat="false" ht="12.8" hidden="false" customHeight="false" outlineLevel="0" collapsed="false">
      <c r="A147" s="1" t="n">
        <f aca="false">A146+1</f>
        <v>138</v>
      </c>
      <c r="B147" s="1" t="n">
        <f aca="false">IF(AND(D146=$D$7,C146=$C$7),IF(B146=$B$7,"END",B146+1),B146)</f>
        <v>2</v>
      </c>
      <c r="C147" s="1" t="n">
        <f aca="false">IF(D146=$D$7,IF(C146=$C$7,B147+1,C146+1),C146)</f>
        <v>3</v>
      </c>
      <c r="D147" s="1" t="n">
        <f aca="false">IF(C147=C146,IF(C147=$C$7,$D$7,D146+1),C147+1)</f>
        <v>5</v>
      </c>
      <c r="E147" s="1" t="str">
        <f aca="false">INDEX(Source!$H$1:$H$1001,B147)</f>
        <v>has_character_flag = expd_pdxrptg_daedric_favour_boethiah     </v>
      </c>
      <c r="F147" s="1" t="str">
        <f aca="false">INDEX(Source!$H$1:$H$1001,C147)</f>
        <v>has_character_flag = expd_pdxrptg_daedric_favour_clavicus     </v>
      </c>
      <c r="G147" s="1" t="str">
        <f aca="false">INDEX(Source!$H$1:$H$1001,D147)</f>
        <v>has_character_flag = expd_pdxrptg_daedric_favour_hircine      </v>
      </c>
      <c r="H147" s="1" t="str">
        <f aca="false">$B$3&amp;E147&amp;$B$4&amp;F147&amp;$B$4&amp;G147&amp;$B$5</f>
        <v>		AND = { has_character_flag = expd_pdxrptg_daedric_favour_boethiah      has_character_flag = expd_pdxrptg_daedric_favour_clavicus      has_character_flag = expd_pdxrptg_daedric_favour_hircine       }</v>
      </c>
    </row>
    <row r="148" customFormat="false" ht="12.8" hidden="false" customHeight="false" outlineLevel="0" collapsed="false">
      <c r="A148" s="1" t="n">
        <f aca="false">A147+1</f>
        <v>139</v>
      </c>
      <c r="B148" s="1" t="n">
        <f aca="false">IF(AND(D147=$D$7,C147=$C$7),IF(B147=$B$7,"END",B147+1),B147)</f>
        <v>2</v>
      </c>
      <c r="C148" s="1" t="n">
        <f aca="false">IF(D147=$D$7,IF(C147=$C$7,B148+1,C147+1),C147)</f>
        <v>3</v>
      </c>
      <c r="D148" s="1" t="n">
        <f aca="false">IF(C148=C147,IF(C148=$C$7,$D$7,D147+1),C148+1)</f>
        <v>6</v>
      </c>
      <c r="E148" s="1" t="str">
        <f aca="false">INDEX(Source!$H$1:$H$1001,B148)</f>
        <v>has_character_flag = expd_pdxrptg_daedric_favour_boethiah     </v>
      </c>
      <c r="F148" s="1" t="str">
        <f aca="false">INDEX(Source!$H$1:$H$1001,C148)</f>
        <v>has_character_flag = expd_pdxrptg_daedric_favour_clavicus     </v>
      </c>
      <c r="G148" s="1" t="str">
        <f aca="false">INDEX(Source!$H$1:$H$1001,D148)</f>
        <v>has_character_flag = expd_pdxrptg_daedric_favour_ideal_masters</v>
      </c>
      <c r="H148" s="1" t="str">
        <f aca="false">$B$3&amp;E148&amp;$B$4&amp;F148&amp;$B$4&amp;G148&amp;$B$5</f>
        <v>		AND = { has_character_flag = expd_pdxrptg_daedric_favour_boethiah      has_character_flag = expd_pdxrptg_daedric_favour_clavicus      has_character_flag = expd_pdxrptg_daedric_favour_ideal_masters }</v>
      </c>
    </row>
    <row r="149" customFormat="false" ht="12.8" hidden="false" customHeight="false" outlineLevel="0" collapsed="false">
      <c r="A149" s="1" t="n">
        <f aca="false">A148+1</f>
        <v>140</v>
      </c>
      <c r="B149" s="1" t="n">
        <f aca="false">IF(AND(D148=$D$7,C148=$C$7),IF(B148=$B$7,"END",B148+1),B148)</f>
        <v>2</v>
      </c>
      <c r="C149" s="1" t="n">
        <f aca="false">IF(D148=$D$7,IF(C148=$C$7,B149+1,C148+1),C148)</f>
        <v>3</v>
      </c>
      <c r="D149" s="1" t="n">
        <f aca="false">IF(C149=C148,IF(C149=$C$7,$D$7,D148+1),C149+1)</f>
        <v>7</v>
      </c>
      <c r="E149" s="1" t="str">
        <f aca="false">INDEX(Source!$H$1:$H$1001,B149)</f>
        <v>has_character_flag = expd_pdxrptg_daedric_favour_boethiah     </v>
      </c>
      <c r="F149" s="1" t="str">
        <f aca="false">INDEX(Source!$H$1:$H$1001,C149)</f>
        <v>has_character_flag = expd_pdxrptg_daedric_favour_clavicus     </v>
      </c>
      <c r="G149" s="1" t="str">
        <f aca="false">INDEX(Source!$H$1:$H$1001,D149)</f>
        <v>has_character_flag = expd_pdxrptg_daedric_favour_jyggalag     </v>
      </c>
      <c r="H149" s="1" t="str">
        <f aca="false">$B$3&amp;E149&amp;$B$4&amp;F149&amp;$B$4&amp;G149&amp;$B$5</f>
        <v>		AND = { has_character_flag = expd_pdxrptg_daedric_favour_boethiah      has_character_flag = expd_pdxrptg_daedric_favour_clavicus      has_character_flag = expd_pdxrptg_daedric_favour_jyggalag      }</v>
      </c>
    </row>
    <row r="150" customFormat="false" ht="12.8" hidden="false" customHeight="false" outlineLevel="0" collapsed="false">
      <c r="A150" s="1" t="n">
        <f aca="false">A149+1</f>
        <v>141</v>
      </c>
      <c r="B150" s="1" t="n">
        <f aca="false">IF(AND(D149=$D$7,C149=$C$7),IF(B149=$B$7,"END",B149+1),B149)</f>
        <v>2</v>
      </c>
      <c r="C150" s="1" t="n">
        <f aca="false">IF(D149=$D$7,IF(C149=$C$7,B150+1,C149+1),C149)</f>
        <v>3</v>
      </c>
      <c r="D150" s="1" t="n">
        <f aca="false">IF(C150=C149,IF(C150=$C$7,$D$7,D149+1),C150+1)</f>
        <v>8</v>
      </c>
      <c r="E150" s="1" t="str">
        <f aca="false">INDEX(Source!$H$1:$H$1001,B150)</f>
        <v>has_character_flag = expd_pdxrptg_daedric_favour_boethiah     </v>
      </c>
      <c r="F150" s="1" t="str">
        <f aca="false">INDEX(Source!$H$1:$H$1001,C150)</f>
        <v>has_character_flag = expd_pdxrptg_daedric_favour_clavicus     </v>
      </c>
      <c r="G150" s="1" t="str">
        <f aca="false">INDEX(Source!$H$1:$H$1001,D150)</f>
        <v>has_character_flag = expd_pdxrptg_daedric_favour_malacath     </v>
      </c>
      <c r="H150" s="1" t="str">
        <f aca="false">$B$3&amp;E150&amp;$B$4&amp;F150&amp;$B$4&amp;G150&amp;$B$5</f>
        <v>		AND = { has_character_flag = expd_pdxrptg_daedric_favour_boethiah      has_character_flag = expd_pdxrptg_daedric_favour_clavicus      has_character_flag = expd_pdxrptg_daedric_favour_malacath      }</v>
      </c>
    </row>
    <row r="151" customFormat="false" ht="12.8" hidden="false" customHeight="false" outlineLevel="0" collapsed="false">
      <c r="A151" s="1" t="n">
        <f aca="false">A150+1</f>
        <v>142</v>
      </c>
      <c r="B151" s="1" t="n">
        <f aca="false">IF(AND(D150=$D$7,C150=$C$7),IF(B150=$B$7,"END",B150+1),B150)</f>
        <v>2</v>
      </c>
      <c r="C151" s="1" t="n">
        <f aca="false">IF(D150=$D$7,IF(C150=$C$7,B151+1,C150+1),C150)</f>
        <v>3</v>
      </c>
      <c r="D151" s="1" t="n">
        <f aca="false">IF(C151=C150,IF(C151=$C$7,$D$7,D150+1),C151+1)</f>
        <v>9</v>
      </c>
      <c r="E151" s="1" t="str">
        <f aca="false">INDEX(Source!$H$1:$H$1001,B151)</f>
        <v>has_character_flag = expd_pdxrptg_daedric_favour_boethiah     </v>
      </c>
      <c r="F151" s="1" t="str">
        <f aca="false">INDEX(Source!$H$1:$H$1001,C151)</f>
        <v>has_character_flag = expd_pdxrptg_daedric_favour_clavicus     </v>
      </c>
      <c r="G151" s="1" t="str">
        <f aca="false">INDEX(Source!$H$1:$H$1001,D151)</f>
        <v>has_character_flag = expd_pdxrptg_daedric_favour_mehrunes     </v>
      </c>
      <c r="H151" s="1" t="str">
        <f aca="false">$B$3&amp;E151&amp;$B$4&amp;F151&amp;$B$4&amp;G151&amp;$B$5</f>
        <v>		AND = { has_character_flag = expd_pdxrptg_daedric_favour_boethiah      has_character_flag = expd_pdxrptg_daedric_favour_clavicus      has_character_flag = expd_pdxrptg_daedric_favour_mehrunes      }</v>
      </c>
    </row>
    <row r="152" customFormat="false" ht="12.8" hidden="false" customHeight="false" outlineLevel="0" collapsed="false">
      <c r="A152" s="1" t="n">
        <f aca="false">A151+1</f>
        <v>143</v>
      </c>
      <c r="B152" s="1" t="n">
        <f aca="false">IF(AND(D151=$D$7,C151=$C$7),IF(B151=$B$7,"END",B151+1),B151)</f>
        <v>2</v>
      </c>
      <c r="C152" s="1" t="n">
        <f aca="false">IF(D151=$D$7,IF(C151=$C$7,B152+1,C151+1),C151)</f>
        <v>3</v>
      </c>
      <c r="D152" s="1" t="n">
        <f aca="false">IF(C152=C151,IF(C152=$C$7,$D$7,D151+1),C152+1)</f>
        <v>10</v>
      </c>
      <c r="E152" s="1" t="str">
        <f aca="false">INDEX(Source!$H$1:$H$1001,B152)</f>
        <v>has_character_flag = expd_pdxrptg_daedric_favour_boethiah     </v>
      </c>
      <c r="F152" s="1" t="str">
        <f aca="false">INDEX(Source!$H$1:$H$1001,C152)</f>
        <v>has_character_flag = expd_pdxrptg_daedric_favour_clavicus     </v>
      </c>
      <c r="G152" s="1" t="str">
        <f aca="false">INDEX(Source!$H$1:$H$1001,D152)</f>
        <v>has_character_flag = expd_pdxrptg_daedric_favour_mephala      </v>
      </c>
      <c r="H152" s="1" t="str">
        <f aca="false">$B$3&amp;E152&amp;$B$4&amp;F152&amp;$B$4&amp;G152&amp;$B$5</f>
        <v>		AND = { has_character_flag = expd_pdxrptg_daedric_favour_boethiah      has_character_flag = expd_pdxrptg_daedric_favour_clavicus      has_character_flag = expd_pdxrptg_daedric_favour_mephala       }</v>
      </c>
    </row>
    <row r="153" customFormat="false" ht="12.8" hidden="false" customHeight="false" outlineLevel="0" collapsed="false">
      <c r="A153" s="1" t="n">
        <f aca="false">A152+1</f>
        <v>144</v>
      </c>
      <c r="B153" s="1" t="n">
        <f aca="false">IF(AND(D152=$D$7,C152=$C$7),IF(B152=$B$7,"END",B152+1),B152)</f>
        <v>2</v>
      </c>
      <c r="C153" s="1" t="n">
        <f aca="false">IF(D152=$D$7,IF(C152=$C$7,B153+1,C152+1),C152)</f>
        <v>3</v>
      </c>
      <c r="D153" s="1" t="n">
        <f aca="false">IF(C153=C152,IF(C153=$C$7,$D$7,D152+1),C153+1)</f>
        <v>11</v>
      </c>
      <c r="E153" s="1" t="str">
        <f aca="false">INDEX(Source!$H$1:$H$1001,B153)</f>
        <v>has_character_flag = expd_pdxrptg_daedric_favour_boethiah     </v>
      </c>
      <c r="F153" s="1" t="str">
        <f aca="false">INDEX(Source!$H$1:$H$1001,C153)</f>
        <v>has_character_flag = expd_pdxrptg_daedric_favour_clavicus     </v>
      </c>
      <c r="G153" s="1" t="str">
        <f aca="false">INDEX(Source!$H$1:$H$1001,D153)</f>
        <v>has_character_flag = expd_pdxrptg_daedric_favour_meridia      </v>
      </c>
      <c r="H153" s="1" t="str">
        <f aca="false">$B$3&amp;E153&amp;$B$4&amp;F153&amp;$B$4&amp;G153&amp;$B$5</f>
        <v>		AND = { has_character_flag = expd_pdxrptg_daedric_favour_boethiah      has_character_flag = expd_pdxrptg_daedric_favour_clavicus      has_character_flag = expd_pdxrptg_daedric_favour_meridia       }</v>
      </c>
    </row>
    <row r="154" customFormat="false" ht="12.8" hidden="false" customHeight="false" outlineLevel="0" collapsed="false">
      <c r="A154" s="1" t="n">
        <f aca="false">A153+1</f>
        <v>145</v>
      </c>
      <c r="B154" s="1" t="n">
        <f aca="false">IF(AND(D153=$D$7,C153=$C$7),IF(B153=$B$7,"END",B153+1),B153)</f>
        <v>2</v>
      </c>
      <c r="C154" s="1" t="n">
        <f aca="false">IF(D153=$D$7,IF(C153=$C$7,B154+1,C153+1),C153)</f>
        <v>3</v>
      </c>
      <c r="D154" s="1" t="n">
        <f aca="false">IF(C154=C153,IF(C154=$C$7,$D$7,D153+1),C154+1)</f>
        <v>12</v>
      </c>
      <c r="E154" s="1" t="str">
        <f aca="false">INDEX(Source!$H$1:$H$1001,B154)</f>
        <v>has_character_flag = expd_pdxrptg_daedric_favour_boethiah     </v>
      </c>
      <c r="F154" s="1" t="str">
        <f aca="false">INDEX(Source!$H$1:$H$1001,C154)</f>
        <v>has_character_flag = expd_pdxrptg_daedric_favour_clavicus     </v>
      </c>
      <c r="G154" s="1" t="str">
        <f aca="false">INDEX(Source!$H$1:$H$1001,D154)</f>
        <v>has_character_flag = expd_pdxrptg_daedric_favour_molag        </v>
      </c>
      <c r="H154" s="1" t="str">
        <f aca="false">$B$3&amp;E154&amp;$B$4&amp;F154&amp;$B$4&amp;G154&amp;$B$5</f>
        <v>		AND = { has_character_flag = expd_pdxrptg_daedric_favour_boethiah      has_character_flag = expd_pdxrptg_daedric_favour_clavicus      has_character_flag = expd_pdxrptg_daedric_favour_molag         }</v>
      </c>
    </row>
    <row r="155" customFormat="false" ht="12.8" hidden="false" customHeight="false" outlineLevel="0" collapsed="false">
      <c r="A155" s="1" t="n">
        <f aca="false">A154+1</f>
        <v>146</v>
      </c>
      <c r="B155" s="1" t="n">
        <f aca="false">IF(AND(D154=$D$7,C154=$C$7),IF(B154=$B$7,"END",B154+1),B154)</f>
        <v>2</v>
      </c>
      <c r="C155" s="1" t="n">
        <f aca="false">IF(D154=$D$7,IF(C154=$C$7,B155+1,C154+1),C154)</f>
        <v>3</v>
      </c>
      <c r="D155" s="1" t="n">
        <f aca="false">IF(C155=C154,IF(C155=$C$7,$D$7,D154+1),C155+1)</f>
        <v>13</v>
      </c>
      <c r="E155" s="1" t="str">
        <f aca="false">INDEX(Source!$H$1:$H$1001,B155)</f>
        <v>has_character_flag = expd_pdxrptg_daedric_favour_boethiah     </v>
      </c>
      <c r="F155" s="1" t="str">
        <f aca="false">INDEX(Source!$H$1:$H$1001,C155)</f>
        <v>has_character_flag = expd_pdxrptg_daedric_favour_clavicus     </v>
      </c>
      <c r="G155" s="1" t="str">
        <f aca="false">INDEX(Source!$H$1:$H$1001,D155)</f>
        <v>has_character_flag = expd_pdxrptg_daedric_favour_namira       </v>
      </c>
      <c r="H155" s="1" t="str">
        <f aca="false">$B$3&amp;E155&amp;$B$4&amp;F155&amp;$B$4&amp;G155&amp;$B$5</f>
        <v>		AND = { has_character_flag = expd_pdxrptg_daedric_favour_boethiah      has_character_flag = expd_pdxrptg_daedric_favour_clavicus      has_character_flag = expd_pdxrptg_daedric_favour_namira        }</v>
      </c>
    </row>
    <row r="156" customFormat="false" ht="12.8" hidden="false" customHeight="false" outlineLevel="0" collapsed="false">
      <c r="A156" s="1" t="n">
        <f aca="false">A155+1</f>
        <v>147</v>
      </c>
      <c r="B156" s="1" t="n">
        <f aca="false">IF(AND(D155=$D$7,C155=$C$7),IF(B155=$B$7,"END",B155+1),B155)</f>
        <v>2</v>
      </c>
      <c r="C156" s="1" t="n">
        <f aca="false">IF(D155=$D$7,IF(C155=$C$7,B156+1,C155+1),C155)</f>
        <v>3</v>
      </c>
      <c r="D156" s="1" t="n">
        <f aca="false">IF(C156=C155,IF(C156=$C$7,$D$7,D155+1),C156+1)</f>
        <v>14</v>
      </c>
      <c r="E156" s="1" t="str">
        <f aca="false">INDEX(Source!$H$1:$H$1001,B156)</f>
        <v>has_character_flag = expd_pdxrptg_daedric_favour_boethiah     </v>
      </c>
      <c r="F156" s="1" t="str">
        <f aca="false">INDEX(Source!$H$1:$H$1001,C156)</f>
        <v>has_character_flag = expd_pdxrptg_daedric_favour_clavicus     </v>
      </c>
      <c r="G156" s="1" t="str">
        <f aca="false">INDEX(Source!$H$1:$H$1001,D156)</f>
        <v>has_character_flag = expd_pdxrptg_daedric_favour_nocturnal    </v>
      </c>
      <c r="H156" s="1" t="str">
        <f aca="false">$B$3&amp;E156&amp;$B$4&amp;F156&amp;$B$4&amp;G156&amp;$B$5</f>
        <v>		AND = { has_character_flag = expd_pdxrptg_daedric_favour_boethiah      has_character_flag = expd_pdxrptg_daedric_favour_clavicus      has_character_flag = expd_pdxrptg_daedric_favour_nocturnal     }</v>
      </c>
    </row>
    <row r="157" customFormat="false" ht="12.8" hidden="false" customHeight="false" outlineLevel="0" collapsed="false">
      <c r="A157" s="1" t="n">
        <f aca="false">A156+1</f>
        <v>148</v>
      </c>
      <c r="B157" s="1" t="n">
        <f aca="false">IF(AND(D156=$D$7,C156=$C$7),IF(B156=$B$7,"END",B156+1),B156)</f>
        <v>2</v>
      </c>
      <c r="C157" s="1" t="n">
        <f aca="false">IF(D156=$D$7,IF(C156=$C$7,B157+1,C156+1),C156)</f>
        <v>3</v>
      </c>
      <c r="D157" s="1" t="n">
        <f aca="false">IF(C157=C156,IF(C157=$C$7,$D$7,D156+1),C157+1)</f>
        <v>15</v>
      </c>
      <c r="E157" s="1" t="str">
        <f aca="false">INDEX(Source!$H$1:$H$1001,B157)</f>
        <v>has_character_flag = expd_pdxrptg_daedric_favour_boethiah     </v>
      </c>
      <c r="F157" s="1" t="str">
        <f aca="false">INDEX(Source!$H$1:$H$1001,C157)</f>
        <v>has_character_flag = expd_pdxrptg_daedric_favour_clavicus     </v>
      </c>
      <c r="G157" s="1" t="str">
        <f aca="false">INDEX(Source!$H$1:$H$1001,D157)</f>
        <v>has_character_flag = expd_pdxrptg_daedric_favour_peryite      </v>
      </c>
      <c r="H157" s="1" t="str">
        <f aca="false">$B$3&amp;E157&amp;$B$4&amp;F157&amp;$B$4&amp;G157&amp;$B$5</f>
        <v>		AND = { has_character_flag = expd_pdxrptg_daedric_favour_boethiah      has_character_flag = expd_pdxrptg_daedric_favour_clavicus      has_character_flag = expd_pdxrptg_daedric_favour_peryite       }</v>
      </c>
    </row>
    <row r="158" customFormat="false" ht="12.8" hidden="false" customHeight="false" outlineLevel="0" collapsed="false">
      <c r="A158" s="1" t="n">
        <f aca="false">A157+1</f>
        <v>149</v>
      </c>
      <c r="B158" s="1" t="n">
        <f aca="false">IF(AND(D157=$D$7,C157=$C$7),IF(B157=$B$7,"END",B157+1),B157)</f>
        <v>2</v>
      </c>
      <c r="C158" s="1" t="n">
        <f aca="false">IF(D157=$D$7,IF(C157=$C$7,B158+1,C157+1),C157)</f>
        <v>3</v>
      </c>
      <c r="D158" s="1" t="n">
        <f aca="false">IF(C158=C157,IF(C158=$C$7,$D$7,D157+1),C158+1)</f>
        <v>16</v>
      </c>
      <c r="E158" s="1" t="str">
        <f aca="false">INDEX(Source!$H$1:$H$1001,B158)</f>
        <v>has_character_flag = expd_pdxrptg_daedric_favour_boethiah     </v>
      </c>
      <c r="F158" s="1" t="str">
        <f aca="false">INDEX(Source!$H$1:$H$1001,C158)</f>
        <v>has_character_flag = expd_pdxrptg_daedric_favour_clavicus     </v>
      </c>
      <c r="G158" s="1" t="str">
        <f aca="false">INDEX(Source!$H$1:$H$1001,D158)</f>
        <v>has_character_flag = expd_pdxrptg_daedric_favour_sanguine     </v>
      </c>
      <c r="H158" s="1" t="str">
        <f aca="false">$B$3&amp;E158&amp;$B$4&amp;F158&amp;$B$4&amp;G158&amp;$B$5</f>
        <v>		AND = { has_character_flag = expd_pdxrptg_daedric_favour_boethiah      has_character_flag = expd_pdxrptg_daedric_favour_clavicus      has_character_flag = expd_pdxrptg_daedric_favour_sanguine      }</v>
      </c>
    </row>
    <row r="159" customFormat="false" ht="12.8" hidden="false" customHeight="false" outlineLevel="0" collapsed="false">
      <c r="A159" s="1" t="n">
        <f aca="false">A158+1</f>
        <v>150</v>
      </c>
      <c r="B159" s="1" t="n">
        <f aca="false">IF(AND(D158=$D$7,C158=$C$7),IF(B158=$B$7,"END",B158+1),B158)</f>
        <v>2</v>
      </c>
      <c r="C159" s="1" t="n">
        <f aca="false">IF(D158=$D$7,IF(C158=$C$7,B159+1,C158+1),C158)</f>
        <v>3</v>
      </c>
      <c r="D159" s="1" t="n">
        <f aca="false">IF(C159=C158,IF(C159=$C$7,$D$7,D158+1),C159+1)</f>
        <v>17</v>
      </c>
      <c r="E159" s="1" t="str">
        <f aca="false">INDEX(Source!$H$1:$H$1001,B159)</f>
        <v>has_character_flag = expd_pdxrptg_daedric_favour_boethiah     </v>
      </c>
      <c r="F159" s="1" t="str">
        <f aca="false">INDEX(Source!$H$1:$H$1001,C159)</f>
        <v>has_character_flag = expd_pdxrptg_daedric_favour_clavicus     </v>
      </c>
      <c r="G159" s="1" t="str">
        <f aca="false">INDEX(Source!$H$1:$H$1001,D159)</f>
        <v>has_character_flag = expd_pdxrptg_daedric_favour_sheogorath   </v>
      </c>
      <c r="H159" s="1" t="str">
        <f aca="false">$B$3&amp;E159&amp;$B$4&amp;F159&amp;$B$4&amp;G159&amp;$B$5</f>
        <v>		AND = { has_character_flag = expd_pdxrptg_daedric_favour_boethiah      has_character_flag = expd_pdxrptg_daedric_favour_clavicus      has_character_flag = expd_pdxrptg_daedric_favour_sheogorath    }</v>
      </c>
    </row>
    <row r="160" customFormat="false" ht="12.8" hidden="false" customHeight="false" outlineLevel="0" collapsed="false">
      <c r="A160" s="1" t="n">
        <f aca="false">A159+1</f>
        <v>151</v>
      </c>
      <c r="B160" s="1" t="n">
        <f aca="false">IF(AND(D159=$D$7,C159=$C$7),IF(B159=$B$7,"END",B159+1),B159)</f>
        <v>2</v>
      </c>
      <c r="C160" s="1" t="n">
        <f aca="false">IF(D159=$D$7,IF(C159=$C$7,B160+1,C159+1),C159)</f>
        <v>3</v>
      </c>
      <c r="D160" s="1" t="n">
        <f aca="false">IF(C160=C159,IF(C160=$C$7,$D$7,D159+1),C160+1)</f>
        <v>18</v>
      </c>
      <c r="E160" s="1" t="str">
        <f aca="false">INDEX(Source!$H$1:$H$1001,B160)</f>
        <v>has_character_flag = expd_pdxrptg_daedric_favour_boethiah     </v>
      </c>
      <c r="F160" s="1" t="str">
        <f aca="false">INDEX(Source!$H$1:$H$1001,C160)</f>
        <v>has_character_flag = expd_pdxrptg_daedric_favour_clavicus     </v>
      </c>
      <c r="G160" s="1" t="str">
        <f aca="false">INDEX(Source!$H$1:$H$1001,D160)</f>
        <v>has_character_flag = expd_pdxrptg_daedric_favour_vaermina     </v>
      </c>
      <c r="H160" s="1" t="str">
        <f aca="false">$B$3&amp;E160&amp;$B$4&amp;F160&amp;$B$4&amp;G160&amp;$B$5</f>
        <v>		AND = { has_character_flag = expd_pdxrptg_daedric_favour_boethiah      has_character_flag = expd_pdxrptg_daedric_favour_clavicus      has_character_flag = expd_pdxrptg_daedric_favour_vaermina      }</v>
      </c>
    </row>
    <row r="161" customFormat="false" ht="12.8" hidden="false" customHeight="false" outlineLevel="0" collapsed="false">
      <c r="A161" s="1" t="n">
        <f aca="false">A160+1</f>
        <v>152</v>
      </c>
      <c r="B161" s="1" t="n">
        <f aca="false">IF(AND(D160=$D$7,C160=$C$7),IF(B160=$B$7,"END",B160+1),B160)</f>
        <v>2</v>
      </c>
      <c r="C161" s="1" t="n">
        <f aca="false">IF(D160=$D$7,IF(C160=$C$7,B161+1,C160+1),C160)</f>
        <v>4</v>
      </c>
      <c r="D161" s="1" t="n">
        <f aca="false">IF(C161=C160,IF(C161=$C$7,$D$7,D160+1),C161+1)</f>
        <v>5</v>
      </c>
      <c r="E161" s="1" t="str">
        <f aca="false">INDEX(Source!$H$1:$H$1001,B161)</f>
        <v>has_character_flag = expd_pdxrptg_daedric_favour_boethiah     </v>
      </c>
      <c r="F161" s="1" t="str">
        <f aca="false">INDEX(Source!$H$1:$H$1001,C161)</f>
        <v>has_character_flag = expd_pdxrptg_daedric_favour_hermaeus     </v>
      </c>
      <c r="G161" s="1" t="str">
        <f aca="false">INDEX(Source!$H$1:$H$1001,D161)</f>
        <v>has_character_flag = expd_pdxrptg_daedric_favour_hircine      </v>
      </c>
      <c r="H161" s="1" t="str">
        <f aca="false">$B$3&amp;E161&amp;$B$4&amp;F161&amp;$B$4&amp;G161&amp;$B$5</f>
        <v>		AND = { has_character_flag = expd_pdxrptg_daedric_favour_boethiah      has_character_flag = expd_pdxrptg_daedric_favour_hermaeus      has_character_flag = expd_pdxrptg_daedric_favour_hircine       }</v>
      </c>
    </row>
    <row r="162" customFormat="false" ht="12.8" hidden="false" customHeight="false" outlineLevel="0" collapsed="false">
      <c r="A162" s="1" t="n">
        <f aca="false">A161+1</f>
        <v>153</v>
      </c>
      <c r="B162" s="1" t="n">
        <f aca="false">IF(AND(D161=$D$7,C161=$C$7),IF(B161=$B$7,"END",B161+1),B161)</f>
        <v>2</v>
      </c>
      <c r="C162" s="1" t="n">
        <f aca="false">IF(D161=$D$7,IF(C161=$C$7,B162+1,C161+1),C161)</f>
        <v>4</v>
      </c>
      <c r="D162" s="1" t="n">
        <f aca="false">IF(C162=C161,IF(C162=$C$7,$D$7,D161+1),C162+1)</f>
        <v>6</v>
      </c>
      <c r="E162" s="1" t="str">
        <f aca="false">INDEX(Source!$H$1:$H$1001,B162)</f>
        <v>has_character_flag = expd_pdxrptg_daedric_favour_boethiah     </v>
      </c>
      <c r="F162" s="1" t="str">
        <f aca="false">INDEX(Source!$H$1:$H$1001,C162)</f>
        <v>has_character_flag = expd_pdxrptg_daedric_favour_hermaeus     </v>
      </c>
      <c r="G162" s="1" t="str">
        <f aca="false">INDEX(Source!$H$1:$H$1001,D162)</f>
        <v>has_character_flag = expd_pdxrptg_daedric_favour_ideal_masters</v>
      </c>
      <c r="H162" s="1" t="str">
        <f aca="false">$B$3&amp;E162&amp;$B$4&amp;F162&amp;$B$4&amp;G162&amp;$B$5</f>
        <v>		AND = { has_character_flag = expd_pdxrptg_daedric_favour_boethiah      has_character_flag = expd_pdxrptg_daedric_favour_hermaeus      has_character_flag = expd_pdxrptg_daedric_favour_ideal_masters }</v>
      </c>
    </row>
    <row r="163" customFormat="false" ht="12.8" hidden="false" customHeight="false" outlineLevel="0" collapsed="false">
      <c r="A163" s="1" t="n">
        <f aca="false">A162+1</f>
        <v>154</v>
      </c>
      <c r="B163" s="1" t="n">
        <f aca="false">IF(AND(D162=$D$7,C162=$C$7),IF(B162=$B$7,"END",B162+1),B162)</f>
        <v>2</v>
      </c>
      <c r="C163" s="1" t="n">
        <f aca="false">IF(D162=$D$7,IF(C162=$C$7,B163+1,C162+1),C162)</f>
        <v>4</v>
      </c>
      <c r="D163" s="1" t="n">
        <f aca="false">IF(C163=C162,IF(C163=$C$7,$D$7,D162+1),C163+1)</f>
        <v>7</v>
      </c>
      <c r="E163" s="1" t="str">
        <f aca="false">INDEX(Source!$H$1:$H$1001,B163)</f>
        <v>has_character_flag = expd_pdxrptg_daedric_favour_boethiah     </v>
      </c>
      <c r="F163" s="1" t="str">
        <f aca="false">INDEX(Source!$H$1:$H$1001,C163)</f>
        <v>has_character_flag = expd_pdxrptg_daedric_favour_hermaeus     </v>
      </c>
      <c r="G163" s="1" t="str">
        <f aca="false">INDEX(Source!$H$1:$H$1001,D163)</f>
        <v>has_character_flag = expd_pdxrptg_daedric_favour_jyggalag     </v>
      </c>
      <c r="H163" s="1" t="str">
        <f aca="false">$B$3&amp;E163&amp;$B$4&amp;F163&amp;$B$4&amp;G163&amp;$B$5</f>
        <v>		AND = { has_character_flag = expd_pdxrptg_daedric_favour_boethiah      has_character_flag = expd_pdxrptg_daedric_favour_hermaeus      has_character_flag = expd_pdxrptg_daedric_favour_jyggalag      }</v>
      </c>
    </row>
    <row r="164" customFormat="false" ht="12.8" hidden="false" customHeight="false" outlineLevel="0" collapsed="false">
      <c r="A164" s="1" t="n">
        <f aca="false">A163+1</f>
        <v>155</v>
      </c>
      <c r="B164" s="1" t="n">
        <f aca="false">IF(AND(D163=$D$7,C163=$C$7),IF(B163=$B$7,"END",B163+1),B163)</f>
        <v>2</v>
      </c>
      <c r="C164" s="1" t="n">
        <f aca="false">IF(D163=$D$7,IF(C163=$C$7,B164+1,C163+1),C163)</f>
        <v>4</v>
      </c>
      <c r="D164" s="1" t="n">
        <f aca="false">IF(C164=C163,IF(C164=$C$7,$D$7,D163+1),C164+1)</f>
        <v>8</v>
      </c>
      <c r="E164" s="1" t="str">
        <f aca="false">INDEX(Source!$H$1:$H$1001,B164)</f>
        <v>has_character_flag = expd_pdxrptg_daedric_favour_boethiah     </v>
      </c>
      <c r="F164" s="1" t="str">
        <f aca="false">INDEX(Source!$H$1:$H$1001,C164)</f>
        <v>has_character_flag = expd_pdxrptg_daedric_favour_hermaeus     </v>
      </c>
      <c r="G164" s="1" t="str">
        <f aca="false">INDEX(Source!$H$1:$H$1001,D164)</f>
        <v>has_character_flag = expd_pdxrptg_daedric_favour_malacath     </v>
      </c>
      <c r="H164" s="1" t="str">
        <f aca="false">$B$3&amp;E164&amp;$B$4&amp;F164&amp;$B$4&amp;G164&amp;$B$5</f>
        <v>		AND = { has_character_flag = expd_pdxrptg_daedric_favour_boethiah      has_character_flag = expd_pdxrptg_daedric_favour_hermaeus      has_character_flag = expd_pdxrptg_daedric_favour_malacath      }</v>
      </c>
    </row>
    <row r="165" customFormat="false" ht="12.8" hidden="false" customHeight="false" outlineLevel="0" collapsed="false">
      <c r="A165" s="1" t="n">
        <f aca="false">A164+1</f>
        <v>156</v>
      </c>
      <c r="B165" s="1" t="n">
        <f aca="false">IF(AND(D164=$D$7,C164=$C$7),IF(B164=$B$7,"END",B164+1),B164)</f>
        <v>2</v>
      </c>
      <c r="C165" s="1" t="n">
        <f aca="false">IF(D164=$D$7,IF(C164=$C$7,B165+1,C164+1),C164)</f>
        <v>4</v>
      </c>
      <c r="D165" s="1" t="n">
        <f aca="false">IF(C165=C164,IF(C165=$C$7,$D$7,D164+1),C165+1)</f>
        <v>9</v>
      </c>
      <c r="E165" s="1" t="str">
        <f aca="false">INDEX(Source!$H$1:$H$1001,B165)</f>
        <v>has_character_flag = expd_pdxrptg_daedric_favour_boethiah     </v>
      </c>
      <c r="F165" s="1" t="str">
        <f aca="false">INDEX(Source!$H$1:$H$1001,C165)</f>
        <v>has_character_flag = expd_pdxrptg_daedric_favour_hermaeus     </v>
      </c>
      <c r="G165" s="1" t="str">
        <f aca="false">INDEX(Source!$H$1:$H$1001,D165)</f>
        <v>has_character_flag = expd_pdxrptg_daedric_favour_mehrunes     </v>
      </c>
      <c r="H165" s="1" t="str">
        <f aca="false">$B$3&amp;E165&amp;$B$4&amp;F165&amp;$B$4&amp;G165&amp;$B$5</f>
        <v>		AND = { has_character_flag = expd_pdxrptg_daedric_favour_boethiah      has_character_flag = expd_pdxrptg_daedric_favour_hermaeus      has_character_flag = expd_pdxrptg_daedric_favour_mehrunes      }</v>
      </c>
    </row>
    <row r="166" customFormat="false" ht="12.8" hidden="false" customHeight="false" outlineLevel="0" collapsed="false">
      <c r="A166" s="1" t="n">
        <f aca="false">A165+1</f>
        <v>157</v>
      </c>
      <c r="B166" s="1" t="n">
        <f aca="false">IF(AND(D165=$D$7,C165=$C$7),IF(B165=$B$7,"END",B165+1),B165)</f>
        <v>2</v>
      </c>
      <c r="C166" s="1" t="n">
        <f aca="false">IF(D165=$D$7,IF(C165=$C$7,B166+1,C165+1),C165)</f>
        <v>4</v>
      </c>
      <c r="D166" s="1" t="n">
        <f aca="false">IF(C166=C165,IF(C166=$C$7,$D$7,D165+1),C166+1)</f>
        <v>10</v>
      </c>
      <c r="E166" s="1" t="str">
        <f aca="false">INDEX(Source!$H$1:$H$1001,B166)</f>
        <v>has_character_flag = expd_pdxrptg_daedric_favour_boethiah     </v>
      </c>
      <c r="F166" s="1" t="str">
        <f aca="false">INDEX(Source!$H$1:$H$1001,C166)</f>
        <v>has_character_flag = expd_pdxrptg_daedric_favour_hermaeus     </v>
      </c>
      <c r="G166" s="1" t="str">
        <f aca="false">INDEX(Source!$H$1:$H$1001,D166)</f>
        <v>has_character_flag = expd_pdxrptg_daedric_favour_mephala      </v>
      </c>
      <c r="H166" s="1" t="str">
        <f aca="false">$B$3&amp;E166&amp;$B$4&amp;F166&amp;$B$4&amp;G166&amp;$B$5</f>
        <v>		AND = { has_character_flag = expd_pdxrptg_daedric_favour_boethiah      has_character_flag = expd_pdxrptg_daedric_favour_hermaeus      has_character_flag = expd_pdxrptg_daedric_favour_mephala       }</v>
      </c>
    </row>
    <row r="167" customFormat="false" ht="12.8" hidden="false" customHeight="false" outlineLevel="0" collapsed="false">
      <c r="A167" s="1" t="n">
        <f aca="false">A166+1</f>
        <v>158</v>
      </c>
      <c r="B167" s="1" t="n">
        <f aca="false">IF(AND(D166=$D$7,C166=$C$7),IF(B166=$B$7,"END",B166+1),B166)</f>
        <v>2</v>
      </c>
      <c r="C167" s="1" t="n">
        <f aca="false">IF(D166=$D$7,IF(C166=$C$7,B167+1,C166+1),C166)</f>
        <v>4</v>
      </c>
      <c r="D167" s="1" t="n">
        <f aca="false">IF(C167=C166,IF(C167=$C$7,$D$7,D166+1),C167+1)</f>
        <v>11</v>
      </c>
      <c r="E167" s="1" t="str">
        <f aca="false">INDEX(Source!$H$1:$H$1001,B167)</f>
        <v>has_character_flag = expd_pdxrptg_daedric_favour_boethiah     </v>
      </c>
      <c r="F167" s="1" t="str">
        <f aca="false">INDEX(Source!$H$1:$H$1001,C167)</f>
        <v>has_character_flag = expd_pdxrptg_daedric_favour_hermaeus     </v>
      </c>
      <c r="G167" s="1" t="str">
        <f aca="false">INDEX(Source!$H$1:$H$1001,D167)</f>
        <v>has_character_flag = expd_pdxrptg_daedric_favour_meridia      </v>
      </c>
      <c r="H167" s="1" t="str">
        <f aca="false">$B$3&amp;E167&amp;$B$4&amp;F167&amp;$B$4&amp;G167&amp;$B$5</f>
        <v>		AND = { has_character_flag = expd_pdxrptg_daedric_favour_boethiah      has_character_flag = expd_pdxrptg_daedric_favour_hermaeus      has_character_flag = expd_pdxrptg_daedric_favour_meridia       }</v>
      </c>
    </row>
    <row r="168" customFormat="false" ht="12.8" hidden="false" customHeight="false" outlineLevel="0" collapsed="false">
      <c r="A168" s="1" t="n">
        <f aca="false">A167+1</f>
        <v>159</v>
      </c>
      <c r="B168" s="1" t="n">
        <f aca="false">IF(AND(D167=$D$7,C167=$C$7),IF(B167=$B$7,"END",B167+1),B167)</f>
        <v>2</v>
      </c>
      <c r="C168" s="1" t="n">
        <f aca="false">IF(D167=$D$7,IF(C167=$C$7,B168+1,C167+1),C167)</f>
        <v>4</v>
      </c>
      <c r="D168" s="1" t="n">
        <f aca="false">IF(C168=C167,IF(C168=$C$7,$D$7,D167+1),C168+1)</f>
        <v>12</v>
      </c>
      <c r="E168" s="1" t="str">
        <f aca="false">INDEX(Source!$H$1:$H$1001,B168)</f>
        <v>has_character_flag = expd_pdxrptg_daedric_favour_boethiah     </v>
      </c>
      <c r="F168" s="1" t="str">
        <f aca="false">INDEX(Source!$H$1:$H$1001,C168)</f>
        <v>has_character_flag = expd_pdxrptg_daedric_favour_hermaeus     </v>
      </c>
      <c r="G168" s="1" t="str">
        <f aca="false">INDEX(Source!$H$1:$H$1001,D168)</f>
        <v>has_character_flag = expd_pdxrptg_daedric_favour_molag        </v>
      </c>
      <c r="H168" s="1" t="str">
        <f aca="false">$B$3&amp;E168&amp;$B$4&amp;F168&amp;$B$4&amp;G168&amp;$B$5</f>
        <v>		AND = { has_character_flag = expd_pdxrptg_daedric_favour_boethiah      has_character_flag = expd_pdxrptg_daedric_favour_hermaeus      has_character_flag = expd_pdxrptg_daedric_favour_molag         }</v>
      </c>
    </row>
    <row r="169" customFormat="false" ht="12.8" hidden="false" customHeight="false" outlineLevel="0" collapsed="false">
      <c r="A169" s="1" t="n">
        <f aca="false">A168+1</f>
        <v>160</v>
      </c>
      <c r="B169" s="1" t="n">
        <f aca="false">IF(AND(D168=$D$7,C168=$C$7),IF(B168=$B$7,"END",B168+1),B168)</f>
        <v>2</v>
      </c>
      <c r="C169" s="1" t="n">
        <f aca="false">IF(D168=$D$7,IF(C168=$C$7,B169+1,C168+1),C168)</f>
        <v>4</v>
      </c>
      <c r="D169" s="1" t="n">
        <f aca="false">IF(C169=C168,IF(C169=$C$7,$D$7,D168+1),C169+1)</f>
        <v>13</v>
      </c>
      <c r="E169" s="1" t="str">
        <f aca="false">INDEX(Source!$H$1:$H$1001,B169)</f>
        <v>has_character_flag = expd_pdxrptg_daedric_favour_boethiah     </v>
      </c>
      <c r="F169" s="1" t="str">
        <f aca="false">INDEX(Source!$H$1:$H$1001,C169)</f>
        <v>has_character_flag = expd_pdxrptg_daedric_favour_hermaeus     </v>
      </c>
      <c r="G169" s="1" t="str">
        <f aca="false">INDEX(Source!$H$1:$H$1001,D169)</f>
        <v>has_character_flag = expd_pdxrptg_daedric_favour_namira       </v>
      </c>
      <c r="H169" s="1" t="str">
        <f aca="false">$B$3&amp;E169&amp;$B$4&amp;F169&amp;$B$4&amp;G169&amp;$B$5</f>
        <v>		AND = { has_character_flag = expd_pdxrptg_daedric_favour_boethiah      has_character_flag = expd_pdxrptg_daedric_favour_hermaeus      has_character_flag = expd_pdxrptg_daedric_favour_namira        }</v>
      </c>
    </row>
    <row r="170" customFormat="false" ht="12.8" hidden="false" customHeight="false" outlineLevel="0" collapsed="false">
      <c r="A170" s="1" t="n">
        <f aca="false">A169+1</f>
        <v>161</v>
      </c>
      <c r="B170" s="1" t="n">
        <f aca="false">IF(AND(D169=$D$7,C169=$C$7),IF(B169=$B$7,"END",B169+1),B169)</f>
        <v>2</v>
      </c>
      <c r="C170" s="1" t="n">
        <f aca="false">IF(D169=$D$7,IF(C169=$C$7,B170+1,C169+1),C169)</f>
        <v>4</v>
      </c>
      <c r="D170" s="1" t="n">
        <f aca="false">IF(C170=C169,IF(C170=$C$7,$D$7,D169+1),C170+1)</f>
        <v>14</v>
      </c>
      <c r="E170" s="1" t="str">
        <f aca="false">INDEX(Source!$H$1:$H$1001,B170)</f>
        <v>has_character_flag = expd_pdxrptg_daedric_favour_boethiah     </v>
      </c>
      <c r="F170" s="1" t="str">
        <f aca="false">INDEX(Source!$H$1:$H$1001,C170)</f>
        <v>has_character_flag = expd_pdxrptg_daedric_favour_hermaeus     </v>
      </c>
      <c r="G170" s="1" t="str">
        <f aca="false">INDEX(Source!$H$1:$H$1001,D170)</f>
        <v>has_character_flag = expd_pdxrptg_daedric_favour_nocturnal    </v>
      </c>
      <c r="H170" s="1" t="str">
        <f aca="false">$B$3&amp;E170&amp;$B$4&amp;F170&amp;$B$4&amp;G170&amp;$B$5</f>
        <v>		AND = { has_character_flag = expd_pdxrptg_daedric_favour_boethiah      has_character_flag = expd_pdxrptg_daedric_favour_hermaeus      has_character_flag = expd_pdxrptg_daedric_favour_nocturnal     }</v>
      </c>
    </row>
    <row r="171" customFormat="false" ht="12.8" hidden="false" customHeight="false" outlineLevel="0" collapsed="false">
      <c r="A171" s="1" t="n">
        <f aca="false">A170+1</f>
        <v>162</v>
      </c>
      <c r="B171" s="1" t="n">
        <f aca="false">IF(AND(D170=$D$7,C170=$C$7),IF(B170=$B$7,"END",B170+1),B170)</f>
        <v>2</v>
      </c>
      <c r="C171" s="1" t="n">
        <f aca="false">IF(D170=$D$7,IF(C170=$C$7,B171+1,C170+1),C170)</f>
        <v>4</v>
      </c>
      <c r="D171" s="1" t="n">
        <f aca="false">IF(C171=C170,IF(C171=$C$7,$D$7,D170+1),C171+1)</f>
        <v>15</v>
      </c>
      <c r="E171" s="1" t="str">
        <f aca="false">INDEX(Source!$H$1:$H$1001,B171)</f>
        <v>has_character_flag = expd_pdxrptg_daedric_favour_boethiah     </v>
      </c>
      <c r="F171" s="1" t="str">
        <f aca="false">INDEX(Source!$H$1:$H$1001,C171)</f>
        <v>has_character_flag = expd_pdxrptg_daedric_favour_hermaeus     </v>
      </c>
      <c r="G171" s="1" t="str">
        <f aca="false">INDEX(Source!$H$1:$H$1001,D171)</f>
        <v>has_character_flag = expd_pdxrptg_daedric_favour_peryite      </v>
      </c>
      <c r="H171" s="1" t="str">
        <f aca="false">$B$3&amp;E171&amp;$B$4&amp;F171&amp;$B$4&amp;G171&amp;$B$5</f>
        <v>		AND = { has_character_flag = expd_pdxrptg_daedric_favour_boethiah      has_character_flag = expd_pdxrptg_daedric_favour_hermaeus      has_character_flag = expd_pdxrptg_daedric_favour_peryite       }</v>
      </c>
    </row>
    <row r="172" customFormat="false" ht="12.8" hidden="false" customHeight="false" outlineLevel="0" collapsed="false">
      <c r="A172" s="1" t="n">
        <f aca="false">A171+1</f>
        <v>163</v>
      </c>
      <c r="B172" s="1" t="n">
        <f aca="false">IF(AND(D171=$D$7,C171=$C$7),IF(B171=$B$7,"END",B171+1),B171)</f>
        <v>2</v>
      </c>
      <c r="C172" s="1" t="n">
        <f aca="false">IF(D171=$D$7,IF(C171=$C$7,B172+1,C171+1),C171)</f>
        <v>4</v>
      </c>
      <c r="D172" s="1" t="n">
        <f aca="false">IF(C172=C171,IF(C172=$C$7,$D$7,D171+1),C172+1)</f>
        <v>16</v>
      </c>
      <c r="E172" s="1" t="str">
        <f aca="false">INDEX(Source!$H$1:$H$1001,B172)</f>
        <v>has_character_flag = expd_pdxrptg_daedric_favour_boethiah     </v>
      </c>
      <c r="F172" s="1" t="str">
        <f aca="false">INDEX(Source!$H$1:$H$1001,C172)</f>
        <v>has_character_flag = expd_pdxrptg_daedric_favour_hermaeus     </v>
      </c>
      <c r="G172" s="1" t="str">
        <f aca="false">INDEX(Source!$H$1:$H$1001,D172)</f>
        <v>has_character_flag = expd_pdxrptg_daedric_favour_sanguine     </v>
      </c>
      <c r="H172" s="1" t="str">
        <f aca="false">$B$3&amp;E172&amp;$B$4&amp;F172&amp;$B$4&amp;G172&amp;$B$5</f>
        <v>		AND = { has_character_flag = expd_pdxrptg_daedric_favour_boethiah      has_character_flag = expd_pdxrptg_daedric_favour_hermaeus      has_character_flag = expd_pdxrptg_daedric_favour_sanguine      }</v>
      </c>
    </row>
    <row r="173" customFormat="false" ht="12.8" hidden="false" customHeight="false" outlineLevel="0" collapsed="false">
      <c r="A173" s="1" t="n">
        <f aca="false">A172+1</f>
        <v>164</v>
      </c>
      <c r="B173" s="1" t="n">
        <f aca="false">IF(AND(D172=$D$7,C172=$C$7),IF(B172=$B$7,"END",B172+1),B172)</f>
        <v>2</v>
      </c>
      <c r="C173" s="1" t="n">
        <f aca="false">IF(D172=$D$7,IF(C172=$C$7,B173+1,C172+1),C172)</f>
        <v>4</v>
      </c>
      <c r="D173" s="1" t="n">
        <f aca="false">IF(C173=C172,IF(C173=$C$7,$D$7,D172+1),C173+1)</f>
        <v>17</v>
      </c>
      <c r="E173" s="1" t="str">
        <f aca="false">INDEX(Source!$H$1:$H$1001,B173)</f>
        <v>has_character_flag = expd_pdxrptg_daedric_favour_boethiah     </v>
      </c>
      <c r="F173" s="1" t="str">
        <f aca="false">INDEX(Source!$H$1:$H$1001,C173)</f>
        <v>has_character_flag = expd_pdxrptg_daedric_favour_hermaeus     </v>
      </c>
      <c r="G173" s="1" t="str">
        <f aca="false">INDEX(Source!$H$1:$H$1001,D173)</f>
        <v>has_character_flag = expd_pdxrptg_daedric_favour_sheogorath   </v>
      </c>
      <c r="H173" s="1" t="str">
        <f aca="false">$B$3&amp;E173&amp;$B$4&amp;F173&amp;$B$4&amp;G173&amp;$B$5</f>
        <v>		AND = { has_character_flag = expd_pdxrptg_daedric_favour_boethiah      has_character_flag = expd_pdxrptg_daedric_favour_hermaeus      has_character_flag = expd_pdxrptg_daedric_favour_sheogorath    }</v>
      </c>
    </row>
    <row r="174" customFormat="false" ht="12.8" hidden="false" customHeight="false" outlineLevel="0" collapsed="false">
      <c r="A174" s="1" t="n">
        <f aca="false">A173+1</f>
        <v>165</v>
      </c>
      <c r="B174" s="1" t="n">
        <f aca="false">IF(AND(D173=$D$7,C173=$C$7),IF(B173=$B$7,"END",B173+1),B173)</f>
        <v>2</v>
      </c>
      <c r="C174" s="1" t="n">
        <f aca="false">IF(D173=$D$7,IF(C173=$C$7,B174+1,C173+1),C173)</f>
        <v>4</v>
      </c>
      <c r="D174" s="1" t="n">
        <f aca="false">IF(C174=C173,IF(C174=$C$7,$D$7,D173+1),C174+1)</f>
        <v>18</v>
      </c>
      <c r="E174" s="1" t="str">
        <f aca="false">INDEX(Source!$H$1:$H$1001,B174)</f>
        <v>has_character_flag = expd_pdxrptg_daedric_favour_boethiah     </v>
      </c>
      <c r="F174" s="1" t="str">
        <f aca="false">INDEX(Source!$H$1:$H$1001,C174)</f>
        <v>has_character_flag = expd_pdxrptg_daedric_favour_hermaeus     </v>
      </c>
      <c r="G174" s="1" t="str">
        <f aca="false">INDEX(Source!$H$1:$H$1001,D174)</f>
        <v>has_character_flag = expd_pdxrptg_daedric_favour_vaermina     </v>
      </c>
      <c r="H174" s="1" t="str">
        <f aca="false">$B$3&amp;E174&amp;$B$4&amp;F174&amp;$B$4&amp;G174&amp;$B$5</f>
        <v>		AND = { has_character_flag = expd_pdxrptg_daedric_favour_boethiah      has_character_flag = expd_pdxrptg_daedric_favour_hermaeus      has_character_flag = expd_pdxrptg_daedric_favour_vaermina      }</v>
      </c>
    </row>
    <row r="175" customFormat="false" ht="12.8" hidden="false" customHeight="false" outlineLevel="0" collapsed="false">
      <c r="A175" s="1" t="n">
        <f aca="false">A174+1</f>
        <v>166</v>
      </c>
      <c r="B175" s="1" t="n">
        <f aca="false">IF(AND(D174=$D$7,C174=$C$7),IF(B174=$B$7,"END",B174+1),B174)</f>
        <v>2</v>
      </c>
      <c r="C175" s="1" t="n">
        <f aca="false">IF(D174=$D$7,IF(C174=$C$7,B175+1,C174+1),C174)</f>
        <v>5</v>
      </c>
      <c r="D175" s="1" t="n">
        <f aca="false">IF(C175=C174,IF(C175=$C$7,$D$7,D174+1),C175+1)</f>
        <v>6</v>
      </c>
      <c r="E175" s="1" t="str">
        <f aca="false">INDEX(Source!$H$1:$H$1001,B175)</f>
        <v>has_character_flag = expd_pdxrptg_daedric_favour_boethiah     </v>
      </c>
      <c r="F175" s="1" t="str">
        <f aca="false">INDEX(Source!$H$1:$H$1001,C175)</f>
        <v>has_character_flag = expd_pdxrptg_daedric_favour_hircine      </v>
      </c>
      <c r="G175" s="1" t="str">
        <f aca="false">INDEX(Source!$H$1:$H$1001,D175)</f>
        <v>has_character_flag = expd_pdxrptg_daedric_favour_ideal_masters</v>
      </c>
      <c r="H175" s="1" t="str">
        <f aca="false">$B$3&amp;E175&amp;$B$4&amp;F175&amp;$B$4&amp;G175&amp;$B$5</f>
        <v>		AND = { has_character_flag = expd_pdxrptg_daedric_favour_boethiah      has_character_flag = expd_pdxrptg_daedric_favour_hircine       has_character_flag = expd_pdxrptg_daedric_favour_ideal_masters }</v>
      </c>
    </row>
    <row r="176" customFormat="false" ht="12.8" hidden="false" customHeight="false" outlineLevel="0" collapsed="false">
      <c r="A176" s="1" t="n">
        <f aca="false">A175+1</f>
        <v>167</v>
      </c>
      <c r="B176" s="1" t="n">
        <f aca="false">IF(AND(D175=$D$7,C175=$C$7),IF(B175=$B$7,"END",B175+1),B175)</f>
        <v>2</v>
      </c>
      <c r="C176" s="1" t="n">
        <f aca="false">IF(D175=$D$7,IF(C175=$C$7,B176+1,C175+1),C175)</f>
        <v>5</v>
      </c>
      <c r="D176" s="1" t="n">
        <f aca="false">IF(C176=C175,IF(C176=$C$7,$D$7,D175+1),C176+1)</f>
        <v>7</v>
      </c>
      <c r="E176" s="1" t="str">
        <f aca="false">INDEX(Source!$H$1:$H$1001,B176)</f>
        <v>has_character_flag = expd_pdxrptg_daedric_favour_boethiah     </v>
      </c>
      <c r="F176" s="1" t="str">
        <f aca="false">INDEX(Source!$H$1:$H$1001,C176)</f>
        <v>has_character_flag = expd_pdxrptg_daedric_favour_hircine      </v>
      </c>
      <c r="G176" s="1" t="str">
        <f aca="false">INDEX(Source!$H$1:$H$1001,D176)</f>
        <v>has_character_flag = expd_pdxrptg_daedric_favour_jyggalag     </v>
      </c>
      <c r="H176" s="1" t="str">
        <f aca="false">$B$3&amp;E176&amp;$B$4&amp;F176&amp;$B$4&amp;G176&amp;$B$5</f>
        <v>		AND = { has_character_flag = expd_pdxrptg_daedric_favour_boethiah      has_character_flag = expd_pdxrptg_daedric_favour_hircine       has_character_flag = expd_pdxrptg_daedric_favour_jyggalag      }</v>
      </c>
    </row>
    <row r="177" customFormat="false" ht="12.8" hidden="false" customHeight="false" outlineLevel="0" collapsed="false">
      <c r="A177" s="1" t="n">
        <f aca="false">A176+1</f>
        <v>168</v>
      </c>
      <c r="B177" s="1" t="n">
        <f aca="false">IF(AND(D176=$D$7,C176=$C$7),IF(B176=$B$7,"END",B176+1),B176)</f>
        <v>2</v>
      </c>
      <c r="C177" s="1" t="n">
        <f aca="false">IF(D176=$D$7,IF(C176=$C$7,B177+1,C176+1),C176)</f>
        <v>5</v>
      </c>
      <c r="D177" s="1" t="n">
        <f aca="false">IF(C177=C176,IF(C177=$C$7,$D$7,D176+1),C177+1)</f>
        <v>8</v>
      </c>
      <c r="E177" s="1" t="str">
        <f aca="false">INDEX(Source!$H$1:$H$1001,B177)</f>
        <v>has_character_flag = expd_pdxrptg_daedric_favour_boethiah     </v>
      </c>
      <c r="F177" s="1" t="str">
        <f aca="false">INDEX(Source!$H$1:$H$1001,C177)</f>
        <v>has_character_flag = expd_pdxrptg_daedric_favour_hircine      </v>
      </c>
      <c r="G177" s="1" t="str">
        <f aca="false">INDEX(Source!$H$1:$H$1001,D177)</f>
        <v>has_character_flag = expd_pdxrptg_daedric_favour_malacath     </v>
      </c>
      <c r="H177" s="1" t="str">
        <f aca="false">$B$3&amp;E177&amp;$B$4&amp;F177&amp;$B$4&amp;G177&amp;$B$5</f>
        <v>		AND = { has_character_flag = expd_pdxrptg_daedric_favour_boethiah      has_character_flag = expd_pdxrptg_daedric_favour_hircine       has_character_flag = expd_pdxrptg_daedric_favour_malacath      }</v>
      </c>
    </row>
    <row r="178" customFormat="false" ht="12.8" hidden="false" customHeight="false" outlineLevel="0" collapsed="false">
      <c r="A178" s="1" t="n">
        <f aca="false">A177+1</f>
        <v>169</v>
      </c>
      <c r="B178" s="1" t="n">
        <f aca="false">IF(AND(D177=$D$7,C177=$C$7),IF(B177=$B$7,"END",B177+1),B177)</f>
        <v>2</v>
      </c>
      <c r="C178" s="1" t="n">
        <f aca="false">IF(D177=$D$7,IF(C177=$C$7,B178+1,C177+1),C177)</f>
        <v>5</v>
      </c>
      <c r="D178" s="1" t="n">
        <f aca="false">IF(C178=C177,IF(C178=$C$7,$D$7,D177+1),C178+1)</f>
        <v>9</v>
      </c>
      <c r="E178" s="1" t="str">
        <f aca="false">INDEX(Source!$H$1:$H$1001,B178)</f>
        <v>has_character_flag = expd_pdxrptg_daedric_favour_boethiah     </v>
      </c>
      <c r="F178" s="1" t="str">
        <f aca="false">INDEX(Source!$H$1:$H$1001,C178)</f>
        <v>has_character_flag = expd_pdxrptg_daedric_favour_hircine      </v>
      </c>
      <c r="G178" s="1" t="str">
        <f aca="false">INDEX(Source!$H$1:$H$1001,D178)</f>
        <v>has_character_flag = expd_pdxrptg_daedric_favour_mehrunes     </v>
      </c>
      <c r="H178" s="1" t="str">
        <f aca="false">$B$3&amp;E178&amp;$B$4&amp;F178&amp;$B$4&amp;G178&amp;$B$5</f>
        <v>		AND = { has_character_flag = expd_pdxrptg_daedric_favour_boethiah      has_character_flag = expd_pdxrptg_daedric_favour_hircine       has_character_flag = expd_pdxrptg_daedric_favour_mehrunes      }</v>
      </c>
    </row>
    <row r="179" customFormat="false" ht="12.8" hidden="false" customHeight="false" outlineLevel="0" collapsed="false">
      <c r="A179" s="1" t="n">
        <f aca="false">A178+1</f>
        <v>170</v>
      </c>
      <c r="B179" s="1" t="n">
        <f aca="false">IF(AND(D178=$D$7,C178=$C$7),IF(B178=$B$7,"END",B178+1),B178)</f>
        <v>2</v>
      </c>
      <c r="C179" s="1" t="n">
        <f aca="false">IF(D178=$D$7,IF(C178=$C$7,B179+1,C178+1),C178)</f>
        <v>5</v>
      </c>
      <c r="D179" s="1" t="n">
        <f aca="false">IF(C179=C178,IF(C179=$C$7,$D$7,D178+1),C179+1)</f>
        <v>10</v>
      </c>
      <c r="E179" s="1" t="str">
        <f aca="false">INDEX(Source!$H$1:$H$1001,B179)</f>
        <v>has_character_flag = expd_pdxrptg_daedric_favour_boethiah     </v>
      </c>
      <c r="F179" s="1" t="str">
        <f aca="false">INDEX(Source!$H$1:$H$1001,C179)</f>
        <v>has_character_flag = expd_pdxrptg_daedric_favour_hircine      </v>
      </c>
      <c r="G179" s="1" t="str">
        <f aca="false">INDEX(Source!$H$1:$H$1001,D179)</f>
        <v>has_character_flag = expd_pdxrptg_daedric_favour_mephala      </v>
      </c>
      <c r="H179" s="1" t="str">
        <f aca="false">$B$3&amp;E179&amp;$B$4&amp;F179&amp;$B$4&amp;G179&amp;$B$5</f>
        <v>		AND = { has_character_flag = expd_pdxrptg_daedric_favour_boethiah      has_character_flag = expd_pdxrptg_daedric_favour_hircine       has_character_flag = expd_pdxrptg_daedric_favour_mephala       }</v>
      </c>
    </row>
    <row r="180" customFormat="false" ht="12.8" hidden="false" customHeight="false" outlineLevel="0" collapsed="false">
      <c r="A180" s="1" t="n">
        <f aca="false">A179+1</f>
        <v>171</v>
      </c>
      <c r="B180" s="1" t="n">
        <f aca="false">IF(AND(D179=$D$7,C179=$C$7),IF(B179=$B$7,"END",B179+1),B179)</f>
        <v>2</v>
      </c>
      <c r="C180" s="1" t="n">
        <f aca="false">IF(D179=$D$7,IF(C179=$C$7,B180+1,C179+1),C179)</f>
        <v>5</v>
      </c>
      <c r="D180" s="1" t="n">
        <f aca="false">IF(C180=C179,IF(C180=$C$7,$D$7,D179+1),C180+1)</f>
        <v>11</v>
      </c>
      <c r="E180" s="1" t="str">
        <f aca="false">INDEX(Source!$H$1:$H$1001,B180)</f>
        <v>has_character_flag = expd_pdxrptg_daedric_favour_boethiah     </v>
      </c>
      <c r="F180" s="1" t="str">
        <f aca="false">INDEX(Source!$H$1:$H$1001,C180)</f>
        <v>has_character_flag = expd_pdxrptg_daedric_favour_hircine      </v>
      </c>
      <c r="G180" s="1" t="str">
        <f aca="false">INDEX(Source!$H$1:$H$1001,D180)</f>
        <v>has_character_flag = expd_pdxrptg_daedric_favour_meridia      </v>
      </c>
      <c r="H180" s="1" t="str">
        <f aca="false">$B$3&amp;E180&amp;$B$4&amp;F180&amp;$B$4&amp;G180&amp;$B$5</f>
        <v>		AND = { has_character_flag = expd_pdxrptg_daedric_favour_boethiah      has_character_flag = expd_pdxrptg_daedric_favour_hircine       has_character_flag = expd_pdxrptg_daedric_favour_meridia       }</v>
      </c>
    </row>
    <row r="181" customFormat="false" ht="12.8" hidden="false" customHeight="false" outlineLevel="0" collapsed="false">
      <c r="A181" s="1" t="n">
        <f aca="false">A180+1</f>
        <v>172</v>
      </c>
      <c r="B181" s="1" t="n">
        <f aca="false">IF(AND(D180=$D$7,C180=$C$7),IF(B180=$B$7,"END",B180+1),B180)</f>
        <v>2</v>
      </c>
      <c r="C181" s="1" t="n">
        <f aca="false">IF(D180=$D$7,IF(C180=$C$7,B181+1,C180+1),C180)</f>
        <v>5</v>
      </c>
      <c r="D181" s="1" t="n">
        <f aca="false">IF(C181=C180,IF(C181=$C$7,$D$7,D180+1),C181+1)</f>
        <v>12</v>
      </c>
      <c r="E181" s="1" t="str">
        <f aca="false">INDEX(Source!$H$1:$H$1001,B181)</f>
        <v>has_character_flag = expd_pdxrptg_daedric_favour_boethiah     </v>
      </c>
      <c r="F181" s="1" t="str">
        <f aca="false">INDEX(Source!$H$1:$H$1001,C181)</f>
        <v>has_character_flag = expd_pdxrptg_daedric_favour_hircine      </v>
      </c>
      <c r="G181" s="1" t="str">
        <f aca="false">INDEX(Source!$H$1:$H$1001,D181)</f>
        <v>has_character_flag = expd_pdxrptg_daedric_favour_molag        </v>
      </c>
      <c r="H181" s="1" t="str">
        <f aca="false">$B$3&amp;E181&amp;$B$4&amp;F181&amp;$B$4&amp;G181&amp;$B$5</f>
        <v>		AND = { has_character_flag = expd_pdxrptg_daedric_favour_boethiah      has_character_flag = expd_pdxrptg_daedric_favour_hircine       has_character_flag = expd_pdxrptg_daedric_favour_molag         }</v>
      </c>
    </row>
    <row r="182" customFormat="false" ht="12.8" hidden="false" customHeight="false" outlineLevel="0" collapsed="false">
      <c r="A182" s="1" t="n">
        <f aca="false">A181+1</f>
        <v>173</v>
      </c>
      <c r="B182" s="1" t="n">
        <f aca="false">IF(AND(D181=$D$7,C181=$C$7),IF(B181=$B$7,"END",B181+1),B181)</f>
        <v>2</v>
      </c>
      <c r="C182" s="1" t="n">
        <f aca="false">IF(D181=$D$7,IF(C181=$C$7,B182+1,C181+1),C181)</f>
        <v>5</v>
      </c>
      <c r="D182" s="1" t="n">
        <f aca="false">IF(C182=C181,IF(C182=$C$7,$D$7,D181+1),C182+1)</f>
        <v>13</v>
      </c>
      <c r="E182" s="1" t="str">
        <f aca="false">INDEX(Source!$H$1:$H$1001,B182)</f>
        <v>has_character_flag = expd_pdxrptg_daedric_favour_boethiah     </v>
      </c>
      <c r="F182" s="1" t="str">
        <f aca="false">INDEX(Source!$H$1:$H$1001,C182)</f>
        <v>has_character_flag = expd_pdxrptg_daedric_favour_hircine      </v>
      </c>
      <c r="G182" s="1" t="str">
        <f aca="false">INDEX(Source!$H$1:$H$1001,D182)</f>
        <v>has_character_flag = expd_pdxrptg_daedric_favour_namira       </v>
      </c>
      <c r="H182" s="1" t="str">
        <f aca="false">$B$3&amp;E182&amp;$B$4&amp;F182&amp;$B$4&amp;G182&amp;$B$5</f>
        <v>		AND = { has_character_flag = expd_pdxrptg_daedric_favour_boethiah      has_character_flag = expd_pdxrptg_daedric_favour_hircine       has_character_flag = expd_pdxrptg_daedric_favour_namira        }</v>
      </c>
    </row>
    <row r="183" customFormat="false" ht="12.8" hidden="false" customHeight="false" outlineLevel="0" collapsed="false">
      <c r="A183" s="1" t="n">
        <f aca="false">A182+1</f>
        <v>174</v>
      </c>
      <c r="B183" s="1" t="n">
        <f aca="false">IF(AND(D182=$D$7,C182=$C$7),IF(B182=$B$7,"END",B182+1),B182)</f>
        <v>2</v>
      </c>
      <c r="C183" s="1" t="n">
        <f aca="false">IF(D182=$D$7,IF(C182=$C$7,B183+1,C182+1),C182)</f>
        <v>5</v>
      </c>
      <c r="D183" s="1" t="n">
        <f aca="false">IF(C183=C182,IF(C183=$C$7,$D$7,D182+1),C183+1)</f>
        <v>14</v>
      </c>
      <c r="E183" s="1" t="str">
        <f aca="false">INDEX(Source!$H$1:$H$1001,B183)</f>
        <v>has_character_flag = expd_pdxrptg_daedric_favour_boethiah     </v>
      </c>
      <c r="F183" s="1" t="str">
        <f aca="false">INDEX(Source!$H$1:$H$1001,C183)</f>
        <v>has_character_flag = expd_pdxrptg_daedric_favour_hircine      </v>
      </c>
      <c r="G183" s="1" t="str">
        <f aca="false">INDEX(Source!$H$1:$H$1001,D183)</f>
        <v>has_character_flag = expd_pdxrptg_daedric_favour_nocturnal    </v>
      </c>
      <c r="H183" s="1" t="str">
        <f aca="false">$B$3&amp;E183&amp;$B$4&amp;F183&amp;$B$4&amp;G183&amp;$B$5</f>
        <v>		AND = { has_character_flag = expd_pdxrptg_daedric_favour_boethiah      has_character_flag = expd_pdxrptg_daedric_favour_hircine       has_character_flag = expd_pdxrptg_daedric_favour_nocturnal     }</v>
      </c>
    </row>
    <row r="184" customFormat="false" ht="12.8" hidden="false" customHeight="false" outlineLevel="0" collapsed="false">
      <c r="A184" s="1" t="n">
        <f aca="false">A183+1</f>
        <v>175</v>
      </c>
      <c r="B184" s="1" t="n">
        <f aca="false">IF(AND(D183=$D$7,C183=$C$7),IF(B183=$B$7,"END",B183+1),B183)</f>
        <v>2</v>
      </c>
      <c r="C184" s="1" t="n">
        <f aca="false">IF(D183=$D$7,IF(C183=$C$7,B184+1,C183+1),C183)</f>
        <v>5</v>
      </c>
      <c r="D184" s="1" t="n">
        <f aca="false">IF(C184=C183,IF(C184=$C$7,$D$7,D183+1),C184+1)</f>
        <v>15</v>
      </c>
      <c r="E184" s="1" t="str">
        <f aca="false">INDEX(Source!$H$1:$H$1001,B184)</f>
        <v>has_character_flag = expd_pdxrptg_daedric_favour_boethiah     </v>
      </c>
      <c r="F184" s="1" t="str">
        <f aca="false">INDEX(Source!$H$1:$H$1001,C184)</f>
        <v>has_character_flag = expd_pdxrptg_daedric_favour_hircine      </v>
      </c>
      <c r="G184" s="1" t="str">
        <f aca="false">INDEX(Source!$H$1:$H$1001,D184)</f>
        <v>has_character_flag = expd_pdxrptg_daedric_favour_peryite      </v>
      </c>
      <c r="H184" s="1" t="str">
        <f aca="false">$B$3&amp;E184&amp;$B$4&amp;F184&amp;$B$4&amp;G184&amp;$B$5</f>
        <v>		AND = { has_character_flag = expd_pdxrptg_daedric_favour_boethiah      has_character_flag = expd_pdxrptg_daedric_favour_hircine       has_character_flag = expd_pdxrptg_daedric_favour_peryite       }</v>
      </c>
    </row>
    <row r="185" customFormat="false" ht="12.8" hidden="false" customHeight="false" outlineLevel="0" collapsed="false">
      <c r="A185" s="1" t="n">
        <f aca="false">A184+1</f>
        <v>176</v>
      </c>
      <c r="B185" s="1" t="n">
        <f aca="false">IF(AND(D184=$D$7,C184=$C$7),IF(B184=$B$7,"END",B184+1),B184)</f>
        <v>2</v>
      </c>
      <c r="C185" s="1" t="n">
        <f aca="false">IF(D184=$D$7,IF(C184=$C$7,B185+1,C184+1),C184)</f>
        <v>5</v>
      </c>
      <c r="D185" s="1" t="n">
        <f aca="false">IF(C185=C184,IF(C185=$C$7,$D$7,D184+1),C185+1)</f>
        <v>16</v>
      </c>
      <c r="E185" s="1" t="str">
        <f aca="false">INDEX(Source!$H$1:$H$1001,B185)</f>
        <v>has_character_flag = expd_pdxrptg_daedric_favour_boethiah     </v>
      </c>
      <c r="F185" s="1" t="str">
        <f aca="false">INDEX(Source!$H$1:$H$1001,C185)</f>
        <v>has_character_flag = expd_pdxrptg_daedric_favour_hircine      </v>
      </c>
      <c r="G185" s="1" t="str">
        <f aca="false">INDEX(Source!$H$1:$H$1001,D185)</f>
        <v>has_character_flag = expd_pdxrptg_daedric_favour_sanguine     </v>
      </c>
      <c r="H185" s="1" t="str">
        <f aca="false">$B$3&amp;E185&amp;$B$4&amp;F185&amp;$B$4&amp;G185&amp;$B$5</f>
        <v>		AND = { has_character_flag = expd_pdxrptg_daedric_favour_boethiah      has_character_flag = expd_pdxrptg_daedric_favour_hircine       has_character_flag = expd_pdxrptg_daedric_favour_sanguine      }</v>
      </c>
    </row>
    <row r="186" customFormat="false" ht="12.8" hidden="false" customHeight="false" outlineLevel="0" collapsed="false">
      <c r="A186" s="1" t="n">
        <f aca="false">A185+1</f>
        <v>177</v>
      </c>
      <c r="B186" s="1" t="n">
        <f aca="false">IF(AND(D185=$D$7,C185=$C$7),IF(B185=$B$7,"END",B185+1),B185)</f>
        <v>2</v>
      </c>
      <c r="C186" s="1" t="n">
        <f aca="false">IF(D185=$D$7,IF(C185=$C$7,B186+1,C185+1),C185)</f>
        <v>5</v>
      </c>
      <c r="D186" s="1" t="n">
        <f aca="false">IF(C186=C185,IF(C186=$C$7,$D$7,D185+1),C186+1)</f>
        <v>17</v>
      </c>
      <c r="E186" s="1" t="str">
        <f aca="false">INDEX(Source!$H$1:$H$1001,B186)</f>
        <v>has_character_flag = expd_pdxrptg_daedric_favour_boethiah     </v>
      </c>
      <c r="F186" s="1" t="str">
        <f aca="false">INDEX(Source!$H$1:$H$1001,C186)</f>
        <v>has_character_flag = expd_pdxrptg_daedric_favour_hircine      </v>
      </c>
      <c r="G186" s="1" t="str">
        <f aca="false">INDEX(Source!$H$1:$H$1001,D186)</f>
        <v>has_character_flag = expd_pdxrptg_daedric_favour_sheogorath   </v>
      </c>
      <c r="H186" s="1" t="str">
        <f aca="false">$B$3&amp;E186&amp;$B$4&amp;F186&amp;$B$4&amp;G186&amp;$B$5</f>
        <v>		AND = { has_character_flag = expd_pdxrptg_daedric_favour_boethiah      has_character_flag = expd_pdxrptg_daedric_favour_hircine       has_character_flag = expd_pdxrptg_daedric_favour_sheogorath    }</v>
      </c>
    </row>
    <row r="187" customFormat="false" ht="12.8" hidden="false" customHeight="false" outlineLevel="0" collapsed="false">
      <c r="A187" s="1" t="n">
        <f aca="false">A186+1</f>
        <v>178</v>
      </c>
      <c r="B187" s="1" t="n">
        <f aca="false">IF(AND(D186=$D$7,C186=$C$7),IF(B186=$B$7,"END",B186+1),B186)</f>
        <v>2</v>
      </c>
      <c r="C187" s="1" t="n">
        <f aca="false">IF(D186=$D$7,IF(C186=$C$7,B187+1,C186+1),C186)</f>
        <v>5</v>
      </c>
      <c r="D187" s="1" t="n">
        <f aca="false">IF(C187=C186,IF(C187=$C$7,$D$7,D186+1),C187+1)</f>
        <v>18</v>
      </c>
      <c r="E187" s="1" t="str">
        <f aca="false">INDEX(Source!$H$1:$H$1001,B187)</f>
        <v>has_character_flag = expd_pdxrptg_daedric_favour_boethiah     </v>
      </c>
      <c r="F187" s="1" t="str">
        <f aca="false">INDEX(Source!$H$1:$H$1001,C187)</f>
        <v>has_character_flag = expd_pdxrptg_daedric_favour_hircine      </v>
      </c>
      <c r="G187" s="1" t="str">
        <f aca="false">INDEX(Source!$H$1:$H$1001,D187)</f>
        <v>has_character_flag = expd_pdxrptg_daedric_favour_vaermina     </v>
      </c>
      <c r="H187" s="1" t="str">
        <f aca="false">$B$3&amp;E187&amp;$B$4&amp;F187&amp;$B$4&amp;G187&amp;$B$5</f>
        <v>		AND = { has_character_flag = expd_pdxrptg_daedric_favour_boethiah      has_character_flag = expd_pdxrptg_daedric_favour_hircine       has_character_flag = expd_pdxrptg_daedric_favour_vaermina      }</v>
      </c>
    </row>
    <row r="188" customFormat="false" ht="12.8" hidden="false" customHeight="false" outlineLevel="0" collapsed="false">
      <c r="A188" s="1" t="n">
        <f aca="false">A187+1</f>
        <v>179</v>
      </c>
      <c r="B188" s="1" t="n">
        <f aca="false">IF(AND(D187=$D$7,C187=$C$7),IF(B187=$B$7,"END",B187+1),B187)</f>
        <v>2</v>
      </c>
      <c r="C188" s="1" t="n">
        <f aca="false">IF(D187=$D$7,IF(C187=$C$7,B188+1,C187+1),C187)</f>
        <v>6</v>
      </c>
      <c r="D188" s="1" t="n">
        <f aca="false">IF(C188=C187,IF(C188=$C$7,$D$7,D187+1),C188+1)</f>
        <v>7</v>
      </c>
      <c r="E188" s="1" t="str">
        <f aca="false">INDEX(Source!$H$1:$H$1001,B188)</f>
        <v>has_character_flag = expd_pdxrptg_daedric_favour_boethiah     </v>
      </c>
      <c r="F188" s="1" t="str">
        <f aca="false">INDEX(Source!$H$1:$H$1001,C188)</f>
        <v>has_character_flag = expd_pdxrptg_daedric_favour_ideal_masters</v>
      </c>
      <c r="G188" s="1" t="str">
        <f aca="false">INDEX(Source!$H$1:$H$1001,D188)</f>
        <v>has_character_flag = expd_pdxrptg_daedric_favour_jyggalag     </v>
      </c>
      <c r="H188" s="1" t="str">
        <f aca="false">$B$3&amp;E188&amp;$B$4&amp;F188&amp;$B$4&amp;G188&amp;$B$5</f>
        <v>		AND = { has_character_flag = expd_pdxrptg_daedric_favour_boethiah      has_character_flag = expd_pdxrptg_daedric_favour_ideal_masters has_character_flag = expd_pdxrptg_daedric_favour_jyggalag      }</v>
      </c>
    </row>
    <row r="189" customFormat="false" ht="12.8" hidden="false" customHeight="false" outlineLevel="0" collapsed="false">
      <c r="A189" s="1" t="n">
        <f aca="false">A188+1</f>
        <v>180</v>
      </c>
      <c r="B189" s="1" t="n">
        <f aca="false">IF(AND(D188=$D$7,C188=$C$7),IF(B188=$B$7,"END",B188+1),B188)</f>
        <v>2</v>
      </c>
      <c r="C189" s="1" t="n">
        <f aca="false">IF(D188=$D$7,IF(C188=$C$7,B189+1,C188+1),C188)</f>
        <v>6</v>
      </c>
      <c r="D189" s="1" t="n">
        <f aca="false">IF(C189=C188,IF(C189=$C$7,$D$7,D188+1),C189+1)</f>
        <v>8</v>
      </c>
      <c r="E189" s="1" t="str">
        <f aca="false">INDEX(Source!$H$1:$H$1001,B189)</f>
        <v>has_character_flag = expd_pdxrptg_daedric_favour_boethiah     </v>
      </c>
      <c r="F189" s="1" t="str">
        <f aca="false">INDEX(Source!$H$1:$H$1001,C189)</f>
        <v>has_character_flag = expd_pdxrptg_daedric_favour_ideal_masters</v>
      </c>
      <c r="G189" s="1" t="str">
        <f aca="false">INDEX(Source!$H$1:$H$1001,D189)</f>
        <v>has_character_flag = expd_pdxrptg_daedric_favour_malacath     </v>
      </c>
      <c r="H189" s="1" t="str">
        <f aca="false">$B$3&amp;E189&amp;$B$4&amp;F189&amp;$B$4&amp;G189&amp;$B$5</f>
        <v>		AND = { has_character_flag = expd_pdxrptg_daedric_favour_boethiah      has_character_flag = expd_pdxrptg_daedric_favour_ideal_masters has_character_flag = expd_pdxrptg_daedric_favour_malacath      }</v>
      </c>
    </row>
    <row r="190" customFormat="false" ht="12.8" hidden="false" customHeight="false" outlineLevel="0" collapsed="false">
      <c r="A190" s="1" t="n">
        <f aca="false">A189+1</f>
        <v>181</v>
      </c>
      <c r="B190" s="1" t="n">
        <f aca="false">IF(AND(D189=$D$7,C189=$C$7),IF(B189=$B$7,"END",B189+1),B189)</f>
        <v>2</v>
      </c>
      <c r="C190" s="1" t="n">
        <f aca="false">IF(D189=$D$7,IF(C189=$C$7,B190+1,C189+1),C189)</f>
        <v>6</v>
      </c>
      <c r="D190" s="1" t="n">
        <f aca="false">IF(C190=C189,IF(C190=$C$7,$D$7,D189+1),C190+1)</f>
        <v>9</v>
      </c>
      <c r="E190" s="1" t="str">
        <f aca="false">INDEX(Source!$H$1:$H$1001,B190)</f>
        <v>has_character_flag = expd_pdxrptg_daedric_favour_boethiah     </v>
      </c>
      <c r="F190" s="1" t="str">
        <f aca="false">INDEX(Source!$H$1:$H$1001,C190)</f>
        <v>has_character_flag = expd_pdxrptg_daedric_favour_ideal_masters</v>
      </c>
      <c r="G190" s="1" t="str">
        <f aca="false">INDEX(Source!$H$1:$H$1001,D190)</f>
        <v>has_character_flag = expd_pdxrptg_daedric_favour_mehrunes     </v>
      </c>
      <c r="H190" s="1" t="str">
        <f aca="false">$B$3&amp;E190&amp;$B$4&amp;F190&amp;$B$4&amp;G190&amp;$B$5</f>
        <v>		AND = { has_character_flag = expd_pdxrptg_daedric_favour_boethiah      has_character_flag = expd_pdxrptg_daedric_favour_ideal_masters has_character_flag = expd_pdxrptg_daedric_favour_mehrunes      }</v>
      </c>
    </row>
    <row r="191" customFormat="false" ht="12.8" hidden="false" customHeight="false" outlineLevel="0" collapsed="false">
      <c r="A191" s="1" t="n">
        <f aca="false">A190+1</f>
        <v>182</v>
      </c>
      <c r="B191" s="1" t="n">
        <f aca="false">IF(AND(D190=$D$7,C190=$C$7),IF(B190=$B$7,"END",B190+1),B190)</f>
        <v>2</v>
      </c>
      <c r="C191" s="1" t="n">
        <f aca="false">IF(D190=$D$7,IF(C190=$C$7,B191+1,C190+1),C190)</f>
        <v>6</v>
      </c>
      <c r="D191" s="1" t="n">
        <f aca="false">IF(C191=C190,IF(C191=$C$7,$D$7,D190+1),C191+1)</f>
        <v>10</v>
      </c>
      <c r="E191" s="1" t="str">
        <f aca="false">INDEX(Source!$H$1:$H$1001,B191)</f>
        <v>has_character_flag = expd_pdxrptg_daedric_favour_boethiah     </v>
      </c>
      <c r="F191" s="1" t="str">
        <f aca="false">INDEX(Source!$H$1:$H$1001,C191)</f>
        <v>has_character_flag = expd_pdxrptg_daedric_favour_ideal_masters</v>
      </c>
      <c r="G191" s="1" t="str">
        <f aca="false">INDEX(Source!$H$1:$H$1001,D191)</f>
        <v>has_character_flag = expd_pdxrptg_daedric_favour_mephala      </v>
      </c>
      <c r="H191" s="1" t="str">
        <f aca="false">$B$3&amp;E191&amp;$B$4&amp;F191&amp;$B$4&amp;G191&amp;$B$5</f>
        <v>		AND = { has_character_flag = expd_pdxrptg_daedric_favour_boethiah      has_character_flag = expd_pdxrptg_daedric_favour_ideal_masters has_character_flag = expd_pdxrptg_daedric_favour_mephala       }</v>
      </c>
    </row>
    <row r="192" customFormat="false" ht="12.8" hidden="false" customHeight="false" outlineLevel="0" collapsed="false">
      <c r="A192" s="1" t="n">
        <f aca="false">A191+1</f>
        <v>183</v>
      </c>
      <c r="B192" s="1" t="n">
        <f aca="false">IF(AND(D191=$D$7,C191=$C$7),IF(B191=$B$7,"END",B191+1),B191)</f>
        <v>2</v>
      </c>
      <c r="C192" s="1" t="n">
        <f aca="false">IF(D191=$D$7,IF(C191=$C$7,B192+1,C191+1),C191)</f>
        <v>6</v>
      </c>
      <c r="D192" s="1" t="n">
        <f aca="false">IF(C192=C191,IF(C192=$C$7,$D$7,D191+1),C192+1)</f>
        <v>11</v>
      </c>
      <c r="E192" s="1" t="str">
        <f aca="false">INDEX(Source!$H$1:$H$1001,B192)</f>
        <v>has_character_flag = expd_pdxrptg_daedric_favour_boethiah     </v>
      </c>
      <c r="F192" s="1" t="str">
        <f aca="false">INDEX(Source!$H$1:$H$1001,C192)</f>
        <v>has_character_flag = expd_pdxrptg_daedric_favour_ideal_masters</v>
      </c>
      <c r="G192" s="1" t="str">
        <f aca="false">INDEX(Source!$H$1:$H$1001,D192)</f>
        <v>has_character_flag = expd_pdxrptg_daedric_favour_meridia      </v>
      </c>
      <c r="H192" s="1" t="str">
        <f aca="false">$B$3&amp;E192&amp;$B$4&amp;F192&amp;$B$4&amp;G192&amp;$B$5</f>
        <v>		AND = { has_character_flag = expd_pdxrptg_daedric_favour_boethiah      has_character_flag = expd_pdxrptg_daedric_favour_ideal_masters has_character_flag = expd_pdxrptg_daedric_favour_meridia       }</v>
      </c>
    </row>
    <row r="193" customFormat="false" ht="12.8" hidden="false" customHeight="false" outlineLevel="0" collapsed="false">
      <c r="A193" s="1" t="n">
        <f aca="false">A192+1</f>
        <v>184</v>
      </c>
      <c r="B193" s="1" t="n">
        <f aca="false">IF(AND(D192=$D$7,C192=$C$7),IF(B192=$B$7,"END",B192+1),B192)</f>
        <v>2</v>
      </c>
      <c r="C193" s="1" t="n">
        <f aca="false">IF(D192=$D$7,IF(C192=$C$7,B193+1,C192+1),C192)</f>
        <v>6</v>
      </c>
      <c r="D193" s="1" t="n">
        <f aca="false">IF(C193=C192,IF(C193=$C$7,$D$7,D192+1),C193+1)</f>
        <v>12</v>
      </c>
      <c r="E193" s="1" t="str">
        <f aca="false">INDEX(Source!$H$1:$H$1001,B193)</f>
        <v>has_character_flag = expd_pdxrptg_daedric_favour_boethiah     </v>
      </c>
      <c r="F193" s="1" t="str">
        <f aca="false">INDEX(Source!$H$1:$H$1001,C193)</f>
        <v>has_character_flag = expd_pdxrptg_daedric_favour_ideal_masters</v>
      </c>
      <c r="G193" s="1" t="str">
        <f aca="false">INDEX(Source!$H$1:$H$1001,D193)</f>
        <v>has_character_flag = expd_pdxrptg_daedric_favour_molag        </v>
      </c>
      <c r="H193" s="1" t="str">
        <f aca="false">$B$3&amp;E193&amp;$B$4&amp;F193&amp;$B$4&amp;G193&amp;$B$5</f>
        <v>		AND = { has_character_flag = expd_pdxrptg_daedric_favour_boethiah      has_character_flag = expd_pdxrptg_daedric_favour_ideal_masters has_character_flag = expd_pdxrptg_daedric_favour_molag         }</v>
      </c>
    </row>
    <row r="194" customFormat="false" ht="12.8" hidden="false" customHeight="false" outlineLevel="0" collapsed="false">
      <c r="A194" s="1" t="n">
        <f aca="false">A193+1</f>
        <v>185</v>
      </c>
      <c r="B194" s="1" t="n">
        <f aca="false">IF(AND(D193=$D$7,C193=$C$7),IF(B193=$B$7,"END",B193+1),B193)</f>
        <v>2</v>
      </c>
      <c r="C194" s="1" t="n">
        <f aca="false">IF(D193=$D$7,IF(C193=$C$7,B194+1,C193+1),C193)</f>
        <v>6</v>
      </c>
      <c r="D194" s="1" t="n">
        <f aca="false">IF(C194=C193,IF(C194=$C$7,$D$7,D193+1),C194+1)</f>
        <v>13</v>
      </c>
      <c r="E194" s="1" t="str">
        <f aca="false">INDEX(Source!$H$1:$H$1001,B194)</f>
        <v>has_character_flag = expd_pdxrptg_daedric_favour_boethiah     </v>
      </c>
      <c r="F194" s="1" t="str">
        <f aca="false">INDEX(Source!$H$1:$H$1001,C194)</f>
        <v>has_character_flag = expd_pdxrptg_daedric_favour_ideal_masters</v>
      </c>
      <c r="G194" s="1" t="str">
        <f aca="false">INDEX(Source!$H$1:$H$1001,D194)</f>
        <v>has_character_flag = expd_pdxrptg_daedric_favour_namira       </v>
      </c>
      <c r="H194" s="1" t="str">
        <f aca="false">$B$3&amp;E194&amp;$B$4&amp;F194&amp;$B$4&amp;G194&amp;$B$5</f>
        <v>		AND = { has_character_flag = expd_pdxrptg_daedric_favour_boethiah      has_character_flag = expd_pdxrptg_daedric_favour_ideal_masters has_character_flag = expd_pdxrptg_daedric_favour_namira        }</v>
      </c>
    </row>
    <row r="195" customFormat="false" ht="12.8" hidden="false" customHeight="false" outlineLevel="0" collapsed="false">
      <c r="A195" s="1" t="n">
        <f aca="false">A194+1</f>
        <v>186</v>
      </c>
      <c r="B195" s="1" t="n">
        <f aca="false">IF(AND(D194=$D$7,C194=$C$7),IF(B194=$B$7,"END",B194+1),B194)</f>
        <v>2</v>
      </c>
      <c r="C195" s="1" t="n">
        <f aca="false">IF(D194=$D$7,IF(C194=$C$7,B195+1,C194+1),C194)</f>
        <v>6</v>
      </c>
      <c r="D195" s="1" t="n">
        <f aca="false">IF(C195=C194,IF(C195=$C$7,$D$7,D194+1),C195+1)</f>
        <v>14</v>
      </c>
      <c r="E195" s="1" t="str">
        <f aca="false">INDEX(Source!$H$1:$H$1001,B195)</f>
        <v>has_character_flag = expd_pdxrptg_daedric_favour_boethiah     </v>
      </c>
      <c r="F195" s="1" t="str">
        <f aca="false">INDEX(Source!$H$1:$H$1001,C195)</f>
        <v>has_character_flag = expd_pdxrptg_daedric_favour_ideal_masters</v>
      </c>
      <c r="G195" s="1" t="str">
        <f aca="false">INDEX(Source!$H$1:$H$1001,D195)</f>
        <v>has_character_flag = expd_pdxrptg_daedric_favour_nocturnal    </v>
      </c>
      <c r="H195" s="1" t="str">
        <f aca="false">$B$3&amp;E195&amp;$B$4&amp;F195&amp;$B$4&amp;G195&amp;$B$5</f>
        <v>		AND = { has_character_flag = expd_pdxrptg_daedric_favour_boethiah      has_character_flag = expd_pdxrptg_daedric_favour_ideal_masters has_character_flag = expd_pdxrptg_daedric_favour_nocturnal     }</v>
      </c>
    </row>
    <row r="196" customFormat="false" ht="12.8" hidden="false" customHeight="false" outlineLevel="0" collapsed="false">
      <c r="A196" s="1" t="n">
        <f aca="false">A195+1</f>
        <v>187</v>
      </c>
      <c r="B196" s="1" t="n">
        <f aca="false">IF(AND(D195=$D$7,C195=$C$7),IF(B195=$B$7,"END",B195+1),B195)</f>
        <v>2</v>
      </c>
      <c r="C196" s="1" t="n">
        <f aca="false">IF(D195=$D$7,IF(C195=$C$7,B196+1,C195+1),C195)</f>
        <v>6</v>
      </c>
      <c r="D196" s="1" t="n">
        <f aca="false">IF(C196=C195,IF(C196=$C$7,$D$7,D195+1),C196+1)</f>
        <v>15</v>
      </c>
      <c r="E196" s="1" t="str">
        <f aca="false">INDEX(Source!$H$1:$H$1001,B196)</f>
        <v>has_character_flag = expd_pdxrptg_daedric_favour_boethiah     </v>
      </c>
      <c r="F196" s="1" t="str">
        <f aca="false">INDEX(Source!$H$1:$H$1001,C196)</f>
        <v>has_character_flag = expd_pdxrptg_daedric_favour_ideal_masters</v>
      </c>
      <c r="G196" s="1" t="str">
        <f aca="false">INDEX(Source!$H$1:$H$1001,D196)</f>
        <v>has_character_flag = expd_pdxrptg_daedric_favour_peryite      </v>
      </c>
      <c r="H196" s="1" t="str">
        <f aca="false">$B$3&amp;E196&amp;$B$4&amp;F196&amp;$B$4&amp;G196&amp;$B$5</f>
        <v>		AND = { has_character_flag = expd_pdxrptg_daedric_favour_boethiah      has_character_flag = expd_pdxrptg_daedric_favour_ideal_masters has_character_flag = expd_pdxrptg_daedric_favour_peryite       }</v>
      </c>
    </row>
    <row r="197" customFormat="false" ht="12.8" hidden="false" customHeight="false" outlineLevel="0" collapsed="false">
      <c r="A197" s="1" t="n">
        <f aca="false">A196+1</f>
        <v>188</v>
      </c>
      <c r="B197" s="1" t="n">
        <f aca="false">IF(AND(D196=$D$7,C196=$C$7),IF(B196=$B$7,"END",B196+1),B196)</f>
        <v>2</v>
      </c>
      <c r="C197" s="1" t="n">
        <f aca="false">IF(D196=$D$7,IF(C196=$C$7,B197+1,C196+1),C196)</f>
        <v>6</v>
      </c>
      <c r="D197" s="1" t="n">
        <f aca="false">IF(C197=C196,IF(C197=$C$7,$D$7,D196+1),C197+1)</f>
        <v>16</v>
      </c>
      <c r="E197" s="1" t="str">
        <f aca="false">INDEX(Source!$H$1:$H$1001,B197)</f>
        <v>has_character_flag = expd_pdxrptg_daedric_favour_boethiah     </v>
      </c>
      <c r="F197" s="1" t="str">
        <f aca="false">INDEX(Source!$H$1:$H$1001,C197)</f>
        <v>has_character_flag = expd_pdxrptg_daedric_favour_ideal_masters</v>
      </c>
      <c r="G197" s="1" t="str">
        <f aca="false">INDEX(Source!$H$1:$H$1001,D197)</f>
        <v>has_character_flag = expd_pdxrptg_daedric_favour_sanguine     </v>
      </c>
      <c r="H197" s="1" t="str">
        <f aca="false">$B$3&amp;E197&amp;$B$4&amp;F197&amp;$B$4&amp;G197&amp;$B$5</f>
        <v>		AND = { has_character_flag = expd_pdxrptg_daedric_favour_boethiah      has_character_flag = expd_pdxrptg_daedric_favour_ideal_masters has_character_flag = expd_pdxrptg_daedric_favour_sanguine      }</v>
      </c>
    </row>
    <row r="198" customFormat="false" ht="12.8" hidden="false" customHeight="false" outlineLevel="0" collapsed="false">
      <c r="A198" s="1" t="n">
        <f aca="false">A197+1</f>
        <v>189</v>
      </c>
      <c r="B198" s="1" t="n">
        <f aca="false">IF(AND(D197=$D$7,C197=$C$7),IF(B197=$B$7,"END",B197+1),B197)</f>
        <v>2</v>
      </c>
      <c r="C198" s="1" t="n">
        <f aca="false">IF(D197=$D$7,IF(C197=$C$7,B198+1,C197+1),C197)</f>
        <v>6</v>
      </c>
      <c r="D198" s="1" t="n">
        <f aca="false">IF(C198=C197,IF(C198=$C$7,$D$7,D197+1),C198+1)</f>
        <v>17</v>
      </c>
      <c r="E198" s="1" t="str">
        <f aca="false">INDEX(Source!$H$1:$H$1001,B198)</f>
        <v>has_character_flag = expd_pdxrptg_daedric_favour_boethiah     </v>
      </c>
      <c r="F198" s="1" t="str">
        <f aca="false">INDEX(Source!$H$1:$H$1001,C198)</f>
        <v>has_character_flag = expd_pdxrptg_daedric_favour_ideal_masters</v>
      </c>
      <c r="G198" s="1" t="str">
        <f aca="false">INDEX(Source!$H$1:$H$1001,D198)</f>
        <v>has_character_flag = expd_pdxrptg_daedric_favour_sheogorath   </v>
      </c>
      <c r="H198" s="1" t="str">
        <f aca="false">$B$3&amp;E198&amp;$B$4&amp;F198&amp;$B$4&amp;G198&amp;$B$5</f>
        <v>		AND = { has_character_flag = expd_pdxrptg_daedric_favour_boethiah      has_character_flag = expd_pdxrptg_daedric_favour_ideal_masters has_character_flag = expd_pdxrptg_daedric_favour_sheogorath    }</v>
      </c>
    </row>
    <row r="199" customFormat="false" ht="12.8" hidden="false" customHeight="false" outlineLevel="0" collapsed="false">
      <c r="A199" s="1" t="n">
        <f aca="false">A198+1</f>
        <v>190</v>
      </c>
      <c r="B199" s="1" t="n">
        <f aca="false">IF(AND(D198=$D$7,C198=$C$7),IF(B198=$B$7,"END",B198+1),B198)</f>
        <v>2</v>
      </c>
      <c r="C199" s="1" t="n">
        <f aca="false">IF(D198=$D$7,IF(C198=$C$7,B199+1,C198+1),C198)</f>
        <v>6</v>
      </c>
      <c r="D199" s="1" t="n">
        <f aca="false">IF(C199=C198,IF(C199=$C$7,$D$7,D198+1),C199+1)</f>
        <v>18</v>
      </c>
      <c r="E199" s="1" t="str">
        <f aca="false">INDEX(Source!$H$1:$H$1001,B199)</f>
        <v>has_character_flag = expd_pdxrptg_daedric_favour_boethiah     </v>
      </c>
      <c r="F199" s="1" t="str">
        <f aca="false">INDEX(Source!$H$1:$H$1001,C199)</f>
        <v>has_character_flag = expd_pdxrptg_daedric_favour_ideal_masters</v>
      </c>
      <c r="G199" s="1" t="str">
        <f aca="false">INDEX(Source!$H$1:$H$1001,D199)</f>
        <v>has_character_flag = expd_pdxrptg_daedric_favour_vaermina     </v>
      </c>
      <c r="H199" s="1" t="str">
        <f aca="false">$B$3&amp;E199&amp;$B$4&amp;F199&amp;$B$4&amp;G199&amp;$B$5</f>
        <v>		AND = { has_character_flag = expd_pdxrptg_daedric_favour_boethiah      has_character_flag = expd_pdxrptg_daedric_favour_ideal_masters has_character_flag = expd_pdxrptg_daedric_favour_vaermina      }</v>
      </c>
    </row>
    <row r="200" customFormat="false" ht="12.8" hidden="false" customHeight="false" outlineLevel="0" collapsed="false">
      <c r="A200" s="1" t="n">
        <f aca="false">A199+1</f>
        <v>191</v>
      </c>
      <c r="B200" s="1" t="n">
        <f aca="false">IF(AND(D199=$D$7,C199=$C$7),IF(B199=$B$7,"END",B199+1),B199)</f>
        <v>2</v>
      </c>
      <c r="C200" s="1" t="n">
        <f aca="false">IF(D199=$D$7,IF(C199=$C$7,B200+1,C199+1),C199)</f>
        <v>7</v>
      </c>
      <c r="D200" s="1" t="n">
        <f aca="false">IF(C200=C199,IF(C200=$C$7,$D$7,D199+1),C200+1)</f>
        <v>8</v>
      </c>
      <c r="E200" s="1" t="str">
        <f aca="false">INDEX(Source!$H$1:$H$1001,B200)</f>
        <v>has_character_flag = expd_pdxrptg_daedric_favour_boethiah     </v>
      </c>
      <c r="F200" s="1" t="str">
        <f aca="false">INDEX(Source!$H$1:$H$1001,C200)</f>
        <v>has_character_flag = expd_pdxrptg_daedric_favour_jyggalag     </v>
      </c>
      <c r="G200" s="1" t="str">
        <f aca="false">INDEX(Source!$H$1:$H$1001,D200)</f>
        <v>has_character_flag = expd_pdxrptg_daedric_favour_malacath     </v>
      </c>
      <c r="H200" s="1" t="str">
        <f aca="false">$B$3&amp;E200&amp;$B$4&amp;F200&amp;$B$4&amp;G200&amp;$B$5</f>
        <v>		AND = { has_character_flag = expd_pdxrptg_daedric_favour_boethiah      has_character_flag = expd_pdxrptg_daedric_favour_jyggalag      has_character_flag = expd_pdxrptg_daedric_favour_malacath      }</v>
      </c>
    </row>
    <row r="201" customFormat="false" ht="12.8" hidden="false" customHeight="false" outlineLevel="0" collapsed="false">
      <c r="A201" s="1" t="n">
        <f aca="false">A200+1</f>
        <v>192</v>
      </c>
      <c r="B201" s="1" t="n">
        <f aca="false">IF(AND(D200=$D$7,C200=$C$7),IF(B200=$B$7,"END",B200+1),B200)</f>
        <v>2</v>
      </c>
      <c r="C201" s="1" t="n">
        <f aca="false">IF(D200=$D$7,IF(C200=$C$7,B201+1,C200+1),C200)</f>
        <v>7</v>
      </c>
      <c r="D201" s="1" t="n">
        <f aca="false">IF(C201=C200,IF(C201=$C$7,$D$7,D200+1),C201+1)</f>
        <v>9</v>
      </c>
      <c r="E201" s="1" t="str">
        <f aca="false">INDEX(Source!$H$1:$H$1001,B201)</f>
        <v>has_character_flag = expd_pdxrptg_daedric_favour_boethiah     </v>
      </c>
      <c r="F201" s="1" t="str">
        <f aca="false">INDEX(Source!$H$1:$H$1001,C201)</f>
        <v>has_character_flag = expd_pdxrptg_daedric_favour_jyggalag     </v>
      </c>
      <c r="G201" s="1" t="str">
        <f aca="false">INDEX(Source!$H$1:$H$1001,D201)</f>
        <v>has_character_flag = expd_pdxrptg_daedric_favour_mehrunes     </v>
      </c>
      <c r="H201" s="1" t="str">
        <f aca="false">$B$3&amp;E201&amp;$B$4&amp;F201&amp;$B$4&amp;G201&amp;$B$5</f>
        <v>		AND = { has_character_flag = expd_pdxrptg_daedric_favour_boethiah      has_character_flag = expd_pdxrptg_daedric_favour_jyggalag      has_character_flag = expd_pdxrptg_daedric_favour_mehrunes      }</v>
      </c>
    </row>
    <row r="202" customFormat="false" ht="12.8" hidden="false" customHeight="false" outlineLevel="0" collapsed="false">
      <c r="A202" s="1" t="n">
        <f aca="false">A201+1</f>
        <v>193</v>
      </c>
      <c r="B202" s="1" t="n">
        <f aca="false">IF(AND(D201=$D$7,C201=$C$7),IF(B201=$B$7,"END",B201+1),B201)</f>
        <v>2</v>
      </c>
      <c r="C202" s="1" t="n">
        <f aca="false">IF(D201=$D$7,IF(C201=$C$7,B202+1,C201+1),C201)</f>
        <v>7</v>
      </c>
      <c r="D202" s="1" t="n">
        <f aca="false">IF(C202=C201,IF(C202=$C$7,$D$7,D201+1),C202+1)</f>
        <v>10</v>
      </c>
      <c r="E202" s="1" t="str">
        <f aca="false">INDEX(Source!$H$1:$H$1001,B202)</f>
        <v>has_character_flag = expd_pdxrptg_daedric_favour_boethiah     </v>
      </c>
      <c r="F202" s="1" t="str">
        <f aca="false">INDEX(Source!$H$1:$H$1001,C202)</f>
        <v>has_character_flag = expd_pdxrptg_daedric_favour_jyggalag     </v>
      </c>
      <c r="G202" s="1" t="str">
        <f aca="false">INDEX(Source!$H$1:$H$1001,D202)</f>
        <v>has_character_flag = expd_pdxrptg_daedric_favour_mephala      </v>
      </c>
      <c r="H202" s="1" t="str">
        <f aca="false">$B$3&amp;E202&amp;$B$4&amp;F202&amp;$B$4&amp;G202&amp;$B$5</f>
        <v>		AND = { has_character_flag = expd_pdxrptg_daedric_favour_boethiah      has_character_flag = expd_pdxrptg_daedric_favour_jyggalag      has_character_flag = expd_pdxrptg_daedric_favour_mephala       }</v>
      </c>
    </row>
    <row r="203" customFormat="false" ht="12.8" hidden="false" customHeight="false" outlineLevel="0" collapsed="false">
      <c r="A203" s="1" t="n">
        <f aca="false">A202+1</f>
        <v>194</v>
      </c>
      <c r="B203" s="1" t="n">
        <f aca="false">IF(AND(D202=$D$7,C202=$C$7),IF(B202=$B$7,"END",B202+1),B202)</f>
        <v>2</v>
      </c>
      <c r="C203" s="1" t="n">
        <f aca="false">IF(D202=$D$7,IF(C202=$C$7,B203+1,C202+1),C202)</f>
        <v>7</v>
      </c>
      <c r="D203" s="1" t="n">
        <f aca="false">IF(C203=C202,IF(C203=$C$7,$D$7,D202+1),C203+1)</f>
        <v>11</v>
      </c>
      <c r="E203" s="1" t="str">
        <f aca="false">INDEX(Source!$H$1:$H$1001,B203)</f>
        <v>has_character_flag = expd_pdxrptg_daedric_favour_boethiah     </v>
      </c>
      <c r="F203" s="1" t="str">
        <f aca="false">INDEX(Source!$H$1:$H$1001,C203)</f>
        <v>has_character_flag = expd_pdxrptg_daedric_favour_jyggalag     </v>
      </c>
      <c r="G203" s="1" t="str">
        <f aca="false">INDEX(Source!$H$1:$H$1001,D203)</f>
        <v>has_character_flag = expd_pdxrptg_daedric_favour_meridia      </v>
      </c>
      <c r="H203" s="1" t="str">
        <f aca="false">$B$3&amp;E203&amp;$B$4&amp;F203&amp;$B$4&amp;G203&amp;$B$5</f>
        <v>		AND = { has_character_flag = expd_pdxrptg_daedric_favour_boethiah      has_character_flag = expd_pdxrptg_daedric_favour_jyggalag      has_character_flag = expd_pdxrptg_daedric_favour_meridia       }</v>
      </c>
    </row>
    <row r="204" customFormat="false" ht="12.8" hidden="false" customHeight="false" outlineLevel="0" collapsed="false">
      <c r="A204" s="1" t="n">
        <f aca="false">A203+1</f>
        <v>195</v>
      </c>
      <c r="B204" s="1" t="n">
        <f aca="false">IF(AND(D203=$D$7,C203=$C$7),IF(B203=$B$7,"END",B203+1),B203)</f>
        <v>2</v>
      </c>
      <c r="C204" s="1" t="n">
        <f aca="false">IF(D203=$D$7,IF(C203=$C$7,B204+1,C203+1),C203)</f>
        <v>7</v>
      </c>
      <c r="D204" s="1" t="n">
        <f aca="false">IF(C204=C203,IF(C204=$C$7,$D$7,D203+1),C204+1)</f>
        <v>12</v>
      </c>
      <c r="E204" s="1" t="str">
        <f aca="false">INDEX(Source!$H$1:$H$1001,B204)</f>
        <v>has_character_flag = expd_pdxrptg_daedric_favour_boethiah     </v>
      </c>
      <c r="F204" s="1" t="str">
        <f aca="false">INDEX(Source!$H$1:$H$1001,C204)</f>
        <v>has_character_flag = expd_pdxrptg_daedric_favour_jyggalag     </v>
      </c>
      <c r="G204" s="1" t="str">
        <f aca="false">INDEX(Source!$H$1:$H$1001,D204)</f>
        <v>has_character_flag = expd_pdxrptg_daedric_favour_molag        </v>
      </c>
      <c r="H204" s="1" t="str">
        <f aca="false">$B$3&amp;E204&amp;$B$4&amp;F204&amp;$B$4&amp;G204&amp;$B$5</f>
        <v>		AND = { has_character_flag = expd_pdxrptg_daedric_favour_boethiah      has_character_flag = expd_pdxrptg_daedric_favour_jyggalag      has_character_flag = expd_pdxrptg_daedric_favour_molag         }</v>
      </c>
    </row>
    <row r="205" customFormat="false" ht="12.8" hidden="false" customHeight="false" outlineLevel="0" collapsed="false">
      <c r="A205" s="1" t="n">
        <f aca="false">A204+1</f>
        <v>196</v>
      </c>
      <c r="B205" s="1" t="n">
        <f aca="false">IF(AND(D204=$D$7,C204=$C$7),IF(B204=$B$7,"END",B204+1),B204)</f>
        <v>2</v>
      </c>
      <c r="C205" s="1" t="n">
        <f aca="false">IF(D204=$D$7,IF(C204=$C$7,B205+1,C204+1),C204)</f>
        <v>7</v>
      </c>
      <c r="D205" s="1" t="n">
        <f aca="false">IF(C205=C204,IF(C205=$C$7,$D$7,D204+1),C205+1)</f>
        <v>13</v>
      </c>
      <c r="E205" s="1" t="str">
        <f aca="false">INDEX(Source!$H$1:$H$1001,B205)</f>
        <v>has_character_flag = expd_pdxrptg_daedric_favour_boethiah     </v>
      </c>
      <c r="F205" s="1" t="str">
        <f aca="false">INDEX(Source!$H$1:$H$1001,C205)</f>
        <v>has_character_flag = expd_pdxrptg_daedric_favour_jyggalag     </v>
      </c>
      <c r="G205" s="1" t="str">
        <f aca="false">INDEX(Source!$H$1:$H$1001,D205)</f>
        <v>has_character_flag = expd_pdxrptg_daedric_favour_namira       </v>
      </c>
      <c r="H205" s="1" t="str">
        <f aca="false">$B$3&amp;E205&amp;$B$4&amp;F205&amp;$B$4&amp;G205&amp;$B$5</f>
        <v>		AND = { has_character_flag = expd_pdxrptg_daedric_favour_boethiah      has_character_flag = expd_pdxrptg_daedric_favour_jyggalag      has_character_flag = expd_pdxrptg_daedric_favour_namira        }</v>
      </c>
    </row>
    <row r="206" customFormat="false" ht="12.8" hidden="false" customHeight="false" outlineLevel="0" collapsed="false">
      <c r="A206" s="1" t="n">
        <f aca="false">A205+1</f>
        <v>197</v>
      </c>
      <c r="B206" s="1" t="n">
        <f aca="false">IF(AND(D205=$D$7,C205=$C$7),IF(B205=$B$7,"END",B205+1),B205)</f>
        <v>2</v>
      </c>
      <c r="C206" s="1" t="n">
        <f aca="false">IF(D205=$D$7,IF(C205=$C$7,B206+1,C205+1),C205)</f>
        <v>7</v>
      </c>
      <c r="D206" s="1" t="n">
        <f aca="false">IF(C206=C205,IF(C206=$C$7,$D$7,D205+1),C206+1)</f>
        <v>14</v>
      </c>
      <c r="E206" s="1" t="str">
        <f aca="false">INDEX(Source!$H$1:$H$1001,B206)</f>
        <v>has_character_flag = expd_pdxrptg_daedric_favour_boethiah     </v>
      </c>
      <c r="F206" s="1" t="str">
        <f aca="false">INDEX(Source!$H$1:$H$1001,C206)</f>
        <v>has_character_flag = expd_pdxrptg_daedric_favour_jyggalag     </v>
      </c>
      <c r="G206" s="1" t="str">
        <f aca="false">INDEX(Source!$H$1:$H$1001,D206)</f>
        <v>has_character_flag = expd_pdxrptg_daedric_favour_nocturnal    </v>
      </c>
      <c r="H206" s="1" t="str">
        <f aca="false">$B$3&amp;E206&amp;$B$4&amp;F206&amp;$B$4&amp;G206&amp;$B$5</f>
        <v>		AND = { has_character_flag = expd_pdxrptg_daedric_favour_boethiah      has_character_flag = expd_pdxrptg_daedric_favour_jyggalag      has_character_flag = expd_pdxrptg_daedric_favour_nocturnal     }</v>
      </c>
    </row>
    <row r="207" customFormat="false" ht="12.8" hidden="false" customHeight="false" outlineLevel="0" collapsed="false">
      <c r="A207" s="1" t="n">
        <f aca="false">A206+1</f>
        <v>198</v>
      </c>
      <c r="B207" s="1" t="n">
        <f aca="false">IF(AND(D206=$D$7,C206=$C$7),IF(B206=$B$7,"END",B206+1),B206)</f>
        <v>2</v>
      </c>
      <c r="C207" s="1" t="n">
        <f aca="false">IF(D206=$D$7,IF(C206=$C$7,B207+1,C206+1),C206)</f>
        <v>7</v>
      </c>
      <c r="D207" s="1" t="n">
        <f aca="false">IF(C207=C206,IF(C207=$C$7,$D$7,D206+1),C207+1)</f>
        <v>15</v>
      </c>
      <c r="E207" s="1" t="str">
        <f aca="false">INDEX(Source!$H$1:$H$1001,B207)</f>
        <v>has_character_flag = expd_pdxrptg_daedric_favour_boethiah     </v>
      </c>
      <c r="F207" s="1" t="str">
        <f aca="false">INDEX(Source!$H$1:$H$1001,C207)</f>
        <v>has_character_flag = expd_pdxrptg_daedric_favour_jyggalag     </v>
      </c>
      <c r="G207" s="1" t="str">
        <f aca="false">INDEX(Source!$H$1:$H$1001,D207)</f>
        <v>has_character_flag = expd_pdxrptg_daedric_favour_peryite      </v>
      </c>
      <c r="H207" s="1" t="str">
        <f aca="false">$B$3&amp;E207&amp;$B$4&amp;F207&amp;$B$4&amp;G207&amp;$B$5</f>
        <v>		AND = { has_character_flag = expd_pdxrptg_daedric_favour_boethiah      has_character_flag = expd_pdxrptg_daedric_favour_jyggalag      has_character_flag = expd_pdxrptg_daedric_favour_peryite       }</v>
      </c>
    </row>
    <row r="208" customFormat="false" ht="12.8" hidden="false" customHeight="false" outlineLevel="0" collapsed="false">
      <c r="A208" s="1" t="n">
        <f aca="false">A207+1</f>
        <v>199</v>
      </c>
      <c r="B208" s="1" t="n">
        <f aca="false">IF(AND(D207=$D$7,C207=$C$7),IF(B207=$B$7,"END",B207+1),B207)</f>
        <v>2</v>
      </c>
      <c r="C208" s="1" t="n">
        <f aca="false">IF(D207=$D$7,IF(C207=$C$7,B208+1,C207+1),C207)</f>
        <v>7</v>
      </c>
      <c r="D208" s="1" t="n">
        <f aca="false">IF(C208=C207,IF(C208=$C$7,$D$7,D207+1),C208+1)</f>
        <v>16</v>
      </c>
      <c r="E208" s="1" t="str">
        <f aca="false">INDEX(Source!$H$1:$H$1001,B208)</f>
        <v>has_character_flag = expd_pdxrptg_daedric_favour_boethiah     </v>
      </c>
      <c r="F208" s="1" t="str">
        <f aca="false">INDEX(Source!$H$1:$H$1001,C208)</f>
        <v>has_character_flag = expd_pdxrptg_daedric_favour_jyggalag     </v>
      </c>
      <c r="G208" s="1" t="str">
        <f aca="false">INDEX(Source!$H$1:$H$1001,D208)</f>
        <v>has_character_flag = expd_pdxrptg_daedric_favour_sanguine     </v>
      </c>
      <c r="H208" s="1" t="str">
        <f aca="false">$B$3&amp;E208&amp;$B$4&amp;F208&amp;$B$4&amp;G208&amp;$B$5</f>
        <v>		AND = { has_character_flag = expd_pdxrptg_daedric_favour_boethiah      has_character_flag = expd_pdxrptg_daedric_favour_jyggalag      has_character_flag = expd_pdxrptg_daedric_favour_sanguine      }</v>
      </c>
    </row>
    <row r="209" customFormat="false" ht="12.8" hidden="false" customHeight="false" outlineLevel="0" collapsed="false">
      <c r="A209" s="1" t="n">
        <f aca="false">A208+1</f>
        <v>200</v>
      </c>
      <c r="B209" s="1" t="n">
        <f aca="false">IF(AND(D208=$D$7,C208=$C$7),IF(B208=$B$7,"END",B208+1),B208)</f>
        <v>2</v>
      </c>
      <c r="C209" s="1" t="n">
        <f aca="false">IF(D208=$D$7,IF(C208=$C$7,B209+1,C208+1),C208)</f>
        <v>7</v>
      </c>
      <c r="D209" s="1" t="n">
        <f aca="false">IF(C209=C208,IF(C209=$C$7,$D$7,D208+1),C209+1)</f>
        <v>17</v>
      </c>
      <c r="E209" s="1" t="str">
        <f aca="false">INDEX(Source!$H$1:$H$1001,B209)</f>
        <v>has_character_flag = expd_pdxrptg_daedric_favour_boethiah     </v>
      </c>
      <c r="F209" s="1" t="str">
        <f aca="false">INDEX(Source!$H$1:$H$1001,C209)</f>
        <v>has_character_flag = expd_pdxrptg_daedric_favour_jyggalag     </v>
      </c>
      <c r="G209" s="1" t="str">
        <f aca="false">INDEX(Source!$H$1:$H$1001,D209)</f>
        <v>has_character_flag = expd_pdxrptg_daedric_favour_sheogorath   </v>
      </c>
      <c r="H209" s="1" t="str">
        <f aca="false">$B$3&amp;E209&amp;$B$4&amp;F209&amp;$B$4&amp;G209&amp;$B$5</f>
        <v>		AND = { has_character_flag = expd_pdxrptg_daedric_favour_boethiah      has_character_flag = expd_pdxrptg_daedric_favour_jyggalag      has_character_flag = expd_pdxrptg_daedric_favour_sheogorath    }</v>
      </c>
    </row>
    <row r="210" customFormat="false" ht="12.8" hidden="false" customHeight="false" outlineLevel="0" collapsed="false">
      <c r="A210" s="1" t="n">
        <f aca="false">A209+1</f>
        <v>201</v>
      </c>
      <c r="B210" s="1" t="n">
        <f aca="false">IF(AND(D209=$D$7,C209=$C$7),IF(B209=$B$7,"END",B209+1),B209)</f>
        <v>2</v>
      </c>
      <c r="C210" s="1" t="n">
        <f aca="false">IF(D209=$D$7,IF(C209=$C$7,B210+1,C209+1),C209)</f>
        <v>7</v>
      </c>
      <c r="D210" s="1" t="n">
        <f aca="false">IF(C210=C209,IF(C210=$C$7,$D$7,D209+1),C210+1)</f>
        <v>18</v>
      </c>
      <c r="E210" s="1" t="str">
        <f aca="false">INDEX(Source!$H$1:$H$1001,B210)</f>
        <v>has_character_flag = expd_pdxrptg_daedric_favour_boethiah     </v>
      </c>
      <c r="F210" s="1" t="str">
        <f aca="false">INDEX(Source!$H$1:$H$1001,C210)</f>
        <v>has_character_flag = expd_pdxrptg_daedric_favour_jyggalag     </v>
      </c>
      <c r="G210" s="1" t="str">
        <f aca="false">INDEX(Source!$H$1:$H$1001,D210)</f>
        <v>has_character_flag = expd_pdxrptg_daedric_favour_vaermina     </v>
      </c>
      <c r="H210" s="1" t="str">
        <f aca="false">$B$3&amp;E210&amp;$B$4&amp;F210&amp;$B$4&amp;G210&amp;$B$5</f>
        <v>		AND = { has_character_flag = expd_pdxrptg_daedric_favour_boethiah      has_character_flag = expd_pdxrptg_daedric_favour_jyggalag      has_character_flag = expd_pdxrptg_daedric_favour_vaermina      }</v>
      </c>
    </row>
    <row r="211" customFormat="false" ht="12.8" hidden="false" customHeight="false" outlineLevel="0" collapsed="false">
      <c r="A211" s="1" t="n">
        <f aca="false">A210+1</f>
        <v>202</v>
      </c>
      <c r="B211" s="1" t="n">
        <f aca="false">IF(AND(D210=$D$7,C210=$C$7),IF(B210=$B$7,"END",B210+1),B210)</f>
        <v>2</v>
      </c>
      <c r="C211" s="1" t="n">
        <f aca="false">IF(D210=$D$7,IF(C210=$C$7,B211+1,C210+1),C210)</f>
        <v>8</v>
      </c>
      <c r="D211" s="1" t="n">
        <f aca="false">IF(C211=C210,IF(C211=$C$7,$D$7,D210+1),C211+1)</f>
        <v>9</v>
      </c>
      <c r="E211" s="1" t="str">
        <f aca="false">INDEX(Source!$H$1:$H$1001,B211)</f>
        <v>has_character_flag = expd_pdxrptg_daedric_favour_boethiah     </v>
      </c>
      <c r="F211" s="1" t="str">
        <f aca="false">INDEX(Source!$H$1:$H$1001,C211)</f>
        <v>has_character_flag = expd_pdxrptg_daedric_favour_malacath     </v>
      </c>
      <c r="G211" s="1" t="str">
        <f aca="false">INDEX(Source!$H$1:$H$1001,D211)</f>
        <v>has_character_flag = expd_pdxrptg_daedric_favour_mehrunes     </v>
      </c>
      <c r="H211" s="1" t="str">
        <f aca="false">$B$3&amp;E211&amp;$B$4&amp;F211&amp;$B$4&amp;G211&amp;$B$5</f>
        <v>		AND = { has_character_flag = expd_pdxrptg_daedric_favour_boethiah      has_character_flag = expd_pdxrptg_daedric_favour_malacath      has_character_flag = expd_pdxrptg_daedric_favour_mehrunes      }</v>
      </c>
    </row>
    <row r="212" customFormat="false" ht="12.8" hidden="false" customHeight="false" outlineLevel="0" collapsed="false">
      <c r="A212" s="1" t="n">
        <f aca="false">A211+1</f>
        <v>203</v>
      </c>
      <c r="B212" s="1" t="n">
        <f aca="false">IF(AND(D211=$D$7,C211=$C$7),IF(B211=$B$7,"END",B211+1),B211)</f>
        <v>2</v>
      </c>
      <c r="C212" s="1" t="n">
        <f aca="false">IF(D211=$D$7,IF(C211=$C$7,B212+1,C211+1),C211)</f>
        <v>8</v>
      </c>
      <c r="D212" s="1" t="n">
        <f aca="false">IF(C212=C211,IF(C212=$C$7,$D$7,D211+1),C212+1)</f>
        <v>10</v>
      </c>
      <c r="E212" s="1" t="str">
        <f aca="false">INDEX(Source!$H$1:$H$1001,B212)</f>
        <v>has_character_flag = expd_pdxrptg_daedric_favour_boethiah     </v>
      </c>
      <c r="F212" s="1" t="str">
        <f aca="false">INDEX(Source!$H$1:$H$1001,C212)</f>
        <v>has_character_flag = expd_pdxrptg_daedric_favour_malacath     </v>
      </c>
      <c r="G212" s="1" t="str">
        <f aca="false">INDEX(Source!$H$1:$H$1001,D212)</f>
        <v>has_character_flag = expd_pdxrptg_daedric_favour_mephala      </v>
      </c>
      <c r="H212" s="1" t="str">
        <f aca="false">$B$3&amp;E212&amp;$B$4&amp;F212&amp;$B$4&amp;G212&amp;$B$5</f>
        <v>		AND = { has_character_flag = expd_pdxrptg_daedric_favour_boethiah      has_character_flag = expd_pdxrptg_daedric_favour_malacath      has_character_flag = expd_pdxrptg_daedric_favour_mephala       }</v>
      </c>
    </row>
    <row r="213" customFormat="false" ht="12.8" hidden="false" customHeight="false" outlineLevel="0" collapsed="false">
      <c r="A213" s="1" t="n">
        <f aca="false">A212+1</f>
        <v>204</v>
      </c>
      <c r="B213" s="1" t="n">
        <f aca="false">IF(AND(D212=$D$7,C212=$C$7),IF(B212=$B$7,"END",B212+1),B212)</f>
        <v>2</v>
      </c>
      <c r="C213" s="1" t="n">
        <f aca="false">IF(D212=$D$7,IF(C212=$C$7,B213+1,C212+1),C212)</f>
        <v>8</v>
      </c>
      <c r="D213" s="1" t="n">
        <f aca="false">IF(C213=C212,IF(C213=$C$7,$D$7,D212+1),C213+1)</f>
        <v>11</v>
      </c>
      <c r="E213" s="1" t="str">
        <f aca="false">INDEX(Source!$H$1:$H$1001,B213)</f>
        <v>has_character_flag = expd_pdxrptg_daedric_favour_boethiah     </v>
      </c>
      <c r="F213" s="1" t="str">
        <f aca="false">INDEX(Source!$H$1:$H$1001,C213)</f>
        <v>has_character_flag = expd_pdxrptg_daedric_favour_malacath     </v>
      </c>
      <c r="G213" s="1" t="str">
        <f aca="false">INDEX(Source!$H$1:$H$1001,D213)</f>
        <v>has_character_flag = expd_pdxrptg_daedric_favour_meridia      </v>
      </c>
      <c r="H213" s="1" t="str">
        <f aca="false">$B$3&amp;E213&amp;$B$4&amp;F213&amp;$B$4&amp;G213&amp;$B$5</f>
        <v>		AND = { has_character_flag = expd_pdxrptg_daedric_favour_boethiah      has_character_flag = expd_pdxrptg_daedric_favour_malacath      has_character_flag = expd_pdxrptg_daedric_favour_meridia       }</v>
      </c>
    </row>
    <row r="214" customFormat="false" ht="12.8" hidden="false" customHeight="false" outlineLevel="0" collapsed="false">
      <c r="A214" s="1" t="n">
        <f aca="false">A213+1</f>
        <v>205</v>
      </c>
      <c r="B214" s="1" t="n">
        <f aca="false">IF(AND(D213=$D$7,C213=$C$7),IF(B213=$B$7,"END",B213+1),B213)</f>
        <v>2</v>
      </c>
      <c r="C214" s="1" t="n">
        <f aca="false">IF(D213=$D$7,IF(C213=$C$7,B214+1,C213+1),C213)</f>
        <v>8</v>
      </c>
      <c r="D214" s="1" t="n">
        <f aca="false">IF(C214=C213,IF(C214=$C$7,$D$7,D213+1),C214+1)</f>
        <v>12</v>
      </c>
      <c r="E214" s="1" t="str">
        <f aca="false">INDEX(Source!$H$1:$H$1001,B214)</f>
        <v>has_character_flag = expd_pdxrptg_daedric_favour_boethiah     </v>
      </c>
      <c r="F214" s="1" t="str">
        <f aca="false">INDEX(Source!$H$1:$H$1001,C214)</f>
        <v>has_character_flag = expd_pdxrptg_daedric_favour_malacath     </v>
      </c>
      <c r="G214" s="1" t="str">
        <f aca="false">INDEX(Source!$H$1:$H$1001,D214)</f>
        <v>has_character_flag = expd_pdxrptg_daedric_favour_molag        </v>
      </c>
      <c r="H214" s="1" t="str">
        <f aca="false">$B$3&amp;E214&amp;$B$4&amp;F214&amp;$B$4&amp;G214&amp;$B$5</f>
        <v>		AND = { has_character_flag = expd_pdxrptg_daedric_favour_boethiah      has_character_flag = expd_pdxrptg_daedric_favour_malacath      has_character_flag = expd_pdxrptg_daedric_favour_molag         }</v>
      </c>
    </row>
    <row r="215" customFormat="false" ht="12.8" hidden="false" customHeight="false" outlineLevel="0" collapsed="false">
      <c r="A215" s="1" t="n">
        <f aca="false">A214+1</f>
        <v>206</v>
      </c>
      <c r="B215" s="1" t="n">
        <f aca="false">IF(AND(D214=$D$7,C214=$C$7),IF(B214=$B$7,"END",B214+1),B214)</f>
        <v>2</v>
      </c>
      <c r="C215" s="1" t="n">
        <f aca="false">IF(D214=$D$7,IF(C214=$C$7,B215+1,C214+1),C214)</f>
        <v>8</v>
      </c>
      <c r="D215" s="1" t="n">
        <f aca="false">IF(C215=C214,IF(C215=$C$7,$D$7,D214+1),C215+1)</f>
        <v>13</v>
      </c>
      <c r="E215" s="1" t="str">
        <f aca="false">INDEX(Source!$H$1:$H$1001,B215)</f>
        <v>has_character_flag = expd_pdxrptg_daedric_favour_boethiah     </v>
      </c>
      <c r="F215" s="1" t="str">
        <f aca="false">INDEX(Source!$H$1:$H$1001,C215)</f>
        <v>has_character_flag = expd_pdxrptg_daedric_favour_malacath     </v>
      </c>
      <c r="G215" s="1" t="str">
        <f aca="false">INDEX(Source!$H$1:$H$1001,D215)</f>
        <v>has_character_flag = expd_pdxrptg_daedric_favour_namira       </v>
      </c>
      <c r="H215" s="1" t="str">
        <f aca="false">$B$3&amp;E215&amp;$B$4&amp;F215&amp;$B$4&amp;G215&amp;$B$5</f>
        <v>		AND = { has_character_flag = expd_pdxrptg_daedric_favour_boethiah      has_character_flag = expd_pdxrptg_daedric_favour_malacath      has_character_flag = expd_pdxrptg_daedric_favour_namira        }</v>
      </c>
    </row>
    <row r="216" customFormat="false" ht="12.8" hidden="false" customHeight="false" outlineLevel="0" collapsed="false">
      <c r="A216" s="1" t="n">
        <f aca="false">A215+1</f>
        <v>207</v>
      </c>
      <c r="B216" s="1" t="n">
        <f aca="false">IF(AND(D215=$D$7,C215=$C$7),IF(B215=$B$7,"END",B215+1),B215)</f>
        <v>2</v>
      </c>
      <c r="C216" s="1" t="n">
        <f aca="false">IF(D215=$D$7,IF(C215=$C$7,B216+1,C215+1),C215)</f>
        <v>8</v>
      </c>
      <c r="D216" s="1" t="n">
        <f aca="false">IF(C216=C215,IF(C216=$C$7,$D$7,D215+1),C216+1)</f>
        <v>14</v>
      </c>
      <c r="E216" s="1" t="str">
        <f aca="false">INDEX(Source!$H$1:$H$1001,B216)</f>
        <v>has_character_flag = expd_pdxrptg_daedric_favour_boethiah     </v>
      </c>
      <c r="F216" s="1" t="str">
        <f aca="false">INDEX(Source!$H$1:$H$1001,C216)</f>
        <v>has_character_flag = expd_pdxrptg_daedric_favour_malacath     </v>
      </c>
      <c r="G216" s="1" t="str">
        <f aca="false">INDEX(Source!$H$1:$H$1001,D216)</f>
        <v>has_character_flag = expd_pdxrptg_daedric_favour_nocturnal    </v>
      </c>
      <c r="H216" s="1" t="str">
        <f aca="false">$B$3&amp;E216&amp;$B$4&amp;F216&amp;$B$4&amp;G216&amp;$B$5</f>
        <v>		AND = { has_character_flag = expd_pdxrptg_daedric_favour_boethiah      has_character_flag = expd_pdxrptg_daedric_favour_malacath      has_character_flag = expd_pdxrptg_daedric_favour_nocturnal     }</v>
      </c>
    </row>
    <row r="217" customFormat="false" ht="12.8" hidden="false" customHeight="false" outlineLevel="0" collapsed="false">
      <c r="A217" s="1" t="n">
        <f aca="false">A216+1</f>
        <v>208</v>
      </c>
      <c r="B217" s="1" t="n">
        <f aca="false">IF(AND(D216=$D$7,C216=$C$7),IF(B216=$B$7,"END",B216+1),B216)</f>
        <v>2</v>
      </c>
      <c r="C217" s="1" t="n">
        <f aca="false">IF(D216=$D$7,IF(C216=$C$7,B217+1,C216+1),C216)</f>
        <v>8</v>
      </c>
      <c r="D217" s="1" t="n">
        <f aca="false">IF(C217=C216,IF(C217=$C$7,$D$7,D216+1),C217+1)</f>
        <v>15</v>
      </c>
      <c r="E217" s="1" t="str">
        <f aca="false">INDEX(Source!$H$1:$H$1001,B217)</f>
        <v>has_character_flag = expd_pdxrptg_daedric_favour_boethiah     </v>
      </c>
      <c r="F217" s="1" t="str">
        <f aca="false">INDEX(Source!$H$1:$H$1001,C217)</f>
        <v>has_character_flag = expd_pdxrptg_daedric_favour_malacath     </v>
      </c>
      <c r="G217" s="1" t="str">
        <f aca="false">INDEX(Source!$H$1:$H$1001,D217)</f>
        <v>has_character_flag = expd_pdxrptg_daedric_favour_peryite      </v>
      </c>
      <c r="H217" s="1" t="str">
        <f aca="false">$B$3&amp;E217&amp;$B$4&amp;F217&amp;$B$4&amp;G217&amp;$B$5</f>
        <v>		AND = { has_character_flag = expd_pdxrptg_daedric_favour_boethiah      has_character_flag = expd_pdxrptg_daedric_favour_malacath      has_character_flag = expd_pdxrptg_daedric_favour_peryite       }</v>
      </c>
    </row>
    <row r="218" customFormat="false" ht="12.8" hidden="false" customHeight="false" outlineLevel="0" collapsed="false">
      <c r="A218" s="1" t="n">
        <f aca="false">A217+1</f>
        <v>209</v>
      </c>
      <c r="B218" s="1" t="n">
        <f aca="false">IF(AND(D217=$D$7,C217=$C$7),IF(B217=$B$7,"END",B217+1),B217)</f>
        <v>2</v>
      </c>
      <c r="C218" s="1" t="n">
        <f aca="false">IF(D217=$D$7,IF(C217=$C$7,B218+1,C217+1),C217)</f>
        <v>8</v>
      </c>
      <c r="D218" s="1" t="n">
        <f aca="false">IF(C218=C217,IF(C218=$C$7,$D$7,D217+1),C218+1)</f>
        <v>16</v>
      </c>
      <c r="E218" s="1" t="str">
        <f aca="false">INDEX(Source!$H$1:$H$1001,B218)</f>
        <v>has_character_flag = expd_pdxrptg_daedric_favour_boethiah     </v>
      </c>
      <c r="F218" s="1" t="str">
        <f aca="false">INDEX(Source!$H$1:$H$1001,C218)</f>
        <v>has_character_flag = expd_pdxrptg_daedric_favour_malacath     </v>
      </c>
      <c r="G218" s="1" t="str">
        <f aca="false">INDEX(Source!$H$1:$H$1001,D218)</f>
        <v>has_character_flag = expd_pdxrptg_daedric_favour_sanguine     </v>
      </c>
      <c r="H218" s="1" t="str">
        <f aca="false">$B$3&amp;E218&amp;$B$4&amp;F218&amp;$B$4&amp;G218&amp;$B$5</f>
        <v>		AND = { has_character_flag = expd_pdxrptg_daedric_favour_boethiah      has_character_flag = expd_pdxrptg_daedric_favour_malacath      has_character_flag = expd_pdxrptg_daedric_favour_sanguine      }</v>
      </c>
    </row>
    <row r="219" customFormat="false" ht="12.8" hidden="false" customHeight="false" outlineLevel="0" collapsed="false">
      <c r="A219" s="1" t="n">
        <f aca="false">A218+1</f>
        <v>210</v>
      </c>
      <c r="B219" s="1" t="n">
        <f aca="false">IF(AND(D218=$D$7,C218=$C$7),IF(B218=$B$7,"END",B218+1),B218)</f>
        <v>2</v>
      </c>
      <c r="C219" s="1" t="n">
        <f aca="false">IF(D218=$D$7,IF(C218=$C$7,B219+1,C218+1),C218)</f>
        <v>8</v>
      </c>
      <c r="D219" s="1" t="n">
        <f aca="false">IF(C219=C218,IF(C219=$C$7,$D$7,D218+1),C219+1)</f>
        <v>17</v>
      </c>
      <c r="E219" s="1" t="str">
        <f aca="false">INDEX(Source!$H$1:$H$1001,B219)</f>
        <v>has_character_flag = expd_pdxrptg_daedric_favour_boethiah     </v>
      </c>
      <c r="F219" s="1" t="str">
        <f aca="false">INDEX(Source!$H$1:$H$1001,C219)</f>
        <v>has_character_flag = expd_pdxrptg_daedric_favour_malacath     </v>
      </c>
      <c r="G219" s="1" t="str">
        <f aca="false">INDEX(Source!$H$1:$H$1001,D219)</f>
        <v>has_character_flag = expd_pdxrptg_daedric_favour_sheogorath   </v>
      </c>
      <c r="H219" s="1" t="str">
        <f aca="false">$B$3&amp;E219&amp;$B$4&amp;F219&amp;$B$4&amp;G219&amp;$B$5</f>
        <v>		AND = { has_character_flag = expd_pdxrptg_daedric_favour_boethiah      has_character_flag = expd_pdxrptg_daedric_favour_malacath      has_character_flag = expd_pdxrptg_daedric_favour_sheogorath    }</v>
      </c>
    </row>
    <row r="220" customFormat="false" ht="12.8" hidden="false" customHeight="false" outlineLevel="0" collapsed="false">
      <c r="A220" s="1" t="n">
        <f aca="false">A219+1</f>
        <v>211</v>
      </c>
      <c r="B220" s="1" t="n">
        <f aca="false">IF(AND(D219=$D$7,C219=$C$7),IF(B219=$B$7,"END",B219+1),B219)</f>
        <v>2</v>
      </c>
      <c r="C220" s="1" t="n">
        <f aca="false">IF(D219=$D$7,IF(C219=$C$7,B220+1,C219+1),C219)</f>
        <v>8</v>
      </c>
      <c r="D220" s="1" t="n">
        <f aca="false">IF(C220=C219,IF(C220=$C$7,$D$7,D219+1),C220+1)</f>
        <v>18</v>
      </c>
      <c r="E220" s="1" t="str">
        <f aca="false">INDEX(Source!$H$1:$H$1001,B220)</f>
        <v>has_character_flag = expd_pdxrptg_daedric_favour_boethiah     </v>
      </c>
      <c r="F220" s="1" t="str">
        <f aca="false">INDEX(Source!$H$1:$H$1001,C220)</f>
        <v>has_character_flag = expd_pdxrptg_daedric_favour_malacath     </v>
      </c>
      <c r="G220" s="1" t="str">
        <f aca="false">INDEX(Source!$H$1:$H$1001,D220)</f>
        <v>has_character_flag = expd_pdxrptg_daedric_favour_vaermina     </v>
      </c>
      <c r="H220" s="1" t="str">
        <f aca="false">$B$3&amp;E220&amp;$B$4&amp;F220&amp;$B$4&amp;G220&amp;$B$5</f>
        <v>		AND = { has_character_flag = expd_pdxrptg_daedric_favour_boethiah      has_character_flag = expd_pdxrptg_daedric_favour_malacath      has_character_flag = expd_pdxrptg_daedric_favour_vaermina      }</v>
      </c>
    </row>
    <row r="221" customFormat="false" ht="12.8" hidden="false" customHeight="false" outlineLevel="0" collapsed="false">
      <c r="A221" s="1" t="n">
        <f aca="false">A220+1</f>
        <v>212</v>
      </c>
      <c r="B221" s="1" t="n">
        <f aca="false">IF(AND(D220=$D$7,C220=$C$7),IF(B220=$B$7,"END",B220+1),B220)</f>
        <v>2</v>
      </c>
      <c r="C221" s="1" t="n">
        <f aca="false">IF(D220=$D$7,IF(C220=$C$7,B221+1,C220+1),C220)</f>
        <v>9</v>
      </c>
      <c r="D221" s="1" t="n">
        <f aca="false">IF(C221=C220,IF(C221=$C$7,$D$7,D220+1),C221+1)</f>
        <v>10</v>
      </c>
      <c r="E221" s="1" t="str">
        <f aca="false">INDEX(Source!$H$1:$H$1001,B221)</f>
        <v>has_character_flag = expd_pdxrptg_daedric_favour_boethiah     </v>
      </c>
      <c r="F221" s="1" t="str">
        <f aca="false">INDEX(Source!$H$1:$H$1001,C221)</f>
        <v>has_character_flag = expd_pdxrptg_daedric_favour_mehrunes     </v>
      </c>
      <c r="G221" s="1" t="str">
        <f aca="false">INDEX(Source!$H$1:$H$1001,D221)</f>
        <v>has_character_flag = expd_pdxrptg_daedric_favour_mephala      </v>
      </c>
      <c r="H221" s="1" t="str">
        <f aca="false">$B$3&amp;E221&amp;$B$4&amp;F221&amp;$B$4&amp;G221&amp;$B$5</f>
        <v>		AND = { has_character_flag = expd_pdxrptg_daedric_favour_boethiah      has_character_flag = expd_pdxrptg_daedric_favour_mehrunes      has_character_flag = expd_pdxrptg_daedric_favour_mephala       }</v>
      </c>
    </row>
    <row r="222" customFormat="false" ht="12.8" hidden="false" customHeight="false" outlineLevel="0" collapsed="false">
      <c r="A222" s="1" t="n">
        <f aca="false">A221+1</f>
        <v>213</v>
      </c>
      <c r="B222" s="1" t="n">
        <f aca="false">IF(AND(D221=$D$7,C221=$C$7),IF(B221=$B$7,"END",B221+1),B221)</f>
        <v>2</v>
      </c>
      <c r="C222" s="1" t="n">
        <f aca="false">IF(D221=$D$7,IF(C221=$C$7,B222+1,C221+1),C221)</f>
        <v>9</v>
      </c>
      <c r="D222" s="1" t="n">
        <f aca="false">IF(C222=C221,IF(C222=$C$7,$D$7,D221+1),C222+1)</f>
        <v>11</v>
      </c>
      <c r="E222" s="1" t="str">
        <f aca="false">INDEX(Source!$H$1:$H$1001,B222)</f>
        <v>has_character_flag = expd_pdxrptg_daedric_favour_boethiah     </v>
      </c>
      <c r="F222" s="1" t="str">
        <f aca="false">INDEX(Source!$H$1:$H$1001,C222)</f>
        <v>has_character_flag = expd_pdxrptg_daedric_favour_mehrunes     </v>
      </c>
      <c r="G222" s="1" t="str">
        <f aca="false">INDEX(Source!$H$1:$H$1001,D222)</f>
        <v>has_character_flag = expd_pdxrptg_daedric_favour_meridia      </v>
      </c>
      <c r="H222" s="1" t="str">
        <f aca="false">$B$3&amp;E222&amp;$B$4&amp;F222&amp;$B$4&amp;G222&amp;$B$5</f>
        <v>		AND = { has_character_flag = expd_pdxrptg_daedric_favour_boethiah      has_character_flag = expd_pdxrptg_daedric_favour_mehrunes      has_character_flag = expd_pdxrptg_daedric_favour_meridia       }</v>
      </c>
    </row>
    <row r="223" customFormat="false" ht="12.8" hidden="false" customHeight="false" outlineLevel="0" collapsed="false">
      <c r="A223" s="1" t="n">
        <f aca="false">A222+1</f>
        <v>214</v>
      </c>
      <c r="B223" s="1" t="n">
        <f aca="false">IF(AND(D222=$D$7,C222=$C$7),IF(B222=$B$7,"END",B222+1),B222)</f>
        <v>2</v>
      </c>
      <c r="C223" s="1" t="n">
        <f aca="false">IF(D222=$D$7,IF(C222=$C$7,B223+1,C222+1),C222)</f>
        <v>9</v>
      </c>
      <c r="D223" s="1" t="n">
        <f aca="false">IF(C223=C222,IF(C223=$C$7,$D$7,D222+1),C223+1)</f>
        <v>12</v>
      </c>
      <c r="E223" s="1" t="str">
        <f aca="false">INDEX(Source!$H$1:$H$1001,B223)</f>
        <v>has_character_flag = expd_pdxrptg_daedric_favour_boethiah     </v>
      </c>
      <c r="F223" s="1" t="str">
        <f aca="false">INDEX(Source!$H$1:$H$1001,C223)</f>
        <v>has_character_flag = expd_pdxrptg_daedric_favour_mehrunes     </v>
      </c>
      <c r="G223" s="1" t="str">
        <f aca="false">INDEX(Source!$H$1:$H$1001,D223)</f>
        <v>has_character_flag = expd_pdxrptg_daedric_favour_molag        </v>
      </c>
      <c r="H223" s="1" t="str">
        <f aca="false">$B$3&amp;E223&amp;$B$4&amp;F223&amp;$B$4&amp;G223&amp;$B$5</f>
        <v>		AND = { has_character_flag = expd_pdxrptg_daedric_favour_boethiah      has_character_flag = expd_pdxrptg_daedric_favour_mehrunes      has_character_flag = expd_pdxrptg_daedric_favour_molag         }</v>
      </c>
    </row>
    <row r="224" customFormat="false" ht="12.8" hidden="false" customHeight="false" outlineLevel="0" collapsed="false">
      <c r="A224" s="1" t="n">
        <f aca="false">A223+1</f>
        <v>215</v>
      </c>
      <c r="B224" s="1" t="n">
        <f aca="false">IF(AND(D223=$D$7,C223=$C$7),IF(B223=$B$7,"END",B223+1),B223)</f>
        <v>2</v>
      </c>
      <c r="C224" s="1" t="n">
        <f aca="false">IF(D223=$D$7,IF(C223=$C$7,B224+1,C223+1),C223)</f>
        <v>9</v>
      </c>
      <c r="D224" s="1" t="n">
        <f aca="false">IF(C224=C223,IF(C224=$C$7,$D$7,D223+1),C224+1)</f>
        <v>13</v>
      </c>
      <c r="E224" s="1" t="str">
        <f aca="false">INDEX(Source!$H$1:$H$1001,B224)</f>
        <v>has_character_flag = expd_pdxrptg_daedric_favour_boethiah     </v>
      </c>
      <c r="F224" s="1" t="str">
        <f aca="false">INDEX(Source!$H$1:$H$1001,C224)</f>
        <v>has_character_flag = expd_pdxrptg_daedric_favour_mehrunes     </v>
      </c>
      <c r="G224" s="1" t="str">
        <f aca="false">INDEX(Source!$H$1:$H$1001,D224)</f>
        <v>has_character_flag = expd_pdxrptg_daedric_favour_namira       </v>
      </c>
      <c r="H224" s="1" t="str">
        <f aca="false">$B$3&amp;E224&amp;$B$4&amp;F224&amp;$B$4&amp;G224&amp;$B$5</f>
        <v>		AND = { has_character_flag = expd_pdxrptg_daedric_favour_boethiah      has_character_flag = expd_pdxrptg_daedric_favour_mehrunes      has_character_flag = expd_pdxrptg_daedric_favour_namira        }</v>
      </c>
    </row>
    <row r="225" customFormat="false" ht="12.8" hidden="false" customHeight="false" outlineLevel="0" collapsed="false">
      <c r="A225" s="1" t="n">
        <f aca="false">A224+1</f>
        <v>216</v>
      </c>
      <c r="B225" s="1" t="n">
        <f aca="false">IF(AND(D224=$D$7,C224=$C$7),IF(B224=$B$7,"END",B224+1),B224)</f>
        <v>2</v>
      </c>
      <c r="C225" s="1" t="n">
        <f aca="false">IF(D224=$D$7,IF(C224=$C$7,B225+1,C224+1),C224)</f>
        <v>9</v>
      </c>
      <c r="D225" s="1" t="n">
        <f aca="false">IF(C225=C224,IF(C225=$C$7,$D$7,D224+1),C225+1)</f>
        <v>14</v>
      </c>
      <c r="E225" s="1" t="str">
        <f aca="false">INDEX(Source!$H$1:$H$1001,B225)</f>
        <v>has_character_flag = expd_pdxrptg_daedric_favour_boethiah     </v>
      </c>
      <c r="F225" s="1" t="str">
        <f aca="false">INDEX(Source!$H$1:$H$1001,C225)</f>
        <v>has_character_flag = expd_pdxrptg_daedric_favour_mehrunes     </v>
      </c>
      <c r="G225" s="1" t="str">
        <f aca="false">INDEX(Source!$H$1:$H$1001,D225)</f>
        <v>has_character_flag = expd_pdxrptg_daedric_favour_nocturnal    </v>
      </c>
      <c r="H225" s="1" t="str">
        <f aca="false">$B$3&amp;E225&amp;$B$4&amp;F225&amp;$B$4&amp;G225&amp;$B$5</f>
        <v>		AND = { has_character_flag = expd_pdxrptg_daedric_favour_boethiah      has_character_flag = expd_pdxrptg_daedric_favour_mehrunes      has_character_flag = expd_pdxrptg_daedric_favour_nocturnal     }</v>
      </c>
    </row>
    <row r="226" customFormat="false" ht="12.8" hidden="false" customHeight="false" outlineLevel="0" collapsed="false">
      <c r="A226" s="1" t="n">
        <f aca="false">A225+1</f>
        <v>217</v>
      </c>
      <c r="B226" s="1" t="n">
        <f aca="false">IF(AND(D225=$D$7,C225=$C$7),IF(B225=$B$7,"END",B225+1),B225)</f>
        <v>2</v>
      </c>
      <c r="C226" s="1" t="n">
        <f aca="false">IF(D225=$D$7,IF(C225=$C$7,B226+1,C225+1),C225)</f>
        <v>9</v>
      </c>
      <c r="D226" s="1" t="n">
        <f aca="false">IF(C226=C225,IF(C226=$C$7,$D$7,D225+1),C226+1)</f>
        <v>15</v>
      </c>
      <c r="E226" s="1" t="str">
        <f aca="false">INDEX(Source!$H$1:$H$1001,B226)</f>
        <v>has_character_flag = expd_pdxrptg_daedric_favour_boethiah     </v>
      </c>
      <c r="F226" s="1" t="str">
        <f aca="false">INDEX(Source!$H$1:$H$1001,C226)</f>
        <v>has_character_flag = expd_pdxrptg_daedric_favour_mehrunes     </v>
      </c>
      <c r="G226" s="1" t="str">
        <f aca="false">INDEX(Source!$H$1:$H$1001,D226)</f>
        <v>has_character_flag = expd_pdxrptg_daedric_favour_peryite      </v>
      </c>
      <c r="H226" s="1" t="str">
        <f aca="false">$B$3&amp;E226&amp;$B$4&amp;F226&amp;$B$4&amp;G226&amp;$B$5</f>
        <v>		AND = { has_character_flag = expd_pdxrptg_daedric_favour_boethiah      has_character_flag = expd_pdxrptg_daedric_favour_mehrunes      has_character_flag = expd_pdxrptg_daedric_favour_peryite       }</v>
      </c>
    </row>
    <row r="227" customFormat="false" ht="12.8" hidden="false" customHeight="false" outlineLevel="0" collapsed="false">
      <c r="A227" s="1" t="n">
        <f aca="false">A226+1</f>
        <v>218</v>
      </c>
      <c r="B227" s="1" t="n">
        <f aca="false">IF(AND(D226=$D$7,C226=$C$7),IF(B226=$B$7,"END",B226+1),B226)</f>
        <v>2</v>
      </c>
      <c r="C227" s="1" t="n">
        <f aca="false">IF(D226=$D$7,IF(C226=$C$7,B227+1,C226+1),C226)</f>
        <v>9</v>
      </c>
      <c r="D227" s="1" t="n">
        <f aca="false">IF(C227=C226,IF(C227=$C$7,$D$7,D226+1),C227+1)</f>
        <v>16</v>
      </c>
      <c r="E227" s="1" t="str">
        <f aca="false">INDEX(Source!$H$1:$H$1001,B227)</f>
        <v>has_character_flag = expd_pdxrptg_daedric_favour_boethiah     </v>
      </c>
      <c r="F227" s="1" t="str">
        <f aca="false">INDEX(Source!$H$1:$H$1001,C227)</f>
        <v>has_character_flag = expd_pdxrptg_daedric_favour_mehrunes     </v>
      </c>
      <c r="G227" s="1" t="str">
        <f aca="false">INDEX(Source!$H$1:$H$1001,D227)</f>
        <v>has_character_flag = expd_pdxrptg_daedric_favour_sanguine     </v>
      </c>
      <c r="H227" s="1" t="str">
        <f aca="false">$B$3&amp;E227&amp;$B$4&amp;F227&amp;$B$4&amp;G227&amp;$B$5</f>
        <v>		AND = { has_character_flag = expd_pdxrptg_daedric_favour_boethiah      has_character_flag = expd_pdxrptg_daedric_favour_mehrunes      has_character_flag = expd_pdxrptg_daedric_favour_sanguine      }</v>
      </c>
    </row>
    <row r="228" customFormat="false" ht="12.8" hidden="false" customHeight="false" outlineLevel="0" collapsed="false">
      <c r="A228" s="1" t="n">
        <f aca="false">A227+1</f>
        <v>219</v>
      </c>
      <c r="B228" s="1" t="n">
        <f aca="false">IF(AND(D227=$D$7,C227=$C$7),IF(B227=$B$7,"END",B227+1),B227)</f>
        <v>2</v>
      </c>
      <c r="C228" s="1" t="n">
        <f aca="false">IF(D227=$D$7,IF(C227=$C$7,B228+1,C227+1),C227)</f>
        <v>9</v>
      </c>
      <c r="D228" s="1" t="n">
        <f aca="false">IF(C228=C227,IF(C228=$C$7,$D$7,D227+1),C228+1)</f>
        <v>17</v>
      </c>
      <c r="E228" s="1" t="str">
        <f aca="false">INDEX(Source!$H$1:$H$1001,B228)</f>
        <v>has_character_flag = expd_pdxrptg_daedric_favour_boethiah     </v>
      </c>
      <c r="F228" s="1" t="str">
        <f aca="false">INDEX(Source!$H$1:$H$1001,C228)</f>
        <v>has_character_flag = expd_pdxrptg_daedric_favour_mehrunes     </v>
      </c>
      <c r="G228" s="1" t="str">
        <f aca="false">INDEX(Source!$H$1:$H$1001,D228)</f>
        <v>has_character_flag = expd_pdxrptg_daedric_favour_sheogorath   </v>
      </c>
      <c r="H228" s="1" t="str">
        <f aca="false">$B$3&amp;E228&amp;$B$4&amp;F228&amp;$B$4&amp;G228&amp;$B$5</f>
        <v>		AND = { has_character_flag = expd_pdxrptg_daedric_favour_boethiah      has_character_flag = expd_pdxrptg_daedric_favour_mehrunes      has_character_flag = expd_pdxrptg_daedric_favour_sheogorath    }</v>
      </c>
    </row>
    <row r="229" customFormat="false" ht="12.8" hidden="false" customHeight="false" outlineLevel="0" collapsed="false">
      <c r="A229" s="1" t="n">
        <f aca="false">A228+1</f>
        <v>220</v>
      </c>
      <c r="B229" s="1" t="n">
        <f aca="false">IF(AND(D228=$D$7,C228=$C$7),IF(B228=$B$7,"END",B228+1),B228)</f>
        <v>2</v>
      </c>
      <c r="C229" s="1" t="n">
        <f aca="false">IF(D228=$D$7,IF(C228=$C$7,B229+1,C228+1),C228)</f>
        <v>9</v>
      </c>
      <c r="D229" s="1" t="n">
        <f aca="false">IF(C229=C228,IF(C229=$C$7,$D$7,D228+1),C229+1)</f>
        <v>18</v>
      </c>
      <c r="E229" s="1" t="str">
        <f aca="false">INDEX(Source!$H$1:$H$1001,B229)</f>
        <v>has_character_flag = expd_pdxrptg_daedric_favour_boethiah     </v>
      </c>
      <c r="F229" s="1" t="str">
        <f aca="false">INDEX(Source!$H$1:$H$1001,C229)</f>
        <v>has_character_flag = expd_pdxrptg_daedric_favour_mehrunes     </v>
      </c>
      <c r="G229" s="1" t="str">
        <f aca="false">INDEX(Source!$H$1:$H$1001,D229)</f>
        <v>has_character_flag = expd_pdxrptg_daedric_favour_vaermina     </v>
      </c>
      <c r="H229" s="1" t="str">
        <f aca="false">$B$3&amp;E229&amp;$B$4&amp;F229&amp;$B$4&amp;G229&amp;$B$5</f>
        <v>		AND = { has_character_flag = expd_pdxrptg_daedric_favour_boethiah      has_character_flag = expd_pdxrptg_daedric_favour_mehrunes      has_character_flag = expd_pdxrptg_daedric_favour_vaermina      }</v>
      </c>
    </row>
    <row r="230" customFormat="false" ht="12.8" hidden="false" customHeight="false" outlineLevel="0" collapsed="false">
      <c r="A230" s="1" t="n">
        <f aca="false">A229+1</f>
        <v>221</v>
      </c>
      <c r="B230" s="1" t="n">
        <f aca="false">IF(AND(D229=$D$7,C229=$C$7),IF(B229=$B$7,"END",B229+1),B229)</f>
        <v>2</v>
      </c>
      <c r="C230" s="1" t="n">
        <f aca="false">IF(D229=$D$7,IF(C229=$C$7,B230+1,C229+1),C229)</f>
        <v>10</v>
      </c>
      <c r="D230" s="1" t="n">
        <f aca="false">IF(C230=C229,IF(C230=$C$7,$D$7,D229+1),C230+1)</f>
        <v>11</v>
      </c>
      <c r="E230" s="1" t="str">
        <f aca="false">INDEX(Source!$H$1:$H$1001,B230)</f>
        <v>has_character_flag = expd_pdxrptg_daedric_favour_boethiah     </v>
      </c>
      <c r="F230" s="1" t="str">
        <f aca="false">INDEX(Source!$H$1:$H$1001,C230)</f>
        <v>has_character_flag = expd_pdxrptg_daedric_favour_mephala      </v>
      </c>
      <c r="G230" s="1" t="str">
        <f aca="false">INDEX(Source!$H$1:$H$1001,D230)</f>
        <v>has_character_flag = expd_pdxrptg_daedric_favour_meridia      </v>
      </c>
      <c r="H230" s="1" t="str">
        <f aca="false">$B$3&amp;E230&amp;$B$4&amp;F230&amp;$B$4&amp;G230&amp;$B$5</f>
        <v>		AND = { has_character_flag = expd_pdxrptg_daedric_favour_boethiah      has_character_flag = expd_pdxrptg_daedric_favour_mephala       has_character_flag = expd_pdxrptg_daedric_favour_meridia       }</v>
      </c>
    </row>
    <row r="231" customFormat="false" ht="12.8" hidden="false" customHeight="false" outlineLevel="0" collapsed="false">
      <c r="A231" s="1" t="n">
        <f aca="false">A230+1</f>
        <v>222</v>
      </c>
      <c r="B231" s="1" t="n">
        <f aca="false">IF(AND(D230=$D$7,C230=$C$7),IF(B230=$B$7,"END",B230+1),B230)</f>
        <v>2</v>
      </c>
      <c r="C231" s="1" t="n">
        <f aca="false">IF(D230=$D$7,IF(C230=$C$7,B231+1,C230+1),C230)</f>
        <v>10</v>
      </c>
      <c r="D231" s="1" t="n">
        <f aca="false">IF(C231=C230,IF(C231=$C$7,$D$7,D230+1),C231+1)</f>
        <v>12</v>
      </c>
      <c r="E231" s="1" t="str">
        <f aca="false">INDEX(Source!$H$1:$H$1001,B231)</f>
        <v>has_character_flag = expd_pdxrptg_daedric_favour_boethiah     </v>
      </c>
      <c r="F231" s="1" t="str">
        <f aca="false">INDEX(Source!$H$1:$H$1001,C231)</f>
        <v>has_character_flag = expd_pdxrptg_daedric_favour_mephala      </v>
      </c>
      <c r="G231" s="1" t="str">
        <f aca="false">INDEX(Source!$H$1:$H$1001,D231)</f>
        <v>has_character_flag = expd_pdxrptg_daedric_favour_molag        </v>
      </c>
      <c r="H231" s="1" t="str">
        <f aca="false">$B$3&amp;E231&amp;$B$4&amp;F231&amp;$B$4&amp;G231&amp;$B$5</f>
        <v>		AND = { has_character_flag = expd_pdxrptg_daedric_favour_boethiah      has_character_flag = expd_pdxrptg_daedric_favour_mephala       has_character_flag = expd_pdxrptg_daedric_favour_molag         }</v>
      </c>
    </row>
    <row r="232" customFormat="false" ht="12.8" hidden="false" customHeight="false" outlineLevel="0" collapsed="false">
      <c r="A232" s="1" t="n">
        <f aca="false">A231+1</f>
        <v>223</v>
      </c>
      <c r="B232" s="1" t="n">
        <f aca="false">IF(AND(D231=$D$7,C231=$C$7),IF(B231=$B$7,"END",B231+1),B231)</f>
        <v>2</v>
      </c>
      <c r="C232" s="1" t="n">
        <f aca="false">IF(D231=$D$7,IF(C231=$C$7,B232+1,C231+1),C231)</f>
        <v>10</v>
      </c>
      <c r="D232" s="1" t="n">
        <f aca="false">IF(C232=C231,IF(C232=$C$7,$D$7,D231+1),C232+1)</f>
        <v>13</v>
      </c>
      <c r="E232" s="1" t="str">
        <f aca="false">INDEX(Source!$H$1:$H$1001,B232)</f>
        <v>has_character_flag = expd_pdxrptg_daedric_favour_boethiah     </v>
      </c>
      <c r="F232" s="1" t="str">
        <f aca="false">INDEX(Source!$H$1:$H$1001,C232)</f>
        <v>has_character_flag = expd_pdxrptg_daedric_favour_mephala      </v>
      </c>
      <c r="G232" s="1" t="str">
        <f aca="false">INDEX(Source!$H$1:$H$1001,D232)</f>
        <v>has_character_flag = expd_pdxrptg_daedric_favour_namira       </v>
      </c>
      <c r="H232" s="1" t="str">
        <f aca="false">$B$3&amp;E232&amp;$B$4&amp;F232&amp;$B$4&amp;G232&amp;$B$5</f>
        <v>		AND = { has_character_flag = expd_pdxrptg_daedric_favour_boethiah      has_character_flag = expd_pdxrptg_daedric_favour_mephala       has_character_flag = expd_pdxrptg_daedric_favour_namira        }</v>
      </c>
    </row>
    <row r="233" customFormat="false" ht="12.8" hidden="false" customHeight="false" outlineLevel="0" collapsed="false">
      <c r="A233" s="1" t="n">
        <f aca="false">A232+1</f>
        <v>224</v>
      </c>
      <c r="B233" s="1" t="n">
        <f aca="false">IF(AND(D232=$D$7,C232=$C$7),IF(B232=$B$7,"END",B232+1),B232)</f>
        <v>2</v>
      </c>
      <c r="C233" s="1" t="n">
        <f aca="false">IF(D232=$D$7,IF(C232=$C$7,B233+1,C232+1),C232)</f>
        <v>10</v>
      </c>
      <c r="D233" s="1" t="n">
        <f aca="false">IF(C233=C232,IF(C233=$C$7,$D$7,D232+1),C233+1)</f>
        <v>14</v>
      </c>
      <c r="E233" s="1" t="str">
        <f aca="false">INDEX(Source!$H$1:$H$1001,B233)</f>
        <v>has_character_flag = expd_pdxrptg_daedric_favour_boethiah     </v>
      </c>
      <c r="F233" s="1" t="str">
        <f aca="false">INDEX(Source!$H$1:$H$1001,C233)</f>
        <v>has_character_flag = expd_pdxrptg_daedric_favour_mephala      </v>
      </c>
      <c r="G233" s="1" t="str">
        <f aca="false">INDEX(Source!$H$1:$H$1001,D233)</f>
        <v>has_character_flag = expd_pdxrptg_daedric_favour_nocturnal    </v>
      </c>
      <c r="H233" s="1" t="str">
        <f aca="false">$B$3&amp;E233&amp;$B$4&amp;F233&amp;$B$4&amp;G233&amp;$B$5</f>
        <v>		AND = { has_character_flag = expd_pdxrptg_daedric_favour_boethiah      has_character_flag = expd_pdxrptg_daedric_favour_mephala       has_character_flag = expd_pdxrptg_daedric_favour_nocturnal     }</v>
      </c>
    </row>
    <row r="234" customFormat="false" ht="12.8" hidden="false" customHeight="false" outlineLevel="0" collapsed="false">
      <c r="A234" s="1" t="n">
        <f aca="false">A233+1</f>
        <v>225</v>
      </c>
      <c r="B234" s="1" t="n">
        <f aca="false">IF(AND(D233=$D$7,C233=$C$7),IF(B233=$B$7,"END",B233+1),B233)</f>
        <v>2</v>
      </c>
      <c r="C234" s="1" t="n">
        <f aca="false">IF(D233=$D$7,IF(C233=$C$7,B234+1,C233+1),C233)</f>
        <v>10</v>
      </c>
      <c r="D234" s="1" t="n">
        <f aca="false">IF(C234=C233,IF(C234=$C$7,$D$7,D233+1),C234+1)</f>
        <v>15</v>
      </c>
      <c r="E234" s="1" t="str">
        <f aca="false">INDEX(Source!$H$1:$H$1001,B234)</f>
        <v>has_character_flag = expd_pdxrptg_daedric_favour_boethiah     </v>
      </c>
      <c r="F234" s="1" t="str">
        <f aca="false">INDEX(Source!$H$1:$H$1001,C234)</f>
        <v>has_character_flag = expd_pdxrptg_daedric_favour_mephala      </v>
      </c>
      <c r="G234" s="1" t="str">
        <f aca="false">INDEX(Source!$H$1:$H$1001,D234)</f>
        <v>has_character_flag = expd_pdxrptg_daedric_favour_peryite      </v>
      </c>
      <c r="H234" s="1" t="str">
        <f aca="false">$B$3&amp;E234&amp;$B$4&amp;F234&amp;$B$4&amp;G234&amp;$B$5</f>
        <v>		AND = { has_character_flag = expd_pdxrptg_daedric_favour_boethiah      has_character_flag = expd_pdxrptg_daedric_favour_mephala       has_character_flag = expd_pdxrptg_daedric_favour_peryite       }</v>
      </c>
    </row>
    <row r="235" customFormat="false" ht="12.8" hidden="false" customHeight="false" outlineLevel="0" collapsed="false">
      <c r="A235" s="1" t="n">
        <f aca="false">A234+1</f>
        <v>226</v>
      </c>
      <c r="B235" s="1" t="n">
        <f aca="false">IF(AND(D234=$D$7,C234=$C$7),IF(B234=$B$7,"END",B234+1),B234)</f>
        <v>2</v>
      </c>
      <c r="C235" s="1" t="n">
        <f aca="false">IF(D234=$D$7,IF(C234=$C$7,B235+1,C234+1),C234)</f>
        <v>10</v>
      </c>
      <c r="D235" s="1" t="n">
        <f aca="false">IF(C235=C234,IF(C235=$C$7,$D$7,D234+1),C235+1)</f>
        <v>16</v>
      </c>
      <c r="E235" s="1" t="str">
        <f aca="false">INDEX(Source!$H$1:$H$1001,B235)</f>
        <v>has_character_flag = expd_pdxrptg_daedric_favour_boethiah     </v>
      </c>
      <c r="F235" s="1" t="str">
        <f aca="false">INDEX(Source!$H$1:$H$1001,C235)</f>
        <v>has_character_flag = expd_pdxrptg_daedric_favour_mephala      </v>
      </c>
      <c r="G235" s="1" t="str">
        <f aca="false">INDEX(Source!$H$1:$H$1001,D235)</f>
        <v>has_character_flag = expd_pdxrptg_daedric_favour_sanguine     </v>
      </c>
      <c r="H235" s="1" t="str">
        <f aca="false">$B$3&amp;E235&amp;$B$4&amp;F235&amp;$B$4&amp;G235&amp;$B$5</f>
        <v>		AND = { has_character_flag = expd_pdxrptg_daedric_favour_boethiah      has_character_flag = expd_pdxrptg_daedric_favour_mephala       has_character_flag = expd_pdxrptg_daedric_favour_sanguine      }</v>
      </c>
    </row>
    <row r="236" customFormat="false" ht="12.8" hidden="false" customHeight="false" outlineLevel="0" collapsed="false">
      <c r="A236" s="1" t="n">
        <f aca="false">A235+1</f>
        <v>227</v>
      </c>
      <c r="B236" s="1" t="n">
        <f aca="false">IF(AND(D235=$D$7,C235=$C$7),IF(B235=$B$7,"END",B235+1),B235)</f>
        <v>2</v>
      </c>
      <c r="C236" s="1" t="n">
        <f aca="false">IF(D235=$D$7,IF(C235=$C$7,B236+1,C235+1),C235)</f>
        <v>10</v>
      </c>
      <c r="D236" s="1" t="n">
        <f aca="false">IF(C236=C235,IF(C236=$C$7,$D$7,D235+1),C236+1)</f>
        <v>17</v>
      </c>
      <c r="E236" s="1" t="str">
        <f aca="false">INDEX(Source!$H$1:$H$1001,B236)</f>
        <v>has_character_flag = expd_pdxrptg_daedric_favour_boethiah     </v>
      </c>
      <c r="F236" s="1" t="str">
        <f aca="false">INDEX(Source!$H$1:$H$1001,C236)</f>
        <v>has_character_flag = expd_pdxrptg_daedric_favour_mephala      </v>
      </c>
      <c r="G236" s="1" t="str">
        <f aca="false">INDEX(Source!$H$1:$H$1001,D236)</f>
        <v>has_character_flag = expd_pdxrptg_daedric_favour_sheogorath   </v>
      </c>
      <c r="H236" s="1" t="str">
        <f aca="false">$B$3&amp;E236&amp;$B$4&amp;F236&amp;$B$4&amp;G236&amp;$B$5</f>
        <v>		AND = { has_character_flag = expd_pdxrptg_daedric_favour_boethiah      has_character_flag = expd_pdxrptg_daedric_favour_mephala       has_character_flag = expd_pdxrptg_daedric_favour_sheogorath    }</v>
      </c>
    </row>
    <row r="237" customFormat="false" ht="12.8" hidden="false" customHeight="false" outlineLevel="0" collapsed="false">
      <c r="A237" s="1" t="n">
        <f aca="false">A236+1</f>
        <v>228</v>
      </c>
      <c r="B237" s="1" t="n">
        <f aca="false">IF(AND(D236=$D$7,C236=$C$7),IF(B236=$B$7,"END",B236+1),B236)</f>
        <v>2</v>
      </c>
      <c r="C237" s="1" t="n">
        <f aca="false">IF(D236=$D$7,IF(C236=$C$7,B237+1,C236+1),C236)</f>
        <v>10</v>
      </c>
      <c r="D237" s="1" t="n">
        <f aca="false">IF(C237=C236,IF(C237=$C$7,$D$7,D236+1),C237+1)</f>
        <v>18</v>
      </c>
      <c r="E237" s="1" t="str">
        <f aca="false">INDEX(Source!$H$1:$H$1001,B237)</f>
        <v>has_character_flag = expd_pdxrptg_daedric_favour_boethiah     </v>
      </c>
      <c r="F237" s="1" t="str">
        <f aca="false">INDEX(Source!$H$1:$H$1001,C237)</f>
        <v>has_character_flag = expd_pdxrptg_daedric_favour_mephala      </v>
      </c>
      <c r="G237" s="1" t="str">
        <f aca="false">INDEX(Source!$H$1:$H$1001,D237)</f>
        <v>has_character_flag = expd_pdxrptg_daedric_favour_vaermina     </v>
      </c>
      <c r="H237" s="1" t="str">
        <f aca="false">$B$3&amp;E237&amp;$B$4&amp;F237&amp;$B$4&amp;G237&amp;$B$5</f>
        <v>		AND = { has_character_flag = expd_pdxrptg_daedric_favour_boethiah      has_character_flag = expd_pdxrptg_daedric_favour_mephala       has_character_flag = expd_pdxrptg_daedric_favour_vaermina      }</v>
      </c>
    </row>
    <row r="238" customFormat="false" ht="12.8" hidden="false" customHeight="false" outlineLevel="0" collapsed="false">
      <c r="A238" s="1" t="n">
        <f aca="false">A237+1</f>
        <v>229</v>
      </c>
      <c r="B238" s="1" t="n">
        <f aca="false">IF(AND(D237=$D$7,C237=$C$7),IF(B237=$B$7,"END",B237+1),B237)</f>
        <v>2</v>
      </c>
      <c r="C238" s="1" t="n">
        <f aca="false">IF(D237=$D$7,IF(C237=$C$7,B238+1,C237+1),C237)</f>
        <v>11</v>
      </c>
      <c r="D238" s="1" t="n">
        <f aca="false">IF(C238=C237,IF(C238=$C$7,$D$7,D237+1),C238+1)</f>
        <v>12</v>
      </c>
      <c r="E238" s="1" t="str">
        <f aca="false">INDEX(Source!$H$1:$H$1001,B238)</f>
        <v>has_character_flag = expd_pdxrptg_daedric_favour_boethiah     </v>
      </c>
      <c r="F238" s="1" t="str">
        <f aca="false">INDEX(Source!$H$1:$H$1001,C238)</f>
        <v>has_character_flag = expd_pdxrptg_daedric_favour_meridia      </v>
      </c>
      <c r="G238" s="1" t="str">
        <f aca="false">INDEX(Source!$H$1:$H$1001,D238)</f>
        <v>has_character_flag = expd_pdxrptg_daedric_favour_molag        </v>
      </c>
      <c r="H238" s="1" t="str">
        <f aca="false">$B$3&amp;E238&amp;$B$4&amp;F238&amp;$B$4&amp;G238&amp;$B$5</f>
        <v>		AND = { has_character_flag = expd_pdxrptg_daedric_favour_boethiah      has_character_flag = expd_pdxrptg_daedric_favour_meridia       has_character_flag = expd_pdxrptg_daedric_favour_molag         }</v>
      </c>
    </row>
    <row r="239" customFormat="false" ht="12.8" hidden="false" customHeight="false" outlineLevel="0" collapsed="false">
      <c r="A239" s="1" t="n">
        <f aca="false">A238+1</f>
        <v>230</v>
      </c>
      <c r="B239" s="1" t="n">
        <f aca="false">IF(AND(D238=$D$7,C238=$C$7),IF(B238=$B$7,"END",B238+1),B238)</f>
        <v>2</v>
      </c>
      <c r="C239" s="1" t="n">
        <f aca="false">IF(D238=$D$7,IF(C238=$C$7,B239+1,C238+1),C238)</f>
        <v>11</v>
      </c>
      <c r="D239" s="1" t="n">
        <f aca="false">IF(C239=C238,IF(C239=$C$7,$D$7,D238+1),C239+1)</f>
        <v>13</v>
      </c>
      <c r="E239" s="1" t="str">
        <f aca="false">INDEX(Source!$H$1:$H$1001,B239)</f>
        <v>has_character_flag = expd_pdxrptg_daedric_favour_boethiah     </v>
      </c>
      <c r="F239" s="1" t="str">
        <f aca="false">INDEX(Source!$H$1:$H$1001,C239)</f>
        <v>has_character_flag = expd_pdxrptg_daedric_favour_meridia      </v>
      </c>
      <c r="G239" s="1" t="str">
        <f aca="false">INDEX(Source!$H$1:$H$1001,D239)</f>
        <v>has_character_flag = expd_pdxrptg_daedric_favour_namira       </v>
      </c>
      <c r="H239" s="1" t="str">
        <f aca="false">$B$3&amp;E239&amp;$B$4&amp;F239&amp;$B$4&amp;G239&amp;$B$5</f>
        <v>		AND = { has_character_flag = expd_pdxrptg_daedric_favour_boethiah      has_character_flag = expd_pdxrptg_daedric_favour_meridia       has_character_flag = expd_pdxrptg_daedric_favour_namira        }</v>
      </c>
    </row>
    <row r="240" customFormat="false" ht="12.8" hidden="false" customHeight="false" outlineLevel="0" collapsed="false">
      <c r="A240" s="1" t="n">
        <f aca="false">A239+1</f>
        <v>231</v>
      </c>
      <c r="B240" s="1" t="n">
        <f aca="false">IF(AND(D239=$D$7,C239=$C$7),IF(B239=$B$7,"END",B239+1),B239)</f>
        <v>2</v>
      </c>
      <c r="C240" s="1" t="n">
        <f aca="false">IF(D239=$D$7,IF(C239=$C$7,B240+1,C239+1),C239)</f>
        <v>11</v>
      </c>
      <c r="D240" s="1" t="n">
        <f aca="false">IF(C240=C239,IF(C240=$C$7,$D$7,D239+1),C240+1)</f>
        <v>14</v>
      </c>
      <c r="E240" s="1" t="str">
        <f aca="false">INDEX(Source!$H$1:$H$1001,B240)</f>
        <v>has_character_flag = expd_pdxrptg_daedric_favour_boethiah     </v>
      </c>
      <c r="F240" s="1" t="str">
        <f aca="false">INDEX(Source!$H$1:$H$1001,C240)</f>
        <v>has_character_flag = expd_pdxrptg_daedric_favour_meridia      </v>
      </c>
      <c r="G240" s="1" t="str">
        <f aca="false">INDEX(Source!$H$1:$H$1001,D240)</f>
        <v>has_character_flag = expd_pdxrptg_daedric_favour_nocturnal    </v>
      </c>
      <c r="H240" s="1" t="str">
        <f aca="false">$B$3&amp;E240&amp;$B$4&amp;F240&amp;$B$4&amp;G240&amp;$B$5</f>
        <v>		AND = { has_character_flag = expd_pdxrptg_daedric_favour_boethiah      has_character_flag = expd_pdxrptg_daedric_favour_meridia       has_character_flag = expd_pdxrptg_daedric_favour_nocturnal     }</v>
      </c>
    </row>
    <row r="241" customFormat="false" ht="12.8" hidden="false" customHeight="false" outlineLevel="0" collapsed="false">
      <c r="A241" s="1" t="n">
        <f aca="false">A240+1</f>
        <v>232</v>
      </c>
      <c r="B241" s="1" t="n">
        <f aca="false">IF(AND(D240=$D$7,C240=$C$7),IF(B240=$B$7,"END",B240+1),B240)</f>
        <v>2</v>
      </c>
      <c r="C241" s="1" t="n">
        <f aca="false">IF(D240=$D$7,IF(C240=$C$7,B241+1,C240+1),C240)</f>
        <v>11</v>
      </c>
      <c r="D241" s="1" t="n">
        <f aca="false">IF(C241=C240,IF(C241=$C$7,$D$7,D240+1),C241+1)</f>
        <v>15</v>
      </c>
      <c r="E241" s="1" t="str">
        <f aca="false">INDEX(Source!$H$1:$H$1001,B241)</f>
        <v>has_character_flag = expd_pdxrptg_daedric_favour_boethiah     </v>
      </c>
      <c r="F241" s="1" t="str">
        <f aca="false">INDEX(Source!$H$1:$H$1001,C241)</f>
        <v>has_character_flag = expd_pdxrptg_daedric_favour_meridia      </v>
      </c>
      <c r="G241" s="1" t="str">
        <f aca="false">INDEX(Source!$H$1:$H$1001,D241)</f>
        <v>has_character_flag = expd_pdxrptg_daedric_favour_peryite      </v>
      </c>
      <c r="H241" s="1" t="str">
        <f aca="false">$B$3&amp;E241&amp;$B$4&amp;F241&amp;$B$4&amp;G241&amp;$B$5</f>
        <v>		AND = { has_character_flag = expd_pdxrptg_daedric_favour_boethiah      has_character_flag = expd_pdxrptg_daedric_favour_meridia       has_character_flag = expd_pdxrptg_daedric_favour_peryite       }</v>
      </c>
    </row>
    <row r="242" customFormat="false" ht="12.8" hidden="false" customHeight="false" outlineLevel="0" collapsed="false">
      <c r="A242" s="1" t="n">
        <f aca="false">A241+1</f>
        <v>233</v>
      </c>
      <c r="B242" s="1" t="n">
        <f aca="false">IF(AND(D241=$D$7,C241=$C$7),IF(B241=$B$7,"END",B241+1),B241)</f>
        <v>2</v>
      </c>
      <c r="C242" s="1" t="n">
        <f aca="false">IF(D241=$D$7,IF(C241=$C$7,B242+1,C241+1),C241)</f>
        <v>11</v>
      </c>
      <c r="D242" s="1" t="n">
        <f aca="false">IF(C242=C241,IF(C242=$C$7,$D$7,D241+1),C242+1)</f>
        <v>16</v>
      </c>
      <c r="E242" s="1" t="str">
        <f aca="false">INDEX(Source!$H$1:$H$1001,B242)</f>
        <v>has_character_flag = expd_pdxrptg_daedric_favour_boethiah     </v>
      </c>
      <c r="F242" s="1" t="str">
        <f aca="false">INDEX(Source!$H$1:$H$1001,C242)</f>
        <v>has_character_flag = expd_pdxrptg_daedric_favour_meridia      </v>
      </c>
      <c r="G242" s="1" t="str">
        <f aca="false">INDEX(Source!$H$1:$H$1001,D242)</f>
        <v>has_character_flag = expd_pdxrptg_daedric_favour_sanguine     </v>
      </c>
      <c r="H242" s="1" t="str">
        <f aca="false">$B$3&amp;E242&amp;$B$4&amp;F242&amp;$B$4&amp;G242&amp;$B$5</f>
        <v>		AND = { has_character_flag = expd_pdxrptg_daedric_favour_boethiah      has_character_flag = expd_pdxrptg_daedric_favour_meridia       has_character_flag = expd_pdxrptg_daedric_favour_sanguine      }</v>
      </c>
    </row>
    <row r="243" customFormat="false" ht="12.8" hidden="false" customHeight="false" outlineLevel="0" collapsed="false">
      <c r="A243" s="1" t="n">
        <f aca="false">A242+1</f>
        <v>234</v>
      </c>
      <c r="B243" s="1" t="n">
        <f aca="false">IF(AND(D242=$D$7,C242=$C$7),IF(B242=$B$7,"END",B242+1),B242)</f>
        <v>2</v>
      </c>
      <c r="C243" s="1" t="n">
        <f aca="false">IF(D242=$D$7,IF(C242=$C$7,B243+1,C242+1),C242)</f>
        <v>11</v>
      </c>
      <c r="D243" s="1" t="n">
        <f aca="false">IF(C243=C242,IF(C243=$C$7,$D$7,D242+1),C243+1)</f>
        <v>17</v>
      </c>
      <c r="E243" s="1" t="str">
        <f aca="false">INDEX(Source!$H$1:$H$1001,B243)</f>
        <v>has_character_flag = expd_pdxrptg_daedric_favour_boethiah     </v>
      </c>
      <c r="F243" s="1" t="str">
        <f aca="false">INDEX(Source!$H$1:$H$1001,C243)</f>
        <v>has_character_flag = expd_pdxrptg_daedric_favour_meridia      </v>
      </c>
      <c r="G243" s="1" t="str">
        <f aca="false">INDEX(Source!$H$1:$H$1001,D243)</f>
        <v>has_character_flag = expd_pdxrptg_daedric_favour_sheogorath   </v>
      </c>
      <c r="H243" s="1" t="str">
        <f aca="false">$B$3&amp;E243&amp;$B$4&amp;F243&amp;$B$4&amp;G243&amp;$B$5</f>
        <v>		AND = { has_character_flag = expd_pdxrptg_daedric_favour_boethiah      has_character_flag = expd_pdxrptg_daedric_favour_meridia       has_character_flag = expd_pdxrptg_daedric_favour_sheogorath    }</v>
      </c>
    </row>
    <row r="244" customFormat="false" ht="12.8" hidden="false" customHeight="false" outlineLevel="0" collapsed="false">
      <c r="A244" s="1" t="n">
        <f aca="false">A243+1</f>
        <v>235</v>
      </c>
      <c r="B244" s="1" t="n">
        <f aca="false">IF(AND(D243=$D$7,C243=$C$7),IF(B243=$B$7,"END",B243+1),B243)</f>
        <v>2</v>
      </c>
      <c r="C244" s="1" t="n">
        <f aca="false">IF(D243=$D$7,IF(C243=$C$7,B244+1,C243+1),C243)</f>
        <v>11</v>
      </c>
      <c r="D244" s="1" t="n">
        <f aca="false">IF(C244=C243,IF(C244=$C$7,$D$7,D243+1),C244+1)</f>
        <v>18</v>
      </c>
      <c r="E244" s="1" t="str">
        <f aca="false">INDEX(Source!$H$1:$H$1001,B244)</f>
        <v>has_character_flag = expd_pdxrptg_daedric_favour_boethiah     </v>
      </c>
      <c r="F244" s="1" t="str">
        <f aca="false">INDEX(Source!$H$1:$H$1001,C244)</f>
        <v>has_character_flag = expd_pdxrptg_daedric_favour_meridia      </v>
      </c>
      <c r="G244" s="1" t="str">
        <f aca="false">INDEX(Source!$H$1:$H$1001,D244)</f>
        <v>has_character_flag = expd_pdxrptg_daedric_favour_vaermina     </v>
      </c>
      <c r="H244" s="1" t="str">
        <f aca="false">$B$3&amp;E244&amp;$B$4&amp;F244&amp;$B$4&amp;G244&amp;$B$5</f>
        <v>		AND = { has_character_flag = expd_pdxrptg_daedric_favour_boethiah      has_character_flag = expd_pdxrptg_daedric_favour_meridia       has_character_flag = expd_pdxrptg_daedric_favour_vaermina      }</v>
      </c>
    </row>
    <row r="245" customFormat="false" ht="12.8" hidden="false" customHeight="false" outlineLevel="0" collapsed="false">
      <c r="A245" s="1" t="n">
        <f aca="false">A244+1</f>
        <v>236</v>
      </c>
      <c r="B245" s="1" t="n">
        <f aca="false">IF(AND(D244=$D$7,C244=$C$7),IF(B244=$B$7,"END",B244+1),B244)</f>
        <v>2</v>
      </c>
      <c r="C245" s="1" t="n">
        <f aca="false">IF(D244=$D$7,IF(C244=$C$7,B245+1,C244+1),C244)</f>
        <v>12</v>
      </c>
      <c r="D245" s="1" t="n">
        <f aca="false">IF(C245=C244,IF(C245=$C$7,$D$7,D244+1),C245+1)</f>
        <v>13</v>
      </c>
      <c r="E245" s="1" t="str">
        <f aca="false">INDEX(Source!$H$1:$H$1001,B245)</f>
        <v>has_character_flag = expd_pdxrptg_daedric_favour_boethiah     </v>
      </c>
      <c r="F245" s="1" t="str">
        <f aca="false">INDEX(Source!$H$1:$H$1001,C245)</f>
        <v>has_character_flag = expd_pdxrptg_daedric_favour_molag        </v>
      </c>
      <c r="G245" s="1" t="str">
        <f aca="false">INDEX(Source!$H$1:$H$1001,D245)</f>
        <v>has_character_flag = expd_pdxrptg_daedric_favour_namira       </v>
      </c>
      <c r="H245" s="1" t="str">
        <f aca="false">$B$3&amp;E245&amp;$B$4&amp;F245&amp;$B$4&amp;G245&amp;$B$5</f>
        <v>		AND = { has_character_flag = expd_pdxrptg_daedric_favour_boethiah      has_character_flag = expd_pdxrptg_daedric_favour_molag         has_character_flag = expd_pdxrptg_daedric_favour_namira        }</v>
      </c>
    </row>
    <row r="246" customFormat="false" ht="12.8" hidden="false" customHeight="false" outlineLevel="0" collapsed="false">
      <c r="A246" s="1" t="n">
        <f aca="false">A245+1</f>
        <v>237</v>
      </c>
      <c r="B246" s="1" t="n">
        <f aca="false">IF(AND(D245=$D$7,C245=$C$7),IF(B245=$B$7,"END",B245+1),B245)</f>
        <v>2</v>
      </c>
      <c r="C246" s="1" t="n">
        <f aca="false">IF(D245=$D$7,IF(C245=$C$7,B246+1,C245+1),C245)</f>
        <v>12</v>
      </c>
      <c r="D246" s="1" t="n">
        <f aca="false">IF(C246=C245,IF(C246=$C$7,$D$7,D245+1),C246+1)</f>
        <v>14</v>
      </c>
      <c r="E246" s="1" t="str">
        <f aca="false">INDEX(Source!$H$1:$H$1001,B246)</f>
        <v>has_character_flag = expd_pdxrptg_daedric_favour_boethiah     </v>
      </c>
      <c r="F246" s="1" t="str">
        <f aca="false">INDEX(Source!$H$1:$H$1001,C246)</f>
        <v>has_character_flag = expd_pdxrptg_daedric_favour_molag        </v>
      </c>
      <c r="G246" s="1" t="str">
        <f aca="false">INDEX(Source!$H$1:$H$1001,D246)</f>
        <v>has_character_flag = expd_pdxrptg_daedric_favour_nocturnal    </v>
      </c>
      <c r="H246" s="1" t="str">
        <f aca="false">$B$3&amp;E246&amp;$B$4&amp;F246&amp;$B$4&amp;G246&amp;$B$5</f>
        <v>		AND = { has_character_flag = expd_pdxrptg_daedric_favour_boethiah      has_character_flag = expd_pdxrptg_daedric_favour_molag         has_character_flag = expd_pdxrptg_daedric_favour_nocturnal     }</v>
      </c>
    </row>
    <row r="247" customFormat="false" ht="12.8" hidden="false" customHeight="false" outlineLevel="0" collapsed="false">
      <c r="A247" s="1" t="n">
        <f aca="false">A246+1</f>
        <v>238</v>
      </c>
      <c r="B247" s="1" t="n">
        <f aca="false">IF(AND(D246=$D$7,C246=$C$7),IF(B246=$B$7,"END",B246+1),B246)</f>
        <v>2</v>
      </c>
      <c r="C247" s="1" t="n">
        <f aca="false">IF(D246=$D$7,IF(C246=$C$7,B247+1,C246+1),C246)</f>
        <v>12</v>
      </c>
      <c r="D247" s="1" t="n">
        <f aca="false">IF(C247=C246,IF(C247=$C$7,$D$7,D246+1),C247+1)</f>
        <v>15</v>
      </c>
      <c r="E247" s="1" t="str">
        <f aca="false">INDEX(Source!$H$1:$H$1001,B247)</f>
        <v>has_character_flag = expd_pdxrptg_daedric_favour_boethiah     </v>
      </c>
      <c r="F247" s="1" t="str">
        <f aca="false">INDEX(Source!$H$1:$H$1001,C247)</f>
        <v>has_character_flag = expd_pdxrptg_daedric_favour_molag        </v>
      </c>
      <c r="G247" s="1" t="str">
        <f aca="false">INDEX(Source!$H$1:$H$1001,D247)</f>
        <v>has_character_flag = expd_pdxrptg_daedric_favour_peryite      </v>
      </c>
      <c r="H247" s="1" t="str">
        <f aca="false">$B$3&amp;E247&amp;$B$4&amp;F247&amp;$B$4&amp;G247&amp;$B$5</f>
        <v>		AND = { has_character_flag = expd_pdxrptg_daedric_favour_boethiah      has_character_flag = expd_pdxrptg_daedric_favour_molag         has_character_flag = expd_pdxrptg_daedric_favour_peryite       }</v>
      </c>
    </row>
    <row r="248" customFormat="false" ht="12.8" hidden="false" customHeight="false" outlineLevel="0" collapsed="false">
      <c r="A248" s="1" t="n">
        <f aca="false">A247+1</f>
        <v>239</v>
      </c>
      <c r="B248" s="1" t="n">
        <f aca="false">IF(AND(D247=$D$7,C247=$C$7),IF(B247=$B$7,"END",B247+1),B247)</f>
        <v>2</v>
      </c>
      <c r="C248" s="1" t="n">
        <f aca="false">IF(D247=$D$7,IF(C247=$C$7,B248+1,C247+1),C247)</f>
        <v>12</v>
      </c>
      <c r="D248" s="1" t="n">
        <f aca="false">IF(C248=C247,IF(C248=$C$7,$D$7,D247+1),C248+1)</f>
        <v>16</v>
      </c>
      <c r="E248" s="1" t="str">
        <f aca="false">INDEX(Source!$H$1:$H$1001,B248)</f>
        <v>has_character_flag = expd_pdxrptg_daedric_favour_boethiah     </v>
      </c>
      <c r="F248" s="1" t="str">
        <f aca="false">INDEX(Source!$H$1:$H$1001,C248)</f>
        <v>has_character_flag = expd_pdxrptg_daedric_favour_molag        </v>
      </c>
      <c r="G248" s="1" t="str">
        <f aca="false">INDEX(Source!$H$1:$H$1001,D248)</f>
        <v>has_character_flag = expd_pdxrptg_daedric_favour_sanguine     </v>
      </c>
      <c r="H248" s="1" t="str">
        <f aca="false">$B$3&amp;E248&amp;$B$4&amp;F248&amp;$B$4&amp;G248&amp;$B$5</f>
        <v>		AND = { has_character_flag = expd_pdxrptg_daedric_favour_boethiah      has_character_flag = expd_pdxrptg_daedric_favour_molag         has_character_flag = expd_pdxrptg_daedric_favour_sanguine      }</v>
      </c>
    </row>
    <row r="249" customFormat="false" ht="12.8" hidden="false" customHeight="false" outlineLevel="0" collapsed="false">
      <c r="A249" s="1" t="n">
        <f aca="false">A248+1</f>
        <v>240</v>
      </c>
      <c r="B249" s="1" t="n">
        <f aca="false">IF(AND(D248=$D$7,C248=$C$7),IF(B248=$B$7,"END",B248+1),B248)</f>
        <v>2</v>
      </c>
      <c r="C249" s="1" t="n">
        <f aca="false">IF(D248=$D$7,IF(C248=$C$7,B249+1,C248+1),C248)</f>
        <v>12</v>
      </c>
      <c r="D249" s="1" t="n">
        <f aca="false">IF(C249=C248,IF(C249=$C$7,$D$7,D248+1),C249+1)</f>
        <v>17</v>
      </c>
      <c r="E249" s="1" t="str">
        <f aca="false">INDEX(Source!$H$1:$H$1001,B249)</f>
        <v>has_character_flag = expd_pdxrptg_daedric_favour_boethiah     </v>
      </c>
      <c r="F249" s="1" t="str">
        <f aca="false">INDEX(Source!$H$1:$H$1001,C249)</f>
        <v>has_character_flag = expd_pdxrptg_daedric_favour_molag        </v>
      </c>
      <c r="G249" s="1" t="str">
        <f aca="false">INDEX(Source!$H$1:$H$1001,D249)</f>
        <v>has_character_flag = expd_pdxrptg_daedric_favour_sheogorath   </v>
      </c>
      <c r="H249" s="1" t="str">
        <f aca="false">$B$3&amp;E249&amp;$B$4&amp;F249&amp;$B$4&amp;G249&amp;$B$5</f>
        <v>		AND = { has_character_flag = expd_pdxrptg_daedric_favour_boethiah      has_character_flag = expd_pdxrptg_daedric_favour_molag         has_character_flag = expd_pdxrptg_daedric_favour_sheogorath    }</v>
      </c>
    </row>
    <row r="250" customFormat="false" ht="12.8" hidden="false" customHeight="false" outlineLevel="0" collapsed="false">
      <c r="A250" s="1" t="n">
        <f aca="false">A249+1</f>
        <v>241</v>
      </c>
      <c r="B250" s="1" t="n">
        <f aca="false">IF(AND(D249=$D$7,C249=$C$7),IF(B249=$B$7,"END",B249+1),B249)</f>
        <v>2</v>
      </c>
      <c r="C250" s="1" t="n">
        <f aca="false">IF(D249=$D$7,IF(C249=$C$7,B250+1,C249+1),C249)</f>
        <v>12</v>
      </c>
      <c r="D250" s="1" t="n">
        <f aca="false">IF(C250=C249,IF(C250=$C$7,$D$7,D249+1),C250+1)</f>
        <v>18</v>
      </c>
      <c r="E250" s="1" t="str">
        <f aca="false">INDEX(Source!$H$1:$H$1001,B250)</f>
        <v>has_character_flag = expd_pdxrptg_daedric_favour_boethiah     </v>
      </c>
      <c r="F250" s="1" t="str">
        <f aca="false">INDEX(Source!$H$1:$H$1001,C250)</f>
        <v>has_character_flag = expd_pdxrptg_daedric_favour_molag        </v>
      </c>
      <c r="G250" s="1" t="str">
        <f aca="false">INDEX(Source!$H$1:$H$1001,D250)</f>
        <v>has_character_flag = expd_pdxrptg_daedric_favour_vaermina     </v>
      </c>
      <c r="H250" s="1" t="str">
        <f aca="false">$B$3&amp;E250&amp;$B$4&amp;F250&amp;$B$4&amp;G250&amp;$B$5</f>
        <v>		AND = { has_character_flag = expd_pdxrptg_daedric_favour_boethiah      has_character_flag = expd_pdxrptg_daedric_favour_molag         has_character_flag = expd_pdxrptg_daedric_favour_vaermina      }</v>
      </c>
    </row>
    <row r="251" customFormat="false" ht="12.8" hidden="false" customHeight="false" outlineLevel="0" collapsed="false">
      <c r="A251" s="1" t="n">
        <f aca="false">A250+1</f>
        <v>242</v>
      </c>
      <c r="B251" s="1" t="n">
        <f aca="false">IF(AND(D250=$D$7,C250=$C$7),IF(B250=$B$7,"END",B250+1),B250)</f>
        <v>2</v>
      </c>
      <c r="C251" s="1" t="n">
        <f aca="false">IF(D250=$D$7,IF(C250=$C$7,B251+1,C250+1),C250)</f>
        <v>13</v>
      </c>
      <c r="D251" s="1" t="n">
        <f aca="false">IF(C251=C250,IF(C251=$C$7,$D$7,D250+1),C251+1)</f>
        <v>14</v>
      </c>
      <c r="E251" s="1" t="str">
        <f aca="false">INDEX(Source!$H$1:$H$1001,B251)</f>
        <v>has_character_flag = expd_pdxrptg_daedric_favour_boethiah     </v>
      </c>
      <c r="F251" s="1" t="str">
        <f aca="false">INDEX(Source!$H$1:$H$1001,C251)</f>
        <v>has_character_flag = expd_pdxrptg_daedric_favour_namira       </v>
      </c>
      <c r="G251" s="1" t="str">
        <f aca="false">INDEX(Source!$H$1:$H$1001,D251)</f>
        <v>has_character_flag = expd_pdxrptg_daedric_favour_nocturnal    </v>
      </c>
      <c r="H251" s="1" t="str">
        <f aca="false">$B$3&amp;E251&amp;$B$4&amp;F251&amp;$B$4&amp;G251&amp;$B$5</f>
        <v>		AND = { has_character_flag = expd_pdxrptg_daedric_favour_boethiah      has_character_flag = expd_pdxrptg_daedric_favour_namira        has_character_flag = expd_pdxrptg_daedric_favour_nocturnal     }</v>
      </c>
    </row>
    <row r="252" customFormat="false" ht="12.8" hidden="false" customHeight="false" outlineLevel="0" collapsed="false">
      <c r="A252" s="1" t="n">
        <f aca="false">A251+1</f>
        <v>243</v>
      </c>
      <c r="B252" s="1" t="n">
        <f aca="false">IF(AND(D251=$D$7,C251=$C$7),IF(B251=$B$7,"END",B251+1),B251)</f>
        <v>2</v>
      </c>
      <c r="C252" s="1" t="n">
        <f aca="false">IF(D251=$D$7,IF(C251=$C$7,B252+1,C251+1),C251)</f>
        <v>13</v>
      </c>
      <c r="D252" s="1" t="n">
        <f aca="false">IF(C252=C251,IF(C252=$C$7,$D$7,D251+1),C252+1)</f>
        <v>15</v>
      </c>
      <c r="E252" s="1" t="str">
        <f aca="false">INDEX(Source!$H$1:$H$1001,B252)</f>
        <v>has_character_flag = expd_pdxrptg_daedric_favour_boethiah     </v>
      </c>
      <c r="F252" s="1" t="str">
        <f aca="false">INDEX(Source!$H$1:$H$1001,C252)</f>
        <v>has_character_flag = expd_pdxrptg_daedric_favour_namira       </v>
      </c>
      <c r="G252" s="1" t="str">
        <f aca="false">INDEX(Source!$H$1:$H$1001,D252)</f>
        <v>has_character_flag = expd_pdxrptg_daedric_favour_peryite      </v>
      </c>
      <c r="H252" s="1" t="str">
        <f aca="false">$B$3&amp;E252&amp;$B$4&amp;F252&amp;$B$4&amp;G252&amp;$B$5</f>
        <v>		AND = { has_character_flag = expd_pdxrptg_daedric_favour_boethiah      has_character_flag = expd_pdxrptg_daedric_favour_namira        has_character_flag = expd_pdxrptg_daedric_favour_peryite       }</v>
      </c>
    </row>
    <row r="253" customFormat="false" ht="12.8" hidden="false" customHeight="false" outlineLevel="0" collapsed="false">
      <c r="A253" s="1" t="n">
        <f aca="false">A252+1</f>
        <v>244</v>
      </c>
      <c r="B253" s="1" t="n">
        <f aca="false">IF(AND(D252=$D$7,C252=$C$7),IF(B252=$B$7,"END",B252+1),B252)</f>
        <v>2</v>
      </c>
      <c r="C253" s="1" t="n">
        <f aca="false">IF(D252=$D$7,IF(C252=$C$7,B253+1,C252+1),C252)</f>
        <v>13</v>
      </c>
      <c r="D253" s="1" t="n">
        <f aca="false">IF(C253=C252,IF(C253=$C$7,$D$7,D252+1),C253+1)</f>
        <v>16</v>
      </c>
      <c r="E253" s="1" t="str">
        <f aca="false">INDEX(Source!$H$1:$H$1001,B253)</f>
        <v>has_character_flag = expd_pdxrptg_daedric_favour_boethiah     </v>
      </c>
      <c r="F253" s="1" t="str">
        <f aca="false">INDEX(Source!$H$1:$H$1001,C253)</f>
        <v>has_character_flag = expd_pdxrptg_daedric_favour_namira       </v>
      </c>
      <c r="G253" s="1" t="str">
        <f aca="false">INDEX(Source!$H$1:$H$1001,D253)</f>
        <v>has_character_flag = expd_pdxrptg_daedric_favour_sanguine     </v>
      </c>
      <c r="H253" s="1" t="str">
        <f aca="false">$B$3&amp;E253&amp;$B$4&amp;F253&amp;$B$4&amp;G253&amp;$B$5</f>
        <v>		AND = { has_character_flag = expd_pdxrptg_daedric_favour_boethiah      has_character_flag = expd_pdxrptg_daedric_favour_namira        has_character_flag = expd_pdxrptg_daedric_favour_sanguine      }</v>
      </c>
    </row>
    <row r="254" customFormat="false" ht="12.8" hidden="false" customHeight="false" outlineLevel="0" collapsed="false">
      <c r="A254" s="1" t="n">
        <f aca="false">A253+1</f>
        <v>245</v>
      </c>
      <c r="B254" s="1" t="n">
        <f aca="false">IF(AND(D253=$D$7,C253=$C$7),IF(B253=$B$7,"END",B253+1),B253)</f>
        <v>2</v>
      </c>
      <c r="C254" s="1" t="n">
        <f aca="false">IF(D253=$D$7,IF(C253=$C$7,B254+1,C253+1),C253)</f>
        <v>13</v>
      </c>
      <c r="D254" s="1" t="n">
        <f aca="false">IF(C254=C253,IF(C254=$C$7,$D$7,D253+1),C254+1)</f>
        <v>17</v>
      </c>
      <c r="E254" s="1" t="str">
        <f aca="false">INDEX(Source!$H$1:$H$1001,B254)</f>
        <v>has_character_flag = expd_pdxrptg_daedric_favour_boethiah     </v>
      </c>
      <c r="F254" s="1" t="str">
        <f aca="false">INDEX(Source!$H$1:$H$1001,C254)</f>
        <v>has_character_flag = expd_pdxrptg_daedric_favour_namira       </v>
      </c>
      <c r="G254" s="1" t="str">
        <f aca="false">INDEX(Source!$H$1:$H$1001,D254)</f>
        <v>has_character_flag = expd_pdxrptg_daedric_favour_sheogorath   </v>
      </c>
      <c r="H254" s="1" t="str">
        <f aca="false">$B$3&amp;E254&amp;$B$4&amp;F254&amp;$B$4&amp;G254&amp;$B$5</f>
        <v>		AND = { has_character_flag = expd_pdxrptg_daedric_favour_boethiah      has_character_flag = expd_pdxrptg_daedric_favour_namira        has_character_flag = expd_pdxrptg_daedric_favour_sheogorath    }</v>
      </c>
    </row>
    <row r="255" customFormat="false" ht="12.8" hidden="false" customHeight="false" outlineLevel="0" collapsed="false">
      <c r="A255" s="1" t="n">
        <f aca="false">A254+1</f>
        <v>246</v>
      </c>
      <c r="B255" s="1" t="n">
        <f aca="false">IF(AND(D254=$D$7,C254=$C$7),IF(B254=$B$7,"END",B254+1),B254)</f>
        <v>2</v>
      </c>
      <c r="C255" s="1" t="n">
        <f aca="false">IF(D254=$D$7,IF(C254=$C$7,B255+1,C254+1),C254)</f>
        <v>13</v>
      </c>
      <c r="D255" s="1" t="n">
        <f aca="false">IF(C255=C254,IF(C255=$C$7,$D$7,D254+1),C255+1)</f>
        <v>18</v>
      </c>
      <c r="E255" s="1" t="str">
        <f aca="false">INDEX(Source!$H$1:$H$1001,B255)</f>
        <v>has_character_flag = expd_pdxrptg_daedric_favour_boethiah     </v>
      </c>
      <c r="F255" s="1" t="str">
        <f aca="false">INDEX(Source!$H$1:$H$1001,C255)</f>
        <v>has_character_flag = expd_pdxrptg_daedric_favour_namira       </v>
      </c>
      <c r="G255" s="1" t="str">
        <f aca="false">INDEX(Source!$H$1:$H$1001,D255)</f>
        <v>has_character_flag = expd_pdxrptg_daedric_favour_vaermina     </v>
      </c>
      <c r="H255" s="1" t="str">
        <f aca="false">$B$3&amp;E255&amp;$B$4&amp;F255&amp;$B$4&amp;G255&amp;$B$5</f>
        <v>		AND = { has_character_flag = expd_pdxrptg_daedric_favour_boethiah      has_character_flag = expd_pdxrptg_daedric_favour_namira        has_character_flag = expd_pdxrptg_daedric_favour_vaermina      }</v>
      </c>
    </row>
    <row r="256" customFormat="false" ht="12.8" hidden="false" customHeight="false" outlineLevel="0" collapsed="false">
      <c r="A256" s="1" t="n">
        <f aca="false">A255+1</f>
        <v>247</v>
      </c>
      <c r="B256" s="1" t="n">
        <f aca="false">IF(AND(D255=$D$7,C255=$C$7),IF(B255=$B$7,"END",B255+1),B255)</f>
        <v>2</v>
      </c>
      <c r="C256" s="1" t="n">
        <f aca="false">IF(D255=$D$7,IF(C255=$C$7,B256+1,C255+1),C255)</f>
        <v>14</v>
      </c>
      <c r="D256" s="1" t="n">
        <f aca="false">IF(C256=C255,IF(C256=$C$7,$D$7,D255+1),C256+1)</f>
        <v>15</v>
      </c>
      <c r="E256" s="1" t="str">
        <f aca="false">INDEX(Source!$H$1:$H$1001,B256)</f>
        <v>has_character_flag = expd_pdxrptg_daedric_favour_boethiah     </v>
      </c>
      <c r="F256" s="1" t="str">
        <f aca="false">INDEX(Source!$H$1:$H$1001,C256)</f>
        <v>has_character_flag = expd_pdxrptg_daedric_favour_nocturnal    </v>
      </c>
      <c r="G256" s="1" t="str">
        <f aca="false">INDEX(Source!$H$1:$H$1001,D256)</f>
        <v>has_character_flag = expd_pdxrptg_daedric_favour_peryite      </v>
      </c>
      <c r="H256" s="1" t="str">
        <f aca="false">$B$3&amp;E256&amp;$B$4&amp;F256&amp;$B$4&amp;G256&amp;$B$5</f>
        <v>		AND = { has_character_flag = expd_pdxrptg_daedric_favour_boethiah      has_character_flag = expd_pdxrptg_daedric_favour_nocturnal     has_character_flag = expd_pdxrptg_daedric_favour_peryite       }</v>
      </c>
    </row>
    <row r="257" customFormat="false" ht="12.8" hidden="false" customHeight="false" outlineLevel="0" collapsed="false">
      <c r="A257" s="1" t="n">
        <f aca="false">A256+1</f>
        <v>248</v>
      </c>
      <c r="B257" s="1" t="n">
        <f aca="false">IF(AND(D256=$D$7,C256=$C$7),IF(B256=$B$7,"END",B256+1),B256)</f>
        <v>2</v>
      </c>
      <c r="C257" s="1" t="n">
        <f aca="false">IF(D256=$D$7,IF(C256=$C$7,B257+1,C256+1),C256)</f>
        <v>14</v>
      </c>
      <c r="D257" s="1" t="n">
        <f aca="false">IF(C257=C256,IF(C257=$C$7,$D$7,D256+1),C257+1)</f>
        <v>16</v>
      </c>
      <c r="E257" s="1" t="str">
        <f aca="false">INDEX(Source!$H$1:$H$1001,B257)</f>
        <v>has_character_flag = expd_pdxrptg_daedric_favour_boethiah     </v>
      </c>
      <c r="F257" s="1" t="str">
        <f aca="false">INDEX(Source!$H$1:$H$1001,C257)</f>
        <v>has_character_flag = expd_pdxrptg_daedric_favour_nocturnal    </v>
      </c>
      <c r="G257" s="1" t="str">
        <f aca="false">INDEX(Source!$H$1:$H$1001,D257)</f>
        <v>has_character_flag = expd_pdxrptg_daedric_favour_sanguine     </v>
      </c>
      <c r="H257" s="1" t="str">
        <f aca="false">$B$3&amp;E257&amp;$B$4&amp;F257&amp;$B$4&amp;G257&amp;$B$5</f>
        <v>		AND = { has_character_flag = expd_pdxrptg_daedric_favour_boethiah      has_character_flag = expd_pdxrptg_daedric_favour_nocturnal     has_character_flag = expd_pdxrptg_daedric_favour_sanguine      }</v>
      </c>
    </row>
    <row r="258" customFormat="false" ht="12.8" hidden="false" customHeight="false" outlineLevel="0" collapsed="false">
      <c r="A258" s="1" t="n">
        <f aca="false">A257+1</f>
        <v>249</v>
      </c>
      <c r="B258" s="1" t="n">
        <f aca="false">IF(AND(D257=$D$7,C257=$C$7),IF(B257=$B$7,"END",B257+1),B257)</f>
        <v>2</v>
      </c>
      <c r="C258" s="1" t="n">
        <f aca="false">IF(D257=$D$7,IF(C257=$C$7,B258+1,C257+1),C257)</f>
        <v>14</v>
      </c>
      <c r="D258" s="1" t="n">
        <f aca="false">IF(C258=C257,IF(C258=$C$7,$D$7,D257+1),C258+1)</f>
        <v>17</v>
      </c>
      <c r="E258" s="1" t="str">
        <f aca="false">INDEX(Source!$H$1:$H$1001,B258)</f>
        <v>has_character_flag = expd_pdxrptg_daedric_favour_boethiah     </v>
      </c>
      <c r="F258" s="1" t="str">
        <f aca="false">INDEX(Source!$H$1:$H$1001,C258)</f>
        <v>has_character_flag = expd_pdxrptg_daedric_favour_nocturnal    </v>
      </c>
      <c r="G258" s="1" t="str">
        <f aca="false">INDEX(Source!$H$1:$H$1001,D258)</f>
        <v>has_character_flag = expd_pdxrptg_daedric_favour_sheogorath   </v>
      </c>
      <c r="H258" s="1" t="str">
        <f aca="false">$B$3&amp;E258&amp;$B$4&amp;F258&amp;$B$4&amp;G258&amp;$B$5</f>
        <v>		AND = { has_character_flag = expd_pdxrptg_daedric_favour_boethiah      has_character_flag = expd_pdxrptg_daedric_favour_nocturnal     has_character_flag = expd_pdxrptg_daedric_favour_sheogorath    }</v>
      </c>
    </row>
    <row r="259" customFormat="false" ht="12.8" hidden="false" customHeight="false" outlineLevel="0" collapsed="false">
      <c r="A259" s="1" t="n">
        <f aca="false">A258+1</f>
        <v>250</v>
      </c>
      <c r="B259" s="1" t="n">
        <f aca="false">IF(AND(D258=$D$7,C258=$C$7),IF(B258=$B$7,"END",B258+1),B258)</f>
        <v>2</v>
      </c>
      <c r="C259" s="1" t="n">
        <f aca="false">IF(D258=$D$7,IF(C258=$C$7,B259+1,C258+1),C258)</f>
        <v>14</v>
      </c>
      <c r="D259" s="1" t="n">
        <f aca="false">IF(C259=C258,IF(C259=$C$7,$D$7,D258+1),C259+1)</f>
        <v>18</v>
      </c>
      <c r="E259" s="1" t="str">
        <f aca="false">INDEX(Source!$H$1:$H$1001,B259)</f>
        <v>has_character_flag = expd_pdxrptg_daedric_favour_boethiah     </v>
      </c>
      <c r="F259" s="1" t="str">
        <f aca="false">INDEX(Source!$H$1:$H$1001,C259)</f>
        <v>has_character_flag = expd_pdxrptg_daedric_favour_nocturnal    </v>
      </c>
      <c r="G259" s="1" t="str">
        <f aca="false">INDEX(Source!$H$1:$H$1001,D259)</f>
        <v>has_character_flag = expd_pdxrptg_daedric_favour_vaermina     </v>
      </c>
      <c r="H259" s="1" t="str">
        <f aca="false">$B$3&amp;E259&amp;$B$4&amp;F259&amp;$B$4&amp;G259&amp;$B$5</f>
        <v>		AND = { has_character_flag = expd_pdxrptg_daedric_favour_boethiah      has_character_flag = expd_pdxrptg_daedric_favour_nocturnal     has_character_flag = expd_pdxrptg_daedric_favour_vaermina      }</v>
      </c>
    </row>
    <row r="260" customFormat="false" ht="12.8" hidden="false" customHeight="false" outlineLevel="0" collapsed="false">
      <c r="A260" s="1" t="n">
        <f aca="false">A259+1</f>
        <v>251</v>
      </c>
      <c r="B260" s="1" t="n">
        <f aca="false">IF(AND(D259=$D$7,C259=$C$7),IF(B259=$B$7,"END",B259+1),B259)</f>
        <v>2</v>
      </c>
      <c r="C260" s="1" t="n">
        <f aca="false">IF(D259=$D$7,IF(C259=$C$7,B260+1,C259+1),C259)</f>
        <v>15</v>
      </c>
      <c r="D260" s="1" t="n">
        <f aca="false">IF(C260=C259,IF(C260=$C$7,$D$7,D259+1),C260+1)</f>
        <v>16</v>
      </c>
      <c r="E260" s="1" t="str">
        <f aca="false">INDEX(Source!$H$1:$H$1001,B260)</f>
        <v>has_character_flag = expd_pdxrptg_daedric_favour_boethiah     </v>
      </c>
      <c r="F260" s="1" t="str">
        <f aca="false">INDEX(Source!$H$1:$H$1001,C260)</f>
        <v>has_character_flag = expd_pdxrptg_daedric_favour_peryite      </v>
      </c>
      <c r="G260" s="1" t="str">
        <f aca="false">INDEX(Source!$H$1:$H$1001,D260)</f>
        <v>has_character_flag = expd_pdxrptg_daedric_favour_sanguine     </v>
      </c>
      <c r="H260" s="1" t="str">
        <f aca="false">$B$3&amp;E260&amp;$B$4&amp;F260&amp;$B$4&amp;G260&amp;$B$5</f>
        <v>		AND = { has_character_flag = expd_pdxrptg_daedric_favour_boethiah      has_character_flag = expd_pdxrptg_daedric_favour_peryite       has_character_flag = expd_pdxrptg_daedric_favour_sanguine      }</v>
      </c>
    </row>
    <row r="261" customFormat="false" ht="12.8" hidden="false" customHeight="false" outlineLevel="0" collapsed="false">
      <c r="A261" s="1" t="n">
        <f aca="false">A260+1</f>
        <v>252</v>
      </c>
      <c r="B261" s="1" t="n">
        <f aca="false">IF(AND(D260=$D$7,C260=$C$7),IF(B260=$B$7,"END",B260+1),B260)</f>
        <v>2</v>
      </c>
      <c r="C261" s="1" t="n">
        <f aca="false">IF(D260=$D$7,IF(C260=$C$7,B261+1,C260+1),C260)</f>
        <v>15</v>
      </c>
      <c r="D261" s="1" t="n">
        <f aca="false">IF(C261=C260,IF(C261=$C$7,$D$7,D260+1),C261+1)</f>
        <v>17</v>
      </c>
      <c r="E261" s="1" t="str">
        <f aca="false">INDEX(Source!$H$1:$H$1001,B261)</f>
        <v>has_character_flag = expd_pdxrptg_daedric_favour_boethiah     </v>
      </c>
      <c r="F261" s="1" t="str">
        <f aca="false">INDEX(Source!$H$1:$H$1001,C261)</f>
        <v>has_character_flag = expd_pdxrptg_daedric_favour_peryite      </v>
      </c>
      <c r="G261" s="1" t="str">
        <f aca="false">INDEX(Source!$H$1:$H$1001,D261)</f>
        <v>has_character_flag = expd_pdxrptg_daedric_favour_sheogorath   </v>
      </c>
      <c r="H261" s="1" t="str">
        <f aca="false">$B$3&amp;E261&amp;$B$4&amp;F261&amp;$B$4&amp;G261&amp;$B$5</f>
        <v>		AND = { has_character_flag = expd_pdxrptg_daedric_favour_boethiah      has_character_flag = expd_pdxrptg_daedric_favour_peryite       has_character_flag = expd_pdxrptg_daedric_favour_sheogorath    }</v>
      </c>
    </row>
    <row r="262" customFormat="false" ht="12.8" hidden="false" customHeight="false" outlineLevel="0" collapsed="false">
      <c r="A262" s="1" t="n">
        <f aca="false">A261+1</f>
        <v>253</v>
      </c>
      <c r="B262" s="1" t="n">
        <f aca="false">IF(AND(D261=$D$7,C261=$C$7),IF(B261=$B$7,"END",B261+1),B261)</f>
        <v>2</v>
      </c>
      <c r="C262" s="1" t="n">
        <f aca="false">IF(D261=$D$7,IF(C261=$C$7,B262+1,C261+1),C261)</f>
        <v>15</v>
      </c>
      <c r="D262" s="1" t="n">
        <f aca="false">IF(C262=C261,IF(C262=$C$7,$D$7,D261+1),C262+1)</f>
        <v>18</v>
      </c>
      <c r="E262" s="1" t="str">
        <f aca="false">INDEX(Source!$H$1:$H$1001,B262)</f>
        <v>has_character_flag = expd_pdxrptg_daedric_favour_boethiah     </v>
      </c>
      <c r="F262" s="1" t="str">
        <f aca="false">INDEX(Source!$H$1:$H$1001,C262)</f>
        <v>has_character_flag = expd_pdxrptg_daedric_favour_peryite      </v>
      </c>
      <c r="G262" s="1" t="str">
        <f aca="false">INDEX(Source!$H$1:$H$1001,D262)</f>
        <v>has_character_flag = expd_pdxrptg_daedric_favour_vaermina     </v>
      </c>
      <c r="H262" s="1" t="str">
        <f aca="false">$B$3&amp;E262&amp;$B$4&amp;F262&amp;$B$4&amp;G262&amp;$B$5</f>
        <v>		AND = { has_character_flag = expd_pdxrptg_daedric_favour_boethiah      has_character_flag = expd_pdxrptg_daedric_favour_peryite       has_character_flag = expd_pdxrptg_daedric_favour_vaermina      }</v>
      </c>
    </row>
    <row r="263" customFormat="false" ht="12.8" hidden="false" customHeight="false" outlineLevel="0" collapsed="false">
      <c r="A263" s="1" t="n">
        <f aca="false">A262+1</f>
        <v>254</v>
      </c>
      <c r="B263" s="1" t="n">
        <f aca="false">IF(AND(D262=$D$7,C262=$C$7),IF(B262=$B$7,"END",B262+1),B262)</f>
        <v>2</v>
      </c>
      <c r="C263" s="1" t="n">
        <f aca="false">IF(D262=$D$7,IF(C262=$C$7,B263+1,C262+1),C262)</f>
        <v>16</v>
      </c>
      <c r="D263" s="1" t="n">
        <f aca="false">IF(C263=C262,IF(C263=$C$7,$D$7,D262+1),C263+1)</f>
        <v>17</v>
      </c>
      <c r="E263" s="1" t="str">
        <f aca="false">INDEX(Source!$H$1:$H$1001,B263)</f>
        <v>has_character_flag = expd_pdxrptg_daedric_favour_boethiah     </v>
      </c>
      <c r="F263" s="1" t="str">
        <f aca="false">INDEX(Source!$H$1:$H$1001,C263)</f>
        <v>has_character_flag = expd_pdxrptg_daedric_favour_sanguine     </v>
      </c>
      <c r="G263" s="1" t="str">
        <f aca="false">INDEX(Source!$H$1:$H$1001,D263)</f>
        <v>has_character_flag = expd_pdxrptg_daedric_favour_sheogorath   </v>
      </c>
      <c r="H263" s="1" t="str">
        <f aca="false">$B$3&amp;E263&amp;$B$4&amp;F263&amp;$B$4&amp;G263&amp;$B$5</f>
        <v>		AND = { has_character_flag = expd_pdxrptg_daedric_favour_boethiah      has_character_flag = expd_pdxrptg_daedric_favour_sanguine      has_character_flag = expd_pdxrptg_daedric_favour_sheogorath    }</v>
      </c>
    </row>
    <row r="264" customFormat="false" ht="12.8" hidden="false" customHeight="false" outlineLevel="0" collapsed="false">
      <c r="A264" s="1" t="n">
        <f aca="false">A263+1</f>
        <v>255</v>
      </c>
      <c r="B264" s="1" t="n">
        <f aca="false">IF(AND(D263=$D$7,C263=$C$7),IF(B263=$B$7,"END",B263+1),B263)</f>
        <v>2</v>
      </c>
      <c r="C264" s="1" t="n">
        <f aca="false">IF(D263=$D$7,IF(C263=$C$7,B264+1,C263+1),C263)</f>
        <v>16</v>
      </c>
      <c r="D264" s="1" t="n">
        <f aca="false">IF(C264=C263,IF(C264=$C$7,$D$7,D263+1),C264+1)</f>
        <v>18</v>
      </c>
      <c r="E264" s="1" t="str">
        <f aca="false">INDEX(Source!$H$1:$H$1001,B264)</f>
        <v>has_character_flag = expd_pdxrptg_daedric_favour_boethiah     </v>
      </c>
      <c r="F264" s="1" t="str">
        <f aca="false">INDEX(Source!$H$1:$H$1001,C264)</f>
        <v>has_character_flag = expd_pdxrptg_daedric_favour_sanguine     </v>
      </c>
      <c r="G264" s="1" t="str">
        <f aca="false">INDEX(Source!$H$1:$H$1001,D264)</f>
        <v>has_character_flag = expd_pdxrptg_daedric_favour_vaermina     </v>
      </c>
      <c r="H264" s="1" t="str">
        <f aca="false">$B$3&amp;E264&amp;$B$4&amp;F264&amp;$B$4&amp;G264&amp;$B$5</f>
        <v>		AND = { has_character_flag = expd_pdxrptg_daedric_favour_boethiah      has_character_flag = expd_pdxrptg_daedric_favour_sanguine      has_character_flag = expd_pdxrptg_daedric_favour_vaermina      }</v>
      </c>
    </row>
    <row r="265" customFormat="false" ht="12.8" hidden="false" customHeight="false" outlineLevel="0" collapsed="false">
      <c r="A265" s="1" t="n">
        <f aca="false">A264+1</f>
        <v>256</v>
      </c>
      <c r="B265" s="1" t="n">
        <f aca="false">IF(AND(D264=$D$7,C264=$C$7),IF(B264=$B$7,"END",B264+1),B264)</f>
        <v>2</v>
      </c>
      <c r="C265" s="1" t="n">
        <f aca="false">IF(D264=$D$7,IF(C264=$C$7,B265+1,C264+1),C264)</f>
        <v>17</v>
      </c>
      <c r="D265" s="1" t="n">
        <f aca="false">IF(C265=C264,IF(C265=$C$7,$D$7,D264+1),C265+1)</f>
        <v>18</v>
      </c>
      <c r="E265" s="1" t="str">
        <f aca="false">INDEX(Source!$H$1:$H$1001,B265)</f>
        <v>has_character_flag = expd_pdxrptg_daedric_favour_boethiah     </v>
      </c>
      <c r="F265" s="1" t="str">
        <f aca="false">INDEX(Source!$H$1:$H$1001,C265)</f>
        <v>has_character_flag = expd_pdxrptg_daedric_favour_sheogorath   </v>
      </c>
      <c r="G265" s="1" t="str">
        <f aca="false">INDEX(Source!$H$1:$H$1001,D265)</f>
        <v>has_character_flag = expd_pdxrptg_daedric_favour_vaermina     </v>
      </c>
      <c r="H265" s="1" t="str">
        <f aca="false">$B$3&amp;E265&amp;$B$4&amp;F265&amp;$B$4&amp;G265&amp;$B$5</f>
        <v>		AND = { has_character_flag = expd_pdxrptg_daedric_favour_boethiah      has_character_flag = expd_pdxrptg_daedric_favour_sheogorath    has_character_flag = expd_pdxrptg_daedric_favour_vaermina      }</v>
      </c>
    </row>
    <row r="266" customFormat="false" ht="12.8" hidden="false" customHeight="false" outlineLevel="0" collapsed="false">
      <c r="A266" s="1" t="n">
        <f aca="false">A265+1</f>
        <v>257</v>
      </c>
      <c r="B266" s="1" t="n">
        <f aca="false">IF(AND(D265=$D$7,C265=$C$7),IF(B265=$B$7,"END",B265+1),B265)</f>
        <v>3</v>
      </c>
      <c r="C266" s="1" t="n">
        <f aca="false">IF(D265=$D$7,IF(C265=$C$7,B266+1,C265+1),C265)</f>
        <v>4</v>
      </c>
      <c r="D266" s="1" t="n">
        <f aca="false">IF(C266=C265,IF(C266=$C$7,$D$7,D265+1),C266+1)</f>
        <v>5</v>
      </c>
      <c r="E266" s="1" t="str">
        <f aca="false">INDEX(Source!$H$1:$H$1001,B266)</f>
        <v>has_character_flag = expd_pdxrptg_daedric_favour_clavicus     </v>
      </c>
      <c r="F266" s="1" t="str">
        <f aca="false">INDEX(Source!$H$1:$H$1001,C266)</f>
        <v>has_character_flag = expd_pdxrptg_daedric_favour_hermaeus     </v>
      </c>
      <c r="G266" s="1" t="str">
        <f aca="false">INDEX(Source!$H$1:$H$1001,D266)</f>
        <v>has_character_flag = expd_pdxrptg_daedric_favour_hircine      </v>
      </c>
      <c r="H266" s="1" t="str">
        <f aca="false">$B$3&amp;E266&amp;$B$4&amp;F266&amp;$B$4&amp;G266&amp;$B$5</f>
        <v>		AND = { has_character_flag = expd_pdxrptg_daedric_favour_clavicus      has_character_flag = expd_pdxrptg_daedric_favour_hermaeus      has_character_flag = expd_pdxrptg_daedric_favour_hircine       }</v>
      </c>
    </row>
    <row r="267" customFormat="false" ht="12.8" hidden="false" customHeight="false" outlineLevel="0" collapsed="false">
      <c r="A267" s="1" t="n">
        <f aca="false">A266+1</f>
        <v>258</v>
      </c>
      <c r="B267" s="1" t="n">
        <f aca="false">IF(AND(D266=$D$7,C266=$C$7),IF(B266=$B$7,"END",B266+1),B266)</f>
        <v>3</v>
      </c>
      <c r="C267" s="1" t="n">
        <f aca="false">IF(D266=$D$7,IF(C266=$C$7,B267+1,C266+1),C266)</f>
        <v>4</v>
      </c>
      <c r="D267" s="1" t="n">
        <f aca="false">IF(C267=C266,IF(C267=$C$7,$D$7,D266+1),C267+1)</f>
        <v>6</v>
      </c>
      <c r="E267" s="1" t="str">
        <f aca="false">INDEX(Source!$H$1:$H$1001,B267)</f>
        <v>has_character_flag = expd_pdxrptg_daedric_favour_clavicus     </v>
      </c>
      <c r="F267" s="1" t="str">
        <f aca="false">INDEX(Source!$H$1:$H$1001,C267)</f>
        <v>has_character_flag = expd_pdxrptg_daedric_favour_hermaeus     </v>
      </c>
      <c r="G267" s="1" t="str">
        <f aca="false">INDEX(Source!$H$1:$H$1001,D267)</f>
        <v>has_character_flag = expd_pdxrptg_daedric_favour_ideal_masters</v>
      </c>
      <c r="H267" s="1" t="str">
        <f aca="false">$B$3&amp;E267&amp;$B$4&amp;F267&amp;$B$4&amp;G267&amp;$B$5</f>
        <v>		AND = { has_character_flag = expd_pdxrptg_daedric_favour_clavicus      has_character_flag = expd_pdxrptg_daedric_favour_hermaeus      has_character_flag = expd_pdxrptg_daedric_favour_ideal_masters }</v>
      </c>
    </row>
    <row r="268" customFormat="false" ht="12.8" hidden="false" customHeight="false" outlineLevel="0" collapsed="false">
      <c r="A268" s="1" t="n">
        <f aca="false">A267+1</f>
        <v>259</v>
      </c>
      <c r="B268" s="1" t="n">
        <f aca="false">IF(AND(D267=$D$7,C267=$C$7),IF(B267=$B$7,"END",B267+1),B267)</f>
        <v>3</v>
      </c>
      <c r="C268" s="1" t="n">
        <f aca="false">IF(D267=$D$7,IF(C267=$C$7,B268+1,C267+1),C267)</f>
        <v>4</v>
      </c>
      <c r="D268" s="1" t="n">
        <f aca="false">IF(C268=C267,IF(C268=$C$7,$D$7,D267+1),C268+1)</f>
        <v>7</v>
      </c>
      <c r="E268" s="1" t="str">
        <f aca="false">INDEX(Source!$H$1:$H$1001,B268)</f>
        <v>has_character_flag = expd_pdxrptg_daedric_favour_clavicus     </v>
      </c>
      <c r="F268" s="1" t="str">
        <f aca="false">INDEX(Source!$H$1:$H$1001,C268)</f>
        <v>has_character_flag = expd_pdxrptg_daedric_favour_hermaeus     </v>
      </c>
      <c r="G268" s="1" t="str">
        <f aca="false">INDEX(Source!$H$1:$H$1001,D268)</f>
        <v>has_character_flag = expd_pdxrptg_daedric_favour_jyggalag     </v>
      </c>
      <c r="H268" s="1" t="str">
        <f aca="false">$B$3&amp;E268&amp;$B$4&amp;F268&amp;$B$4&amp;G268&amp;$B$5</f>
        <v>		AND = { has_character_flag = expd_pdxrptg_daedric_favour_clavicus      has_character_flag = expd_pdxrptg_daedric_favour_hermaeus      has_character_flag = expd_pdxrptg_daedric_favour_jyggalag      }</v>
      </c>
    </row>
    <row r="269" customFormat="false" ht="12.8" hidden="false" customHeight="false" outlineLevel="0" collapsed="false">
      <c r="A269" s="1" t="n">
        <f aca="false">A268+1</f>
        <v>260</v>
      </c>
      <c r="B269" s="1" t="n">
        <f aca="false">IF(AND(D268=$D$7,C268=$C$7),IF(B268=$B$7,"END",B268+1),B268)</f>
        <v>3</v>
      </c>
      <c r="C269" s="1" t="n">
        <f aca="false">IF(D268=$D$7,IF(C268=$C$7,B269+1,C268+1),C268)</f>
        <v>4</v>
      </c>
      <c r="D269" s="1" t="n">
        <f aca="false">IF(C269=C268,IF(C269=$C$7,$D$7,D268+1),C269+1)</f>
        <v>8</v>
      </c>
      <c r="E269" s="1" t="str">
        <f aca="false">INDEX(Source!$H$1:$H$1001,B269)</f>
        <v>has_character_flag = expd_pdxrptg_daedric_favour_clavicus     </v>
      </c>
      <c r="F269" s="1" t="str">
        <f aca="false">INDEX(Source!$H$1:$H$1001,C269)</f>
        <v>has_character_flag = expd_pdxrptg_daedric_favour_hermaeus     </v>
      </c>
      <c r="G269" s="1" t="str">
        <f aca="false">INDEX(Source!$H$1:$H$1001,D269)</f>
        <v>has_character_flag = expd_pdxrptg_daedric_favour_malacath     </v>
      </c>
      <c r="H269" s="1" t="str">
        <f aca="false">$B$3&amp;E269&amp;$B$4&amp;F269&amp;$B$4&amp;G269&amp;$B$5</f>
        <v>		AND = { has_character_flag = expd_pdxrptg_daedric_favour_clavicus      has_character_flag = expd_pdxrptg_daedric_favour_hermaeus      has_character_flag = expd_pdxrptg_daedric_favour_malacath      }</v>
      </c>
    </row>
    <row r="270" customFormat="false" ht="12.8" hidden="false" customHeight="false" outlineLevel="0" collapsed="false">
      <c r="A270" s="1" t="n">
        <f aca="false">A269+1</f>
        <v>261</v>
      </c>
      <c r="B270" s="1" t="n">
        <f aca="false">IF(AND(D269=$D$7,C269=$C$7),IF(B269=$B$7,"END",B269+1),B269)</f>
        <v>3</v>
      </c>
      <c r="C270" s="1" t="n">
        <f aca="false">IF(D269=$D$7,IF(C269=$C$7,B270+1,C269+1),C269)</f>
        <v>4</v>
      </c>
      <c r="D270" s="1" t="n">
        <f aca="false">IF(C270=C269,IF(C270=$C$7,$D$7,D269+1),C270+1)</f>
        <v>9</v>
      </c>
      <c r="E270" s="1" t="str">
        <f aca="false">INDEX(Source!$H$1:$H$1001,B270)</f>
        <v>has_character_flag = expd_pdxrptg_daedric_favour_clavicus     </v>
      </c>
      <c r="F270" s="1" t="str">
        <f aca="false">INDEX(Source!$H$1:$H$1001,C270)</f>
        <v>has_character_flag = expd_pdxrptg_daedric_favour_hermaeus     </v>
      </c>
      <c r="G270" s="1" t="str">
        <f aca="false">INDEX(Source!$H$1:$H$1001,D270)</f>
        <v>has_character_flag = expd_pdxrptg_daedric_favour_mehrunes     </v>
      </c>
      <c r="H270" s="1" t="str">
        <f aca="false">$B$3&amp;E270&amp;$B$4&amp;F270&amp;$B$4&amp;G270&amp;$B$5</f>
        <v>		AND = { has_character_flag = expd_pdxrptg_daedric_favour_clavicus      has_character_flag = expd_pdxrptg_daedric_favour_hermaeus      has_character_flag = expd_pdxrptg_daedric_favour_mehrunes      }</v>
      </c>
    </row>
    <row r="271" customFormat="false" ht="12.8" hidden="false" customHeight="false" outlineLevel="0" collapsed="false">
      <c r="A271" s="1" t="n">
        <f aca="false">A270+1</f>
        <v>262</v>
      </c>
      <c r="B271" s="1" t="n">
        <f aca="false">IF(AND(D270=$D$7,C270=$C$7),IF(B270=$B$7,"END",B270+1),B270)</f>
        <v>3</v>
      </c>
      <c r="C271" s="1" t="n">
        <f aca="false">IF(D270=$D$7,IF(C270=$C$7,B271+1,C270+1),C270)</f>
        <v>4</v>
      </c>
      <c r="D271" s="1" t="n">
        <f aca="false">IF(C271=C270,IF(C271=$C$7,$D$7,D270+1),C271+1)</f>
        <v>10</v>
      </c>
      <c r="E271" s="1" t="str">
        <f aca="false">INDEX(Source!$H$1:$H$1001,B271)</f>
        <v>has_character_flag = expd_pdxrptg_daedric_favour_clavicus     </v>
      </c>
      <c r="F271" s="1" t="str">
        <f aca="false">INDEX(Source!$H$1:$H$1001,C271)</f>
        <v>has_character_flag = expd_pdxrptg_daedric_favour_hermaeus     </v>
      </c>
      <c r="G271" s="1" t="str">
        <f aca="false">INDEX(Source!$H$1:$H$1001,D271)</f>
        <v>has_character_flag = expd_pdxrptg_daedric_favour_mephala      </v>
      </c>
      <c r="H271" s="1" t="str">
        <f aca="false">$B$3&amp;E271&amp;$B$4&amp;F271&amp;$B$4&amp;G271&amp;$B$5</f>
        <v>		AND = { has_character_flag = expd_pdxrptg_daedric_favour_clavicus      has_character_flag = expd_pdxrptg_daedric_favour_hermaeus      has_character_flag = expd_pdxrptg_daedric_favour_mephala       }</v>
      </c>
    </row>
    <row r="272" customFormat="false" ht="12.8" hidden="false" customHeight="false" outlineLevel="0" collapsed="false">
      <c r="A272" s="1" t="n">
        <f aca="false">A271+1</f>
        <v>263</v>
      </c>
      <c r="B272" s="1" t="n">
        <f aca="false">IF(AND(D271=$D$7,C271=$C$7),IF(B271=$B$7,"END",B271+1),B271)</f>
        <v>3</v>
      </c>
      <c r="C272" s="1" t="n">
        <f aca="false">IF(D271=$D$7,IF(C271=$C$7,B272+1,C271+1),C271)</f>
        <v>4</v>
      </c>
      <c r="D272" s="1" t="n">
        <f aca="false">IF(C272=C271,IF(C272=$C$7,$D$7,D271+1),C272+1)</f>
        <v>11</v>
      </c>
      <c r="E272" s="1" t="str">
        <f aca="false">INDEX(Source!$H$1:$H$1001,B272)</f>
        <v>has_character_flag = expd_pdxrptg_daedric_favour_clavicus     </v>
      </c>
      <c r="F272" s="1" t="str">
        <f aca="false">INDEX(Source!$H$1:$H$1001,C272)</f>
        <v>has_character_flag = expd_pdxrptg_daedric_favour_hermaeus     </v>
      </c>
      <c r="G272" s="1" t="str">
        <f aca="false">INDEX(Source!$H$1:$H$1001,D272)</f>
        <v>has_character_flag = expd_pdxrptg_daedric_favour_meridia      </v>
      </c>
      <c r="H272" s="1" t="str">
        <f aca="false">$B$3&amp;E272&amp;$B$4&amp;F272&amp;$B$4&amp;G272&amp;$B$5</f>
        <v>		AND = { has_character_flag = expd_pdxrptg_daedric_favour_clavicus      has_character_flag = expd_pdxrptg_daedric_favour_hermaeus      has_character_flag = expd_pdxrptg_daedric_favour_meridia       }</v>
      </c>
    </row>
    <row r="273" customFormat="false" ht="12.8" hidden="false" customHeight="false" outlineLevel="0" collapsed="false">
      <c r="A273" s="1" t="n">
        <f aca="false">A272+1</f>
        <v>264</v>
      </c>
      <c r="B273" s="1" t="n">
        <f aca="false">IF(AND(D272=$D$7,C272=$C$7),IF(B272=$B$7,"END",B272+1),B272)</f>
        <v>3</v>
      </c>
      <c r="C273" s="1" t="n">
        <f aca="false">IF(D272=$D$7,IF(C272=$C$7,B273+1,C272+1),C272)</f>
        <v>4</v>
      </c>
      <c r="D273" s="1" t="n">
        <f aca="false">IF(C273=C272,IF(C273=$C$7,$D$7,D272+1),C273+1)</f>
        <v>12</v>
      </c>
      <c r="E273" s="1" t="str">
        <f aca="false">INDEX(Source!$H$1:$H$1001,B273)</f>
        <v>has_character_flag = expd_pdxrptg_daedric_favour_clavicus     </v>
      </c>
      <c r="F273" s="1" t="str">
        <f aca="false">INDEX(Source!$H$1:$H$1001,C273)</f>
        <v>has_character_flag = expd_pdxrptg_daedric_favour_hermaeus     </v>
      </c>
      <c r="G273" s="1" t="str">
        <f aca="false">INDEX(Source!$H$1:$H$1001,D273)</f>
        <v>has_character_flag = expd_pdxrptg_daedric_favour_molag        </v>
      </c>
      <c r="H273" s="1" t="str">
        <f aca="false">$B$3&amp;E273&amp;$B$4&amp;F273&amp;$B$4&amp;G273&amp;$B$5</f>
        <v>		AND = { has_character_flag = expd_pdxrptg_daedric_favour_clavicus      has_character_flag = expd_pdxrptg_daedric_favour_hermaeus      has_character_flag = expd_pdxrptg_daedric_favour_molag         }</v>
      </c>
    </row>
    <row r="274" customFormat="false" ht="12.8" hidden="false" customHeight="false" outlineLevel="0" collapsed="false">
      <c r="A274" s="1" t="n">
        <f aca="false">A273+1</f>
        <v>265</v>
      </c>
      <c r="B274" s="1" t="n">
        <f aca="false">IF(AND(D273=$D$7,C273=$C$7),IF(B273=$B$7,"END",B273+1),B273)</f>
        <v>3</v>
      </c>
      <c r="C274" s="1" t="n">
        <f aca="false">IF(D273=$D$7,IF(C273=$C$7,B274+1,C273+1),C273)</f>
        <v>4</v>
      </c>
      <c r="D274" s="1" t="n">
        <f aca="false">IF(C274=C273,IF(C274=$C$7,$D$7,D273+1),C274+1)</f>
        <v>13</v>
      </c>
      <c r="E274" s="1" t="str">
        <f aca="false">INDEX(Source!$H$1:$H$1001,B274)</f>
        <v>has_character_flag = expd_pdxrptg_daedric_favour_clavicus     </v>
      </c>
      <c r="F274" s="1" t="str">
        <f aca="false">INDEX(Source!$H$1:$H$1001,C274)</f>
        <v>has_character_flag = expd_pdxrptg_daedric_favour_hermaeus     </v>
      </c>
      <c r="G274" s="1" t="str">
        <f aca="false">INDEX(Source!$H$1:$H$1001,D274)</f>
        <v>has_character_flag = expd_pdxrptg_daedric_favour_namira       </v>
      </c>
      <c r="H274" s="1" t="str">
        <f aca="false">$B$3&amp;E274&amp;$B$4&amp;F274&amp;$B$4&amp;G274&amp;$B$5</f>
        <v>		AND = { has_character_flag = expd_pdxrptg_daedric_favour_clavicus      has_character_flag = expd_pdxrptg_daedric_favour_hermaeus      has_character_flag = expd_pdxrptg_daedric_favour_namira        }</v>
      </c>
    </row>
    <row r="275" customFormat="false" ht="12.8" hidden="false" customHeight="false" outlineLevel="0" collapsed="false">
      <c r="A275" s="1" t="n">
        <f aca="false">A274+1</f>
        <v>266</v>
      </c>
      <c r="B275" s="1" t="n">
        <f aca="false">IF(AND(D274=$D$7,C274=$C$7),IF(B274=$B$7,"END",B274+1),B274)</f>
        <v>3</v>
      </c>
      <c r="C275" s="1" t="n">
        <f aca="false">IF(D274=$D$7,IF(C274=$C$7,B275+1,C274+1),C274)</f>
        <v>4</v>
      </c>
      <c r="D275" s="1" t="n">
        <f aca="false">IF(C275=C274,IF(C275=$C$7,$D$7,D274+1),C275+1)</f>
        <v>14</v>
      </c>
      <c r="E275" s="1" t="str">
        <f aca="false">INDEX(Source!$H$1:$H$1001,B275)</f>
        <v>has_character_flag = expd_pdxrptg_daedric_favour_clavicus     </v>
      </c>
      <c r="F275" s="1" t="str">
        <f aca="false">INDEX(Source!$H$1:$H$1001,C275)</f>
        <v>has_character_flag = expd_pdxrptg_daedric_favour_hermaeus     </v>
      </c>
      <c r="G275" s="1" t="str">
        <f aca="false">INDEX(Source!$H$1:$H$1001,D275)</f>
        <v>has_character_flag = expd_pdxrptg_daedric_favour_nocturnal    </v>
      </c>
      <c r="H275" s="1" t="str">
        <f aca="false">$B$3&amp;E275&amp;$B$4&amp;F275&amp;$B$4&amp;G275&amp;$B$5</f>
        <v>		AND = { has_character_flag = expd_pdxrptg_daedric_favour_clavicus      has_character_flag = expd_pdxrptg_daedric_favour_hermaeus      has_character_flag = expd_pdxrptg_daedric_favour_nocturnal     }</v>
      </c>
    </row>
    <row r="276" customFormat="false" ht="12.8" hidden="false" customHeight="false" outlineLevel="0" collapsed="false">
      <c r="A276" s="1" t="n">
        <f aca="false">A275+1</f>
        <v>267</v>
      </c>
      <c r="B276" s="1" t="n">
        <f aca="false">IF(AND(D275=$D$7,C275=$C$7),IF(B275=$B$7,"END",B275+1),B275)</f>
        <v>3</v>
      </c>
      <c r="C276" s="1" t="n">
        <f aca="false">IF(D275=$D$7,IF(C275=$C$7,B276+1,C275+1),C275)</f>
        <v>4</v>
      </c>
      <c r="D276" s="1" t="n">
        <f aca="false">IF(C276=C275,IF(C276=$C$7,$D$7,D275+1),C276+1)</f>
        <v>15</v>
      </c>
      <c r="E276" s="1" t="str">
        <f aca="false">INDEX(Source!$H$1:$H$1001,B276)</f>
        <v>has_character_flag = expd_pdxrptg_daedric_favour_clavicus     </v>
      </c>
      <c r="F276" s="1" t="str">
        <f aca="false">INDEX(Source!$H$1:$H$1001,C276)</f>
        <v>has_character_flag = expd_pdxrptg_daedric_favour_hermaeus     </v>
      </c>
      <c r="G276" s="1" t="str">
        <f aca="false">INDEX(Source!$H$1:$H$1001,D276)</f>
        <v>has_character_flag = expd_pdxrptg_daedric_favour_peryite      </v>
      </c>
      <c r="H276" s="1" t="str">
        <f aca="false">$B$3&amp;E276&amp;$B$4&amp;F276&amp;$B$4&amp;G276&amp;$B$5</f>
        <v>		AND = { has_character_flag = expd_pdxrptg_daedric_favour_clavicus      has_character_flag = expd_pdxrptg_daedric_favour_hermaeus      has_character_flag = expd_pdxrptg_daedric_favour_peryite       }</v>
      </c>
    </row>
    <row r="277" customFormat="false" ht="12.8" hidden="false" customHeight="false" outlineLevel="0" collapsed="false">
      <c r="A277" s="1" t="n">
        <f aca="false">A276+1</f>
        <v>268</v>
      </c>
      <c r="B277" s="1" t="n">
        <f aca="false">IF(AND(D276=$D$7,C276=$C$7),IF(B276=$B$7,"END",B276+1),B276)</f>
        <v>3</v>
      </c>
      <c r="C277" s="1" t="n">
        <f aca="false">IF(D276=$D$7,IF(C276=$C$7,B277+1,C276+1),C276)</f>
        <v>4</v>
      </c>
      <c r="D277" s="1" t="n">
        <f aca="false">IF(C277=C276,IF(C277=$C$7,$D$7,D276+1),C277+1)</f>
        <v>16</v>
      </c>
      <c r="E277" s="1" t="str">
        <f aca="false">INDEX(Source!$H$1:$H$1001,B277)</f>
        <v>has_character_flag = expd_pdxrptg_daedric_favour_clavicus     </v>
      </c>
      <c r="F277" s="1" t="str">
        <f aca="false">INDEX(Source!$H$1:$H$1001,C277)</f>
        <v>has_character_flag = expd_pdxrptg_daedric_favour_hermaeus     </v>
      </c>
      <c r="G277" s="1" t="str">
        <f aca="false">INDEX(Source!$H$1:$H$1001,D277)</f>
        <v>has_character_flag = expd_pdxrptg_daedric_favour_sanguine     </v>
      </c>
      <c r="H277" s="1" t="str">
        <f aca="false">$B$3&amp;E277&amp;$B$4&amp;F277&amp;$B$4&amp;G277&amp;$B$5</f>
        <v>		AND = { has_character_flag = expd_pdxrptg_daedric_favour_clavicus      has_character_flag = expd_pdxrptg_daedric_favour_hermaeus      has_character_flag = expd_pdxrptg_daedric_favour_sanguine      }</v>
      </c>
    </row>
    <row r="278" customFormat="false" ht="12.8" hidden="false" customHeight="false" outlineLevel="0" collapsed="false">
      <c r="A278" s="1" t="n">
        <f aca="false">A277+1</f>
        <v>269</v>
      </c>
      <c r="B278" s="1" t="n">
        <f aca="false">IF(AND(D277=$D$7,C277=$C$7),IF(B277=$B$7,"END",B277+1),B277)</f>
        <v>3</v>
      </c>
      <c r="C278" s="1" t="n">
        <f aca="false">IF(D277=$D$7,IF(C277=$C$7,B278+1,C277+1),C277)</f>
        <v>4</v>
      </c>
      <c r="D278" s="1" t="n">
        <f aca="false">IF(C278=C277,IF(C278=$C$7,$D$7,D277+1),C278+1)</f>
        <v>17</v>
      </c>
      <c r="E278" s="1" t="str">
        <f aca="false">INDEX(Source!$H$1:$H$1001,B278)</f>
        <v>has_character_flag = expd_pdxrptg_daedric_favour_clavicus     </v>
      </c>
      <c r="F278" s="1" t="str">
        <f aca="false">INDEX(Source!$H$1:$H$1001,C278)</f>
        <v>has_character_flag = expd_pdxrptg_daedric_favour_hermaeus     </v>
      </c>
      <c r="G278" s="1" t="str">
        <f aca="false">INDEX(Source!$H$1:$H$1001,D278)</f>
        <v>has_character_flag = expd_pdxrptg_daedric_favour_sheogorath   </v>
      </c>
      <c r="H278" s="1" t="str">
        <f aca="false">$B$3&amp;E278&amp;$B$4&amp;F278&amp;$B$4&amp;G278&amp;$B$5</f>
        <v>		AND = { has_character_flag = expd_pdxrptg_daedric_favour_clavicus      has_character_flag = expd_pdxrptg_daedric_favour_hermaeus      has_character_flag = expd_pdxrptg_daedric_favour_sheogorath    }</v>
      </c>
    </row>
    <row r="279" customFormat="false" ht="12.8" hidden="false" customHeight="false" outlineLevel="0" collapsed="false">
      <c r="A279" s="1" t="n">
        <f aca="false">A278+1</f>
        <v>270</v>
      </c>
      <c r="B279" s="1" t="n">
        <f aca="false">IF(AND(D278=$D$7,C278=$C$7),IF(B278=$B$7,"END",B278+1),B278)</f>
        <v>3</v>
      </c>
      <c r="C279" s="1" t="n">
        <f aca="false">IF(D278=$D$7,IF(C278=$C$7,B279+1,C278+1),C278)</f>
        <v>4</v>
      </c>
      <c r="D279" s="1" t="n">
        <f aca="false">IF(C279=C278,IF(C279=$C$7,$D$7,D278+1),C279+1)</f>
        <v>18</v>
      </c>
      <c r="E279" s="1" t="str">
        <f aca="false">INDEX(Source!$H$1:$H$1001,B279)</f>
        <v>has_character_flag = expd_pdxrptg_daedric_favour_clavicus     </v>
      </c>
      <c r="F279" s="1" t="str">
        <f aca="false">INDEX(Source!$H$1:$H$1001,C279)</f>
        <v>has_character_flag = expd_pdxrptg_daedric_favour_hermaeus     </v>
      </c>
      <c r="G279" s="1" t="str">
        <f aca="false">INDEX(Source!$H$1:$H$1001,D279)</f>
        <v>has_character_flag = expd_pdxrptg_daedric_favour_vaermina     </v>
      </c>
      <c r="H279" s="1" t="str">
        <f aca="false">$B$3&amp;E279&amp;$B$4&amp;F279&amp;$B$4&amp;G279&amp;$B$5</f>
        <v>		AND = { has_character_flag = expd_pdxrptg_daedric_favour_clavicus      has_character_flag = expd_pdxrptg_daedric_favour_hermaeus      has_character_flag = expd_pdxrptg_daedric_favour_vaermina      }</v>
      </c>
    </row>
    <row r="280" customFormat="false" ht="12.8" hidden="false" customHeight="false" outlineLevel="0" collapsed="false">
      <c r="A280" s="1" t="n">
        <f aca="false">A279+1</f>
        <v>271</v>
      </c>
      <c r="B280" s="1" t="n">
        <f aca="false">IF(AND(D279=$D$7,C279=$C$7),IF(B279=$B$7,"END",B279+1),B279)</f>
        <v>3</v>
      </c>
      <c r="C280" s="1" t="n">
        <f aca="false">IF(D279=$D$7,IF(C279=$C$7,B280+1,C279+1),C279)</f>
        <v>5</v>
      </c>
      <c r="D280" s="1" t="n">
        <f aca="false">IF(C280=C279,IF(C280=$C$7,$D$7,D279+1),C280+1)</f>
        <v>6</v>
      </c>
      <c r="E280" s="1" t="str">
        <f aca="false">INDEX(Source!$H$1:$H$1001,B280)</f>
        <v>has_character_flag = expd_pdxrptg_daedric_favour_clavicus     </v>
      </c>
      <c r="F280" s="1" t="str">
        <f aca="false">INDEX(Source!$H$1:$H$1001,C280)</f>
        <v>has_character_flag = expd_pdxrptg_daedric_favour_hircine      </v>
      </c>
      <c r="G280" s="1" t="str">
        <f aca="false">INDEX(Source!$H$1:$H$1001,D280)</f>
        <v>has_character_flag = expd_pdxrptg_daedric_favour_ideal_masters</v>
      </c>
      <c r="H280" s="1" t="str">
        <f aca="false">$B$3&amp;E280&amp;$B$4&amp;F280&amp;$B$4&amp;G280&amp;$B$5</f>
        <v>		AND = { has_character_flag = expd_pdxrptg_daedric_favour_clavicus      has_character_flag = expd_pdxrptg_daedric_favour_hircine       has_character_flag = expd_pdxrptg_daedric_favour_ideal_masters }</v>
      </c>
    </row>
    <row r="281" customFormat="false" ht="12.8" hidden="false" customHeight="false" outlineLevel="0" collapsed="false">
      <c r="A281" s="1" t="n">
        <f aca="false">A280+1</f>
        <v>272</v>
      </c>
      <c r="B281" s="1" t="n">
        <f aca="false">IF(AND(D280=$D$7,C280=$C$7),IF(B280=$B$7,"END",B280+1),B280)</f>
        <v>3</v>
      </c>
      <c r="C281" s="1" t="n">
        <f aca="false">IF(D280=$D$7,IF(C280=$C$7,B281+1,C280+1),C280)</f>
        <v>5</v>
      </c>
      <c r="D281" s="1" t="n">
        <f aca="false">IF(C281=C280,IF(C281=$C$7,$D$7,D280+1),C281+1)</f>
        <v>7</v>
      </c>
      <c r="E281" s="1" t="str">
        <f aca="false">INDEX(Source!$H$1:$H$1001,B281)</f>
        <v>has_character_flag = expd_pdxrptg_daedric_favour_clavicus     </v>
      </c>
      <c r="F281" s="1" t="str">
        <f aca="false">INDEX(Source!$H$1:$H$1001,C281)</f>
        <v>has_character_flag = expd_pdxrptg_daedric_favour_hircine      </v>
      </c>
      <c r="G281" s="1" t="str">
        <f aca="false">INDEX(Source!$H$1:$H$1001,D281)</f>
        <v>has_character_flag = expd_pdxrptg_daedric_favour_jyggalag     </v>
      </c>
      <c r="H281" s="1" t="str">
        <f aca="false">$B$3&amp;E281&amp;$B$4&amp;F281&amp;$B$4&amp;G281&amp;$B$5</f>
        <v>		AND = { has_character_flag = expd_pdxrptg_daedric_favour_clavicus      has_character_flag = expd_pdxrptg_daedric_favour_hircine       has_character_flag = expd_pdxrptg_daedric_favour_jyggalag      }</v>
      </c>
    </row>
    <row r="282" customFormat="false" ht="12.8" hidden="false" customHeight="false" outlineLevel="0" collapsed="false">
      <c r="A282" s="1" t="n">
        <f aca="false">A281+1</f>
        <v>273</v>
      </c>
      <c r="B282" s="1" t="n">
        <f aca="false">IF(AND(D281=$D$7,C281=$C$7),IF(B281=$B$7,"END",B281+1),B281)</f>
        <v>3</v>
      </c>
      <c r="C282" s="1" t="n">
        <f aca="false">IF(D281=$D$7,IF(C281=$C$7,B282+1,C281+1),C281)</f>
        <v>5</v>
      </c>
      <c r="D282" s="1" t="n">
        <f aca="false">IF(C282=C281,IF(C282=$C$7,$D$7,D281+1),C282+1)</f>
        <v>8</v>
      </c>
      <c r="E282" s="1" t="str">
        <f aca="false">INDEX(Source!$H$1:$H$1001,B282)</f>
        <v>has_character_flag = expd_pdxrptg_daedric_favour_clavicus     </v>
      </c>
      <c r="F282" s="1" t="str">
        <f aca="false">INDEX(Source!$H$1:$H$1001,C282)</f>
        <v>has_character_flag = expd_pdxrptg_daedric_favour_hircine      </v>
      </c>
      <c r="G282" s="1" t="str">
        <f aca="false">INDEX(Source!$H$1:$H$1001,D282)</f>
        <v>has_character_flag = expd_pdxrptg_daedric_favour_malacath     </v>
      </c>
      <c r="H282" s="1" t="str">
        <f aca="false">$B$3&amp;E282&amp;$B$4&amp;F282&amp;$B$4&amp;G282&amp;$B$5</f>
        <v>		AND = { has_character_flag = expd_pdxrptg_daedric_favour_clavicus      has_character_flag = expd_pdxrptg_daedric_favour_hircine       has_character_flag = expd_pdxrptg_daedric_favour_malacath      }</v>
      </c>
    </row>
    <row r="283" customFormat="false" ht="12.8" hidden="false" customHeight="false" outlineLevel="0" collapsed="false">
      <c r="A283" s="1" t="n">
        <f aca="false">A282+1</f>
        <v>274</v>
      </c>
      <c r="B283" s="1" t="n">
        <f aca="false">IF(AND(D282=$D$7,C282=$C$7),IF(B282=$B$7,"END",B282+1),B282)</f>
        <v>3</v>
      </c>
      <c r="C283" s="1" t="n">
        <f aca="false">IF(D282=$D$7,IF(C282=$C$7,B283+1,C282+1),C282)</f>
        <v>5</v>
      </c>
      <c r="D283" s="1" t="n">
        <f aca="false">IF(C283=C282,IF(C283=$C$7,$D$7,D282+1),C283+1)</f>
        <v>9</v>
      </c>
      <c r="E283" s="1" t="str">
        <f aca="false">INDEX(Source!$H$1:$H$1001,B283)</f>
        <v>has_character_flag = expd_pdxrptg_daedric_favour_clavicus     </v>
      </c>
      <c r="F283" s="1" t="str">
        <f aca="false">INDEX(Source!$H$1:$H$1001,C283)</f>
        <v>has_character_flag = expd_pdxrptg_daedric_favour_hircine      </v>
      </c>
      <c r="G283" s="1" t="str">
        <f aca="false">INDEX(Source!$H$1:$H$1001,D283)</f>
        <v>has_character_flag = expd_pdxrptg_daedric_favour_mehrunes     </v>
      </c>
      <c r="H283" s="1" t="str">
        <f aca="false">$B$3&amp;E283&amp;$B$4&amp;F283&amp;$B$4&amp;G283&amp;$B$5</f>
        <v>		AND = { has_character_flag = expd_pdxrptg_daedric_favour_clavicus      has_character_flag = expd_pdxrptg_daedric_favour_hircine       has_character_flag = expd_pdxrptg_daedric_favour_mehrunes      }</v>
      </c>
    </row>
    <row r="284" customFormat="false" ht="12.8" hidden="false" customHeight="false" outlineLevel="0" collapsed="false">
      <c r="A284" s="1" t="n">
        <f aca="false">A283+1</f>
        <v>275</v>
      </c>
      <c r="B284" s="1" t="n">
        <f aca="false">IF(AND(D283=$D$7,C283=$C$7),IF(B283=$B$7,"END",B283+1),B283)</f>
        <v>3</v>
      </c>
      <c r="C284" s="1" t="n">
        <f aca="false">IF(D283=$D$7,IF(C283=$C$7,B284+1,C283+1),C283)</f>
        <v>5</v>
      </c>
      <c r="D284" s="1" t="n">
        <f aca="false">IF(C284=C283,IF(C284=$C$7,$D$7,D283+1),C284+1)</f>
        <v>10</v>
      </c>
      <c r="E284" s="1" t="str">
        <f aca="false">INDEX(Source!$H$1:$H$1001,B284)</f>
        <v>has_character_flag = expd_pdxrptg_daedric_favour_clavicus     </v>
      </c>
      <c r="F284" s="1" t="str">
        <f aca="false">INDEX(Source!$H$1:$H$1001,C284)</f>
        <v>has_character_flag = expd_pdxrptg_daedric_favour_hircine      </v>
      </c>
      <c r="G284" s="1" t="str">
        <f aca="false">INDEX(Source!$H$1:$H$1001,D284)</f>
        <v>has_character_flag = expd_pdxrptg_daedric_favour_mephala      </v>
      </c>
      <c r="H284" s="1" t="str">
        <f aca="false">$B$3&amp;E284&amp;$B$4&amp;F284&amp;$B$4&amp;G284&amp;$B$5</f>
        <v>		AND = { has_character_flag = expd_pdxrptg_daedric_favour_clavicus      has_character_flag = expd_pdxrptg_daedric_favour_hircine       has_character_flag = expd_pdxrptg_daedric_favour_mephala       }</v>
      </c>
    </row>
    <row r="285" customFormat="false" ht="12.8" hidden="false" customHeight="false" outlineLevel="0" collapsed="false">
      <c r="A285" s="1" t="n">
        <f aca="false">A284+1</f>
        <v>276</v>
      </c>
      <c r="B285" s="1" t="n">
        <f aca="false">IF(AND(D284=$D$7,C284=$C$7),IF(B284=$B$7,"END",B284+1),B284)</f>
        <v>3</v>
      </c>
      <c r="C285" s="1" t="n">
        <f aca="false">IF(D284=$D$7,IF(C284=$C$7,B285+1,C284+1),C284)</f>
        <v>5</v>
      </c>
      <c r="D285" s="1" t="n">
        <f aca="false">IF(C285=C284,IF(C285=$C$7,$D$7,D284+1),C285+1)</f>
        <v>11</v>
      </c>
      <c r="E285" s="1" t="str">
        <f aca="false">INDEX(Source!$H$1:$H$1001,B285)</f>
        <v>has_character_flag = expd_pdxrptg_daedric_favour_clavicus     </v>
      </c>
      <c r="F285" s="1" t="str">
        <f aca="false">INDEX(Source!$H$1:$H$1001,C285)</f>
        <v>has_character_flag = expd_pdxrptg_daedric_favour_hircine      </v>
      </c>
      <c r="G285" s="1" t="str">
        <f aca="false">INDEX(Source!$H$1:$H$1001,D285)</f>
        <v>has_character_flag = expd_pdxrptg_daedric_favour_meridia      </v>
      </c>
      <c r="H285" s="1" t="str">
        <f aca="false">$B$3&amp;E285&amp;$B$4&amp;F285&amp;$B$4&amp;G285&amp;$B$5</f>
        <v>		AND = { has_character_flag = expd_pdxrptg_daedric_favour_clavicus      has_character_flag = expd_pdxrptg_daedric_favour_hircine       has_character_flag = expd_pdxrptg_daedric_favour_meridia       }</v>
      </c>
    </row>
    <row r="286" customFormat="false" ht="12.8" hidden="false" customHeight="false" outlineLevel="0" collapsed="false">
      <c r="A286" s="1" t="n">
        <f aca="false">A285+1</f>
        <v>277</v>
      </c>
      <c r="B286" s="1" t="n">
        <f aca="false">IF(AND(D285=$D$7,C285=$C$7),IF(B285=$B$7,"END",B285+1),B285)</f>
        <v>3</v>
      </c>
      <c r="C286" s="1" t="n">
        <f aca="false">IF(D285=$D$7,IF(C285=$C$7,B286+1,C285+1),C285)</f>
        <v>5</v>
      </c>
      <c r="D286" s="1" t="n">
        <f aca="false">IF(C286=C285,IF(C286=$C$7,$D$7,D285+1),C286+1)</f>
        <v>12</v>
      </c>
      <c r="E286" s="1" t="str">
        <f aca="false">INDEX(Source!$H$1:$H$1001,B286)</f>
        <v>has_character_flag = expd_pdxrptg_daedric_favour_clavicus     </v>
      </c>
      <c r="F286" s="1" t="str">
        <f aca="false">INDEX(Source!$H$1:$H$1001,C286)</f>
        <v>has_character_flag = expd_pdxrptg_daedric_favour_hircine      </v>
      </c>
      <c r="G286" s="1" t="str">
        <f aca="false">INDEX(Source!$H$1:$H$1001,D286)</f>
        <v>has_character_flag = expd_pdxrptg_daedric_favour_molag        </v>
      </c>
      <c r="H286" s="1" t="str">
        <f aca="false">$B$3&amp;E286&amp;$B$4&amp;F286&amp;$B$4&amp;G286&amp;$B$5</f>
        <v>		AND = { has_character_flag = expd_pdxrptg_daedric_favour_clavicus      has_character_flag = expd_pdxrptg_daedric_favour_hircine       has_character_flag = expd_pdxrptg_daedric_favour_molag         }</v>
      </c>
    </row>
    <row r="287" customFormat="false" ht="12.8" hidden="false" customHeight="false" outlineLevel="0" collapsed="false">
      <c r="A287" s="1" t="n">
        <f aca="false">A286+1</f>
        <v>278</v>
      </c>
      <c r="B287" s="1" t="n">
        <f aca="false">IF(AND(D286=$D$7,C286=$C$7),IF(B286=$B$7,"END",B286+1),B286)</f>
        <v>3</v>
      </c>
      <c r="C287" s="1" t="n">
        <f aca="false">IF(D286=$D$7,IF(C286=$C$7,B287+1,C286+1),C286)</f>
        <v>5</v>
      </c>
      <c r="D287" s="1" t="n">
        <f aca="false">IF(C287=C286,IF(C287=$C$7,$D$7,D286+1),C287+1)</f>
        <v>13</v>
      </c>
      <c r="E287" s="1" t="str">
        <f aca="false">INDEX(Source!$H$1:$H$1001,B287)</f>
        <v>has_character_flag = expd_pdxrptg_daedric_favour_clavicus     </v>
      </c>
      <c r="F287" s="1" t="str">
        <f aca="false">INDEX(Source!$H$1:$H$1001,C287)</f>
        <v>has_character_flag = expd_pdxrptg_daedric_favour_hircine      </v>
      </c>
      <c r="G287" s="1" t="str">
        <f aca="false">INDEX(Source!$H$1:$H$1001,D287)</f>
        <v>has_character_flag = expd_pdxrptg_daedric_favour_namira       </v>
      </c>
      <c r="H287" s="1" t="str">
        <f aca="false">$B$3&amp;E287&amp;$B$4&amp;F287&amp;$B$4&amp;G287&amp;$B$5</f>
        <v>		AND = { has_character_flag = expd_pdxrptg_daedric_favour_clavicus      has_character_flag = expd_pdxrptg_daedric_favour_hircine       has_character_flag = expd_pdxrptg_daedric_favour_namira        }</v>
      </c>
    </row>
    <row r="288" customFormat="false" ht="12.8" hidden="false" customHeight="false" outlineLevel="0" collapsed="false">
      <c r="A288" s="1" t="n">
        <f aca="false">A287+1</f>
        <v>279</v>
      </c>
      <c r="B288" s="1" t="n">
        <f aca="false">IF(AND(D287=$D$7,C287=$C$7),IF(B287=$B$7,"END",B287+1),B287)</f>
        <v>3</v>
      </c>
      <c r="C288" s="1" t="n">
        <f aca="false">IF(D287=$D$7,IF(C287=$C$7,B288+1,C287+1),C287)</f>
        <v>5</v>
      </c>
      <c r="D288" s="1" t="n">
        <f aca="false">IF(C288=C287,IF(C288=$C$7,$D$7,D287+1),C288+1)</f>
        <v>14</v>
      </c>
      <c r="E288" s="1" t="str">
        <f aca="false">INDEX(Source!$H$1:$H$1001,B288)</f>
        <v>has_character_flag = expd_pdxrptg_daedric_favour_clavicus     </v>
      </c>
      <c r="F288" s="1" t="str">
        <f aca="false">INDEX(Source!$H$1:$H$1001,C288)</f>
        <v>has_character_flag = expd_pdxrptg_daedric_favour_hircine      </v>
      </c>
      <c r="G288" s="1" t="str">
        <f aca="false">INDEX(Source!$H$1:$H$1001,D288)</f>
        <v>has_character_flag = expd_pdxrptg_daedric_favour_nocturnal    </v>
      </c>
      <c r="H288" s="1" t="str">
        <f aca="false">$B$3&amp;E288&amp;$B$4&amp;F288&amp;$B$4&amp;G288&amp;$B$5</f>
        <v>		AND = { has_character_flag = expd_pdxrptg_daedric_favour_clavicus      has_character_flag = expd_pdxrptg_daedric_favour_hircine       has_character_flag = expd_pdxrptg_daedric_favour_nocturnal     }</v>
      </c>
    </row>
    <row r="289" customFormat="false" ht="12.8" hidden="false" customHeight="false" outlineLevel="0" collapsed="false">
      <c r="A289" s="1" t="n">
        <f aca="false">A288+1</f>
        <v>280</v>
      </c>
      <c r="B289" s="1" t="n">
        <f aca="false">IF(AND(D288=$D$7,C288=$C$7),IF(B288=$B$7,"END",B288+1),B288)</f>
        <v>3</v>
      </c>
      <c r="C289" s="1" t="n">
        <f aca="false">IF(D288=$D$7,IF(C288=$C$7,B289+1,C288+1),C288)</f>
        <v>5</v>
      </c>
      <c r="D289" s="1" t="n">
        <f aca="false">IF(C289=C288,IF(C289=$C$7,$D$7,D288+1),C289+1)</f>
        <v>15</v>
      </c>
      <c r="E289" s="1" t="str">
        <f aca="false">INDEX(Source!$H$1:$H$1001,B289)</f>
        <v>has_character_flag = expd_pdxrptg_daedric_favour_clavicus     </v>
      </c>
      <c r="F289" s="1" t="str">
        <f aca="false">INDEX(Source!$H$1:$H$1001,C289)</f>
        <v>has_character_flag = expd_pdxrptg_daedric_favour_hircine      </v>
      </c>
      <c r="G289" s="1" t="str">
        <f aca="false">INDEX(Source!$H$1:$H$1001,D289)</f>
        <v>has_character_flag = expd_pdxrptg_daedric_favour_peryite      </v>
      </c>
      <c r="H289" s="1" t="str">
        <f aca="false">$B$3&amp;E289&amp;$B$4&amp;F289&amp;$B$4&amp;G289&amp;$B$5</f>
        <v>		AND = { has_character_flag = expd_pdxrptg_daedric_favour_clavicus      has_character_flag = expd_pdxrptg_daedric_favour_hircine       has_character_flag = expd_pdxrptg_daedric_favour_peryite       }</v>
      </c>
    </row>
    <row r="290" customFormat="false" ht="12.8" hidden="false" customHeight="false" outlineLevel="0" collapsed="false">
      <c r="A290" s="1" t="n">
        <f aca="false">A289+1</f>
        <v>281</v>
      </c>
      <c r="B290" s="1" t="n">
        <f aca="false">IF(AND(D289=$D$7,C289=$C$7),IF(B289=$B$7,"END",B289+1),B289)</f>
        <v>3</v>
      </c>
      <c r="C290" s="1" t="n">
        <f aca="false">IF(D289=$D$7,IF(C289=$C$7,B290+1,C289+1),C289)</f>
        <v>5</v>
      </c>
      <c r="D290" s="1" t="n">
        <f aca="false">IF(C290=C289,IF(C290=$C$7,$D$7,D289+1),C290+1)</f>
        <v>16</v>
      </c>
      <c r="E290" s="1" t="str">
        <f aca="false">INDEX(Source!$H$1:$H$1001,B290)</f>
        <v>has_character_flag = expd_pdxrptg_daedric_favour_clavicus     </v>
      </c>
      <c r="F290" s="1" t="str">
        <f aca="false">INDEX(Source!$H$1:$H$1001,C290)</f>
        <v>has_character_flag = expd_pdxrptg_daedric_favour_hircine      </v>
      </c>
      <c r="G290" s="1" t="str">
        <f aca="false">INDEX(Source!$H$1:$H$1001,D290)</f>
        <v>has_character_flag = expd_pdxrptg_daedric_favour_sanguine     </v>
      </c>
      <c r="H290" s="1" t="str">
        <f aca="false">$B$3&amp;E290&amp;$B$4&amp;F290&amp;$B$4&amp;G290&amp;$B$5</f>
        <v>		AND = { has_character_flag = expd_pdxrptg_daedric_favour_clavicus      has_character_flag = expd_pdxrptg_daedric_favour_hircine       has_character_flag = expd_pdxrptg_daedric_favour_sanguine      }</v>
      </c>
    </row>
    <row r="291" customFormat="false" ht="12.8" hidden="false" customHeight="false" outlineLevel="0" collapsed="false">
      <c r="A291" s="1" t="n">
        <f aca="false">A290+1</f>
        <v>282</v>
      </c>
      <c r="B291" s="1" t="n">
        <f aca="false">IF(AND(D290=$D$7,C290=$C$7),IF(B290=$B$7,"END",B290+1),B290)</f>
        <v>3</v>
      </c>
      <c r="C291" s="1" t="n">
        <f aca="false">IF(D290=$D$7,IF(C290=$C$7,B291+1,C290+1),C290)</f>
        <v>5</v>
      </c>
      <c r="D291" s="1" t="n">
        <f aca="false">IF(C291=C290,IF(C291=$C$7,$D$7,D290+1),C291+1)</f>
        <v>17</v>
      </c>
      <c r="E291" s="1" t="str">
        <f aca="false">INDEX(Source!$H$1:$H$1001,B291)</f>
        <v>has_character_flag = expd_pdxrptg_daedric_favour_clavicus     </v>
      </c>
      <c r="F291" s="1" t="str">
        <f aca="false">INDEX(Source!$H$1:$H$1001,C291)</f>
        <v>has_character_flag = expd_pdxrptg_daedric_favour_hircine      </v>
      </c>
      <c r="G291" s="1" t="str">
        <f aca="false">INDEX(Source!$H$1:$H$1001,D291)</f>
        <v>has_character_flag = expd_pdxrptg_daedric_favour_sheogorath   </v>
      </c>
      <c r="H291" s="1" t="str">
        <f aca="false">$B$3&amp;E291&amp;$B$4&amp;F291&amp;$B$4&amp;G291&amp;$B$5</f>
        <v>		AND = { has_character_flag = expd_pdxrptg_daedric_favour_clavicus      has_character_flag = expd_pdxrptg_daedric_favour_hircine       has_character_flag = expd_pdxrptg_daedric_favour_sheogorath    }</v>
      </c>
    </row>
    <row r="292" customFormat="false" ht="12.8" hidden="false" customHeight="false" outlineLevel="0" collapsed="false">
      <c r="A292" s="1" t="n">
        <f aca="false">A291+1</f>
        <v>283</v>
      </c>
      <c r="B292" s="1" t="n">
        <f aca="false">IF(AND(D291=$D$7,C291=$C$7),IF(B291=$B$7,"END",B291+1),B291)</f>
        <v>3</v>
      </c>
      <c r="C292" s="1" t="n">
        <f aca="false">IF(D291=$D$7,IF(C291=$C$7,B292+1,C291+1),C291)</f>
        <v>5</v>
      </c>
      <c r="D292" s="1" t="n">
        <f aca="false">IF(C292=C291,IF(C292=$C$7,$D$7,D291+1),C292+1)</f>
        <v>18</v>
      </c>
      <c r="E292" s="1" t="str">
        <f aca="false">INDEX(Source!$H$1:$H$1001,B292)</f>
        <v>has_character_flag = expd_pdxrptg_daedric_favour_clavicus     </v>
      </c>
      <c r="F292" s="1" t="str">
        <f aca="false">INDEX(Source!$H$1:$H$1001,C292)</f>
        <v>has_character_flag = expd_pdxrptg_daedric_favour_hircine      </v>
      </c>
      <c r="G292" s="1" t="str">
        <f aca="false">INDEX(Source!$H$1:$H$1001,D292)</f>
        <v>has_character_flag = expd_pdxrptg_daedric_favour_vaermina     </v>
      </c>
      <c r="H292" s="1" t="str">
        <f aca="false">$B$3&amp;E292&amp;$B$4&amp;F292&amp;$B$4&amp;G292&amp;$B$5</f>
        <v>		AND = { has_character_flag = expd_pdxrptg_daedric_favour_clavicus      has_character_flag = expd_pdxrptg_daedric_favour_hircine       has_character_flag = expd_pdxrptg_daedric_favour_vaermina      }</v>
      </c>
    </row>
    <row r="293" customFormat="false" ht="12.8" hidden="false" customHeight="false" outlineLevel="0" collapsed="false">
      <c r="A293" s="1" t="n">
        <f aca="false">A292+1</f>
        <v>284</v>
      </c>
      <c r="B293" s="1" t="n">
        <f aca="false">IF(AND(D292=$D$7,C292=$C$7),IF(B292=$B$7,"END",B292+1),B292)</f>
        <v>3</v>
      </c>
      <c r="C293" s="1" t="n">
        <f aca="false">IF(D292=$D$7,IF(C292=$C$7,B293+1,C292+1),C292)</f>
        <v>6</v>
      </c>
      <c r="D293" s="1" t="n">
        <f aca="false">IF(C293=C292,IF(C293=$C$7,$D$7,D292+1),C293+1)</f>
        <v>7</v>
      </c>
      <c r="E293" s="1" t="str">
        <f aca="false">INDEX(Source!$H$1:$H$1001,B293)</f>
        <v>has_character_flag = expd_pdxrptg_daedric_favour_clavicus     </v>
      </c>
      <c r="F293" s="1" t="str">
        <f aca="false">INDEX(Source!$H$1:$H$1001,C293)</f>
        <v>has_character_flag = expd_pdxrptg_daedric_favour_ideal_masters</v>
      </c>
      <c r="G293" s="1" t="str">
        <f aca="false">INDEX(Source!$H$1:$H$1001,D293)</f>
        <v>has_character_flag = expd_pdxrptg_daedric_favour_jyggalag     </v>
      </c>
      <c r="H293" s="1" t="str">
        <f aca="false">$B$3&amp;E293&amp;$B$4&amp;F293&amp;$B$4&amp;G293&amp;$B$5</f>
        <v>		AND = { has_character_flag = expd_pdxrptg_daedric_favour_clavicus      has_character_flag = expd_pdxrptg_daedric_favour_ideal_masters has_character_flag = expd_pdxrptg_daedric_favour_jyggalag      }</v>
      </c>
    </row>
    <row r="294" customFormat="false" ht="12.8" hidden="false" customHeight="false" outlineLevel="0" collapsed="false">
      <c r="A294" s="1" t="n">
        <f aca="false">A293+1</f>
        <v>285</v>
      </c>
      <c r="B294" s="1" t="n">
        <f aca="false">IF(AND(D293=$D$7,C293=$C$7),IF(B293=$B$7,"END",B293+1),B293)</f>
        <v>3</v>
      </c>
      <c r="C294" s="1" t="n">
        <f aca="false">IF(D293=$D$7,IF(C293=$C$7,B294+1,C293+1),C293)</f>
        <v>6</v>
      </c>
      <c r="D294" s="1" t="n">
        <f aca="false">IF(C294=C293,IF(C294=$C$7,$D$7,D293+1),C294+1)</f>
        <v>8</v>
      </c>
      <c r="E294" s="1" t="str">
        <f aca="false">INDEX(Source!$H$1:$H$1001,B294)</f>
        <v>has_character_flag = expd_pdxrptg_daedric_favour_clavicus     </v>
      </c>
      <c r="F294" s="1" t="str">
        <f aca="false">INDEX(Source!$H$1:$H$1001,C294)</f>
        <v>has_character_flag = expd_pdxrptg_daedric_favour_ideal_masters</v>
      </c>
      <c r="G294" s="1" t="str">
        <f aca="false">INDEX(Source!$H$1:$H$1001,D294)</f>
        <v>has_character_flag = expd_pdxrptg_daedric_favour_malacath     </v>
      </c>
      <c r="H294" s="1" t="str">
        <f aca="false">$B$3&amp;E294&amp;$B$4&amp;F294&amp;$B$4&amp;G294&amp;$B$5</f>
        <v>		AND = { has_character_flag = expd_pdxrptg_daedric_favour_clavicus      has_character_flag = expd_pdxrptg_daedric_favour_ideal_masters has_character_flag = expd_pdxrptg_daedric_favour_malacath      }</v>
      </c>
    </row>
    <row r="295" customFormat="false" ht="12.8" hidden="false" customHeight="false" outlineLevel="0" collapsed="false">
      <c r="A295" s="1" t="n">
        <f aca="false">A294+1</f>
        <v>286</v>
      </c>
      <c r="B295" s="1" t="n">
        <f aca="false">IF(AND(D294=$D$7,C294=$C$7),IF(B294=$B$7,"END",B294+1),B294)</f>
        <v>3</v>
      </c>
      <c r="C295" s="1" t="n">
        <f aca="false">IF(D294=$D$7,IF(C294=$C$7,B295+1,C294+1),C294)</f>
        <v>6</v>
      </c>
      <c r="D295" s="1" t="n">
        <f aca="false">IF(C295=C294,IF(C295=$C$7,$D$7,D294+1),C295+1)</f>
        <v>9</v>
      </c>
      <c r="E295" s="1" t="str">
        <f aca="false">INDEX(Source!$H$1:$H$1001,B295)</f>
        <v>has_character_flag = expd_pdxrptg_daedric_favour_clavicus     </v>
      </c>
      <c r="F295" s="1" t="str">
        <f aca="false">INDEX(Source!$H$1:$H$1001,C295)</f>
        <v>has_character_flag = expd_pdxrptg_daedric_favour_ideal_masters</v>
      </c>
      <c r="G295" s="1" t="str">
        <f aca="false">INDEX(Source!$H$1:$H$1001,D295)</f>
        <v>has_character_flag = expd_pdxrptg_daedric_favour_mehrunes     </v>
      </c>
      <c r="H295" s="1" t="str">
        <f aca="false">$B$3&amp;E295&amp;$B$4&amp;F295&amp;$B$4&amp;G295&amp;$B$5</f>
        <v>		AND = { has_character_flag = expd_pdxrptg_daedric_favour_clavicus      has_character_flag = expd_pdxrptg_daedric_favour_ideal_masters has_character_flag = expd_pdxrptg_daedric_favour_mehrunes      }</v>
      </c>
    </row>
    <row r="296" customFormat="false" ht="12.8" hidden="false" customHeight="false" outlineLevel="0" collapsed="false">
      <c r="A296" s="1" t="n">
        <f aca="false">A295+1</f>
        <v>287</v>
      </c>
      <c r="B296" s="1" t="n">
        <f aca="false">IF(AND(D295=$D$7,C295=$C$7),IF(B295=$B$7,"END",B295+1),B295)</f>
        <v>3</v>
      </c>
      <c r="C296" s="1" t="n">
        <f aca="false">IF(D295=$D$7,IF(C295=$C$7,B296+1,C295+1),C295)</f>
        <v>6</v>
      </c>
      <c r="D296" s="1" t="n">
        <f aca="false">IF(C296=C295,IF(C296=$C$7,$D$7,D295+1),C296+1)</f>
        <v>10</v>
      </c>
      <c r="E296" s="1" t="str">
        <f aca="false">INDEX(Source!$H$1:$H$1001,B296)</f>
        <v>has_character_flag = expd_pdxrptg_daedric_favour_clavicus     </v>
      </c>
      <c r="F296" s="1" t="str">
        <f aca="false">INDEX(Source!$H$1:$H$1001,C296)</f>
        <v>has_character_flag = expd_pdxrptg_daedric_favour_ideal_masters</v>
      </c>
      <c r="G296" s="1" t="str">
        <f aca="false">INDEX(Source!$H$1:$H$1001,D296)</f>
        <v>has_character_flag = expd_pdxrptg_daedric_favour_mephala      </v>
      </c>
      <c r="H296" s="1" t="str">
        <f aca="false">$B$3&amp;E296&amp;$B$4&amp;F296&amp;$B$4&amp;G296&amp;$B$5</f>
        <v>		AND = { has_character_flag = expd_pdxrptg_daedric_favour_clavicus      has_character_flag = expd_pdxrptg_daedric_favour_ideal_masters has_character_flag = expd_pdxrptg_daedric_favour_mephala       }</v>
      </c>
    </row>
    <row r="297" customFormat="false" ht="12.8" hidden="false" customHeight="false" outlineLevel="0" collapsed="false">
      <c r="A297" s="1" t="n">
        <f aca="false">A296+1</f>
        <v>288</v>
      </c>
      <c r="B297" s="1" t="n">
        <f aca="false">IF(AND(D296=$D$7,C296=$C$7),IF(B296=$B$7,"END",B296+1),B296)</f>
        <v>3</v>
      </c>
      <c r="C297" s="1" t="n">
        <f aca="false">IF(D296=$D$7,IF(C296=$C$7,B297+1,C296+1),C296)</f>
        <v>6</v>
      </c>
      <c r="D297" s="1" t="n">
        <f aca="false">IF(C297=C296,IF(C297=$C$7,$D$7,D296+1),C297+1)</f>
        <v>11</v>
      </c>
      <c r="E297" s="1" t="str">
        <f aca="false">INDEX(Source!$H$1:$H$1001,B297)</f>
        <v>has_character_flag = expd_pdxrptg_daedric_favour_clavicus     </v>
      </c>
      <c r="F297" s="1" t="str">
        <f aca="false">INDEX(Source!$H$1:$H$1001,C297)</f>
        <v>has_character_flag = expd_pdxrptg_daedric_favour_ideal_masters</v>
      </c>
      <c r="G297" s="1" t="str">
        <f aca="false">INDEX(Source!$H$1:$H$1001,D297)</f>
        <v>has_character_flag = expd_pdxrptg_daedric_favour_meridia      </v>
      </c>
      <c r="H297" s="1" t="str">
        <f aca="false">$B$3&amp;E297&amp;$B$4&amp;F297&amp;$B$4&amp;G297&amp;$B$5</f>
        <v>		AND = { has_character_flag = expd_pdxrptg_daedric_favour_clavicus      has_character_flag = expd_pdxrptg_daedric_favour_ideal_masters has_character_flag = expd_pdxrptg_daedric_favour_meridia       }</v>
      </c>
    </row>
    <row r="298" customFormat="false" ht="12.8" hidden="false" customHeight="false" outlineLevel="0" collapsed="false">
      <c r="A298" s="1" t="n">
        <f aca="false">A297+1</f>
        <v>289</v>
      </c>
      <c r="B298" s="1" t="n">
        <f aca="false">IF(AND(D297=$D$7,C297=$C$7),IF(B297=$B$7,"END",B297+1),B297)</f>
        <v>3</v>
      </c>
      <c r="C298" s="1" t="n">
        <f aca="false">IF(D297=$D$7,IF(C297=$C$7,B298+1,C297+1),C297)</f>
        <v>6</v>
      </c>
      <c r="D298" s="1" t="n">
        <f aca="false">IF(C298=C297,IF(C298=$C$7,$D$7,D297+1),C298+1)</f>
        <v>12</v>
      </c>
      <c r="E298" s="1" t="str">
        <f aca="false">INDEX(Source!$H$1:$H$1001,B298)</f>
        <v>has_character_flag = expd_pdxrptg_daedric_favour_clavicus     </v>
      </c>
      <c r="F298" s="1" t="str">
        <f aca="false">INDEX(Source!$H$1:$H$1001,C298)</f>
        <v>has_character_flag = expd_pdxrptg_daedric_favour_ideal_masters</v>
      </c>
      <c r="G298" s="1" t="str">
        <f aca="false">INDEX(Source!$H$1:$H$1001,D298)</f>
        <v>has_character_flag = expd_pdxrptg_daedric_favour_molag        </v>
      </c>
      <c r="H298" s="1" t="str">
        <f aca="false">$B$3&amp;E298&amp;$B$4&amp;F298&amp;$B$4&amp;G298&amp;$B$5</f>
        <v>		AND = { has_character_flag = expd_pdxrptg_daedric_favour_clavicus      has_character_flag = expd_pdxrptg_daedric_favour_ideal_masters has_character_flag = expd_pdxrptg_daedric_favour_molag         }</v>
      </c>
    </row>
    <row r="299" customFormat="false" ht="12.8" hidden="false" customHeight="false" outlineLevel="0" collapsed="false">
      <c r="A299" s="1" t="n">
        <f aca="false">A298+1</f>
        <v>290</v>
      </c>
      <c r="B299" s="1" t="n">
        <f aca="false">IF(AND(D298=$D$7,C298=$C$7),IF(B298=$B$7,"END",B298+1),B298)</f>
        <v>3</v>
      </c>
      <c r="C299" s="1" t="n">
        <f aca="false">IF(D298=$D$7,IF(C298=$C$7,B299+1,C298+1),C298)</f>
        <v>6</v>
      </c>
      <c r="D299" s="1" t="n">
        <f aca="false">IF(C299=C298,IF(C299=$C$7,$D$7,D298+1),C299+1)</f>
        <v>13</v>
      </c>
      <c r="E299" s="1" t="str">
        <f aca="false">INDEX(Source!$H$1:$H$1001,B299)</f>
        <v>has_character_flag = expd_pdxrptg_daedric_favour_clavicus     </v>
      </c>
      <c r="F299" s="1" t="str">
        <f aca="false">INDEX(Source!$H$1:$H$1001,C299)</f>
        <v>has_character_flag = expd_pdxrptg_daedric_favour_ideal_masters</v>
      </c>
      <c r="G299" s="1" t="str">
        <f aca="false">INDEX(Source!$H$1:$H$1001,D299)</f>
        <v>has_character_flag = expd_pdxrptg_daedric_favour_namira       </v>
      </c>
      <c r="H299" s="1" t="str">
        <f aca="false">$B$3&amp;E299&amp;$B$4&amp;F299&amp;$B$4&amp;G299&amp;$B$5</f>
        <v>		AND = { has_character_flag = expd_pdxrptg_daedric_favour_clavicus      has_character_flag = expd_pdxrptg_daedric_favour_ideal_masters has_character_flag = expd_pdxrptg_daedric_favour_namira        }</v>
      </c>
    </row>
    <row r="300" customFormat="false" ht="12.8" hidden="false" customHeight="false" outlineLevel="0" collapsed="false">
      <c r="A300" s="1" t="n">
        <f aca="false">A299+1</f>
        <v>291</v>
      </c>
      <c r="B300" s="1" t="n">
        <f aca="false">IF(AND(D299=$D$7,C299=$C$7),IF(B299=$B$7,"END",B299+1),B299)</f>
        <v>3</v>
      </c>
      <c r="C300" s="1" t="n">
        <f aca="false">IF(D299=$D$7,IF(C299=$C$7,B300+1,C299+1),C299)</f>
        <v>6</v>
      </c>
      <c r="D300" s="1" t="n">
        <f aca="false">IF(C300=C299,IF(C300=$C$7,$D$7,D299+1),C300+1)</f>
        <v>14</v>
      </c>
      <c r="E300" s="1" t="str">
        <f aca="false">INDEX(Source!$H$1:$H$1001,B300)</f>
        <v>has_character_flag = expd_pdxrptg_daedric_favour_clavicus     </v>
      </c>
      <c r="F300" s="1" t="str">
        <f aca="false">INDEX(Source!$H$1:$H$1001,C300)</f>
        <v>has_character_flag = expd_pdxrptg_daedric_favour_ideal_masters</v>
      </c>
      <c r="G300" s="1" t="str">
        <f aca="false">INDEX(Source!$H$1:$H$1001,D300)</f>
        <v>has_character_flag = expd_pdxrptg_daedric_favour_nocturnal    </v>
      </c>
      <c r="H300" s="1" t="str">
        <f aca="false">$B$3&amp;E300&amp;$B$4&amp;F300&amp;$B$4&amp;G300&amp;$B$5</f>
        <v>		AND = { has_character_flag = expd_pdxrptg_daedric_favour_clavicus      has_character_flag = expd_pdxrptg_daedric_favour_ideal_masters has_character_flag = expd_pdxrptg_daedric_favour_nocturnal     }</v>
      </c>
    </row>
    <row r="301" customFormat="false" ht="12.8" hidden="false" customHeight="false" outlineLevel="0" collapsed="false">
      <c r="A301" s="1" t="n">
        <f aca="false">A300+1</f>
        <v>292</v>
      </c>
      <c r="B301" s="1" t="n">
        <f aca="false">IF(AND(D300=$D$7,C300=$C$7),IF(B300=$B$7,"END",B300+1),B300)</f>
        <v>3</v>
      </c>
      <c r="C301" s="1" t="n">
        <f aca="false">IF(D300=$D$7,IF(C300=$C$7,B301+1,C300+1),C300)</f>
        <v>6</v>
      </c>
      <c r="D301" s="1" t="n">
        <f aca="false">IF(C301=C300,IF(C301=$C$7,$D$7,D300+1),C301+1)</f>
        <v>15</v>
      </c>
      <c r="E301" s="1" t="str">
        <f aca="false">INDEX(Source!$H$1:$H$1001,B301)</f>
        <v>has_character_flag = expd_pdxrptg_daedric_favour_clavicus     </v>
      </c>
      <c r="F301" s="1" t="str">
        <f aca="false">INDEX(Source!$H$1:$H$1001,C301)</f>
        <v>has_character_flag = expd_pdxrptg_daedric_favour_ideal_masters</v>
      </c>
      <c r="G301" s="1" t="str">
        <f aca="false">INDEX(Source!$H$1:$H$1001,D301)</f>
        <v>has_character_flag = expd_pdxrptg_daedric_favour_peryite      </v>
      </c>
      <c r="H301" s="1" t="str">
        <f aca="false">$B$3&amp;E301&amp;$B$4&amp;F301&amp;$B$4&amp;G301&amp;$B$5</f>
        <v>		AND = { has_character_flag = expd_pdxrptg_daedric_favour_clavicus      has_character_flag = expd_pdxrptg_daedric_favour_ideal_masters has_character_flag = expd_pdxrptg_daedric_favour_peryite       }</v>
      </c>
    </row>
    <row r="302" customFormat="false" ht="12.8" hidden="false" customHeight="false" outlineLevel="0" collapsed="false">
      <c r="A302" s="1" t="n">
        <f aca="false">A301+1</f>
        <v>293</v>
      </c>
      <c r="B302" s="1" t="n">
        <f aca="false">IF(AND(D301=$D$7,C301=$C$7),IF(B301=$B$7,"END",B301+1),B301)</f>
        <v>3</v>
      </c>
      <c r="C302" s="1" t="n">
        <f aca="false">IF(D301=$D$7,IF(C301=$C$7,B302+1,C301+1),C301)</f>
        <v>6</v>
      </c>
      <c r="D302" s="1" t="n">
        <f aca="false">IF(C302=C301,IF(C302=$C$7,$D$7,D301+1),C302+1)</f>
        <v>16</v>
      </c>
      <c r="E302" s="1" t="str">
        <f aca="false">INDEX(Source!$H$1:$H$1001,B302)</f>
        <v>has_character_flag = expd_pdxrptg_daedric_favour_clavicus     </v>
      </c>
      <c r="F302" s="1" t="str">
        <f aca="false">INDEX(Source!$H$1:$H$1001,C302)</f>
        <v>has_character_flag = expd_pdxrptg_daedric_favour_ideal_masters</v>
      </c>
      <c r="G302" s="1" t="str">
        <f aca="false">INDEX(Source!$H$1:$H$1001,D302)</f>
        <v>has_character_flag = expd_pdxrptg_daedric_favour_sanguine     </v>
      </c>
      <c r="H302" s="1" t="str">
        <f aca="false">$B$3&amp;E302&amp;$B$4&amp;F302&amp;$B$4&amp;G302&amp;$B$5</f>
        <v>		AND = { has_character_flag = expd_pdxrptg_daedric_favour_clavicus      has_character_flag = expd_pdxrptg_daedric_favour_ideal_masters has_character_flag = expd_pdxrptg_daedric_favour_sanguine      }</v>
      </c>
    </row>
    <row r="303" customFormat="false" ht="12.8" hidden="false" customHeight="false" outlineLevel="0" collapsed="false">
      <c r="A303" s="1" t="n">
        <f aca="false">A302+1</f>
        <v>294</v>
      </c>
      <c r="B303" s="1" t="n">
        <f aca="false">IF(AND(D302=$D$7,C302=$C$7),IF(B302=$B$7,"END",B302+1),B302)</f>
        <v>3</v>
      </c>
      <c r="C303" s="1" t="n">
        <f aca="false">IF(D302=$D$7,IF(C302=$C$7,B303+1,C302+1),C302)</f>
        <v>6</v>
      </c>
      <c r="D303" s="1" t="n">
        <f aca="false">IF(C303=C302,IF(C303=$C$7,$D$7,D302+1),C303+1)</f>
        <v>17</v>
      </c>
      <c r="E303" s="1" t="str">
        <f aca="false">INDEX(Source!$H$1:$H$1001,B303)</f>
        <v>has_character_flag = expd_pdxrptg_daedric_favour_clavicus     </v>
      </c>
      <c r="F303" s="1" t="str">
        <f aca="false">INDEX(Source!$H$1:$H$1001,C303)</f>
        <v>has_character_flag = expd_pdxrptg_daedric_favour_ideal_masters</v>
      </c>
      <c r="G303" s="1" t="str">
        <f aca="false">INDEX(Source!$H$1:$H$1001,D303)</f>
        <v>has_character_flag = expd_pdxrptg_daedric_favour_sheogorath   </v>
      </c>
      <c r="H303" s="1" t="str">
        <f aca="false">$B$3&amp;E303&amp;$B$4&amp;F303&amp;$B$4&amp;G303&amp;$B$5</f>
        <v>		AND = { has_character_flag = expd_pdxrptg_daedric_favour_clavicus      has_character_flag = expd_pdxrptg_daedric_favour_ideal_masters has_character_flag = expd_pdxrptg_daedric_favour_sheogorath    }</v>
      </c>
    </row>
    <row r="304" customFormat="false" ht="12.8" hidden="false" customHeight="false" outlineLevel="0" collapsed="false">
      <c r="A304" s="1" t="n">
        <f aca="false">A303+1</f>
        <v>295</v>
      </c>
      <c r="B304" s="1" t="n">
        <f aca="false">IF(AND(D303=$D$7,C303=$C$7),IF(B303=$B$7,"END",B303+1),B303)</f>
        <v>3</v>
      </c>
      <c r="C304" s="1" t="n">
        <f aca="false">IF(D303=$D$7,IF(C303=$C$7,B304+1,C303+1),C303)</f>
        <v>6</v>
      </c>
      <c r="D304" s="1" t="n">
        <f aca="false">IF(C304=C303,IF(C304=$C$7,$D$7,D303+1),C304+1)</f>
        <v>18</v>
      </c>
      <c r="E304" s="1" t="str">
        <f aca="false">INDEX(Source!$H$1:$H$1001,B304)</f>
        <v>has_character_flag = expd_pdxrptg_daedric_favour_clavicus     </v>
      </c>
      <c r="F304" s="1" t="str">
        <f aca="false">INDEX(Source!$H$1:$H$1001,C304)</f>
        <v>has_character_flag = expd_pdxrptg_daedric_favour_ideal_masters</v>
      </c>
      <c r="G304" s="1" t="str">
        <f aca="false">INDEX(Source!$H$1:$H$1001,D304)</f>
        <v>has_character_flag = expd_pdxrptg_daedric_favour_vaermina     </v>
      </c>
      <c r="H304" s="1" t="str">
        <f aca="false">$B$3&amp;E304&amp;$B$4&amp;F304&amp;$B$4&amp;G304&amp;$B$5</f>
        <v>		AND = { has_character_flag = expd_pdxrptg_daedric_favour_clavicus      has_character_flag = expd_pdxrptg_daedric_favour_ideal_masters has_character_flag = expd_pdxrptg_daedric_favour_vaermina      }</v>
      </c>
    </row>
    <row r="305" customFormat="false" ht="12.8" hidden="false" customHeight="false" outlineLevel="0" collapsed="false">
      <c r="A305" s="1" t="n">
        <f aca="false">A304+1</f>
        <v>296</v>
      </c>
      <c r="B305" s="1" t="n">
        <f aca="false">IF(AND(D304=$D$7,C304=$C$7),IF(B304=$B$7,"END",B304+1),B304)</f>
        <v>3</v>
      </c>
      <c r="C305" s="1" t="n">
        <f aca="false">IF(D304=$D$7,IF(C304=$C$7,B305+1,C304+1),C304)</f>
        <v>7</v>
      </c>
      <c r="D305" s="1" t="n">
        <f aca="false">IF(C305=C304,IF(C305=$C$7,$D$7,D304+1),C305+1)</f>
        <v>8</v>
      </c>
      <c r="E305" s="1" t="str">
        <f aca="false">INDEX(Source!$H$1:$H$1001,B305)</f>
        <v>has_character_flag = expd_pdxrptg_daedric_favour_clavicus     </v>
      </c>
      <c r="F305" s="1" t="str">
        <f aca="false">INDEX(Source!$H$1:$H$1001,C305)</f>
        <v>has_character_flag = expd_pdxrptg_daedric_favour_jyggalag     </v>
      </c>
      <c r="G305" s="1" t="str">
        <f aca="false">INDEX(Source!$H$1:$H$1001,D305)</f>
        <v>has_character_flag = expd_pdxrptg_daedric_favour_malacath     </v>
      </c>
      <c r="H305" s="1" t="str">
        <f aca="false">$B$3&amp;E305&amp;$B$4&amp;F305&amp;$B$4&amp;G305&amp;$B$5</f>
        <v>		AND = { has_character_flag = expd_pdxrptg_daedric_favour_clavicus      has_character_flag = expd_pdxrptg_daedric_favour_jyggalag      has_character_flag = expd_pdxrptg_daedric_favour_malacath      }</v>
      </c>
    </row>
    <row r="306" customFormat="false" ht="12.8" hidden="false" customHeight="false" outlineLevel="0" collapsed="false">
      <c r="A306" s="1" t="n">
        <f aca="false">A305+1</f>
        <v>297</v>
      </c>
      <c r="B306" s="1" t="n">
        <f aca="false">IF(AND(D305=$D$7,C305=$C$7),IF(B305=$B$7,"END",B305+1),B305)</f>
        <v>3</v>
      </c>
      <c r="C306" s="1" t="n">
        <f aca="false">IF(D305=$D$7,IF(C305=$C$7,B306+1,C305+1),C305)</f>
        <v>7</v>
      </c>
      <c r="D306" s="1" t="n">
        <f aca="false">IF(C306=C305,IF(C306=$C$7,$D$7,D305+1),C306+1)</f>
        <v>9</v>
      </c>
      <c r="E306" s="1" t="str">
        <f aca="false">INDEX(Source!$H$1:$H$1001,B306)</f>
        <v>has_character_flag = expd_pdxrptg_daedric_favour_clavicus     </v>
      </c>
      <c r="F306" s="1" t="str">
        <f aca="false">INDEX(Source!$H$1:$H$1001,C306)</f>
        <v>has_character_flag = expd_pdxrptg_daedric_favour_jyggalag     </v>
      </c>
      <c r="G306" s="1" t="str">
        <f aca="false">INDEX(Source!$H$1:$H$1001,D306)</f>
        <v>has_character_flag = expd_pdxrptg_daedric_favour_mehrunes     </v>
      </c>
      <c r="H306" s="1" t="str">
        <f aca="false">$B$3&amp;E306&amp;$B$4&amp;F306&amp;$B$4&amp;G306&amp;$B$5</f>
        <v>		AND = { has_character_flag = expd_pdxrptg_daedric_favour_clavicus      has_character_flag = expd_pdxrptg_daedric_favour_jyggalag      has_character_flag = expd_pdxrptg_daedric_favour_mehrunes      }</v>
      </c>
    </row>
    <row r="307" customFormat="false" ht="12.8" hidden="false" customHeight="false" outlineLevel="0" collapsed="false">
      <c r="A307" s="1" t="n">
        <f aca="false">A306+1</f>
        <v>298</v>
      </c>
      <c r="B307" s="1" t="n">
        <f aca="false">IF(AND(D306=$D$7,C306=$C$7),IF(B306=$B$7,"END",B306+1),B306)</f>
        <v>3</v>
      </c>
      <c r="C307" s="1" t="n">
        <f aca="false">IF(D306=$D$7,IF(C306=$C$7,B307+1,C306+1),C306)</f>
        <v>7</v>
      </c>
      <c r="D307" s="1" t="n">
        <f aca="false">IF(C307=C306,IF(C307=$C$7,$D$7,D306+1),C307+1)</f>
        <v>10</v>
      </c>
      <c r="E307" s="1" t="str">
        <f aca="false">INDEX(Source!$H$1:$H$1001,B307)</f>
        <v>has_character_flag = expd_pdxrptg_daedric_favour_clavicus     </v>
      </c>
      <c r="F307" s="1" t="str">
        <f aca="false">INDEX(Source!$H$1:$H$1001,C307)</f>
        <v>has_character_flag = expd_pdxrptg_daedric_favour_jyggalag     </v>
      </c>
      <c r="G307" s="1" t="str">
        <f aca="false">INDEX(Source!$H$1:$H$1001,D307)</f>
        <v>has_character_flag = expd_pdxrptg_daedric_favour_mephala      </v>
      </c>
      <c r="H307" s="1" t="str">
        <f aca="false">$B$3&amp;E307&amp;$B$4&amp;F307&amp;$B$4&amp;G307&amp;$B$5</f>
        <v>		AND = { has_character_flag = expd_pdxrptg_daedric_favour_clavicus      has_character_flag = expd_pdxrptg_daedric_favour_jyggalag      has_character_flag = expd_pdxrptg_daedric_favour_mephala       }</v>
      </c>
    </row>
    <row r="308" customFormat="false" ht="12.8" hidden="false" customHeight="false" outlineLevel="0" collapsed="false">
      <c r="A308" s="1" t="n">
        <f aca="false">A307+1</f>
        <v>299</v>
      </c>
      <c r="B308" s="1" t="n">
        <f aca="false">IF(AND(D307=$D$7,C307=$C$7),IF(B307=$B$7,"END",B307+1),B307)</f>
        <v>3</v>
      </c>
      <c r="C308" s="1" t="n">
        <f aca="false">IF(D307=$D$7,IF(C307=$C$7,B308+1,C307+1),C307)</f>
        <v>7</v>
      </c>
      <c r="D308" s="1" t="n">
        <f aca="false">IF(C308=C307,IF(C308=$C$7,$D$7,D307+1),C308+1)</f>
        <v>11</v>
      </c>
      <c r="E308" s="1" t="str">
        <f aca="false">INDEX(Source!$H$1:$H$1001,B308)</f>
        <v>has_character_flag = expd_pdxrptg_daedric_favour_clavicus     </v>
      </c>
      <c r="F308" s="1" t="str">
        <f aca="false">INDEX(Source!$H$1:$H$1001,C308)</f>
        <v>has_character_flag = expd_pdxrptg_daedric_favour_jyggalag     </v>
      </c>
      <c r="G308" s="1" t="str">
        <f aca="false">INDEX(Source!$H$1:$H$1001,D308)</f>
        <v>has_character_flag = expd_pdxrptg_daedric_favour_meridia      </v>
      </c>
      <c r="H308" s="1" t="str">
        <f aca="false">$B$3&amp;E308&amp;$B$4&amp;F308&amp;$B$4&amp;G308&amp;$B$5</f>
        <v>		AND = { has_character_flag = expd_pdxrptg_daedric_favour_clavicus      has_character_flag = expd_pdxrptg_daedric_favour_jyggalag      has_character_flag = expd_pdxrptg_daedric_favour_meridia       }</v>
      </c>
    </row>
    <row r="309" customFormat="false" ht="12.8" hidden="false" customHeight="false" outlineLevel="0" collapsed="false">
      <c r="A309" s="1" t="n">
        <f aca="false">A308+1</f>
        <v>300</v>
      </c>
      <c r="B309" s="1" t="n">
        <f aca="false">IF(AND(D308=$D$7,C308=$C$7),IF(B308=$B$7,"END",B308+1),B308)</f>
        <v>3</v>
      </c>
      <c r="C309" s="1" t="n">
        <f aca="false">IF(D308=$D$7,IF(C308=$C$7,B309+1,C308+1),C308)</f>
        <v>7</v>
      </c>
      <c r="D309" s="1" t="n">
        <f aca="false">IF(C309=C308,IF(C309=$C$7,$D$7,D308+1),C309+1)</f>
        <v>12</v>
      </c>
      <c r="E309" s="1" t="str">
        <f aca="false">INDEX(Source!$H$1:$H$1001,B309)</f>
        <v>has_character_flag = expd_pdxrptg_daedric_favour_clavicus     </v>
      </c>
      <c r="F309" s="1" t="str">
        <f aca="false">INDEX(Source!$H$1:$H$1001,C309)</f>
        <v>has_character_flag = expd_pdxrptg_daedric_favour_jyggalag     </v>
      </c>
      <c r="G309" s="1" t="str">
        <f aca="false">INDEX(Source!$H$1:$H$1001,D309)</f>
        <v>has_character_flag = expd_pdxrptg_daedric_favour_molag        </v>
      </c>
      <c r="H309" s="1" t="str">
        <f aca="false">$B$3&amp;E309&amp;$B$4&amp;F309&amp;$B$4&amp;G309&amp;$B$5</f>
        <v>		AND = { has_character_flag = expd_pdxrptg_daedric_favour_clavicus      has_character_flag = expd_pdxrptg_daedric_favour_jyggalag      has_character_flag = expd_pdxrptg_daedric_favour_molag         }</v>
      </c>
    </row>
    <row r="310" customFormat="false" ht="12.8" hidden="false" customHeight="false" outlineLevel="0" collapsed="false">
      <c r="A310" s="1" t="n">
        <f aca="false">A309+1</f>
        <v>301</v>
      </c>
      <c r="B310" s="1" t="n">
        <f aca="false">IF(AND(D309=$D$7,C309=$C$7),IF(B309=$B$7,"END",B309+1),B309)</f>
        <v>3</v>
      </c>
      <c r="C310" s="1" t="n">
        <f aca="false">IF(D309=$D$7,IF(C309=$C$7,B310+1,C309+1),C309)</f>
        <v>7</v>
      </c>
      <c r="D310" s="1" t="n">
        <f aca="false">IF(C310=C309,IF(C310=$C$7,$D$7,D309+1),C310+1)</f>
        <v>13</v>
      </c>
      <c r="E310" s="1" t="str">
        <f aca="false">INDEX(Source!$H$1:$H$1001,B310)</f>
        <v>has_character_flag = expd_pdxrptg_daedric_favour_clavicus     </v>
      </c>
      <c r="F310" s="1" t="str">
        <f aca="false">INDEX(Source!$H$1:$H$1001,C310)</f>
        <v>has_character_flag = expd_pdxrptg_daedric_favour_jyggalag     </v>
      </c>
      <c r="G310" s="1" t="str">
        <f aca="false">INDEX(Source!$H$1:$H$1001,D310)</f>
        <v>has_character_flag = expd_pdxrptg_daedric_favour_namira       </v>
      </c>
      <c r="H310" s="1" t="str">
        <f aca="false">$B$3&amp;E310&amp;$B$4&amp;F310&amp;$B$4&amp;G310&amp;$B$5</f>
        <v>		AND = { has_character_flag = expd_pdxrptg_daedric_favour_clavicus      has_character_flag = expd_pdxrptg_daedric_favour_jyggalag      has_character_flag = expd_pdxrptg_daedric_favour_namira        }</v>
      </c>
    </row>
    <row r="311" customFormat="false" ht="12.8" hidden="false" customHeight="false" outlineLevel="0" collapsed="false">
      <c r="A311" s="1" t="n">
        <f aca="false">A310+1</f>
        <v>302</v>
      </c>
      <c r="B311" s="1" t="n">
        <f aca="false">IF(AND(D310=$D$7,C310=$C$7),IF(B310=$B$7,"END",B310+1),B310)</f>
        <v>3</v>
      </c>
      <c r="C311" s="1" t="n">
        <f aca="false">IF(D310=$D$7,IF(C310=$C$7,B311+1,C310+1),C310)</f>
        <v>7</v>
      </c>
      <c r="D311" s="1" t="n">
        <f aca="false">IF(C311=C310,IF(C311=$C$7,$D$7,D310+1),C311+1)</f>
        <v>14</v>
      </c>
      <c r="E311" s="1" t="str">
        <f aca="false">INDEX(Source!$H$1:$H$1001,B311)</f>
        <v>has_character_flag = expd_pdxrptg_daedric_favour_clavicus     </v>
      </c>
      <c r="F311" s="1" t="str">
        <f aca="false">INDEX(Source!$H$1:$H$1001,C311)</f>
        <v>has_character_flag = expd_pdxrptg_daedric_favour_jyggalag     </v>
      </c>
      <c r="G311" s="1" t="str">
        <f aca="false">INDEX(Source!$H$1:$H$1001,D311)</f>
        <v>has_character_flag = expd_pdxrptg_daedric_favour_nocturnal    </v>
      </c>
      <c r="H311" s="1" t="str">
        <f aca="false">$B$3&amp;E311&amp;$B$4&amp;F311&amp;$B$4&amp;G311&amp;$B$5</f>
        <v>		AND = { has_character_flag = expd_pdxrptg_daedric_favour_clavicus      has_character_flag = expd_pdxrptg_daedric_favour_jyggalag      has_character_flag = expd_pdxrptg_daedric_favour_nocturnal     }</v>
      </c>
    </row>
    <row r="312" customFormat="false" ht="12.8" hidden="false" customHeight="false" outlineLevel="0" collapsed="false">
      <c r="A312" s="1" t="n">
        <f aca="false">A311+1</f>
        <v>303</v>
      </c>
      <c r="B312" s="1" t="n">
        <f aca="false">IF(AND(D311=$D$7,C311=$C$7),IF(B311=$B$7,"END",B311+1),B311)</f>
        <v>3</v>
      </c>
      <c r="C312" s="1" t="n">
        <f aca="false">IF(D311=$D$7,IF(C311=$C$7,B312+1,C311+1),C311)</f>
        <v>7</v>
      </c>
      <c r="D312" s="1" t="n">
        <f aca="false">IF(C312=C311,IF(C312=$C$7,$D$7,D311+1),C312+1)</f>
        <v>15</v>
      </c>
      <c r="E312" s="1" t="str">
        <f aca="false">INDEX(Source!$H$1:$H$1001,B312)</f>
        <v>has_character_flag = expd_pdxrptg_daedric_favour_clavicus     </v>
      </c>
      <c r="F312" s="1" t="str">
        <f aca="false">INDEX(Source!$H$1:$H$1001,C312)</f>
        <v>has_character_flag = expd_pdxrptg_daedric_favour_jyggalag     </v>
      </c>
      <c r="G312" s="1" t="str">
        <f aca="false">INDEX(Source!$H$1:$H$1001,D312)</f>
        <v>has_character_flag = expd_pdxrptg_daedric_favour_peryite      </v>
      </c>
      <c r="H312" s="1" t="str">
        <f aca="false">$B$3&amp;E312&amp;$B$4&amp;F312&amp;$B$4&amp;G312&amp;$B$5</f>
        <v>		AND = { has_character_flag = expd_pdxrptg_daedric_favour_clavicus      has_character_flag = expd_pdxrptg_daedric_favour_jyggalag      has_character_flag = expd_pdxrptg_daedric_favour_peryite       }</v>
      </c>
    </row>
    <row r="313" customFormat="false" ht="12.8" hidden="false" customHeight="false" outlineLevel="0" collapsed="false">
      <c r="A313" s="1" t="n">
        <f aca="false">A312+1</f>
        <v>304</v>
      </c>
      <c r="B313" s="1" t="n">
        <f aca="false">IF(AND(D312=$D$7,C312=$C$7),IF(B312=$B$7,"END",B312+1),B312)</f>
        <v>3</v>
      </c>
      <c r="C313" s="1" t="n">
        <f aca="false">IF(D312=$D$7,IF(C312=$C$7,B313+1,C312+1),C312)</f>
        <v>7</v>
      </c>
      <c r="D313" s="1" t="n">
        <f aca="false">IF(C313=C312,IF(C313=$C$7,$D$7,D312+1),C313+1)</f>
        <v>16</v>
      </c>
      <c r="E313" s="1" t="str">
        <f aca="false">INDEX(Source!$H$1:$H$1001,B313)</f>
        <v>has_character_flag = expd_pdxrptg_daedric_favour_clavicus     </v>
      </c>
      <c r="F313" s="1" t="str">
        <f aca="false">INDEX(Source!$H$1:$H$1001,C313)</f>
        <v>has_character_flag = expd_pdxrptg_daedric_favour_jyggalag     </v>
      </c>
      <c r="G313" s="1" t="str">
        <f aca="false">INDEX(Source!$H$1:$H$1001,D313)</f>
        <v>has_character_flag = expd_pdxrptg_daedric_favour_sanguine     </v>
      </c>
      <c r="H313" s="1" t="str">
        <f aca="false">$B$3&amp;E313&amp;$B$4&amp;F313&amp;$B$4&amp;G313&amp;$B$5</f>
        <v>		AND = { has_character_flag = expd_pdxrptg_daedric_favour_clavicus      has_character_flag = expd_pdxrptg_daedric_favour_jyggalag      has_character_flag = expd_pdxrptg_daedric_favour_sanguine      }</v>
      </c>
    </row>
    <row r="314" customFormat="false" ht="12.8" hidden="false" customHeight="false" outlineLevel="0" collapsed="false">
      <c r="A314" s="1" t="n">
        <f aca="false">A313+1</f>
        <v>305</v>
      </c>
      <c r="B314" s="1" t="n">
        <f aca="false">IF(AND(D313=$D$7,C313=$C$7),IF(B313=$B$7,"END",B313+1),B313)</f>
        <v>3</v>
      </c>
      <c r="C314" s="1" t="n">
        <f aca="false">IF(D313=$D$7,IF(C313=$C$7,B314+1,C313+1),C313)</f>
        <v>7</v>
      </c>
      <c r="D314" s="1" t="n">
        <f aca="false">IF(C314=C313,IF(C314=$C$7,$D$7,D313+1),C314+1)</f>
        <v>17</v>
      </c>
      <c r="E314" s="1" t="str">
        <f aca="false">INDEX(Source!$H$1:$H$1001,B314)</f>
        <v>has_character_flag = expd_pdxrptg_daedric_favour_clavicus     </v>
      </c>
      <c r="F314" s="1" t="str">
        <f aca="false">INDEX(Source!$H$1:$H$1001,C314)</f>
        <v>has_character_flag = expd_pdxrptg_daedric_favour_jyggalag     </v>
      </c>
      <c r="G314" s="1" t="str">
        <f aca="false">INDEX(Source!$H$1:$H$1001,D314)</f>
        <v>has_character_flag = expd_pdxrptg_daedric_favour_sheogorath   </v>
      </c>
      <c r="H314" s="1" t="str">
        <f aca="false">$B$3&amp;E314&amp;$B$4&amp;F314&amp;$B$4&amp;G314&amp;$B$5</f>
        <v>		AND = { has_character_flag = expd_pdxrptg_daedric_favour_clavicus      has_character_flag = expd_pdxrptg_daedric_favour_jyggalag      has_character_flag = expd_pdxrptg_daedric_favour_sheogorath    }</v>
      </c>
    </row>
    <row r="315" customFormat="false" ht="12.8" hidden="false" customHeight="false" outlineLevel="0" collapsed="false">
      <c r="A315" s="1" t="n">
        <f aca="false">A314+1</f>
        <v>306</v>
      </c>
      <c r="B315" s="1" t="n">
        <f aca="false">IF(AND(D314=$D$7,C314=$C$7),IF(B314=$B$7,"END",B314+1),B314)</f>
        <v>3</v>
      </c>
      <c r="C315" s="1" t="n">
        <f aca="false">IF(D314=$D$7,IF(C314=$C$7,B315+1,C314+1),C314)</f>
        <v>7</v>
      </c>
      <c r="D315" s="1" t="n">
        <f aca="false">IF(C315=C314,IF(C315=$C$7,$D$7,D314+1),C315+1)</f>
        <v>18</v>
      </c>
      <c r="E315" s="1" t="str">
        <f aca="false">INDEX(Source!$H$1:$H$1001,B315)</f>
        <v>has_character_flag = expd_pdxrptg_daedric_favour_clavicus     </v>
      </c>
      <c r="F315" s="1" t="str">
        <f aca="false">INDEX(Source!$H$1:$H$1001,C315)</f>
        <v>has_character_flag = expd_pdxrptg_daedric_favour_jyggalag     </v>
      </c>
      <c r="G315" s="1" t="str">
        <f aca="false">INDEX(Source!$H$1:$H$1001,D315)</f>
        <v>has_character_flag = expd_pdxrptg_daedric_favour_vaermina     </v>
      </c>
      <c r="H315" s="1" t="str">
        <f aca="false">$B$3&amp;E315&amp;$B$4&amp;F315&amp;$B$4&amp;G315&amp;$B$5</f>
        <v>		AND = { has_character_flag = expd_pdxrptg_daedric_favour_clavicus      has_character_flag = expd_pdxrptg_daedric_favour_jyggalag      has_character_flag = expd_pdxrptg_daedric_favour_vaermina      }</v>
      </c>
    </row>
    <row r="316" customFormat="false" ht="12.8" hidden="false" customHeight="false" outlineLevel="0" collapsed="false">
      <c r="A316" s="1" t="n">
        <f aca="false">A315+1</f>
        <v>307</v>
      </c>
      <c r="B316" s="1" t="n">
        <f aca="false">IF(AND(D315=$D$7,C315=$C$7),IF(B315=$B$7,"END",B315+1),B315)</f>
        <v>3</v>
      </c>
      <c r="C316" s="1" t="n">
        <f aca="false">IF(D315=$D$7,IF(C315=$C$7,B316+1,C315+1),C315)</f>
        <v>8</v>
      </c>
      <c r="D316" s="1" t="n">
        <f aca="false">IF(C316=C315,IF(C316=$C$7,$D$7,D315+1),C316+1)</f>
        <v>9</v>
      </c>
      <c r="E316" s="1" t="str">
        <f aca="false">INDEX(Source!$H$1:$H$1001,B316)</f>
        <v>has_character_flag = expd_pdxrptg_daedric_favour_clavicus     </v>
      </c>
      <c r="F316" s="1" t="str">
        <f aca="false">INDEX(Source!$H$1:$H$1001,C316)</f>
        <v>has_character_flag = expd_pdxrptg_daedric_favour_malacath     </v>
      </c>
      <c r="G316" s="1" t="str">
        <f aca="false">INDEX(Source!$H$1:$H$1001,D316)</f>
        <v>has_character_flag = expd_pdxrptg_daedric_favour_mehrunes     </v>
      </c>
      <c r="H316" s="1" t="str">
        <f aca="false">$B$3&amp;E316&amp;$B$4&amp;F316&amp;$B$4&amp;G316&amp;$B$5</f>
        <v>		AND = { has_character_flag = expd_pdxrptg_daedric_favour_clavicus      has_character_flag = expd_pdxrptg_daedric_favour_malacath      has_character_flag = expd_pdxrptg_daedric_favour_mehrunes      }</v>
      </c>
    </row>
    <row r="317" customFormat="false" ht="12.8" hidden="false" customHeight="false" outlineLevel="0" collapsed="false">
      <c r="A317" s="1" t="n">
        <f aca="false">A316+1</f>
        <v>308</v>
      </c>
      <c r="B317" s="1" t="n">
        <f aca="false">IF(AND(D316=$D$7,C316=$C$7),IF(B316=$B$7,"END",B316+1),B316)</f>
        <v>3</v>
      </c>
      <c r="C317" s="1" t="n">
        <f aca="false">IF(D316=$D$7,IF(C316=$C$7,B317+1,C316+1),C316)</f>
        <v>8</v>
      </c>
      <c r="D317" s="1" t="n">
        <f aca="false">IF(C317=C316,IF(C317=$C$7,$D$7,D316+1),C317+1)</f>
        <v>10</v>
      </c>
      <c r="E317" s="1" t="str">
        <f aca="false">INDEX(Source!$H$1:$H$1001,B317)</f>
        <v>has_character_flag = expd_pdxrptg_daedric_favour_clavicus     </v>
      </c>
      <c r="F317" s="1" t="str">
        <f aca="false">INDEX(Source!$H$1:$H$1001,C317)</f>
        <v>has_character_flag = expd_pdxrptg_daedric_favour_malacath     </v>
      </c>
      <c r="G317" s="1" t="str">
        <f aca="false">INDEX(Source!$H$1:$H$1001,D317)</f>
        <v>has_character_flag = expd_pdxrptg_daedric_favour_mephala      </v>
      </c>
      <c r="H317" s="1" t="str">
        <f aca="false">$B$3&amp;E317&amp;$B$4&amp;F317&amp;$B$4&amp;G317&amp;$B$5</f>
        <v>		AND = { has_character_flag = expd_pdxrptg_daedric_favour_clavicus      has_character_flag = expd_pdxrptg_daedric_favour_malacath      has_character_flag = expd_pdxrptg_daedric_favour_mephala       }</v>
      </c>
    </row>
    <row r="318" customFormat="false" ht="12.8" hidden="false" customHeight="false" outlineLevel="0" collapsed="false">
      <c r="A318" s="1" t="n">
        <f aca="false">A317+1</f>
        <v>309</v>
      </c>
      <c r="B318" s="1" t="n">
        <f aca="false">IF(AND(D317=$D$7,C317=$C$7),IF(B317=$B$7,"END",B317+1),B317)</f>
        <v>3</v>
      </c>
      <c r="C318" s="1" t="n">
        <f aca="false">IF(D317=$D$7,IF(C317=$C$7,B318+1,C317+1),C317)</f>
        <v>8</v>
      </c>
      <c r="D318" s="1" t="n">
        <f aca="false">IF(C318=C317,IF(C318=$C$7,$D$7,D317+1),C318+1)</f>
        <v>11</v>
      </c>
      <c r="E318" s="1" t="str">
        <f aca="false">INDEX(Source!$H$1:$H$1001,B318)</f>
        <v>has_character_flag = expd_pdxrptg_daedric_favour_clavicus     </v>
      </c>
      <c r="F318" s="1" t="str">
        <f aca="false">INDEX(Source!$H$1:$H$1001,C318)</f>
        <v>has_character_flag = expd_pdxrptg_daedric_favour_malacath     </v>
      </c>
      <c r="G318" s="1" t="str">
        <f aca="false">INDEX(Source!$H$1:$H$1001,D318)</f>
        <v>has_character_flag = expd_pdxrptg_daedric_favour_meridia      </v>
      </c>
      <c r="H318" s="1" t="str">
        <f aca="false">$B$3&amp;E318&amp;$B$4&amp;F318&amp;$B$4&amp;G318&amp;$B$5</f>
        <v>		AND = { has_character_flag = expd_pdxrptg_daedric_favour_clavicus      has_character_flag = expd_pdxrptg_daedric_favour_malacath      has_character_flag = expd_pdxrptg_daedric_favour_meridia       }</v>
      </c>
    </row>
    <row r="319" customFormat="false" ht="12.8" hidden="false" customHeight="false" outlineLevel="0" collapsed="false">
      <c r="A319" s="1" t="n">
        <f aca="false">A318+1</f>
        <v>310</v>
      </c>
      <c r="B319" s="1" t="n">
        <f aca="false">IF(AND(D318=$D$7,C318=$C$7),IF(B318=$B$7,"END",B318+1),B318)</f>
        <v>3</v>
      </c>
      <c r="C319" s="1" t="n">
        <f aca="false">IF(D318=$D$7,IF(C318=$C$7,B319+1,C318+1),C318)</f>
        <v>8</v>
      </c>
      <c r="D319" s="1" t="n">
        <f aca="false">IF(C319=C318,IF(C319=$C$7,$D$7,D318+1),C319+1)</f>
        <v>12</v>
      </c>
      <c r="E319" s="1" t="str">
        <f aca="false">INDEX(Source!$H$1:$H$1001,B319)</f>
        <v>has_character_flag = expd_pdxrptg_daedric_favour_clavicus     </v>
      </c>
      <c r="F319" s="1" t="str">
        <f aca="false">INDEX(Source!$H$1:$H$1001,C319)</f>
        <v>has_character_flag = expd_pdxrptg_daedric_favour_malacath     </v>
      </c>
      <c r="G319" s="1" t="str">
        <f aca="false">INDEX(Source!$H$1:$H$1001,D319)</f>
        <v>has_character_flag = expd_pdxrptg_daedric_favour_molag        </v>
      </c>
      <c r="H319" s="1" t="str">
        <f aca="false">$B$3&amp;E319&amp;$B$4&amp;F319&amp;$B$4&amp;G319&amp;$B$5</f>
        <v>		AND = { has_character_flag = expd_pdxrptg_daedric_favour_clavicus      has_character_flag = expd_pdxrptg_daedric_favour_malacath      has_character_flag = expd_pdxrptg_daedric_favour_molag         }</v>
      </c>
    </row>
    <row r="320" customFormat="false" ht="12.8" hidden="false" customHeight="false" outlineLevel="0" collapsed="false">
      <c r="A320" s="1" t="n">
        <f aca="false">A319+1</f>
        <v>311</v>
      </c>
      <c r="B320" s="1" t="n">
        <f aca="false">IF(AND(D319=$D$7,C319=$C$7),IF(B319=$B$7,"END",B319+1),B319)</f>
        <v>3</v>
      </c>
      <c r="C320" s="1" t="n">
        <f aca="false">IF(D319=$D$7,IF(C319=$C$7,B320+1,C319+1),C319)</f>
        <v>8</v>
      </c>
      <c r="D320" s="1" t="n">
        <f aca="false">IF(C320=C319,IF(C320=$C$7,$D$7,D319+1),C320+1)</f>
        <v>13</v>
      </c>
      <c r="E320" s="1" t="str">
        <f aca="false">INDEX(Source!$H$1:$H$1001,B320)</f>
        <v>has_character_flag = expd_pdxrptg_daedric_favour_clavicus     </v>
      </c>
      <c r="F320" s="1" t="str">
        <f aca="false">INDEX(Source!$H$1:$H$1001,C320)</f>
        <v>has_character_flag = expd_pdxrptg_daedric_favour_malacath     </v>
      </c>
      <c r="G320" s="1" t="str">
        <f aca="false">INDEX(Source!$H$1:$H$1001,D320)</f>
        <v>has_character_flag = expd_pdxrptg_daedric_favour_namira       </v>
      </c>
      <c r="H320" s="1" t="str">
        <f aca="false">$B$3&amp;E320&amp;$B$4&amp;F320&amp;$B$4&amp;G320&amp;$B$5</f>
        <v>		AND = { has_character_flag = expd_pdxrptg_daedric_favour_clavicus      has_character_flag = expd_pdxrptg_daedric_favour_malacath      has_character_flag = expd_pdxrptg_daedric_favour_namira        }</v>
      </c>
    </row>
    <row r="321" customFormat="false" ht="12.8" hidden="false" customHeight="false" outlineLevel="0" collapsed="false">
      <c r="A321" s="1" t="n">
        <f aca="false">A320+1</f>
        <v>312</v>
      </c>
      <c r="B321" s="1" t="n">
        <f aca="false">IF(AND(D320=$D$7,C320=$C$7),IF(B320=$B$7,"END",B320+1),B320)</f>
        <v>3</v>
      </c>
      <c r="C321" s="1" t="n">
        <f aca="false">IF(D320=$D$7,IF(C320=$C$7,B321+1,C320+1),C320)</f>
        <v>8</v>
      </c>
      <c r="D321" s="1" t="n">
        <f aca="false">IF(C321=C320,IF(C321=$C$7,$D$7,D320+1),C321+1)</f>
        <v>14</v>
      </c>
      <c r="E321" s="1" t="str">
        <f aca="false">INDEX(Source!$H$1:$H$1001,B321)</f>
        <v>has_character_flag = expd_pdxrptg_daedric_favour_clavicus     </v>
      </c>
      <c r="F321" s="1" t="str">
        <f aca="false">INDEX(Source!$H$1:$H$1001,C321)</f>
        <v>has_character_flag = expd_pdxrptg_daedric_favour_malacath     </v>
      </c>
      <c r="G321" s="1" t="str">
        <f aca="false">INDEX(Source!$H$1:$H$1001,D321)</f>
        <v>has_character_flag = expd_pdxrptg_daedric_favour_nocturnal    </v>
      </c>
      <c r="H321" s="1" t="str">
        <f aca="false">$B$3&amp;E321&amp;$B$4&amp;F321&amp;$B$4&amp;G321&amp;$B$5</f>
        <v>		AND = { has_character_flag = expd_pdxrptg_daedric_favour_clavicus      has_character_flag = expd_pdxrptg_daedric_favour_malacath      has_character_flag = expd_pdxrptg_daedric_favour_nocturnal     }</v>
      </c>
    </row>
    <row r="322" customFormat="false" ht="12.8" hidden="false" customHeight="false" outlineLevel="0" collapsed="false">
      <c r="A322" s="1" t="n">
        <f aca="false">A321+1</f>
        <v>313</v>
      </c>
      <c r="B322" s="1" t="n">
        <f aca="false">IF(AND(D321=$D$7,C321=$C$7),IF(B321=$B$7,"END",B321+1),B321)</f>
        <v>3</v>
      </c>
      <c r="C322" s="1" t="n">
        <f aca="false">IF(D321=$D$7,IF(C321=$C$7,B322+1,C321+1),C321)</f>
        <v>8</v>
      </c>
      <c r="D322" s="1" t="n">
        <f aca="false">IF(C322=C321,IF(C322=$C$7,$D$7,D321+1),C322+1)</f>
        <v>15</v>
      </c>
      <c r="E322" s="1" t="str">
        <f aca="false">INDEX(Source!$H$1:$H$1001,B322)</f>
        <v>has_character_flag = expd_pdxrptg_daedric_favour_clavicus     </v>
      </c>
      <c r="F322" s="1" t="str">
        <f aca="false">INDEX(Source!$H$1:$H$1001,C322)</f>
        <v>has_character_flag = expd_pdxrptg_daedric_favour_malacath     </v>
      </c>
      <c r="G322" s="1" t="str">
        <f aca="false">INDEX(Source!$H$1:$H$1001,D322)</f>
        <v>has_character_flag = expd_pdxrptg_daedric_favour_peryite      </v>
      </c>
      <c r="H322" s="1" t="str">
        <f aca="false">$B$3&amp;E322&amp;$B$4&amp;F322&amp;$B$4&amp;G322&amp;$B$5</f>
        <v>		AND = { has_character_flag = expd_pdxrptg_daedric_favour_clavicus      has_character_flag = expd_pdxrptg_daedric_favour_malacath      has_character_flag = expd_pdxrptg_daedric_favour_peryite       }</v>
      </c>
    </row>
    <row r="323" customFormat="false" ht="12.8" hidden="false" customHeight="false" outlineLevel="0" collapsed="false">
      <c r="A323" s="1" t="n">
        <f aca="false">A322+1</f>
        <v>314</v>
      </c>
      <c r="B323" s="1" t="n">
        <f aca="false">IF(AND(D322=$D$7,C322=$C$7),IF(B322=$B$7,"END",B322+1),B322)</f>
        <v>3</v>
      </c>
      <c r="C323" s="1" t="n">
        <f aca="false">IF(D322=$D$7,IF(C322=$C$7,B323+1,C322+1),C322)</f>
        <v>8</v>
      </c>
      <c r="D323" s="1" t="n">
        <f aca="false">IF(C323=C322,IF(C323=$C$7,$D$7,D322+1),C323+1)</f>
        <v>16</v>
      </c>
      <c r="E323" s="1" t="str">
        <f aca="false">INDEX(Source!$H$1:$H$1001,B323)</f>
        <v>has_character_flag = expd_pdxrptg_daedric_favour_clavicus     </v>
      </c>
      <c r="F323" s="1" t="str">
        <f aca="false">INDEX(Source!$H$1:$H$1001,C323)</f>
        <v>has_character_flag = expd_pdxrptg_daedric_favour_malacath     </v>
      </c>
      <c r="G323" s="1" t="str">
        <f aca="false">INDEX(Source!$H$1:$H$1001,D323)</f>
        <v>has_character_flag = expd_pdxrptg_daedric_favour_sanguine     </v>
      </c>
      <c r="H323" s="1" t="str">
        <f aca="false">$B$3&amp;E323&amp;$B$4&amp;F323&amp;$B$4&amp;G323&amp;$B$5</f>
        <v>		AND = { has_character_flag = expd_pdxrptg_daedric_favour_clavicus      has_character_flag = expd_pdxrptg_daedric_favour_malacath      has_character_flag = expd_pdxrptg_daedric_favour_sanguine      }</v>
      </c>
    </row>
    <row r="324" customFormat="false" ht="12.8" hidden="false" customHeight="false" outlineLevel="0" collapsed="false">
      <c r="A324" s="1" t="n">
        <f aca="false">A323+1</f>
        <v>315</v>
      </c>
      <c r="B324" s="1" t="n">
        <f aca="false">IF(AND(D323=$D$7,C323=$C$7),IF(B323=$B$7,"END",B323+1),B323)</f>
        <v>3</v>
      </c>
      <c r="C324" s="1" t="n">
        <f aca="false">IF(D323=$D$7,IF(C323=$C$7,B324+1,C323+1),C323)</f>
        <v>8</v>
      </c>
      <c r="D324" s="1" t="n">
        <f aca="false">IF(C324=C323,IF(C324=$C$7,$D$7,D323+1),C324+1)</f>
        <v>17</v>
      </c>
      <c r="E324" s="1" t="str">
        <f aca="false">INDEX(Source!$H$1:$H$1001,B324)</f>
        <v>has_character_flag = expd_pdxrptg_daedric_favour_clavicus     </v>
      </c>
      <c r="F324" s="1" t="str">
        <f aca="false">INDEX(Source!$H$1:$H$1001,C324)</f>
        <v>has_character_flag = expd_pdxrptg_daedric_favour_malacath     </v>
      </c>
      <c r="G324" s="1" t="str">
        <f aca="false">INDEX(Source!$H$1:$H$1001,D324)</f>
        <v>has_character_flag = expd_pdxrptg_daedric_favour_sheogorath   </v>
      </c>
      <c r="H324" s="1" t="str">
        <f aca="false">$B$3&amp;E324&amp;$B$4&amp;F324&amp;$B$4&amp;G324&amp;$B$5</f>
        <v>		AND = { has_character_flag = expd_pdxrptg_daedric_favour_clavicus      has_character_flag = expd_pdxrptg_daedric_favour_malacath      has_character_flag = expd_pdxrptg_daedric_favour_sheogorath    }</v>
      </c>
    </row>
    <row r="325" customFormat="false" ht="12.8" hidden="false" customHeight="false" outlineLevel="0" collapsed="false">
      <c r="A325" s="1" t="n">
        <f aca="false">A324+1</f>
        <v>316</v>
      </c>
      <c r="B325" s="1" t="n">
        <f aca="false">IF(AND(D324=$D$7,C324=$C$7),IF(B324=$B$7,"END",B324+1),B324)</f>
        <v>3</v>
      </c>
      <c r="C325" s="1" t="n">
        <f aca="false">IF(D324=$D$7,IF(C324=$C$7,B325+1,C324+1),C324)</f>
        <v>8</v>
      </c>
      <c r="D325" s="1" t="n">
        <f aca="false">IF(C325=C324,IF(C325=$C$7,$D$7,D324+1),C325+1)</f>
        <v>18</v>
      </c>
      <c r="E325" s="1" t="str">
        <f aca="false">INDEX(Source!$H$1:$H$1001,B325)</f>
        <v>has_character_flag = expd_pdxrptg_daedric_favour_clavicus     </v>
      </c>
      <c r="F325" s="1" t="str">
        <f aca="false">INDEX(Source!$H$1:$H$1001,C325)</f>
        <v>has_character_flag = expd_pdxrptg_daedric_favour_malacath     </v>
      </c>
      <c r="G325" s="1" t="str">
        <f aca="false">INDEX(Source!$H$1:$H$1001,D325)</f>
        <v>has_character_flag = expd_pdxrptg_daedric_favour_vaermina     </v>
      </c>
      <c r="H325" s="1" t="str">
        <f aca="false">$B$3&amp;E325&amp;$B$4&amp;F325&amp;$B$4&amp;G325&amp;$B$5</f>
        <v>		AND = { has_character_flag = expd_pdxrptg_daedric_favour_clavicus      has_character_flag = expd_pdxrptg_daedric_favour_malacath      has_character_flag = expd_pdxrptg_daedric_favour_vaermina      }</v>
      </c>
    </row>
    <row r="326" customFormat="false" ht="12.8" hidden="false" customHeight="false" outlineLevel="0" collapsed="false">
      <c r="A326" s="1" t="n">
        <f aca="false">A325+1</f>
        <v>317</v>
      </c>
      <c r="B326" s="1" t="n">
        <f aca="false">IF(AND(D325=$D$7,C325=$C$7),IF(B325=$B$7,"END",B325+1),B325)</f>
        <v>3</v>
      </c>
      <c r="C326" s="1" t="n">
        <f aca="false">IF(D325=$D$7,IF(C325=$C$7,B326+1,C325+1),C325)</f>
        <v>9</v>
      </c>
      <c r="D326" s="1" t="n">
        <f aca="false">IF(C326=C325,IF(C326=$C$7,$D$7,D325+1),C326+1)</f>
        <v>10</v>
      </c>
      <c r="E326" s="1" t="str">
        <f aca="false">INDEX(Source!$H$1:$H$1001,B326)</f>
        <v>has_character_flag = expd_pdxrptg_daedric_favour_clavicus     </v>
      </c>
      <c r="F326" s="1" t="str">
        <f aca="false">INDEX(Source!$H$1:$H$1001,C326)</f>
        <v>has_character_flag = expd_pdxrptg_daedric_favour_mehrunes     </v>
      </c>
      <c r="G326" s="1" t="str">
        <f aca="false">INDEX(Source!$H$1:$H$1001,D326)</f>
        <v>has_character_flag = expd_pdxrptg_daedric_favour_mephala      </v>
      </c>
      <c r="H326" s="1" t="str">
        <f aca="false">$B$3&amp;E326&amp;$B$4&amp;F326&amp;$B$4&amp;G326&amp;$B$5</f>
        <v>		AND = { has_character_flag = expd_pdxrptg_daedric_favour_clavicus      has_character_flag = expd_pdxrptg_daedric_favour_mehrunes      has_character_flag = expd_pdxrptg_daedric_favour_mephala       }</v>
      </c>
    </row>
    <row r="327" customFormat="false" ht="12.8" hidden="false" customHeight="false" outlineLevel="0" collapsed="false">
      <c r="A327" s="1" t="n">
        <f aca="false">A326+1</f>
        <v>318</v>
      </c>
      <c r="B327" s="1" t="n">
        <f aca="false">IF(AND(D326=$D$7,C326=$C$7),IF(B326=$B$7,"END",B326+1),B326)</f>
        <v>3</v>
      </c>
      <c r="C327" s="1" t="n">
        <f aca="false">IF(D326=$D$7,IF(C326=$C$7,B327+1,C326+1),C326)</f>
        <v>9</v>
      </c>
      <c r="D327" s="1" t="n">
        <f aca="false">IF(C327=C326,IF(C327=$C$7,$D$7,D326+1),C327+1)</f>
        <v>11</v>
      </c>
      <c r="E327" s="1" t="str">
        <f aca="false">INDEX(Source!$H$1:$H$1001,B327)</f>
        <v>has_character_flag = expd_pdxrptg_daedric_favour_clavicus     </v>
      </c>
      <c r="F327" s="1" t="str">
        <f aca="false">INDEX(Source!$H$1:$H$1001,C327)</f>
        <v>has_character_flag = expd_pdxrptg_daedric_favour_mehrunes     </v>
      </c>
      <c r="G327" s="1" t="str">
        <f aca="false">INDEX(Source!$H$1:$H$1001,D327)</f>
        <v>has_character_flag = expd_pdxrptg_daedric_favour_meridia      </v>
      </c>
      <c r="H327" s="1" t="str">
        <f aca="false">$B$3&amp;E327&amp;$B$4&amp;F327&amp;$B$4&amp;G327&amp;$B$5</f>
        <v>		AND = { has_character_flag = expd_pdxrptg_daedric_favour_clavicus      has_character_flag = expd_pdxrptg_daedric_favour_mehrunes      has_character_flag = expd_pdxrptg_daedric_favour_meridia       }</v>
      </c>
    </row>
    <row r="328" customFormat="false" ht="12.8" hidden="false" customHeight="false" outlineLevel="0" collapsed="false">
      <c r="A328" s="1" t="n">
        <f aca="false">A327+1</f>
        <v>319</v>
      </c>
      <c r="B328" s="1" t="n">
        <f aca="false">IF(AND(D327=$D$7,C327=$C$7),IF(B327=$B$7,"END",B327+1),B327)</f>
        <v>3</v>
      </c>
      <c r="C328" s="1" t="n">
        <f aca="false">IF(D327=$D$7,IF(C327=$C$7,B328+1,C327+1),C327)</f>
        <v>9</v>
      </c>
      <c r="D328" s="1" t="n">
        <f aca="false">IF(C328=C327,IF(C328=$C$7,$D$7,D327+1),C328+1)</f>
        <v>12</v>
      </c>
      <c r="E328" s="1" t="str">
        <f aca="false">INDEX(Source!$H$1:$H$1001,B328)</f>
        <v>has_character_flag = expd_pdxrptg_daedric_favour_clavicus     </v>
      </c>
      <c r="F328" s="1" t="str">
        <f aca="false">INDEX(Source!$H$1:$H$1001,C328)</f>
        <v>has_character_flag = expd_pdxrptg_daedric_favour_mehrunes     </v>
      </c>
      <c r="G328" s="1" t="str">
        <f aca="false">INDEX(Source!$H$1:$H$1001,D328)</f>
        <v>has_character_flag = expd_pdxrptg_daedric_favour_molag        </v>
      </c>
      <c r="H328" s="1" t="str">
        <f aca="false">$B$3&amp;E328&amp;$B$4&amp;F328&amp;$B$4&amp;G328&amp;$B$5</f>
        <v>		AND = { has_character_flag = expd_pdxrptg_daedric_favour_clavicus      has_character_flag = expd_pdxrptg_daedric_favour_mehrunes      has_character_flag = expd_pdxrptg_daedric_favour_molag         }</v>
      </c>
    </row>
    <row r="329" customFormat="false" ht="12.8" hidden="false" customHeight="false" outlineLevel="0" collapsed="false">
      <c r="A329" s="1" t="n">
        <f aca="false">A328+1</f>
        <v>320</v>
      </c>
      <c r="B329" s="1" t="n">
        <f aca="false">IF(AND(D328=$D$7,C328=$C$7),IF(B328=$B$7,"END",B328+1),B328)</f>
        <v>3</v>
      </c>
      <c r="C329" s="1" t="n">
        <f aca="false">IF(D328=$D$7,IF(C328=$C$7,B329+1,C328+1),C328)</f>
        <v>9</v>
      </c>
      <c r="D329" s="1" t="n">
        <f aca="false">IF(C329=C328,IF(C329=$C$7,$D$7,D328+1),C329+1)</f>
        <v>13</v>
      </c>
      <c r="E329" s="1" t="str">
        <f aca="false">INDEX(Source!$H$1:$H$1001,B329)</f>
        <v>has_character_flag = expd_pdxrptg_daedric_favour_clavicus     </v>
      </c>
      <c r="F329" s="1" t="str">
        <f aca="false">INDEX(Source!$H$1:$H$1001,C329)</f>
        <v>has_character_flag = expd_pdxrptg_daedric_favour_mehrunes     </v>
      </c>
      <c r="G329" s="1" t="str">
        <f aca="false">INDEX(Source!$H$1:$H$1001,D329)</f>
        <v>has_character_flag = expd_pdxrptg_daedric_favour_namira       </v>
      </c>
      <c r="H329" s="1" t="str">
        <f aca="false">$B$3&amp;E329&amp;$B$4&amp;F329&amp;$B$4&amp;G329&amp;$B$5</f>
        <v>		AND = { has_character_flag = expd_pdxrptg_daedric_favour_clavicus      has_character_flag = expd_pdxrptg_daedric_favour_mehrunes      has_character_flag = expd_pdxrptg_daedric_favour_namira        }</v>
      </c>
    </row>
    <row r="330" customFormat="false" ht="12.8" hidden="false" customHeight="false" outlineLevel="0" collapsed="false">
      <c r="A330" s="1" t="n">
        <f aca="false">A329+1</f>
        <v>321</v>
      </c>
      <c r="B330" s="1" t="n">
        <f aca="false">IF(AND(D329=$D$7,C329=$C$7),IF(B329=$B$7,"END",B329+1),B329)</f>
        <v>3</v>
      </c>
      <c r="C330" s="1" t="n">
        <f aca="false">IF(D329=$D$7,IF(C329=$C$7,B330+1,C329+1),C329)</f>
        <v>9</v>
      </c>
      <c r="D330" s="1" t="n">
        <f aca="false">IF(C330=C329,IF(C330=$C$7,$D$7,D329+1),C330+1)</f>
        <v>14</v>
      </c>
      <c r="E330" s="1" t="str">
        <f aca="false">INDEX(Source!$H$1:$H$1001,B330)</f>
        <v>has_character_flag = expd_pdxrptg_daedric_favour_clavicus     </v>
      </c>
      <c r="F330" s="1" t="str">
        <f aca="false">INDEX(Source!$H$1:$H$1001,C330)</f>
        <v>has_character_flag = expd_pdxrptg_daedric_favour_mehrunes     </v>
      </c>
      <c r="G330" s="1" t="str">
        <f aca="false">INDEX(Source!$H$1:$H$1001,D330)</f>
        <v>has_character_flag = expd_pdxrptg_daedric_favour_nocturnal    </v>
      </c>
      <c r="H330" s="1" t="str">
        <f aca="false">$B$3&amp;E330&amp;$B$4&amp;F330&amp;$B$4&amp;G330&amp;$B$5</f>
        <v>		AND = { has_character_flag = expd_pdxrptg_daedric_favour_clavicus      has_character_flag = expd_pdxrptg_daedric_favour_mehrunes      has_character_flag = expd_pdxrptg_daedric_favour_nocturnal     }</v>
      </c>
    </row>
    <row r="331" customFormat="false" ht="12.8" hidden="false" customHeight="false" outlineLevel="0" collapsed="false">
      <c r="A331" s="1" t="n">
        <f aca="false">A330+1</f>
        <v>322</v>
      </c>
      <c r="B331" s="1" t="n">
        <f aca="false">IF(AND(D330=$D$7,C330=$C$7),IF(B330=$B$7,"END",B330+1),B330)</f>
        <v>3</v>
      </c>
      <c r="C331" s="1" t="n">
        <f aca="false">IF(D330=$D$7,IF(C330=$C$7,B331+1,C330+1),C330)</f>
        <v>9</v>
      </c>
      <c r="D331" s="1" t="n">
        <f aca="false">IF(C331=C330,IF(C331=$C$7,$D$7,D330+1),C331+1)</f>
        <v>15</v>
      </c>
      <c r="E331" s="1" t="str">
        <f aca="false">INDEX(Source!$H$1:$H$1001,B331)</f>
        <v>has_character_flag = expd_pdxrptg_daedric_favour_clavicus     </v>
      </c>
      <c r="F331" s="1" t="str">
        <f aca="false">INDEX(Source!$H$1:$H$1001,C331)</f>
        <v>has_character_flag = expd_pdxrptg_daedric_favour_mehrunes     </v>
      </c>
      <c r="G331" s="1" t="str">
        <f aca="false">INDEX(Source!$H$1:$H$1001,D331)</f>
        <v>has_character_flag = expd_pdxrptg_daedric_favour_peryite      </v>
      </c>
      <c r="H331" s="1" t="str">
        <f aca="false">$B$3&amp;E331&amp;$B$4&amp;F331&amp;$B$4&amp;G331&amp;$B$5</f>
        <v>		AND = { has_character_flag = expd_pdxrptg_daedric_favour_clavicus      has_character_flag = expd_pdxrptg_daedric_favour_mehrunes      has_character_flag = expd_pdxrptg_daedric_favour_peryite       }</v>
      </c>
    </row>
    <row r="332" customFormat="false" ht="12.8" hidden="false" customHeight="false" outlineLevel="0" collapsed="false">
      <c r="A332" s="1" t="n">
        <f aca="false">A331+1</f>
        <v>323</v>
      </c>
      <c r="B332" s="1" t="n">
        <f aca="false">IF(AND(D331=$D$7,C331=$C$7),IF(B331=$B$7,"END",B331+1),B331)</f>
        <v>3</v>
      </c>
      <c r="C332" s="1" t="n">
        <f aca="false">IF(D331=$D$7,IF(C331=$C$7,B332+1,C331+1),C331)</f>
        <v>9</v>
      </c>
      <c r="D332" s="1" t="n">
        <f aca="false">IF(C332=C331,IF(C332=$C$7,$D$7,D331+1),C332+1)</f>
        <v>16</v>
      </c>
      <c r="E332" s="1" t="str">
        <f aca="false">INDEX(Source!$H$1:$H$1001,B332)</f>
        <v>has_character_flag = expd_pdxrptg_daedric_favour_clavicus     </v>
      </c>
      <c r="F332" s="1" t="str">
        <f aca="false">INDEX(Source!$H$1:$H$1001,C332)</f>
        <v>has_character_flag = expd_pdxrptg_daedric_favour_mehrunes     </v>
      </c>
      <c r="G332" s="1" t="str">
        <f aca="false">INDEX(Source!$H$1:$H$1001,D332)</f>
        <v>has_character_flag = expd_pdxrptg_daedric_favour_sanguine     </v>
      </c>
      <c r="H332" s="1" t="str">
        <f aca="false">$B$3&amp;E332&amp;$B$4&amp;F332&amp;$B$4&amp;G332&amp;$B$5</f>
        <v>		AND = { has_character_flag = expd_pdxrptg_daedric_favour_clavicus      has_character_flag = expd_pdxrptg_daedric_favour_mehrunes      has_character_flag = expd_pdxrptg_daedric_favour_sanguine      }</v>
      </c>
    </row>
    <row r="333" customFormat="false" ht="12.8" hidden="false" customHeight="false" outlineLevel="0" collapsed="false">
      <c r="A333" s="1" t="n">
        <f aca="false">A332+1</f>
        <v>324</v>
      </c>
      <c r="B333" s="1" t="n">
        <f aca="false">IF(AND(D332=$D$7,C332=$C$7),IF(B332=$B$7,"END",B332+1),B332)</f>
        <v>3</v>
      </c>
      <c r="C333" s="1" t="n">
        <f aca="false">IF(D332=$D$7,IF(C332=$C$7,B333+1,C332+1),C332)</f>
        <v>9</v>
      </c>
      <c r="D333" s="1" t="n">
        <f aca="false">IF(C333=C332,IF(C333=$C$7,$D$7,D332+1),C333+1)</f>
        <v>17</v>
      </c>
      <c r="E333" s="1" t="str">
        <f aca="false">INDEX(Source!$H$1:$H$1001,B333)</f>
        <v>has_character_flag = expd_pdxrptg_daedric_favour_clavicus     </v>
      </c>
      <c r="F333" s="1" t="str">
        <f aca="false">INDEX(Source!$H$1:$H$1001,C333)</f>
        <v>has_character_flag = expd_pdxrptg_daedric_favour_mehrunes     </v>
      </c>
      <c r="G333" s="1" t="str">
        <f aca="false">INDEX(Source!$H$1:$H$1001,D333)</f>
        <v>has_character_flag = expd_pdxrptg_daedric_favour_sheogorath   </v>
      </c>
      <c r="H333" s="1" t="str">
        <f aca="false">$B$3&amp;E333&amp;$B$4&amp;F333&amp;$B$4&amp;G333&amp;$B$5</f>
        <v>		AND = { has_character_flag = expd_pdxrptg_daedric_favour_clavicus      has_character_flag = expd_pdxrptg_daedric_favour_mehrunes      has_character_flag = expd_pdxrptg_daedric_favour_sheogorath    }</v>
      </c>
    </row>
    <row r="334" customFormat="false" ht="12.8" hidden="false" customHeight="false" outlineLevel="0" collapsed="false">
      <c r="A334" s="1" t="n">
        <f aca="false">A333+1</f>
        <v>325</v>
      </c>
      <c r="B334" s="1" t="n">
        <f aca="false">IF(AND(D333=$D$7,C333=$C$7),IF(B333=$B$7,"END",B333+1),B333)</f>
        <v>3</v>
      </c>
      <c r="C334" s="1" t="n">
        <f aca="false">IF(D333=$D$7,IF(C333=$C$7,B334+1,C333+1),C333)</f>
        <v>9</v>
      </c>
      <c r="D334" s="1" t="n">
        <f aca="false">IF(C334=C333,IF(C334=$C$7,$D$7,D333+1),C334+1)</f>
        <v>18</v>
      </c>
      <c r="E334" s="1" t="str">
        <f aca="false">INDEX(Source!$H$1:$H$1001,B334)</f>
        <v>has_character_flag = expd_pdxrptg_daedric_favour_clavicus     </v>
      </c>
      <c r="F334" s="1" t="str">
        <f aca="false">INDEX(Source!$H$1:$H$1001,C334)</f>
        <v>has_character_flag = expd_pdxrptg_daedric_favour_mehrunes     </v>
      </c>
      <c r="G334" s="1" t="str">
        <f aca="false">INDEX(Source!$H$1:$H$1001,D334)</f>
        <v>has_character_flag = expd_pdxrptg_daedric_favour_vaermina     </v>
      </c>
      <c r="H334" s="1" t="str">
        <f aca="false">$B$3&amp;E334&amp;$B$4&amp;F334&amp;$B$4&amp;G334&amp;$B$5</f>
        <v>		AND = { has_character_flag = expd_pdxrptg_daedric_favour_clavicus      has_character_flag = expd_pdxrptg_daedric_favour_mehrunes      has_character_flag = expd_pdxrptg_daedric_favour_vaermina      }</v>
      </c>
    </row>
    <row r="335" customFormat="false" ht="12.8" hidden="false" customHeight="false" outlineLevel="0" collapsed="false">
      <c r="A335" s="1" t="n">
        <f aca="false">A334+1</f>
        <v>326</v>
      </c>
      <c r="B335" s="1" t="n">
        <f aca="false">IF(AND(D334=$D$7,C334=$C$7),IF(B334=$B$7,"END",B334+1),B334)</f>
        <v>3</v>
      </c>
      <c r="C335" s="1" t="n">
        <f aca="false">IF(D334=$D$7,IF(C334=$C$7,B335+1,C334+1),C334)</f>
        <v>10</v>
      </c>
      <c r="D335" s="1" t="n">
        <f aca="false">IF(C335=C334,IF(C335=$C$7,$D$7,D334+1),C335+1)</f>
        <v>11</v>
      </c>
      <c r="E335" s="1" t="str">
        <f aca="false">INDEX(Source!$H$1:$H$1001,B335)</f>
        <v>has_character_flag = expd_pdxrptg_daedric_favour_clavicus     </v>
      </c>
      <c r="F335" s="1" t="str">
        <f aca="false">INDEX(Source!$H$1:$H$1001,C335)</f>
        <v>has_character_flag = expd_pdxrptg_daedric_favour_mephala      </v>
      </c>
      <c r="G335" s="1" t="str">
        <f aca="false">INDEX(Source!$H$1:$H$1001,D335)</f>
        <v>has_character_flag = expd_pdxrptg_daedric_favour_meridia      </v>
      </c>
      <c r="H335" s="1" t="str">
        <f aca="false">$B$3&amp;E335&amp;$B$4&amp;F335&amp;$B$4&amp;G335&amp;$B$5</f>
        <v>		AND = { has_character_flag = expd_pdxrptg_daedric_favour_clavicus      has_character_flag = expd_pdxrptg_daedric_favour_mephala       has_character_flag = expd_pdxrptg_daedric_favour_meridia       }</v>
      </c>
    </row>
    <row r="336" customFormat="false" ht="12.8" hidden="false" customHeight="false" outlineLevel="0" collapsed="false">
      <c r="A336" s="1" t="n">
        <f aca="false">A335+1</f>
        <v>327</v>
      </c>
      <c r="B336" s="1" t="n">
        <f aca="false">IF(AND(D335=$D$7,C335=$C$7),IF(B335=$B$7,"END",B335+1),B335)</f>
        <v>3</v>
      </c>
      <c r="C336" s="1" t="n">
        <f aca="false">IF(D335=$D$7,IF(C335=$C$7,B336+1,C335+1),C335)</f>
        <v>10</v>
      </c>
      <c r="D336" s="1" t="n">
        <f aca="false">IF(C336=C335,IF(C336=$C$7,$D$7,D335+1),C336+1)</f>
        <v>12</v>
      </c>
      <c r="E336" s="1" t="str">
        <f aca="false">INDEX(Source!$H$1:$H$1001,B336)</f>
        <v>has_character_flag = expd_pdxrptg_daedric_favour_clavicus     </v>
      </c>
      <c r="F336" s="1" t="str">
        <f aca="false">INDEX(Source!$H$1:$H$1001,C336)</f>
        <v>has_character_flag = expd_pdxrptg_daedric_favour_mephala      </v>
      </c>
      <c r="G336" s="1" t="str">
        <f aca="false">INDEX(Source!$H$1:$H$1001,D336)</f>
        <v>has_character_flag = expd_pdxrptg_daedric_favour_molag        </v>
      </c>
      <c r="H336" s="1" t="str">
        <f aca="false">$B$3&amp;E336&amp;$B$4&amp;F336&amp;$B$4&amp;G336&amp;$B$5</f>
        <v>		AND = { has_character_flag = expd_pdxrptg_daedric_favour_clavicus      has_character_flag = expd_pdxrptg_daedric_favour_mephala       has_character_flag = expd_pdxrptg_daedric_favour_molag         }</v>
      </c>
    </row>
    <row r="337" customFormat="false" ht="12.8" hidden="false" customHeight="false" outlineLevel="0" collapsed="false">
      <c r="A337" s="1" t="n">
        <f aca="false">A336+1</f>
        <v>328</v>
      </c>
      <c r="B337" s="1" t="n">
        <f aca="false">IF(AND(D336=$D$7,C336=$C$7),IF(B336=$B$7,"END",B336+1),B336)</f>
        <v>3</v>
      </c>
      <c r="C337" s="1" t="n">
        <f aca="false">IF(D336=$D$7,IF(C336=$C$7,B337+1,C336+1),C336)</f>
        <v>10</v>
      </c>
      <c r="D337" s="1" t="n">
        <f aca="false">IF(C337=C336,IF(C337=$C$7,$D$7,D336+1),C337+1)</f>
        <v>13</v>
      </c>
      <c r="E337" s="1" t="str">
        <f aca="false">INDEX(Source!$H$1:$H$1001,B337)</f>
        <v>has_character_flag = expd_pdxrptg_daedric_favour_clavicus     </v>
      </c>
      <c r="F337" s="1" t="str">
        <f aca="false">INDEX(Source!$H$1:$H$1001,C337)</f>
        <v>has_character_flag = expd_pdxrptg_daedric_favour_mephala      </v>
      </c>
      <c r="G337" s="1" t="str">
        <f aca="false">INDEX(Source!$H$1:$H$1001,D337)</f>
        <v>has_character_flag = expd_pdxrptg_daedric_favour_namira       </v>
      </c>
      <c r="H337" s="1" t="str">
        <f aca="false">$B$3&amp;E337&amp;$B$4&amp;F337&amp;$B$4&amp;G337&amp;$B$5</f>
        <v>		AND = { has_character_flag = expd_pdxrptg_daedric_favour_clavicus      has_character_flag = expd_pdxrptg_daedric_favour_mephala       has_character_flag = expd_pdxrptg_daedric_favour_namira        }</v>
      </c>
    </row>
    <row r="338" customFormat="false" ht="12.8" hidden="false" customHeight="false" outlineLevel="0" collapsed="false">
      <c r="A338" s="1" t="n">
        <f aca="false">A337+1</f>
        <v>329</v>
      </c>
      <c r="B338" s="1" t="n">
        <f aca="false">IF(AND(D337=$D$7,C337=$C$7),IF(B337=$B$7,"END",B337+1),B337)</f>
        <v>3</v>
      </c>
      <c r="C338" s="1" t="n">
        <f aca="false">IF(D337=$D$7,IF(C337=$C$7,B338+1,C337+1),C337)</f>
        <v>10</v>
      </c>
      <c r="D338" s="1" t="n">
        <f aca="false">IF(C338=C337,IF(C338=$C$7,$D$7,D337+1),C338+1)</f>
        <v>14</v>
      </c>
      <c r="E338" s="1" t="str">
        <f aca="false">INDEX(Source!$H$1:$H$1001,B338)</f>
        <v>has_character_flag = expd_pdxrptg_daedric_favour_clavicus     </v>
      </c>
      <c r="F338" s="1" t="str">
        <f aca="false">INDEX(Source!$H$1:$H$1001,C338)</f>
        <v>has_character_flag = expd_pdxrptg_daedric_favour_mephala      </v>
      </c>
      <c r="G338" s="1" t="str">
        <f aca="false">INDEX(Source!$H$1:$H$1001,D338)</f>
        <v>has_character_flag = expd_pdxrptg_daedric_favour_nocturnal    </v>
      </c>
      <c r="H338" s="1" t="str">
        <f aca="false">$B$3&amp;E338&amp;$B$4&amp;F338&amp;$B$4&amp;G338&amp;$B$5</f>
        <v>		AND = { has_character_flag = expd_pdxrptg_daedric_favour_clavicus      has_character_flag = expd_pdxrptg_daedric_favour_mephala       has_character_flag = expd_pdxrptg_daedric_favour_nocturnal     }</v>
      </c>
    </row>
    <row r="339" customFormat="false" ht="12.8" hidden="false" customHeight="false" outlineLevel="0" collapsed="false">
      <c r="A339" s="1" t="n">
        <f aca="false">A338+1</f>
        <v>330</v>
      </c>
      <c r="B339" s="1" t="n">
        <f aca="false">IF(AND(D338=$D$7,C338=$C$7),IF(B338=$B$7,"END",B338+1),B338)</f>
        <v>3</v>
      </c>
      <c r="C339" s="1" t="n">
        <f aca="false">IF(D338=$D$7,IF(C338=$C$7,B339+1,C338+1),C338)</f>
        <v>10</v>
      </c>
      <c r="D339" s="1" t="n">
        <f aca="false">IF(C339=C338,IF(C339=$C$7,$D$7,D338+1),C339+1)</f>
        <v>15</v>
      </c>
      <c r="E339" s="1" t="str">
        <f aca="false">INDEX(Source!$H$1:$H$1001,B339)</f>
        <v>has_character_flag = expd_pdxrptg_daedric_favour_clavicus     </v>
      </c>
      <c r="F339" s="1" t="str">
        <f aca="false">INDEX(Source!$H$1:$H$1001,C339)</f>
        <v>has_character_flag = expd_pdxrptg_daedric_favour_mephala      </v>
      </c>
      <c r="G339" s="1" t="str">
        <f aca="false">INDEX(Source!$H$1:$H$1001,D339)</f>
        <v>has_character_flag = expd_pdxrptg_daedric_favour_peryite      </v>
      </c>
      <c r="H339" s="1" t="str">
        <f aca="false">$B$3&amp;E339&amp;$B$4&amp;F339&amp;$B$4&amp;G339&amp;$B$5</f>
        <v>		AND = { has_character_flag = expd_pdxrptg_daedric_favour_clavicus      has_character_flag = expd_pdxrptg_daedric_favour_mephala       has_character_flag = expd_pdxrptg_daedric_favour_peryite       }</v>
      </c>
    </row>
    <row r="340" customFormat="false" ht="12.8" hidden="false" customHeight="false" outlineLevel="0" collapsed="false">
      <c r="A340" s="1" t="n">
        <f aca="false">A339+1</f>
        <v>331</v>
      </c>
      <c r="B340" s="1" t="n">
        <f aca="false">IF(AND(D339=$D$7,C339=$C$7),IF(B339=$B$7,"END",B339+1),B339)</f>
        <v>3</v>
      </c>
      <c r="C340" s="1" t="n">
        <f aca="false">IF(D339=$D$7,IF(C339=$C$7,B340+1,C339+1),C339)</f>
        <v>10</v>
      </c>
      <c r="D340" s="1" t="n">
        <f aca="false">IF(C340=C339,IF(C340=$C$7,$D$7,D339+1),C340+1)</f>
        <v>16</v>
      </c>
      <c r="E340" s="1" t="str">
        <f aca="false">INDEX(Source!$H$1:$H$1001,B340)</f>
        <v>has_character_flag = expd_pdxrptg_daedric_favour_clavicus     </v>
      </c>
      <c r="F340" s="1" t="str">
        <f aca="false">INDEX(Source!$H$1:$H$1001,C340)</f>
        <v>has_character_flag = expd_pdxrptg_daedric_favour_mephala      </v>
      </c>
      <c r="G340" s="1" t="str">
        <f aca="false">INDEX(Source!$H$1:$H$1001,D340)</f>
        <v>has_character_flag = expd_pdxrptg_daedric_favour_sanguine     </v>
      </c>
      <c r="H340" s="1" t="str">
        <f aca="false">$B$3&amp;E340&amp;$B$4&amp;F340&amp;$B$4&amp;G340&amp;$B$5</f>
        <v>		AND = { has_character_flag = expd_pdxrptg_daedric_favour_clavicus      has_character_flag = expd_pdxrptg_daedric_favour_mephala       has_character_flag = expd_pdxrptg_daedric_favour_sanguine      }</v>
      </c>
    </row>
    <row r="341" customFormat="false" ht="12.8" hidden="false" customHeight="false" outlineLevel="0" collapsed="false">
      <c r="A341" s="1" t="n">
        <f aca="false">A340+1</f>
        <v>332</v>
      </c>
      <c r="B341" s="1" t="n">
        <f aca="false">IF(AND(D340=$D$7,C340=$C$7),IF(B340=$B$7,"END",B340+1),B340)</f>
        <v>3</v>
      </c>
      <c r="C341" s="1" t="n">
        <f aca="false">IF(D340=$D$7,IF(C340=$C$7,B341+1,C340+1),C340)</f>
        <v>10</v>
      </c>
      <c r="D341" s="1" t="n">
        <f aca="false">IF(C341=C340,IF(C341=$C$7,$D$7,D340+1),C341+1)</f>
        <v>17</v>
      </c>
      <c r="E341" s="1" t="str">
        <f aca="false">INDEX(Source!$H$1:$H$1001,B341)</f>
        <v>has_character_flag = expd_pdxrptg_daedric_favour_clavicus     </v>
      </c>
      <c r="F341" s="1" t="str">
        <f aca="false">INDEX(Source!$H$1:$H$1001,C341)</f>
        <v>has_character_flag = expd_pdxrptg_daedric_favour_mephala      </v>
      </c>
      <c r="G341" s="1" t="str">
        <f aca="false">INDEX(Source!$H$1:$H$1001,D341)</f>
        <v>has_character_flag = expd_pdxrptg_daedric_favour_sheogorath   </v>
      </c>
      <c r="H341" s="1" t="str">
        <f aca="false">$B$3&amp;E341&amp;$B$4&amp;F341&amp;$B$4&amp;G341&amp;$B$5</f>
        <v>		AND = { has_character_flag = expd_pdxrptg_daedric_favour_clavicus      has_character_flag = expd_pdxrptg_daedric_favour_mephala       has_character_flag = expd_pdxrptg_daedric_favour_sheogorath    }</v>
      </c>
    </row>
    <row r="342" customFormat="false" ht="12.8" hidden="false" customHeight="false" outlineLevel="0" collapsed="false">
      <c r="A342" s="1" t="n">
        <f aca="false">A341+1</f>
        <v>333</v>
      </c>
      <c r="B342" s="1" t="n">
        <f aca="false">IF(AND(D341=$D$7,C341=$C$7),IF(B341=$B$7,"END",B341+1),B341)</f>
        <v>3</v>
      </c>
      <c r="C342" s="1" t="n">
        <f aca="false">IF(D341=$D$7,IF(C341=$C$7,B342+1,C341+1),C341)</f>
        <v>10</v>
      </c>
      <c r="D342" s="1" t="n">
        <f aca="false">IF(C342=C341,IF(C342=$C$7,$D$7,D341+1),C342+1)</f>
        <v>18</v>
      </c>
      <c r="E342" s="1" t="str">
        <f aca="false">INDEX(Source!$H$1:$H$1001,B342)</f>
        <v>has_character_flag = expd_pdxrptg_daedric_favour_clavicus     </v>
      </c>
      <c r="F342" s="1" t="str">
        <f aca="false">INDEX(Source!$H$1:$H$1001,C342)</f>
        <v>has_character_flag = expd_pdxrptg_daedric_favour_mephala      </v>
      </c>
      <c r="G342" s="1" t="str">
        <f aca="false">INDEX(Source!$H$1:$H$1001,D342)</f>
        <v>has_character_flag = expd_pdxrptg_daedric_favour_vaermina     </v>
      </c>
      <c r="H342" s="1" t="str">
        <f aca="false">$B$3&amp;E342&amp;$B$4&amp;F342&amp;$B$4&amp;G342&amp;$B$5</f>
        <v>		AND = { has_character_flag = expd_pdxrptg_daedric_favour_clavicus      has_character_flag = expd_pdxrptg_daedric_favour_mephala       has_character_flag = expd_pdxrptg_daedric_favour_vaermina      }</v>
      </c>
    </row>
    <row r="343" customFormat="false" ht="12.8" hidden="false" customHeight="false" outlineLevel="0" collapsed="false">
      <c r="A343" s="1" t="n">
        <f aca="false">A342+1</f>
        <v>334</v>
      </c>
      <c r="B343" s="1" t="n">
        <f aca="false">IF(AND(D342=$D$7,C342=$C$7),IF(B342=$B$7,"END",B342+1),B342)</f>
        <v>3</v>
      </c>
      <c r="C343" s="1" t="n">
        <f aca="false">IF(D342=$D$7,IF(C342=$C$7,B343+1,C342+1),C342)</f>
        <v>11</v>
      </c>
      <c r="D343" s="1" t="n">
        <f aca="false">IF(C343=C342,IF(C343=$C$7,$D$7,D342+1),C343+1)</f>
        <v>12</v>
      </c>
      <c r="E343" s="1" t="str">
        <f aca="false">INDEX(Source!$H$1:$H$1001,B343)</f>
        <v>has_character_flag = expd_pdxrptg_daedric_favour_clavicus     </v>
      </c>
      <c r="F343" s="1" t="str">
        <f aca="false">INDEX(Source!$H$1:$H$1001,C343)</f>
        <v>has_character_flag = expd_pdxrptg_daedric_favour_meridia      </v>
      </c>
      <c r="G343" s="1" t="str">
        <f aca="false">INDEX(Source!$H$1:$H$1001,D343)</f>
        <v>has_character_flag = expd_pdxrptg_daedric_favour_molag        </v>
      </c>
      <c r="H343" s="1" t="str">
        <f aca="false">$B$3&amp;E343&amp;$B$4&amp;F343&amp;$B$4&amp;G343&amp;$B$5</f>
        <v>		AND = { has_character_flag = expd_pdxrptg_daedric_favour_clavicus      has_character_flag = expd_pdxrptg_daedric_favour_meridia       has_character_flag = expd_pdxrptg_daedric_favour_molag         }</v>
      </c>
    </row>
    <row r="344" customFormat="false" ht="12.8" hidden="false" customHeight="false" outlineLevel="0" collapsed="false">
      <c r="A344" s="1" t="n">
        <f aca="false">A343+1</f>
        <v>335</v>
      </c>
      <c r="B344" s="1" t="n">
        <f aca="false">IF(AND(D343=$D$7,C343=$C$7),IF(B343=$B$7,"END",B343+1),B343)</f>
        <v>3</v>
      </c>
      <c r="C344" s="1" t="n">
        <f aca="false">IF(D343=$D$7,IF(C343=$C$7,B344+1,C343+1),C343)</f>
        <v>11</v>
      </c>
      <c r="D344" s="1" t="n">
        <f aca="false">IF(C344=C343,IF(C344=$C$7,$D$7,D343+1),C344+1)</f>
        <v>13</v>
      </c>
      <c r="E344" s="1" t="str">
        <f aca="false">INDEX(Source!$H$1:$H$1001,B344)</f>
        <v>has_character_flag = expd_pdxrptg_daedric_favour_clavicus     </v>
      </c>
      <c r="F344" s="1" t="str">
        <f aca="false">INDEX(Source!$H$1:$H$1001,C344)</f>
        <v>has_character_flag = expd_pdxrptg_daedric_favour_meridia      </v>
      </c>
      <c r="G344" s="1" t="str">
        <f aca="false">INDEX(Source!$H$1:$H$1001,D344)</f>
        <v>has_character_flag = expd_pdxrptg_daedric_favour_namira       </v>
      </c>
      <c r="H344" s="1" t="str">
        <f aca="false">$B$3&amp;E344&amp;$B$4&amp;F344&amp;$B$4&amp;G344&amp;$B$5</f>
        <v>		AND = { has_character_flag = expd_pdxrptg_daedric_favour_clavicus      has_character_flag = expd_pdxrptg_daedric_favour_meridia       has_character_flag = expd_pdxrptg_daedric_favour_namira        }</v>
      </c>
    </row>
    <row r="345" customFormat="false" ht="12.8" hidden="false" customHeight="false" outlineLevel="0" collapsed="false">
      <c r="A345" s="1" t="n">
        <f aca="false">A344+1</f>
        <v>336</v>
      </c>
      <c r="B345" s="1" t="n">
        <f aca="false">IF(AND(D344=$D$7,C344=$C$7),IF(B344=$B$7,"END",B344+1),B344)</f>
        <v>3</v>
      </c>
      <c r="C345" s="1" t="n">
        <f aca="false">IF(D344=$D$7,IF(C344=$C$7,B345+1,C344+1),C344)</f>
        <v>11</v>
      </c>
      <c r="D345" s="1" t="n">
        <f aca="false">IF(C345=C344,IF(C345=$C$7,$D$7,D344+1),C345+1)</f>
        <v>14</v>
      </c>
      <c r="E345" s="1" t="str">
        <f aca="false">INDEX(Source!$H$1:$H$1001,B345)</f>
        <v>has_character_flag = expd_pdxrptg_daedric_favour_clavicus     </v>
      </c>
      <c r="F345" s="1" t="str">
        <f aca="false">INDEX(Source!$H$1:$H$1001,C345)</f>
        <v>has_character_flag = expd_pdxrptg_daedric_favour_meridia      </v>
      </c>
      <c r="G345" s="1" t="str">
        <f aca="false">INDEX(Source!$H$1:$H$1001,D345)</f>
        <v>has_character_flag = expd_pdxrptg_daedric_favour_nocturnal    </v>
      </c>
      <c r="H345" s="1" t="str">
        <f aca="false">$B$3&amp;E345&amp;$B$4&amp;F345&amp;$B$4&amp;G345&amp;$B$5</f>
        <v>		AND = { has_character_flag = expd_pdxrptg_daedric_favour_clavicus      has_character_flag = expd_pdxrptg_daedric_favour_meridia       has_character_flag = expd_pdxrptg_daedric_favour_nocturnal     }</v>
      </c>
    </row>
    <row r="346" customFormat="false" ht="12.8" hidden="false" customHeight="false" outlineLevel="0" collapsed="false">
      <c r="A346" s="1" t="n">
        <f aca="false">A345+1</f>
        <v>337</v>
      </c>
      <c r="B346" s="1" t="n">
        <f aca="false">IF(AND(D345=$D$7,C345=$C$7),IF(B345=$B$7,"END",B345+1),B345)</f>
        <v>3</v>
      </c>
      <c r="C346" s="1" t="n">
        <f aca="false">IF(D345=$D$7,IF(C345=$C$7,B346+1,C345+1),C345)</f>
        <v>11</v>
      </c>
      <c r="D346" s="1" t="n">
        <f aca="false">IF(C346=C345,IF(C346=$C$7,$D$7,D345+1),C346+1)</f>
        <v>15</v>
      </c>
      <c r="E346" s="1" t="str">
        <f aca="false">INDEX(Source!$H$1:$H$1001,B346)</f>
        <v>has_character_flag = expd_pdxrptg_daedric_favour_clavicus     </v>
      </c>
      <c r="F346" s="1" t="str">
        <f aca="false">INDEX(Source!$H$1:$H$1001,C346)</f>
        <v>has_character_flag = expd_pdxrptg_daedric_favour_meridia      </v>
      </c>
      <c r="G346" s="1" t="str">
        <f aca="false">INDEX(Source!$H$1:$H$1001,D346)</f>
        <v>has_character_flag = expd_pdxrptg_daedric_favour_peryite      </v>
      </c>
      <c r="H346" s="1" t="str">
        <f aca="false">$B$3&amp;E346&amp;$B$4&amp;F346&amp;$B$4&amp;G346&amp;$B$5</f>
        <v>		AND = { has_character_flag = expd_pdxrptg_daedric_favour_clavicus      has_character_flag = expd_pdxrptg_daedric_favour_meridia       has_character_flag = expd_pdxrptg_daedric_favour_peryite       }</v>
      </c>
    </row>
    <row r="347" customFormat="false" ht="12.8" hidden="false" customHeight="false" outlineLevel="0" collapsed="false">
      <c r="A347" s="1" t="n">
        <f aca="false">A346+1</f>
        <v>338</v>
      </c>
      <c r="B347" s="1" t="n">
        <f aca="false">IF(AND(D346=$D$7,C346=$C$7),IF(B346=$B$7,"END",B346+1),B346)</f>
        <v>3</v>
      </c>
      <c r="C347" s="1" t="n">
        <f aca="false">IF(D346=$D$7,IF(C346=$C$7,B347+1,C346+1),C346)</f>
        <v>11</v>
      </c>
      <c r="D347" s="1" t="n">
        <f aca="false">IF(C347=C346,IF(C347=$C$7,$D$7,D346+1),C347+1)</f>
        <v>16</v>
      </c>
      <c r="E347" s="1" t="str">
        <f aca="false">INDEX(Source!$H$1:$H$1001,B347)</f>
        <v>has_character_flag = expd_pdxrptg_daedric_favour_clavicus     </v>
      </c>
      <c r="F347" s="1" t="str">
        <f aca="false">INDEX(Source!$H$1:$H$1001,C347)</f>
        <v>has_character_flag = expd_pdxrptg_daedric_favour_meridia      </v>
      </c>
      <c r="G347" s="1" t="str">
        <f aca="false">INDEX(Source!$H$1:$H$1001,D347)</f>
        <v>has_character_flag = expd_pdxrptg_daedric_favour_sanguine     </v>
      </c>
      <c r="H347" s="1" t="str">
        <f aca="false">$B$3&amp;E347&amp;$B$4&amp;F347&amp;$B$4&amp;G347&amp;$B$5</f>
        <v>		AND = { has_character_flag = expd_pdxrptg_daedric_favour_clavicus      has_character_flag = expd_pdxrptg_daedric_favour_meridia       has_character_flag = expd_pdxrptg_daedric_favour_sanguine      }</v>
      </c>
    </row>
    <row r="348" customFormat="false" ht="12.8" hidden="false" customHeight="false" outlineLevel="0" collapsed="false">
      <c r="A348" s="1" t="n">
        <f aca="false">A347+1</f>
        <v>339</v>
      </c>
      <c r="B348" s="1" t="n">
        <f aca="false">IF(AND(D347=$D$7,C347=$C$7),IF(B347=$B$7,"END",B347+1),B347)</f>
        <v>3</v>
      </c>
      <c r="C348" s="1" t="n">
        <f aca="false">IF(D347=$D$7,IF(C347=$C$7,B348+1,C347+1),C347)</f>
        <v>11</v>
      </c>
      <c r="D348" s="1" t="n">
        <f aca="false">IF(C348=C347,IF(C348=$C$7,$D$7,D347+1),C348+1)</f>
        <v>17</v>
      </c>
      <c r="E348" s="1" t="str">
        <f aca="false">INDEX(Source!$H$1:$H$1001,B348)</f>
        <v>has_character_flag = expd_pdxrptg_daedric_favour_clavicus     </v>
      </c>
      <c r="F348" s="1" t="str">
        <f aca="false">INDEX(Source!$H$1:$H$1001,C348)</f>
        <v>has_character_flag = expd_pdxrptg_daedric_favour_meridia      </v>
      </c>
      <c r="G348" s="1" t="str">
        <f aca="false">INDEX(Source!$H$1:$H$1001,D348)</f>
        <v>has_character_flag = expd_pdxrptg_daedric_favour_sheogorath   </v>
      </c>
      <c r="H348" s="1" t="str">
        <f aca="false">$B$3&amp;E348&amp;$B$4&amp;F348&amp;$B$4&amp;G348&amp;$B$5</f>
        <v>		AND = { has_character_flag = expd_pdxrptg_daedric_favour_clavicus      has_character_flag = expd_pdxrptg_daedric_favour_meridia       has_character_flag = expd_pdxrptg_daedric_favour_sheogorath    }</v>
      </c>
    </row>
    <row r="349" customFormat="false" ht="12.8" hidden="false" customHeight="false" outlineLevel="0" collapsed="false">
      <c r="A349" s="1" t="n">
        <f aca="false">A348+1</f>
        <v>340</v>
      </c>
      <c r="B349" s="1" t="n">
        <f aca="false">IF(AND(D348=$D$7,C348=$C$7),IF(B348=$B$7,"END",B348+1),B348)</f>
        <v>3</v>
      </c>
      <c r="C349" s="1" t="n">
        <f aca="false">IF(D348=$D$7,IF(C348=$C$7,B349+1,C348+1),C348)</f>
        <v>11</v>
      </c>
      <c r="D349" s="1" t="n">
        <f aca="false">IF(C349=C348,IF(C349=$C$7,$D$7,D348+1),C349+1)</f>
        <v>18</v>
      </c>
      <c r="E349" s="1" t="str">
        <f aca="false">INDEX(Source!$H$1:$H$1001,B349)</f>
        <v>has_character_flag = expd_pdxrptg_daedric_favour_clavicus     </v>
      </c>
      <c r="F349" s="1" t="str">
        <f aca="false">INDEX(Source!$H$1:$H$1001,C349)</f>
        <v>has_character_flag = expd_pdxrptg_daedric_favour_meridia      </v>
      </c>
      <c r="G349" s="1" t="str">
        <f aca="false">INDEX(Source!$H$1:$H$1001,D349)</f>
        <v>has_character_flag = expd_pdxrptg_daedric_favour_vaermina     </v>
      </c>
      <c r="H349" s="1" t="str">
        <f aca="false">$B$3&amp;E349&amp;$B$4&amp;F349&amp;$B$4&amp;G349&amp;$B$5</f>
        <v>		AND = { has_character_flag = expd_pdxrptg_daedric_favour_clavicus      has_character_flag = expd_pdxrptg_daedric_favour_meridia       has_character_flag = expd_pdxrptg_daedric_favour_vaermina      }</v>
      </c>
    </row>
    <row r="350" customFormat="false" ht="12.8" hidden="false" customHeight="false" outlineLevel="0" collapsed="false">
      <c r="A350" s="1" t="n">
        <f aca="false">A349+1</f>
        <v>341</v>
      </c>
      <c r="B350" s="1" t="n">
        <f aca="false">IF(AND(D349=$D$7,C349=$C$7),IF(B349=$B$7,"END",B349+1),B349)</f>
        <v>3</v>
      </c>
      <c r="C350" s="1" t="n">
        <f aca="false">IF(D349=$D$7,IF(C349=$C$7,B350+1,C349+1),C349)</f>
        <v>12</v>
      </c>
      <c r="D350" s="1" t="n">
        <f aca="false">IF(C350=C349,IF(C350=$C$7,$D$7,D349+1),C350+1)</f>
        <v>13</v>
      </c>
      <c r="E350" s="1" t="str">
        <f aca="false">INDEX(Source!$H$1:$H$1001,B350)</f>
        <v>has_character_flag = expd_pdxrptg_daedric_favour_clavicus     </v>
      </c>
      <c r="F350" s="1" t="str">
        <f aca="false">INDEX(Source!$H$1:$H$1001,C350)</f>
        <v>has_character_flag = expd_pdxrptg_daedric_favour_molag        </v>
      </c>
      <c r="G350" s="1" t="str">
        <f aca="false">INDEX(Source!$H$1:$H$1001,D350)</f>
        <v>has_character_flag = expd_pdxrptg_daedric_favour_namira       </v>
      </c>
      <c r="H350" s="1" t="str">
        <f aca="false">$B$3&amp;E350&amp;$B$4&amp;F350&amp;$B$4&amp;G350&amp;$B$5</f>
        <v>		AND = { has_character_flag = expd_pdxrptg_daedric_favour_clavicus      has_character_flag = expd_pdxrptg_daedric_favour_molag         has_character_flag = expd_pdxrptg_daedric_favour_namira        }</v>
      </c>
    </row>
    <row r="351" customFormat="false" ht="12.8" hidden="false" customHeight="false" outlineLevel="0" collapsed="false">
      <c r="A351" s="1" t="n">
        <f aca="false">A350+1</f>
        <v>342</v>
      </c>
      <c r="B351" s="1" t="n">
        <f aca="false">IF(AND(D350=$D$7,C350=$C$7),IF(B350=$B$7,"END",B350+1),B350)</f>
        <v>3</v>
      </c>
      <c r="C351" s="1" t="n">
        <f aca="false">IF(D350=$D$7,IF(C350=$C$7,B351+1,C350+1),C350)</f>
        <v>12</v>
      </c>
      <c r="D351" s="1" t="n">
        <f aca="false">IF(C351=C350,IF(C351=$C$7,$D$7,D350+1),C351+1)</f>
        <v>14</v>
      </c>
      <c r="E351" s="1" t="str">
        <f aca="false">INDEX(Source!$H$1:$H$1001,B351)</f>
        <v>has_character_flag = expd_pdxrptg_daedric_favour_clavicus     </v>
      </c>
      <c r="F351" s="1" t="str">
        <f aca="false">INDEX(Source!$H$1:$H$1001,C351)</f>
        <v>has_character_flag = expd_pdxrptg_daedric_favour_molag        </v>
      </c>
      <c r="G351" s="1" t="str">
        <f aca="false">INDEX(Source!$H$1:$H$1001,D351)</f>
        <v>has_character_flag = expd_pdxrptg_daedric_favour_nocturnal    </v>
      </c>
      <c r="H351" s="1" t="str">
        <f aca="false">$B$3&amp;E351&amp;$B$4&amp;F351&amp;$B$4&amp;G351&amp;$B$5</f>
        <v>		AND = { has_character_flag = expd_pdxrptg_daedric_favour_clavicus      has_character_flag = expd_pdxrptg_daedric_favour_molag         has_character_flag = expd_pdxrptg_daedric_favour_nocturnal     }</v>
      </c>
    </row>
    <row r="352" customFormat="false" ht="12.8" hidden="false" customHeight="false" outlineLevel="0" collapsed="false">
      <c r="A352" s="1" t="n">
        <f aca="false">A351+1</f>
        <v>343</v>
      </c>
      <c r="B352" s="1" t="n">
        <f aca="false">IF(AND(D351=$D$7,C351=$C$7),IF(B351=$B$7,"END",B351+1),B351)</f>
        <v>3</v>
      </c>
      <c r="C352" s="1" t="n">
        <f aca="false">IF(D351=$D$7,IF(C351=$C$7,B352+1,C351+1),C351)</f>
        <v>12</v>
      </c>
      <c r="D352" s="1" t="n">
        <f aca="false">IF(C352=C351,IF(C352=$C$7,$D$7,D351+1),C352+1)</f>
        <v>15</v>
      </c>
      <c r="E352" s="1" t="str">
        <f aca="false">INDEX(Source!$H$1:$H$1001,B352)</f>
        <v>has_character_flag = expd_pdxrptg_daedric_favour_clavicus     </v>
      </c>
      <c r="F352" s="1" t="str">
        <f aca="false">INDEX(Source!$H$1:$H$1001,C352)</f>
        <v>has_character_flag = expd_pdxrptg_daedric_favour_molag        </v>
      </c>
      <c r="G352" s="1" t="str">
        <f aca="false">INDEX(Source!$H$1:$H$1001,D352)</f>
        <v>has_character_flag = expd_pdxrptg_daedric_favour_peryite      </v>
      </c>
      <c r="H352" s="1" t="str">
        <f aca="false">$B$3&amp;E352&amp;$B$4&amp;F352&amp;$B$4&amp;G352&amp;$B$5</f>
        <v>		AND = { has_character_flag = expd_pdxrptg_daedric_favour_clavicus      has_character_flag = expd_pdxrptg_daedric_favour_molag         has_character_flag = expd_pdxrptg_daedric_favour_peryite       }</v>
      </c>
    </row>
    <row r="353" customFormat="false" ht="12.8" hidden="false" customHeight="false" outlineLevel="0" collapsed="false">
      <c r="A353" s="1" t="n">
        <f aca="false">A352+1</f>
        <v>344</v>
      </c>
      <c r="B353" s="1" t="n">
        <f aca="false">IF(AND(D352=$D$7,C352=$C$7),IF(B352=$B$7,"END",B352+1),B352)</f>
        <v>3</v>
      </c>
      <c r="C353" s="1" t="n">
        <f aca="false">IF(D352=$D$7,IF(C352=$C$7,B353+1,C352+1),C352)</f>
        <v>12</v>
      </c>
      <c r="D353" s="1" t="n">
        <f aca="false">IF(C353=C352,IF(C353=$C$7,$D$7,D352+1),C353+1)</f>
        <v>16</v>
      </c>
      <c r="E353" s="1" t="str">
        <f aca="false">INDEX(Source!$H$1:$H$1001,B353)</f>
        <v>has_character_flag = expd_pdxrptg_daedric_favour_clavicus     </v>
      </c>
      <c r="F353" s="1" t="str">
        <f aca="false">INDEX(Source!$H$1:$H$1001,C353)</f>
        <v>has_character_flag = expd_pdxrptg_daedric_favour_molag        </v>
      </c>
      <c r="G353" s="1" t="str">
        <f aca="false">INDEX(Source!$H$1:$H$1001,D353)</f>
        <v>has_character_flag = expd_pdxrptg_daedric_favour_sanguine     </v>
      </c>
      <c r="H353" s="1" t="str">
        <f aca="false">$B$3&amp;E353&amp;$B$4&amp;F353&amp;$B$4&amp;G353&amp;$B$5</f>
        <v>		AND = { has_character_flag = expd_pdxrptg_daedric_favour_clavicus      has_character_flag = expd_pdxrptg_daedric_favour_molag         has_character_flag = expd_pdxrptg_daedric_favour_sanguine      }</v>
      </c>
    </row>
    <row r="354" customFormat="false" ht="12.8" hidden="false" customHeight="false" outlineLevel="0" collapsed="false">
      <c r="A354" s="1" t="n">
        <f aca="false">A353+1</f>
        <v>345</v>
      </c>
      <c r="B354" s="1" t="n">
        <f aca="false">IF(AND(D353=$D$7,C353=$C$7),IF(B353=$B$7,"END",B353+1),B353)</f>
        <v>3</v>
      </c>
      <c r="C354" s="1" t="n">
        <f aca="false">IF(D353=$D$7,IF(C353=$C$7,B354+1,C353+1),C353)</f>
        <v>12</v>
      </c>
      <c r="D354" s="1" t="n">
        <f aca="false">IF(C354=C353,IF(C354=$C$7,$D$7,D353+1),C354+1)</f>
        <v>17</v>
      </c>
      <c r="E354" s="1" t="str">
        <f aca="false">INDEX(Source!$H$1:$H$1001,B354)</f>
        <v>has_character_flag = expd_pdxrptg_daedric_favour_clavicus     </v>
      </c>
      <c r="F354" s="1" t="str">
        <f aca="false">INDEX(Source!$H$1:$H$1001,C354)</f>
        <v>has_character_flag = expd_pdxrptg_daedric_favour_molag        </v>
      </c>
      <c r="G354" s="1" t="str">
        <f aca="false">INDEX(Source!$H$1:$H$1001,D354)</f>
        <v>has_character_flag = expd_pdxrptg_daedric_favour_sheogorath   </v>
      </c>
      <c r="H354" s="1" t="str">
        <f aca="false">$B$3&amp;E354&amp;$B$4&amp;F354&amp;$B$4&amp;G354&amp;$B$5</f>
        <v>		AND = { has_character_flag = expd_pdxrptg_daedric_favour_clavicus      has_character_flag = expd_pdxrptg_daedric_favour_molag         has_character_flag = expd_pdxrptg_daedric_favour_sheogorath    }</v>
      </c>
    </row>
    <row r="355" customFormat="false" ht="12.8" hidden="false" customHeight="false" outlineLevel="0" collapsed="false">
      <c r="A355" s="1" t="n">
        <f aca="false">A354+1</f>
        <v>346</v>
      </c>
      <c r="B355" s="1" t="n">
        <f aca="false">IF(AND(D354=$D$7,C354=$C$7),IF(B354=$B$7,"END",B354+1),B354)</f>
        <v>3</v>
      </c>
      <c r="C355" s="1" t="n">
        <f aca="false">IF(D354=$D$7,IF(C354=$C$7,B355+1,C354+1),C354)</f>
        <v>12</v>
      </c>
      <c r="D355" s="1" t="n">
        <f aca="false">IF(C355=C354,IF(C355=$C$7,$D$7,D354+1),C355+1)</f>
        <v>18</v>
      </c>
      <c r="E355" s="1" t="str">
        <f aca="false">INDEX(Source!$H$1:$H$1001,B355)</f>
        <v>has_character_flag = expd_pdxrptg_daedric_favour_clavicus     </v>
      </c>
      <c r="F355" s="1" t="str">
        <f aca="false">INDEX(Source!$H$1:$H$1001,C355)</f>
        <v>has_character_flag = expd_pdxrptg_daedric_favour_molag        </v>
      </c>
      <c r="G355" s="1" t="str">
        <f aca="false">INDEX(Source!$H$1:$H$1001,D355)</f>
        <v>has_character_flag = expd_pdxrptg_daedric_favour_vaermina     </v>
      </c>
      <c r="H355" s="1" t="str">
        <f aca="false">$B$3&amp;E355&amp;$B$4&amp;F355&amp;$B$4&amp;G355&amp;$B$5</f>
        <v>		AND = { has_character_flag = expd_pdxrptg_daedric_favour_clavicus      has_character_flag = expd_pdxrptg_daedric_favour_molag         has_character_flag = expd_pdxrptg_daedric_favour_vaermina      }</v>
      </c>
    </row>
    <row r="356" customFormat="false" ht="12.8" hidden="false" customHeight="false" outlineLevel="0" collapsed="false">
      <c r="A356" s="1" t="n">
        <f aca="false">A355+1</f>
        <v>347</v>
      </c>
      <c r="B356" s="1" t="n">
        <f aca="false">IF(AND(D355=$D$7,C355=$C$7),IF(B355=$B$7,"END",B355+1),B355)</f>
        <v>3</v>
      </c>
      <c r="C356" s="1" t="n">
        <f aca="false">IF(D355=$D$7,IF(C355=$C$7,B356+1,C355+1),C355)</f>
        <v>13</v>
      </c>
      <c r="D356" s="1" t="n">
        <f aca="false">IF(C356=C355,IF(C356=$C$7,$D$7,D355+1),C356+1)</f>
        <v>14</v>
      </c>
      <c r="E356" s="1" t="str">
        <f aca="false">INDEX(Source!$H$1:$H$1001,B356)</f>
        <v>has_character_flag = expd_pdxrptg_daedric_favour_clavicus     </v>
      </c>
      <c r="F356" s="1" t="str">
        <f aca="false">INDEX(Source!$H$1:$H$1001,C356)</f>
        <v>has_character_flag = expd_pdxrptg_daedric_favour_namira       </v>
      </c>
      <c r="G356" s="1" t="str">
        <f aca="false">INDEX(Source!$H$1:$H$1001,D356)</f>
        <v>has_character_flag = expd_pdxrptg_daedric_favour_nocturnal    </v>
      </c>
      <c r="H356" s="1" t="str">
        <f aca="false">$B$3&amp;E356&amp;$B$4&amp;F356&amp;$B$4&amp;G356&amp;$B$5</f>
        <v>		AND = { has_character_flag = expd_pdxrptg_daedric_favour_clavicus      has_character_flag = expd_pdxrptg_daedric_favour_namira        has_character_flag = expd_pdxrptg_daedric_favour_nocturnal     }</v>
      </c>
    </row>
    <row r="357" customFormat="false" ht="12.8" hidden="false" customHeight="false" outlineLevel="0" collapsed="false">
      <c r="A357" s="1" t="n">
        <f aca="false">A356+1</f>
        <v>348</v>
      </c>
      <c r="B357" s="1" t="n">
        <f aca="false">IF(AND(D356=$D$7,C356=$C$7),IF(B356=$B$7,"END",B356+1),B356)</f>
        <v>3</v>
      </c>
      <c r="C357" s="1" t="n">
        <f aca="false">IF(D356=$D$7,IF(C356=$C$7,B357+1,C356+1),C356)</f>
        <v>13</v>
      </c>
      <c r="D357" s="1" t="n">
        <f aca="false">IF(C357=C356,IF(C357=$C$7,$D$7,D356+1),C357+1)</f>
        <v>15</v>
      </c>
      <c r="E357" s="1" t="str">
        <f aca="false">INDEX(Source!$H$1:$H$1001,B357)</f>
        <v>has_character_flag = expd_pdxrptg_daedric_favour_clavicus     </v>
      </c>
      <c r="F357" s="1" t="str">
        <f aca="false">INDEX(Source!$H$1:$H$1001,C357)</f>
        <v>has_character_flag = expd_pdxrptg_daedric_favour_namira       </v>
      </c>
      <c r="G357" s="1" t="str">
        <f aca="false">INDEX(Source!$H$1:$H$1001,D357)</f>
        <v>has_character_flag = expd_pdxrptg_daedric_favour_peryite      </v>
      </c>
      <c r="H357" s="1" t="str">
        <f aca="false">$B$3&amp;E357&amp;$B$4&amp;F357&amp;$B$4&amp;G357&amp;$B$5</f>
        <v>		AND = { has_character_flag = expd_pdxrptg_daedric_favour_clavicus      has_character_flag = expd_pdxrptg_daedric_favour_namira        has_character_flag = expd_pdxrptg_daedric_favour_peryite       }</v>
      </c>
    </row>
    <row r="358" customFormat="false" ht="12.8" hidden="false" customHeight="false" outlineLevel="0" collapsed="false">
      <c r="A358" s="1" t="n">
        <f aca="false">A357+1</f>
        <v>349</v>
      </c>
      <c r="B358" s="1" t="n">
        <f aca="false">IF(AND(D357=$D$7,C357=$C$7),IF(B357=$B$7,"END",B357+1),B357)</f>
        <v>3</v>
      </c>
      <c r="C358" s="1" t="n">
        <f aca="false">IF(D357=$D$7,IF(C357=$C$7,B358+1,C357+1),C357)</f>
        <v>13</v>
      </c>
      <c r="D358" s="1" t="n">
        <f aca="false">IF(C358=C357,IF(C358=$C$7,$D$7,D357+1),C358+1)</f>
        <v>16</v>
      </c>
      <c r="E358" s="1" t="str">
        <f aca="false">INDEX(Source!$H$1:$H$1001,B358)</f>
        <v>has_character_flag = expd_pdxrptg_daedric_favour_clavicus     </v>
      </c>
      <c r="F358" s="1" t="str">
        <f aca="false">INDEX(Source!$H$1:$H$1001,C358)</f>
        <v>has_character_flag = expd_pdxrptg_daedric_favour_namira       </v>
      </c>
      <c r="G358" s="1" t="str">
        <f aca="false">INDEX(Source!$H$1:$H$1001,D358)</f>
        <v>has_character_flag = expd_pdxrptg_daedric_favour_sanguine     </v>
      </c>
      <c r="H358" s="1" t="str">
        <f aca="false">$B$3&amp;E358&amp;$B$4&amp;F358&amp;$B$4&amp;G358&amp;$B$5</f>
        <v>		AND = { has_character_flag = expd_pdxrptg_daedric_favour_clavicus      has_character_flag = expd_pdxrptg_daedric_favour_namira        has_character_flag = expd_pdxrptg_daedric_favour_sanguine      }</v>
      </c>
    </row>
    <row r="359" customFormat="false" ht="12.8" hidden="false" customHeight="false" outlineLevel="0" collapsed="false">
      <c r="A359" s="1" t="n">
        <f aca="false">A358+1</f>
        <v>350</v>
      </c>
      <c r="B359" s="1" t="n">
        <f aca="false">IF(AND(D358=$D$7,C358=$C$7),IF(B358=$B$7,"END",B358+1),B358)</f>
        <v>3</v>
      </c>
      <c r="C359" s="1" t="n">
        <f aca="false">IF(D358=$D$7,IF(C358=$C$7,B359+1,C358+1),C358)</f>
        <v>13</v>
      </c>
      <c r="D359" s="1" t="n">
        <f aca="false">IF(C359=C358,IF(C359=$C$7,$D$7,D358+1),C359+1)</f>
        <v>17</v>
      </c>
      <c r="E359" s="1" t="str">
        <f aca="false">INDEX(Source!$H$1:$H$1001,B359)</f>
        <v>has_character_flag = expd_pdxrptg_daedric_favour_clavicus     </v>
      </c>
      <c r="F359" s="1" t="str">
        <f aca="false">INDEX(Source!$H$1:$H$1001,C359)</f>
        <v>has_character_flag = expd_pdxrptg_daedric_favour_namira       </v>
      </c>
      <c r="G359" s="1" t="str">
        <f aca="false">INDEX(Source!$H$1:$H$1001,D359)</f>
        <v>has_character_flag = expd_pdxrptg_daedric_favour_sheogorath   </v>
      </c>
      <c r="H359" s="1" t="str">
        <f aca="false">$B$3&amp;E359&amp;$B$4&amp;F359&amp;$B$4&amp;G359&amp;$B$5</f>
        <v>		AND = { has_character_flag = expd_pdxrptg_daedric_favour_clavicus      has_character_flag = expd_pdxrptg_daedric_favour_namira        has_character_flag = expd_pdxrptg_daedric_favour_sheogorath    }</v>
      </c>
    </row>
    <row r="360" customFormat="false" ht="12.8" hidden="false" customHeight="false" outlineLevel="0" collapsed="false">
      <c r="A360" s="1" t="n">
        <f aca="false">A359+1</f>
        <v>351</v>
      </c>
      <c r="B360" s="1" t="n">
        <f aca="false">IF(AND(D359=$D$7,C359=$C$7),IF(B359=$B$7,"END",B359+1),B359)</f>
        <v>3</v>
      </c>
      <c r="C360" s="1" t="n">
        <f aca="false">IF(D359=$D$7,IF(C359=$C$7,B360+1,C359+1),C359)</f>
        <v>13</v>
      </c>
      <c r="D360" s="1" t="n">
        <f aca="false">IF(C360=C359,IF(C360=$C$7,$D$7,D359+1),C360+1)</f>
        <v>18</v>
      </c>
      <c r="E360" s="1" t="str">
        <f aca="false">INDEX(Source!$H$1:$H$1001,B360)</f>
        <v>has_character_flag = expd_pdxrptg_daedric_favour_clavicus     </v>
      </c>
      <c r="F360" s="1" t="str">
        <f aca="false">INDEX(Source!$H$1:$H$1001,C360)</f>
        <v>has_character_flag = expd_pdxrptg_daedric_favour_namira       </v>
      </c>
      <c r="G360" s="1" t="str">
        <f aca="false">INDEX(Source!$H$1:$H$1001,D360)</f>
        <v>has_character_flag = expd_pdxrptg_daedric_favour_vaermina     </v>
      </c>
      <c r="H360" s="1" t="str">
        <f aca="false">$B$3&amp;E360&amp;$B$4&amp;F360&amp;$B$4&amp;G360&amp;$B$5</f>
        <v>		AND = { has_character_flag = expd_pdxrptg_daedric_favour_clavicus      has_character_flag = expd_pdxrptg_daedric_favour_namira        has_character_flag = expd_pdxrptg_daedric_favour_vaermina      }</v>
      </c>
    </row>
    <row r="361" customFormat="false" ht="12.8" hidden="false" customHeight="false" outlineLevel="0" collapsed="false">
      <c r="A361" s="1" t="n">
        <f aca="false">A360+1</f>
        <v>352</v>
      </c>
      <c r="B361" s="1" t="n">
        <f aca="false">IF(AND(D360=$D$7,C360=$C$7),IF(B360=$B$7,"END",B360+1),B360)</f>
        <v>3</v>
      </c>
      <c r="C361" s="1" t="n">
        <f aca="false">IF(D360=$D$7,IF(C360=$C$7,B361+1,C360+1),C360)</f>
        <v>14</v>
      </c>
      <c r="D361" s="1" t="n">
        <f aca="false">IF(C361=C360,IF(C361=$C$7,$D$7,D360+1),C361+1)</f>
        <v>15</v>
      </c>
      <c r="E361" s="1" t="str">
        <f aca="false">INDEX(Source!$H$1:$H$1001,B361)</f>
        <v>has_character_flag = expd_pdxrptg_daedric_favour_clavicus     </v>
      </c>
      <c r="F361" s="1" t="str">
        <f aca="false">INDEX(Source!$H$1:$H$1001,C361)</f>
        <v>has_character_flag = expd_pdxrptg_daedric_favour_nocturnal    </v>
      </c>
      <c r="G361" s="1" t="str">
        <f aca="false">INDEX(Source!$H$1:$H$1001,D361)</f>
        <v>has_character_flag = expd_pdxrptg_daedric_favour_peryite      </v>
      </c>
      <c r="H361" s="1" t="str">
        <f aca="false">$B$3&amp;E361&amp;$B$4&amp;F361&amp;$B$4&amp;G361&amp;$B$5</f>
        <v>		AND = { has_character_flag = expd_pdxrptg_daedric_favour_clavicus      has_character_flag = expd_pdxrptg_daedric_favour_nocturnal     has_character_flag = expd_pdxrptg_daedric_favour_peryite       }</v>
      </c>
    </row>
    <row r="362" customFormat="false" ht="12.8" hidden="false" customHeight="false" outlineLevel="0" collapsed="false">
      <c r="A362" s="1" t="n">
        <f aca="false">A361+1</f>
        <v>353</v>
      </c>
      <c r="B362" s="1" t="n">
        <f aca="false">IF(AND(D361=$D$7,C361=$C$7),IF(B361=$B$7,"END",B361+1),B361)</f>
        <v>3</v>
      </c>
      <c r="C362" s="1" t="n">
        <f aca="false">IF(D361=$D$7,IF(C361=$C$7,B362+1,C361+1),C361)</f>
        <v>14</v>
      </c>
      <c r="D362" s="1" t="n">
        <f aca="false">IF(C362=C361,IF(C362=$C$7,$D$7,D361+1),C362+1)</f>
        <v>16</v>
      </c>
      <c r="E362" s="1" t="str">
        <f aca="false">INDEX(Source!$H$1:$H$1001,B362)</f>
        <v>has_character_flag = expd_pdxrptg_daedric_favour_clavicus     </v>
      </c>
      <c r="F362" s="1" t="str">
        <f aca="false">INDEX(Source!$H$1:$H$1001,C362)</f>
        <v>has_character_flag = expd_pdxrptg_daedric_favour_nocturnal    </v>
      </c>
      <c r="G362" s="1" t="str">
        <f aca="false">INDEX(Source!$H$1:$H$1001,D362)</f>
        <v>has_character_flag = expd_pdxrptg_daedric_favour_sanguine     </v>
      </c>
      <c r="H362" s="1" t="str">
        <f aca="false">$B$3&amp;E362&amp;$B$4&amp;F362&amp;$B$4&amp;G362&amp;$B$5</f>
        <v>		AND = { has_character_flag = expd_pdxrptg_daedric_favour_clavicus      has_character_flag = expd_pdxrptg_daedric_favour_nocturnal     has_character_flag = expd_pdxrptg_daedric_favour_sanguine      }</v>
      </c>
    </row>
    <row r="363" customFormat="false" ht="12.8" hidden="false" customHeight="false" outlineLevel="0" collapsed="false">
      <c r="A363" s="1" t="n">
        <f aca="false">A362+1</f>
        <v>354</v>
      </c>
      <c r="B363" s="1" t="n">
        <f aca="false">IF(AND(D362=$D$7,C362=$C$7),IF(B362=$B$7,"END",B362+1),B362)</f>
        <v>3</v>
      </c>
      <c r="C363" s="1" t="n">
        <f aca="false">IF(D362=$D$7,IF(C362=$C$7,B363+1,C362+1),C362)</f>
        <v>14</v>
      </c>
      <c r="D363" s="1" t="n">
        <f aca="false">IF(C363=C362,IF(C363=$C$7,$D$7,D362+1),C363+1)</f>
        <v>17</v>
      </c>
      <c r="E363" s="1" t="str">
        <f aca="false">INDEX(Source!$H$1:$H$1001,B363)</f>
        <v>has_character_flag = expd_pdxrptg_daedric_favour_clavicus     </v>
      </c>
      <c r="F363" s="1" t="str">
        <f aca="false">INDEX(Source!$H$1:$H$1001,C363)</f>
        <v>has_character_flag = expd_pdxrptg_daedric_favour_nocturnal    </v>
      </c>
      <c r="G363" s="1" t="str">
        <f aca="false">INDEX(Source!$H$1:$H$1001,D363)</f>
        <v>has_character_flag = expd_pdxrptg_daedric_favour_sheogorath   </v>
      </c>
      <c r="H363" s="1" t="str">
        <f aca="false">$B$3&amp;E363&amp;$B$4&amp;F363&amp;$B$4&amp;G363&amp;$B$5</f>
        <v>		AND = { has_character_flag = expd_pdxrptg_daedric_favour_clavicus      has_character_flag = expd_pdxrptg_daedric_favour_nocturnal     has_character_flag = expd_pdxrptg_daedric_favour_sheogorath    }</v>
      </c>
    </row>
    <row r="364" customFormat="false" ht="12.8" hidden="false" customHeight="false" outlineLevel="0" collapsed="false">
      <c r="A364" s="1" t="n">
        <f aca="false">A363+1</f>
        <v>355</v>
      </c>
      <c r="B364" s="1" t="n">
        <f aca="false">IF(AND(D363=$D$7,C363=$C$7),IF(B363=$B$7,"END",B363+1),B363)</f>
        <v>3</v>
      </c>
      <c r="C364" s="1" t="n">
        <f aca="false">IF(D363=$D$7,IF(C363=$C$7,B364+1,C363+1),C363)</f>
        <v>14</v>
      </c>
      <c r="D364" s="1" t="n">
        <f aca="false">IF(C364=C363,IF(C364=$C$7,$D$7,D363+1),C364+1)</f>
        <v>18</v>
      </c>
      <c r="E364" s="1" t="str">
        <f aca="false">INDEX(Source!$H$1:$H$1001,B364)</f>
        <v>has_character_flag = expd_pdxrptg_daedric_favour_clavicus     </v>
      </c>
      <c r="F364" s="1" t="str">
        <f aca="false">INDEX(Source!$H$1:$H$1001,C364)</f>
        <v>has_character_flag = expd_pdxrptg_daedric_favour_nocturnal    </v>
      </c>
      <c r="G364" s="1" t="str">
        <f aca="false">INDEX(Source!$H$1:$H$1001,D364)</f>
        <v>has_character_flag = expd_pdxrptg_daedric_favour_vaermina     </v>
      </c>
      <c r="H364" s="1" t="str">
        <f aca="false">$B$3&amp;E364&amp;$B$4&amp;F364&amp;$B$4&amp;G364&amp;$B$5</f>
        <v>		AND = { has_character_flag = expd_pdxrptg_daedric_favour_clavicus      has_character_flag = expd_pdxrptg_daedric_favour_nocturnal     has_character_flag = expd_pdxrptg_daedric_favour_vaermina      }</v>
      </c>
    </row>
    <row r="365" customFormat="false" ht="12.8" hidden="false" customHeight="false" outlineLevel="0" collapsed="false">
      <c r="A365" s="1" t="n">
        <f aca="false">A364+1</f>
        <v>356</v>
      </c>
      <c r="B365" s="1" t="n">
        <f aca="false">IF(AND(D364=$D$7,C364=$C$7),IF(B364=$B$7,"END",B364+1),B364)</f>
        <v>3</v>
      </c>
      <c r="C365" s="1" t="n">
        <f aca="false">IF(D364=$D$7,IF(C364=$C$7,B365+1,C364+1),C364)</f>
        <v>15</v>
      </c>
      <c r="D365" s="1" t="n">
        <f aca="false">IF(C365=C364,IF(C365=$C$7,$D$7,D364+1),C365+1)</f>
        <v>16</v>
      </c>
      <c r="E365" s="1" t="str">
        <f aca="false">INDEX(Source!$H$1:$H$1001,B365)</f>
        <v>has_character_flag = expd_pdxrptg_daedric_favour_clavicus     </v>
      </c>
      <c r="F365" s="1" t="str">
        <f aca="false">INDEX(Source!$H$1:$H$1001,C365)</f>
        <v>has_character_flag = expd_pdxrptg_daedric_favour_peryite      </v>
      </c>
      <c r="G365" s="1" t="str">
        <f aca="false">INDEX(Source!$H$1:$H$1001,D365)</f>
        <v>has_character_flag = expd_pdxrptg_daedric_favour_sanguine     </v>
      </c>
      <c r="H365" s="1" t="str">
        <f aca="false">$B$3&amp;E365&amp;$B$4&amp;F365&amp;$B$4&amp;G365&amp;$B$5</f>
        <v>		AND = { has_character_flag = expd_pdxrptg_daedric_favour_clavicus      has_character_flag = expd_pdxrptg_daedric_favour_peryite       has_character_flag = expd_pdxrptg_daedric_favour_sanguine      }</v>
      </c>
    </row>
    <row r="366" customFormat="false" ht="12.8" hidden="false" customHeight="false" outlineLevel="0" collapsed="false">
      <c r="A366" s="1" t="n">
        <f aca="false">A365+1</f>
        <v>357</v>
      </c>
      <c r="B366" s="1" t="n">
        <f aca="false">IF(AND(D365=$D$7,C365=$C$7),IF(B365=$B$7,"END",B365+1),B365)</f>
        <v>3</v>
      </c>
      <c r="C366" s="1" t="n">
        <f aca="false">IF(D365=$D$7,IF(C365=$C$7,B366+1,C365+1),C365)</f>
        <v>15</v>
      </c>
      <c r="D366" s="1" t="n">
        <f aca="false">IF(C366=C365,IF(C366=$C$7,$D$7,D365+1),C366+1)</f>
        <v>17</v>
      </c>
      <c r="E366" s="1" t="str">
        <f aca="false">INDEX(Source!$H$1:$H$1001,B366)</f>
        <v>has_character_flag = expd_pdxrptg_daedric_favour_clavicus     </v>
      </c>
      <c r="F366" s="1" t="str">
        <f aca="false">INDEX(Source!$H$1:$H$1001,C366)</f>
        <v>has_character_flag = expd_pdxrptg_daedric_favour_peryite      </v>
      </c>
      <c r="G366" s="1" t="str">
        <f aca="false">INDEX(Source!$H$1:$H$1001,D366)</f>
        <v>has_character_flag = expd_pdxrptg_daedric_favour_sheogorath   </v>
      </c>
      <c r="H366" s="1" t="str">
        <f aca="false">$B$3&amp;E366&amp;$B$4&amp;F366&amp;$B$4&amp;G366&amp;$B$5</f>
        <v>		AND = { has_character_flag = expd_pdxrptg_daedric_favour_clavicus      has_character_flag = expd_pdxrptg_daedric_favour_peryite       has_character_flag = expd_pdxrptg_daedric_favour_sheogorath    }</v>
      </c>
    </row>
    <row r="367" customFormat="false" ht="12.8" hidden="false" customHeight="false" outlineLevel="0" collapsed="false">
      <c r="A367" s="1" t="n">
        <f aca="false">A366+1</f>
        <v>358</v>
      </c>
      <c r="B367" s="1" t="n">
        <f aca="false">IF(AND(D366=$D$7,C366=$C$7),IF(B366=$B$7,"END",B366+1),B366)</f>
        <v>3</v>
      </c>
      <c r="C367" s="1" t="n">
        <f aca="false">IF(D366=$D$7,IF(C366=$C$7,B367+1,C366+1),C366)</f>
        <v>15</v>
      </c>
      <c r="D367" s="1" t="n">
        <f aca="false">IF(C367=C366,IF(C367=$C$7,$D$7,D366+1),C367+1)</f>
        <v>18</v>
      </c>
      <c r="E367" s="1" t="str">
        <f aca="false">INDEX(Source!$H$1:$H$1001,B367)</f>
        <v>has_character_flag = expd_pdxrptg_daedric_favour_clavicus     </v>
      </c>
      <c r="F367" s="1" t="str">
        <f aca="false">INDEX(Source!$H$1:$H$1001,C367)</f>
        <v>has_character_flag = expd_pdxrptg_daedric_favour_peryite      </v>
      </c>
      <c r="G367" s="1" t="str">
        <f aca="false">INDEX(Source!$H$1:$H$1001,D367)</f>
        <v>has_character_flag = expd_pdxrptg_daedric_favour_vaermina     </v>
      </c>
      <c r="H367" s="1" t="str">
        <f aca="false">$B$3&amp;E367&amp;$B$4&amp;F367&amp;$B$4&amp;G367&amp;$B$5</f>
        <v>		AND = { has_character_flag = expd_pdxrptg_daedric_favour_clavicus      has_character_flag = expd_pdxrptg_daedric_favour_peryite       has_character_flag = expd_pdxrptg_daedric_favour_vaermina      }</v>
      </c>
    </row>
    <row r="368" customFormat="false" ht="12.8" hidden="false" customHeight="false" outlineLevel="0" collapsed="false">
      <c r="A368" s="1" t="n">
        <f aca="false">A367+1</f>
        <v>359</v>
      </c>
      <c r="B368" s="1" t="n">
        <f aca="false">IF(AND(D367=$D$7,C367=$C$7),IF(B367=$B$7,"END",B367+1),B367)</f>
        <v>3</v>
      </c>
      <c r="C368" s="1" t="n">
        <f aca="false">IF(D367=$D$7,IF(C367=$C$7,B368+1,C367+1),C367)</f>
        <v>16</v>
      </c>
      <c r="D368" s="1" t="n">
        <f aca="false">IF(C368=C367,IF(C368=$C$7,$D$7,D367+1),C368+1)</f>
        <v>17</v>
      </c>
      <c r="E368" s="1" t="str">
        <f aca="false">INDEX(Source!$H$1:$H$1001,B368)</f>
        <v>has_character_flag = expd_pdxrptg_daedric_favour_clavicus     </v>
      </c>
      <c r="F368" s="1" t="str">
        <f aca="false">INDEX(Source!$H$1:$H$1001,C368)</f>
        <v>has_character_flag = expd_pdxrptg_daedric_favour_sanguine     </v>
      </c>
      <c r="G368" s="1" t="str">
        <f aca="false">INDEX(Source!$H$1:$H$1001,D368)</f>
        <v>has_character_flag = expd_pdxrptg_daedric_favour_sheogorath   </v>
      </c>
      <c r="H368" s="1" t="str">
        <f aca="false">$B$3&amp;E368&amp;$B$4&amp;F368&amp;$B$4&amp;G368&amp;$B$5</f>
        <v>		AND = { has_character_flag = expd_pdxrptg_daedric_favour_clavicus      has_character_flag = expd_pdxrptg_daedric_favour_sanguine      has_character_flag = expd_pdxrptg_daedric_favour_sheogorath    }</v>
      </c>
    </row>
    <row r="369" customFormat="false" ht="12.8" hidden="false" customHeight="false" outlineLevel="0" collapsed="false">
      <c r="A369" s="1" t="n">
        <f aca="false">A368+1</f>
        <v>360</v>
      </c>
      <c r="B369" s="1" t="n">
        <f aca="false">IF(AND(D368=$D$7,C368=$C$7),IF(B368=$B$7,"END",B368+1),B368)</f>
        <v>3</v>
      </c>
      <c r="C369" s="1" t="n">
        <f aca="false">IF(D368=$D$7,IF(C368=$C$7,B369+1,C368+1),C368)</f>
        <v>16</v>
      </c>
      <c r="D369" s="1" t="n">
        <f aca="false">IF(C369=C368,IF(C369=$C$7,$D$7,D368+1),C369+1)</f>
        <v>18</v>
      </c>
      <c r="E369" s="1" t="str">
        <f aca="false">INDEX(Source!$H$1:$H$1001,B369)</f>
        <v>has_character_flag = expd_pdxrptg_daedric_favour_clavicus     </v>
      </c>
      <c r="F369" s="1" t="str">
        <f aca="false">INDEX(Source!$H$1:$H$1001,C369)</f>
        <v>has_character_flag = expd_pdxrptg_daedric_favour_sanguine     </v>
      </c>
      <c r="G369" s="1" t="str">
        <f aca="false">INDEX(Source!$H$1:$H$1001,D369)</f>
        <v>has_character_flag = expd_pdxrptg_daedric_favour_vaermina     </v>
      </c>
      <c r="H369" s="1" t="str">
        <f aca="false">$B$3&amp;E369&amp;$B$4&amp;F369&amp;$B$4&amp;G369&amp;$B$5</f>
        <v>		AND = { has_character_flag = expd_pdxrptg_daedric_favour_clavicus      has_character_flag = expd_pdxrptg_daedric_favour_sanguine      has_character_flag = expd_pdxrptg_daedric_favour_vaermina      }</v>
      </c>
    </row>
    <row r="370" customFormat="false" ht="12.8" hidden="false" customHeight="false" outlineLevel="0" collapsed="false">
      <c r="A370" s="1" t="n">
        <f aca="false">A369+1</f>
        <v>361</v>
      </c>
      <c r="B370" s="1" t="n">
        <f aca="false">IF(AND(D369=$D$7,C369=$C$7),IF(B369=$B$7,"END",B369+1),B369)</f>
        <v>3</v>
      </c>
      <c r="C370" s="1" t="n">
        <f aca="false">IF(D369=$D$7,IF(C369=$C$7,B370+1,C369+1),C369)</f>
        <v>17</v>
      </c>
      <c r="D370" s="1" t="n">
        <f aca="false">IF(C370=C369,IF(C370=$C$7,$D$7,D369+1),C370+1)</f>
        <v>18</v>
      </c>
      <c r="E370" s="1" t="str">
        <f aca="false">INDEX(Source!$H$1:$H$1001,B370)</f>
        <v>has_character_flag = expd_pdxrptg_daedric_favour_clavicus     </v>
      </c>
      <c r="F370" s="1" t="str">
        <f aca="false">INDEX(Source!$H$1:$H$1001,C370)</f>
        <v>has_character_flag = expd_pdxrptg_daedric_favour_sheogorath   </v>
      </c>
      <c r="G370" s="1" t="str">
        <f aca="false">INDEX(Source!$H$1:$H$1001,D370)</f>
        <v>has_character_flag = expd_pdxrptg_daedric_favour_vaermina     </v>
      </c>
      <c r="H370" s="1" t="str">
        <f aca="false">$B$3&amp;E370&amp;$B$4&amp;F370&amp;$B$4&amp;G370&amp;$B$5</f>
        <v>		AND = { has_character_flag = expd_pdxrptg_daedric_favour_clavicus      has_character_flag = expd_pdxrptg_daedric_favour_sheogorath    has_character_flag = expd_pdxrptg_daedric_favour_vaermina      }</v>
      </c>
    </row>
    <row r="371" customFormat="false" ht="12.8" hidden="false" customHeight="false" outlineLevel="0" collapsed="false">
      <c r="A371" s="1" t="n">
        <f aca="false">A370+1</f>
        <v>362</v>
      </c>
      <c r="B371" s="1" t="n">
        <f aca="false">IF(AND(D370=$D$7,C370=$C$7),IF(B370=$B$7,"END",B370+1),B370)</f>
        <v>4</v>
      </c>
      <c r="C371" s="1" t="n">
        <f aca="false">IF(D370=$D$7,IF(C370=$C$7,B371+1,C370+1),C370)</f>
        <v>5</v>
      </c>
      <c r="D371" s="1" t="n">
        <f aca="false">IF(C371=C370,IF(C371=$C$7,$D$7,D370+1),C371+1)</f>
        <v>6</v>
      </c>
      <c r="E371" s="1" t="str">
        <f aca="false">INDEX(Source!$H$1:$H$1001,B371)</f>
        <v>has_character_flag = expd_pdxrptg_daedric_favour_hermaeus     </v>
      </c>
      <c r="F371" s="1" t="str">
        <f aca="false">INDEX(Source!$H$1:$H$1001,C371)</f>
        <v>has_character_flag = expd_pdxrptg_daedric_favour_hircine      </v>
      </c>
      <c r="G371" s="1" t="str">
        <f aca="false">INDEX(Source!$H$1:$H$1001,D371)</f>
        <v>has_character_flag = expd_pdxrptg_daedric_favour_ideal_masters</v>
      </c>
      <c r="H371" s="1" t="str">
        <f aca="false">$B$3&amp;E371&amp;$B$4&amp;F371&amp;$B$4&amp;G371&amp;$B$5</f>
        <v>		AND = { has_character_flag = expd_pdxrptg_daedric_favour_hermaeus      has_character_flag = expd_pdxrptg_daedric_favour_hircine       has_character_flag = expd_pdxrptg_daedric_favour_ideal_masters }</v>
      </c>
    </row>
    <row r="372" customFormat="false" ht="12.8" hidden="false" customHeight="false" outlineLevel="0" collapsed="false">
      <c r="A372" s="1" t="n">
        <f aca="false">A371+1</f>
        <v>363</v>
      </c>
      <c r="B372" s="1" t="n">
        <f aca="false">IF(AND(D371=$D$7,C371=$C$7),IF(B371=$B$7,"END",B371+1),B371)</f>
        <v>4</v>
      </c>
      <c r="C372" s="1" t="n">
        <f aca="false">IF(D371=$D$7,IF(C371=$C$7,B372+1,C371+1),C371)</f>
        <v>5</v>
      </c>
      <c r="D372" s="1" t="n">
        <f aca="false">IF(C372=C371,IF(C372=$C$7,$D$7,D371+1),C372+1)</f>
        <v>7</v>
      </c>
      <c r="E372" s="1" t="str">
        <f aca="false">INDEX(Source!$H$1:$H$1001,B372)</f>
        <v>has_character_flag = expd_pdxrptg_daedric_favour_hermaeus     </v>
      </c>
      <c r="F372" s="1" t="str">
        <f aca="false">INDEX(Source!$H$1:$H$1001,C372)</f>
        <v>has_character_flag = expd_pdxrptg_daedric_favour_hircine      </v>
      </c>
      <c r="G372" s="1" t="str">
        <f aca="false">INDEX(Source!$H$1:$H$1001,D372)</f>
        <v>has_character_flag = expd_pdxrptg_daedric_favour_jyggalag     </v>
      </c>
      <c r="H372" s="1" t="str">
        <f aca="false">$B$3&amp;E372&amp;$B$4&amp;F372&amp;$B$4&amp;G372&amp;$B$5</f>
        <v>		AND = { has_character_flag = expd_pdxrptg_daedric_favour_hermaeus      has_character_flag = expd_pdxrptg_daedric_favour_hircine       has_character_flag = expd_pdxrptg_daedric_favour_jyggalag      }</v>
      </c>
    </row>
    <row r="373" customFormat="false" ht="12.8" hidden="false" customHeight="false" outlineLevel="0" collapsed="false">
      <c r="A373" s="1" t="n">
        <f aca="false">A372+1</f>
        <v>364</v>
      </c>
      <c r="B373" s="1" t="n">
        <f aca="false">IF(AND(D372=$D$7,C372=$C$7),IF(B372=$B$7,"END",B372+1),B372)</f>
        <v>4</v>
      </c>
      <c r="C373" s="1" t="n">
        <f aca="false">IF(D372=$D$7,IF(C372=$C$7,B373+1,C372+1),C372)</f>
        <v>5</v>
      </c>
      <c r="D373" s="1" t="n">
        <f aca="false">IF(C373=C372,IF(C373=$C$7,$D$7,D372+1),C373+1)</f>
        <v>8</v>
      </c>
      <c r="E373" s="1" t="str">
        <f aca="false">INDEX(Source!$H$1:$H$1001,B373)</f>
        <v>has_character_flag = expd_pdxrptg_daedric_favour_hermaeus     </v>
      </c>
      <c r="F373" s="1" t="str">
        <f aca="false">INDEX(Source!$H$1:$H$1001,C373)</f>
        <v>has_character_flag = expd_pdxrptg_daedric_favour_hircine      </v>
      </c>
      <c r="G373" s="1" t="str">
        <f aca="false">INDEX(Source!$H$1:$H$1001,D373)</f>
        <v>has_character_flag = expd_pdxrptg_daedric_favour_malacath     </v>
      </c>
      <c r="H373" s="1" t="str">
        <f aca="false">$B$3&amp;E373&amp;$B$4&amp;F373&amp;$B$4&amp;G373&amp;$B$5</f>
        <v>		AND = { has_character_flag = expd_pdxrptg_daedric_favour_hermaeus      has_character_flag = expd_pdxrptg_daedric_favour_hircine       has_character_flag = expd_pdxrptg_daedric_favour_malacath      }</v>
      </c>
    </row>
    <row r="374" customFormat="false" ht="12.8" hidden="false" customHeight="false" outlineLevel="0" collapsed="false">
      <c r="A374" s="1" t="n">
        <f aca="false">A373+1</f>
        <v>365</v>
      </c>
      <c r="B374" s="1" t="n">
        <f aca="false">IF(AND(D373=$D$7,C373=$C$7),IF(B373=$B$7,"END",B373+1),B373)</f>
        <v>4</v>
      </c>
      <c r="C374" s="1" t="n">
        <f aca="false">IF(D373=$D$7,IF(C373=$C$7,B374+1,C373+1),C373)</f>
        <v>5</v>
      </c>
      <c r="D374" s="1" t="n">
        <f aca="false">IF(C374=C373,IF(C374=$C$7,$D$7,D373+1),C374+1)</f>
        <v>9</v>
      </c>
      <c r="E374" s="1" t="str">
        <f aca="false">INDEX(Source!$H$1:$H$1001,B374)</f>
        <v>has_character_flag = expd_pdxrptg_daedric_favour_hermaeus     </v>
      </c>
      <c r="F374" s="1" t="str">
        <f aca="false">INDEX(Source!$H$1:$H$1001,C374)</f>
        <v>has_character_flag = expd_pdxrptg_daedric_favour_hircine      </v>
      </c>
      <c r="G374" s="1" t="str">
        <f aca="false">INDEX(Source!$H$1:$H$1001,D374)</f>
        <v>has_character_flag = expd_pdxrptg_daedric_favour_mehrunes     </v>
      </c>
      <c r="H374" s="1" t="str">
        <f aca="false">$B$3&amp;E374&amp;$B$4&amp;F374&amp;$B$4&amp;G374&amp;$B$5</f>
        <v>		AND = { has_character_flag = expd_pdxrptg_daedric_favour_hermaeus      has_character_flag = expd_pdxrptg_daedric_favour_hircine       has_character_flag = expd_pdxrptg_daedric_favour_mehrunes      }</v>
      </c>
    </row>
    <row r="375" customFormat="false" ht="12.8" hidden="false" customHeight="false" outlineLevel="0" collapsed="false">
      <c r="A375" s="1" t="n">
        <f aca="false">A374+1</f>
        <v>366</v>
      </c>
      <c r="B375" s="1" t="n">
        <f aca="false">IF(AND(D374=$D$7,C374=$C$7),IF(B374=$B$7,"END",B374+1),B374)</f>
        <v>4</v>
      </c>
      <c r="C375" s="1" t="n">
        <f aca="false">IF(D374=$D$7,IF(C374=$C$7,B375+1,C374+1),C374)</f>
        <v>5</v>
      </c>
      <c r="D375" s="1" t="n">
        <f aca="false">IF(C375=C374,IF(C375=$C$7,$D$7,D374+1),C375+1)</f>
        <v>10</v>
      </c>
      <c r="E375" s="1" t="str">
        <f aca="false">INDEX(Source!$H$1:$H$1001,B375)</f>
        <v>has_character_flag = expd_pdxrptg_daedric_favour_hermaeus     </v>
      </c>
      <c r="F375" s="1" t="str">
        <f aca="false">INDEX(Source!$H$1:$H$1001,C375)</f>
        <v>has_character_flag = expd_pdxrptg_daedric_favour_hircine      </v>
      </c>
      <c r="G375" s="1" t="str">
        <f aca="false">INDEX(Source!$H$1:$H$1001,D375)</f>
        <v>has_character_flag = expd_pdxrptg_daedric_favour_mephala      </v>
      </c>
      <c r="H375" s="1" t="str">
        <f aca="false">$B$3&amp;E375&amp;$B$4&amp;F375&amp;$B$4&amp;G375&amp;$B$5</f>
        <v>		AND = { has_character_flag = expd_pdxrptg_daedric_favour_hermaeus      has_character_flag = expd_pdxrptg_daedric_favour_hircine       has_character_flag = expd_pdxrptg_daedric_favour_mephala       }</v>
      </c>
    </row>
    <row r="376" customFormat="false" ht="12.8" hidden="false" customHeight="false" outlineLevel="0" collapsed="false">
      <c r="A376" s="1" t="n">
        <f aca="false">A375+1</f>
        <v>367</v>
      </c>
      <c r="B376" s="1" t="n">
        <f aca="false">IF(AND(D375=$D$7,C375=$C$7),IF(B375=$B$7,"END",B375+1),B375)</f>
        <v>4</v>
      </c>
      <c r="C376" s="1" t="n">
        <f aca="false">IF(D375=$D$7,IF(C375=$C$7,B376+1,C375+1),C375)</f>
        <v>5</v>
      </c>
      <c r="D376" s="1" t="n">
        <f aca="false">IF(C376=C375,IF(C376=$C$7,$D$7,D375+1),C376+1)</f>
        <v>11</v>
      </c>
      <c r="E376" s="1" t="str">
        <f aca="false">INDEX(Source!$H$1:$H$1001,B376)</f>
        <v>has_character_flag = expd_pdxrptg_daedric_favour_hermaeus     </v>
      </c>
      <c r="F376" s="1" t="str">
        <f aca="false">INDEX(Source!$H$1:$H$1001,C376)</f>
        <v>has_character_flag = expd_pdxrptg_daedric_favour_hircine      </v>
      </c>
      <c r="G376" s="1" t="str">
        <f aca="false">INDEX(Source!$H$1:$H$1001,D376)</f>
        <v>has_character_flag = expd_pdxrptg_daedric_favour_meridia      </v>
      </c>
      <c r="H376" s="1" t="str">
        <f aca="false">$B$3&amp;E376&amp;$B$4&amp;F376&amp;$B$4&amp;G376&amp;$B$5</f>
        <v>		AND = { has_character_flag = expd_pdxrptg_daedric_favour_hermaeus      has_character_flag = expd_pdxrptg_daedric_favour_hircine       has_character_flag = expd_pdxrptg_daedric_favour_meridia       }</v>
      </c>
    </row>
    <row r="377" customFormat="false" ht="12.8" hidden="false" customHeight="false" outlineLevel="0" collapsed="false">
      <c r="A377" s="1" t="n">
        <f aca="false">A376+1</f>
        <v>368</v>
      </c>
      <c r="B377" s="1" t="n">
        <f aca="false">IF(AND(D376=$D$7,C376=$C$7),IF(B376=$B$7,"END",B376+1),B376)</f>
        <v>4</v>
      </c>
      <c r="C377" s="1" t="n">
        <f aca="false">IF(D376=$D$7,IF(C376=$C$7,B377+1,C376+1),C376)</f>
        <v>5</v>
      </c>
      <c r="D377" s="1" t="n">
        <f aca="false">IF(C377=C376,IF(C377=$C$7,$D$7,D376+1),C377+1)</f>
        <v>12</v>
      </c>
      <c r="E377" s="1" t="str">
        <f aca="false">INDEX(Source!$H$1:$H$1001,B377)</f>
        <v>has_character_flag = expd_pdxrptg_daedric_favour_hermaeus     </v>
      </c>
      <c r="F377" s="1" t="str">
        <f aca="false">INDEX(Source!$H$1:$H$1001,C377)</f>
        <v>has_character_flag = expd_pdxrptg_daedric_favour_hircine      </v>
      </c>
      <c r="G377" s="1" t="str">
        <f aca="false">INDEX(Source!$H$1:$H$1001,D377)</f>
        <v>has_character_flag = expd_pdxrptg_daedric_favour_molag        </v>
      </c>
      <c r="H377" s="1" t="str">
        <f aca="false">$B$3&amp;E377&amp;$B$4&amp;F377&amp;$B$4&amp;G377&amp;$B$5</f>
        <v>		AND = { has_character_flag = expd_pdxrptg_daedric_favour_hermaeus      has_character_flag = expd_pdxrptg_daedric_favour_hircine       has_character_flag = expd_pdxrptg_daedric_favour_molag         }</v>
      </c>
    </row>
    <row r="378" customFormat="false" ht="12.8" hidden="false" customHeight="false" outlineLevel="0" collapsed="false">
      <c r="A378" s="1" t="n">
        <f aca="false">A377+1</f>
        <v>369</v>
      </c>
      <c r="B378" s="1" t="n">
        <f aca="false">IF(AND(D377=$D$7,C377=$C$7),IF(B377=$B$7,"END",B377+1),B377)</f>
        <v>4</v>
      </c>
      <c r="C378" s="1" t="n">
        <f aca="false">IF(D377=$D$7,IF(C377=$C$7,B378+1,C377+1),C377)</f>
        <v>5</v>
      </c>
      <c r="D378" s="1" t="n">
        <f aca="false">IF(C378=C377,IF(C378=$C$7,$D$7,D377+1),C378+1)</f>
        <v>13</v>
      </c>
      <c r="E378" s="1" t="str">
        <f aca="false">INDEX(Source!$H$1:$H$1001,B378)</f>
        <v>has_character_flag = expd_pdxrptg_daedric_favour_hermaeus     </v>
      </c>
      <c r="F378" s="1" t="str">
        <f aca="false">INDEX(Source!$H$1:$H$1001,C378)</f>
        <v>has_character_flag = expd_pdxrptg_daedric_favour_hircine      </v>
      </c>
      <c r="G378" s="1" t="str">
        <f aca="false">INDEX(Source!$H$1:$H$1001,D378)</f>
        <v>has_character_flag = expd_pdxrptg_daedric_favour_namira       </v>
      </c>
      <c r="H378" s="1" t="str">
        <f aca="false">$B$3&amp;E378&amp;$B$4&amp;F378&amp;$B$4&amp;G378&amp;$B$5</f>
        <v>		AND = { has_character_flag = expd_pdxrptg_daedric_favour_hermaeus      has_character_flag = expd_pdxrptg_daedric_favour_hircine       has_character_flag = expd_pdxrptg_daedric_favour_namira        }</v>
      </c>
    </row>
    <row r="379" customFormat="false" ht="12.8" hidden="false" customHeight="false" outlineLevel="0" collapsed="false">
      <c r="A379" s="1" t="n">
        <f aca="false">A378+1</f>
        <v>370</v>
      </c>
      <c r="B379" s="1" t="n">
        <f aca="false">IF(AND(D378=$D$7,C378=$C$7),IF(B378=$B$7,"END",B378+1),B378)</f>
        <v>4</v>
      </c>
      <c r="C379" s="1" t="n">
        <f aca="false">IF(D378=$D$7,IF(C378=$C$7,B379+1,C378+1),C378)</f>
        <v>5</v>
      </c>
      <c r="D379" s="1" t="n">
        <f aca="false">IF(C379=C378,IF(C379=$C$7,$D$7,D378+1),C379+1)</f>
        <v>14</v>
      </c>
      <c r="E379" s="1" t="str">
        <f aca="false">INDEX(Source!$H$1:$H$1001,B379)</f>
        <v>has_character_flag = expd_pdxrptg_daedric_favour_hermaeus     </v>
      </c>
      <c r="F379" s="1" t="str">
        <f aca="false">INDEX(Source!$H$1:$H$1001,C379)</f>
        <v>has_character_flag = expd_pdxrptg_daedric_favour_hircine      </v>
      </c>
      <c r="G379" s="1" t="str">
        <f aca="false">INDEX(Source!$H$1:$H$1001,D379)</f>
        <v>has_character_flag = expd_pdxrptg_daedric_favour_nocturnal    </v>
      </c>
      <c r="H379" s="1" t="str">
        <f aca="false">$B$3&amp;E379&amp;$B$4&amp;F379&amp;$B$4&amp;G379&amp;$B$5</f>
        <v>		AND = { has_character_flag = expd_pdxrptg_daedric_favour_hermaeus      has_character_flag = expd_pdxrptg_daedric_favour_hircine       has_character_flag = expd_pdxrptg_daedric_favour_nocturnal     }</v>
      </c>
    </row>
    <row r="380" customFormat="false" ht="12.8" hidden="false" customHeight="false" outlineLevel="0" collapsed="false">
      <c r="A380" s="1" t="n">
        <f aca="false">A379+1</f>
        <v>371</v>
      </c>
      <c r="B380" s="1" t="n">
        <f aca="false">IF(AND(D379=$D$7,C379=$C$7),IF(B379=$B$7,"END",B379+1),B379)</f>
        <v>4</v>
      </c>
      <c r="C380" s="1" t="n">
        <f aca="false">IF(D379=$D$7,IF(C379=$C$7,B380+1,C379+1),C379)</f>
        <v>5</v>
      </c>
      <c r="D380" s="1" t="n">
        <f aca="false">IF(C380=C379,IF(C380=$C$7,$D$7,D379+1),C380+1)</f>
        <v>15</v>
      </c>
      <c r="E380" s="1" t="str">
        <f aca="false">INDEX(Source!$H$1:$H$1001,B380)</f>
        <v>has_character_flag = expd_pdxrptg_daedric_favour_hermaeus     </v>
      </c>
      <c r="F380" s="1" t="str">
        <f aca="false">INDEX(Source!$H$1:$H$1001,C380)</f>
        <v>has_character_flag = expd_pdxrptg_daedric_favour_hircine      </v>
      </c>
      <c r="G380" s="1" t="str">
        <f aca="false">INDEX(Source!$H$1:$H$1001,D380)</f>
        <v>has_character_flag = expd_pdxrptg_daedric_favour_peryite      </v>
      </c>
      <c r="H380" s="1" t="str">
        <f aca="false">$B$3&amp;E380&amp;$B$4&amp;F380&amp;$B$4&amp;G380&amp;$B$5</f>
        <v>		AND = { has_character_flag = expd_pdxrptg_daedric_favour_hermaeus      has_character_flag = expd_pdxrptg_daedric_favour_hircine       has_character_flag = expd_pdxrptg_daedric_favour_peryite       }</v>
      </c>
    </row>
    <row r="381" customFormat="false" ht="12.8" hidden="false" customHeight="false" outlineLevel="0" collapsed="false">
      <c r="A381" s="1" t="n">
        <f aca="false">A380+1</f>
        <v>372</v>
      </c>
      <c r="B381" s="1" t="n">
        <f aca="false">IF(AND(D380=$D$7,C380=$C$7),IF(B380=$B$7,"END",B380+1),B380)</f>
        <v>4</v>
      </c>
      <c r="C381" s="1" t="n">
        <f aca="false">IF(D380=$D$7,IF(C380=$C$7,B381+1,C380+1),C380)</f>
        <v>5</v>
      </c>
      <c r="D381" s="1" t="n">
        <f aca="false">IF(C381=C380,IF(C381=$C$7,$D$7,D380+1),C381+1)</f>
        <v>16</v>
      </c>
      <c r="E381" s="1" t="str">
        <f aca="false">INDEX(Source!$H$1:$H$1001,B381)</f>
        <v>has_character_flag = expd_pdxrptg_daedric_favour_hermaeus     </v>
      </c>
      <c r="F381" s="1" t="str">
        <f aca="false">INDEX(Source!$H$1:$H$1001,C381)</f>
        <v>has_character_flag = expd_pdxrptg_daedric_favour_hircine      </v>
      </c>
      <c r="G381" s="1" t="str">
        <f aca="false">INDEX(Source!$H$1:$H$1001,D381)</f>
        <v>has_character_flag = expd_pdxrptg_daedric_favour_sanguine     </v>
      </c>
      <c r="H381" s="1" t="str">
        <f aca="false">$B$3&amp;E381&amp;$B$4&amp;F381&amp;$B$4&amp;G381&amp;$B$5</f>
        <v>		AND = { has_character_flag = expd_pdxrptg_daedric_favour_hermaeus      has_character_flag = expd_pdxrptg_daedric_favour_hircine       has_character_flag = expd_pdxrptg_daedric_favour_sanguine      }</v>
      </c>
    </row>
    <row r="382" customFormat="false" ht="12.8" hidden="false" customHeight="false" outlineLevel="0" collapsed="false">
      <c r="A382" s="1" t="n">
        <f aca="false">A381+1</f>
        <v>373</v>
      </c>
      <c r="B382" s="1" t="n">
        <f aca="false">IF(AND(D381=$D$7,C381=$C$7),IF(B381=$B$7,"END",B381+1),B381)</f>
        <v>4</v>
      </c>
      <c r="C382" s="1" t="n">
        <f aca="false">IF(D381=$D$7,IF(C381=$C$7,B382+1,C381+1),C381)</f>
        <v>5</v>
      </c>
      <c r="D382" s="1" t="n">
        <f aca="false">IF(C382=C381,IF(C382=$C$7,$D$7,D381+1),C382+1)</f>
        <v>17</v>
      </c>
      <c r="E382" s="1" t="str">
        <f aca="false">INDEX(Source!$H$1:$H$1001,B382)</f>
        <v>has_character_flag = expd_pdxrptg_daedric_favour_hermaeus     </v>
      </c>
      <c r="F382" s="1" t="str">
        <f aca="false">INDEX(Source!$H$1:$H$1001,C382)</f>
        <v>has_character_flag = expd_pdxrptg_daedric_favour_hircine      </v>
      </c>
      <c r="G382" s="1" t="str">
        <f aca="false">INDEX(Source!$H$1:$H$1001,D382)</f>
        <v>has_character_flag = expd_pdxrptg_daedric_favour_sheogorath   </v>
      </c>
      <c r="H382" s="1" t="str">
        <f aca="false">$B$3&amp;E382&amp;$B$4&amp;F382&amp;$B$4&amp;G382&amp;$B$5</f>
        <v>		AND = { has_character_flag = expd_pdxrptg_daedric_favour_hermaeus      has_character_flag = expd_pdxrptg_daedric_favour_hircine       has_character_flag = expd_pdxrptg_daedric_favour_sheogorath    }</v>
      </c>
    </row>
    <row r="383" customFormat="false" ht="12.8" hidden="false" customHeight="false" outlineLevel="0" collapsed="false">
      <c r="A383" s="1" t="n">
        <f aca="false">A382+1</f>
        <v>374</v>
      </c>
      <c r="B383" s="1" t="n">
        <f aca="false">IF(AND(D382=$D$7,C382=$C$7),IF(B382=$B$7,"END",B382+1),B382)</f>
        <v>4</v>
      </c>
      <c r="C383" s="1" t="n">
        <f aca="false">IF(D382=$D$7,IF(C382=$C$7,B383+1,C382+1),C382)</f>
        <v>5</v>
      </c>
      <c r="D383" s="1" t="n">
        <f aca="false">IF(C383=C382,IF(C383=$C$7,$D$7,D382+1),C383+1)</f>
        <v>18</v>
      </c>
      <c r="E383" s="1" t="str">
        <f aca="false">INDEX(Source!$H$1:$H$1001,B383)</f>
        <v>has_character_flag = expd_pdxrptg_daedric_favour_hermaeus     </v>
      </c>
      <c r="F383" s="1" t="str">
        <f aca="false">INDEX(Source!$H$1:$H$1001,C383)</f>
        <v>has_character_flag = expd_pdxrptg_daedric_favour_hircine      </v>
      </c>
      <c r="G383" s="1" t="str">
        <f aca="false">INDEX(Source!$H$1:$H$1001,D383)</f>
        <v>has_character_flag = expd_pdxrptg_daedric_favour_vaermina     </v>
      </c>
      <c r="H383" s="1" t="str">
        <f aca="false">$B$3&amp;E383&amp;$B$4&amp;F383&amp;$B$4&amp;G383&amp;$B$5</f>
        <v>		AND = { has_character_flag = expd_pdxrptg_daedric_favour_hermaeus      has_character_flag = expd_pdxrptg_daedric_favour_hircine       has_character_flag = expd_pdxrptg_daedric_favour_vaermina      }</v>
      </c>
    </row>
    <row r="384" customFormat="false" ht="12.8" hidden="false" customHeight="false" outlineLevel="0" collapsed="false">
      <c r="A384" s="1" t="n">
        <f aca="false">A383+1</f>
        <v>375</v>
      </c>
      <c r="B384" s="1" t="n">
        <f aca="false">IF(AND(D383=$D$7,C383=$C$7),IF(B383=$B$7,"END",B383+1),B383)</f>
        <v>4</v>
      </c>
      <c r="C384" s="1" t="n">
        <f aca="false">IF(D383=$D$7,IF(C383=$C$7,B384+1,C383+1),C383)</f>
        <v>6</v>
      </c>
      <c r="D384" s="1" t="n">
        <f aca="false">IF(C384=C383,IF(C384=$C$7,$D$7,D383+1),C384+1)</f>
        <v>7</v>
      </c>
      <c r="E384" s="1" t="str">
        <f aca="false">INDEX(Source!$H$1:$H$1001,B384)</f>
        <v>has_character_flag = expd_pdxrptg_daedric_favour_hermaeus     </v>
      </c>
      <c r="F384" s="1" t="str">
        <f aca="false">INDEX(Source!$H$1:$H$1001,C384)</f>
        <v>has_character_flag = expd_pdxrptg_daedric_favour_ideal_masters</v>
      </c>
      <c r="G384" s="1" t="str">
        <f aca="false">INDEX(Source!$H$1:$H$1001,D384)</f>
        <v>has_character_flag = expd_pdxrptg_daedric_favour_jyggalag     </v>
      </c>
      <c r="H384" s="1" t="str">
        <f aca="false">$B$3&amp;E384&amp;$B$4&amp;F384&amp;$B$4&amp;G384&amp;$B$5</f>
        <v>		AND = { has_character_flag = expd_pdxrptg_daedric_favour_hermaeus      has_character_flag = expd_pdxrptg_daedric_favour_ideal_masters has_character_flag = expd_pdxrptg_daedric_favour_jyggalag      }</v>
      </c>
    </row>
    <row r="385" customFormat="false" ht="12.8" hidden="false" customHeight="false" outlineLevel="0" collapsed="false">
      <c r="A385" s="1" t="n">
        <f aca="false">A384+1</f>
        <v>376</v>
      </c>
      <c r="B385" s="1" t="n">
        <f aca="false">IF(AND(D384=$D$7,C384=$C$7),IF(B384=$B$7,"END",B384+1),B384)</f>
        <v>4</v>
      </c>
      <c r="C385" s="1" t="n">
        <f aca="false">IF(D384=$D$7,IF(C384=$C$7,B385+1,C384+1),C384)</f>
        <v>6</v>
      </c>
      <c r="D385" s="1" t="n">
        <f aca="false">IF(C385=C384,IF(C385=$C$7,$D$7,D384+1),C385+1)</f>
        <v>8</v>
      </c>
      <c r="E385" s="1" t="str">
        <f aca="false">INDEX(Source!$H$1:$H$1001,B385)</f>
        <v>has_character_flag = expd_pdxrptg_daedric_favour_hermaeus     </v>
      </c>
      <c r="F385" s="1" t="str">
        <f aca="false">INDEX(Source!$H$1:$H$1001,C385)</f>
        <v>has_character_flag = expd_pdxrptg_daedric_favour_ideal_masters</v>
      </c>
      <c r="G385" s="1" t="str">
        <f aca="false">INDEX(Source!$H$1:$H$1001,D385)</f>
        <v>has_character_flag = expd_pdxrptg_daedric_favour_malacath     </v>
      </c>
      <c r="H385" s="1" t="str">
        <f aca="false">$B$3&amp;E385&amp;$B$4&amp;F385&amp;$B$4&amp;G385&amp;$B$5</f>
        <v>		AND = { has_character_flag = expd_pdxrptg_daedric_favour_hermaeus      has_character_flag = expd_pdxrptg_daedric_favour_ideal_masters has_character_flag = expd_pdxrptg_daedric_favour_malacath      }</v>
      </c>
    </row>
    <row r="386" customFormat="false" ht="12.8" hidden="false" customHeight="false" outlineLevel="0" collapsed="false">
      <c r="A386" s="1" t="n">
        <f aca="false">A385+1</f>
        <v>377</v>
      </c>
      <c r="B386" s="1" t="n">
        <f aca="false">IF(AND(D385=$D$7,C385=$C$7),IF(B385=$B$7,"END",B385+1),B385)</f>
        <v>4</v>
      </c>
      <c r="C386" s="1" t="n">
        <f aca="false">IF(D385=$D$7,IF(C385=$C$7,B386+1,C385+1),C385)</f>
        <v>6</v>
      </c>
      <c r="D386" s="1" t="n">
        <f aca="false">IF(C386=C385,IF(C386=$C$7,$D$7,D385+1),C386+1)</f>
        <v>9</v>
      </c>
      <c r="E386" s="1" t="str">
        <f aca="false">INDEX(Source!$H$1:$H$1001,B386)</f>
        <v>has_character_flag = expd_pdxrptg_daedric_favour_hermaeus     </v>
      </c>
      <c r="F386" s="1" t="str">
        <f aca="false">INDEX(Source!$H$1:$H$1001,C386)</f>
        <v>has_character_flag = expd_pdxrptg_daedric_favour_ideal_masters</v>
      </c>
      <c r="G386" s="1" t="str">
        <f aca="false">INDEX(Source!$H$1:$H$1001,D386)</f>
        <v>has_character_flag = expd_pdxrptg_daedric_favour_mehrunes     </v>
      </c>
      <c r="H386" s="1" t="str">
        <f aca="false">$B$3&amp;E386&amp;$B$4&amp;F386&amp;$B$4&amp;G386&amp;$B$5</f>
        <v>		AND = { has_character_flag = expd_pdxrptg_daedric_favour_hermaeus      has_character_flag = expd_pdxrptg_daedric_favour_ideal_masters has_character_flag = expd_pdxrptg_daedric_favour_mehrunes      }</v>
      </c>
    </row>
    <row r="387" customFormat="false" ht="12.8" hidden="false" customHeight="false" outlineLevel="0" collapsed="false">
      <c r="A387" s="1" t="n">
        <f aca="false">A386+1</f>
        <v>378</v>
      </c>
      <c r="B387" s="1" t="n">
        <f aca="false">IF(AND(D386=$D$7,C386=$C$7),IF(B386=$B$7,"END",B386+1),B386)</f>
        <v>4</v>
      </c>
      <c r="C387" s="1" t="n">
        <f aca="false">IF(D386=$D$7,IF(C386=$C$7,B387+1,C386+1),C386)</f>
        <v>6</v>
      </c>
      <c r="D387" s="1" t="n">
        <f aca="false">IF(C387=C386,IF(C387=$C$7,$D$7,D386+1),C387+1)</f>
        <v>10</v>
      </c>
      <c r="E387" s="1" t="str">
        <f aca="false">INDEX(Source!$H$1:$H$1001,B387)</f>
        <v>has_character_flag = expd_pdxrptg_daedric_favour_hermaeus     </v>
      </c>
      <c r="F387" s="1" t="str">
        <f aca="false">INDEX(Source!$H$1:$H$1001,C387)</f>
        <v>has_character_flag = expd_pdxrptg_daedric_favour_ideal_masters</v>
      </c>
      <c r="G387" s="1" t="str">
        <f aca="false">INDEX(Source!$H$1:$H$1001,D387)</f>
        <v>has_character_flag = expd_pdxrptg_daedric_favour_mephala      </v>
      </c>
      <c r="H387" s="1" t="str">
        <f aca="false">$B$3&amp;E387&amp;$B$4&amp;F387&amp;$B$4&amp;G387&amp;$B$5</f>
        <v>		AND = { has_character_flag = expd_pdxrptg_daedric_favour_hermaeus      has_character_flag = expd_pdxrptg_daedric_favour_ideal_masters has_character_flag = expd_pdxrptg_daedric_favour_mephala       }</v>
      </c>
    </row>
    <row r="388" customFormat="false" ht="12.8" hidden="false" customHeight="false" outlineLevel="0" collapsed="false">
      <c r="A388" s="1" t="n">
        <f aca="false">A387+1</f>
        <v>379</v>
      </c>
      <c r="B388" s="1" t="n">
        <f aca="false">IF(AND(D387=$D$7,C387=$C$7),IF(B387=$B$7,"END",B387+1),B387)</f>
        <v>4</v>
      </c>
      <c r="C388" s="1" t="n">
        <f aca="false">IF(D387=$D$7,IF(C387=$C$7,B388+1,C387+1),C387)</f>
        <v>6</v>
      </c>
      <c r="D388" s="1" t="n">
        <f aca="false">IF(C388=C387,IF(C388=$C$7,$D$7,D387+1),C388+1)</f>
        <v>11</v>
      </c>
      <c r="E388" s="1" t="str">
        <f aca="false">INDEX(Source!$H$1:$H$1001,B388)</f>
        <v>has_character_flag = expd_pdxrptg_daedric_favour_hermaeus     </v>
      </c>
      <c r="F388" s="1" t="str">
        <f aca="false">INDEX(Source!$H$1:$H$1001,C388)</f>
        <v>has_character_flag = expd_pdxrptg_daedric_favour_ideal_masters</v>
      </c>
      <c r="G388" s="1" t="str">
        <f aca="false">INDEX(Source!$H$1:$H$1001,D388)</f>
        <v>has_character_flag = expd_pdxrptg_daedric_favour_meridia      </v>
      </c>
      <c r="H388" s="1" t="str">
        <f aca="false">$B$3&amp;E388&amp;$B$4&amp;F388&amp;$B$4&amp;G388&amp;$B$5</f>
        <v>		AND = { has_character_flag = expd_pdxrptg_daedric_favour_hermaeus      has_character_flag = expd_pdxrptg_daedric_favour_ideal_masters has_character_flag = expd_pdxrptg_daedric_favour_meridia       }</v>
      </c>
    </row>
    <row r="389" customFormat="false" ht="12.8" hidden="false" customHeight="false" outlineLevel="0" collapsed="false">
      <c r="A389" s="1" t="n">
        <f aca="false">A388+1</f>
        <v>380</v>
      </c>
      <c r="B389" s="1" t="n">
        <f aca="false">IF(AND(D388=$D$7,C388=$C$7),IF(B388=$B$7,"END",B388+1),B388)</f>
        <v>4</v>
      </c>
      <c r="C389" s="1" t="n">
        <f aca="false">IF(D388=$D$7,IF(C388=$C$7,B389+1,C388+1),C388)</f>
        <v>6</v>
      </c>
      <c r="D389" s="1" t="n">
        <f aca="false">IF(C389=C388,IF(C389=$C$7,$D$7,D388+1),C389+1)</f>
        <v>12</v>
      </c>
      <c r="E389" s="1" t="str">
        <f aca="false">INDEX(Source!$H$1:$H$1001,B389)</f>
        <v>has_character_flag = expd_pdxrptg_daedric_favour_hermaeus     </v>
      </c>
      <c r="F389" s="1" t="str">
        <f aca="false">INDEX(Source!$H$1:$H$1001,C389)</f>
        <v>has_character_flag = expd_pdxrptg_daedric_favour_ideal_masters</v>
      </c>
      <c r="G389" s="1" t="str">
        <f aca="false">INDEX(Source!$H$1:$H$1001,D389)</f>
        <v>has_character_flag = expd_pdxrptg_daedric_favour_molag        </v>
      </c>
      <c r="H389" s="1" t="str">
        <f aca="false">$B$3&amp;E389&amp;$B$4&amp;F389&amp;$B$4&amp;G389&amp;$B$5</f>
        <v>		AND = { has_character_flag = expd_pdxrptg_daedric_favour_hermaeus      has_character_flag = expd_pdxrptg_daedric_favour_ideal_masters has_character_flag = expd_pdxrptg_daedric_favour_molag         }</v>
      </c>
    </row>
    <row r="390" customFormat="false" ht="12.8" hidden="false" customHeight="false" outlineLevel="0" collapsed="false">
      <c r="A390" s="1" t="n">
        <f aca="false">A389+1</f>
        <v>381</v>
      </c>
      <c r="B390" s="1" t="n">
        <f aca="false">IF(AND(D389=$D$7,C389=$C$7),IF(B389=$B$7,"END",B389+1),B389)</f>
        <v>4</v>
      </c>
      <c r="C390" s="1" t="n">
        <f aca="false">IF(D389=$D$7,IF(C389=$C$7,B390+1,C389+1),C389)</f>
        <v>6</v>
      </c>
      <c r="D390" s="1" t="n">
        <f aca="false">IF(C390=C389,IF(C390=$C$7,$D$7,D389+1),C390+1)</f>
        <v>13</v>
      </c>
      <c r="E390" s="1" t="str">
        <f aca="false">INDEX(Source!$H$1:$H$1001,B390)</f>
        <v>has_character_flag = expd_pdxrptg_daedric_favour_hermaeus     </v>
      </c>
      <c r="F390" s="1" t="str">
        <f aca="false">INDEX(Source!$H$1:$H$1001,C390)</f>
        <v>has_character_flag = expd_pdxrptg_daedric_favour_ideal_masters</v>
      </c>
      <c r="G390" s="1" t="str">
        <f aca="false">INDEX(Source!$H$1:$H$1001,D390)</f>
        <v>has_character_flag = expd_pdxrptg_daedric_favour_namira       </v>
      </c>
      <c r="H390" s="1" t="str">
        <f aca="false">$B$3&amp;E390&amp;$B$4&amp;F390&amp;$B$4&amp;G390&amp;$B$5</f>
        <v>		AND = { has_character_flag = expd_pdxrptg_daedric_favour_hermaeus      has_character_flag = expd_pdxrptg_daedric_favour_ideal_masters has_character_flag = expd_pdxrptg_daedric_favour_namira        }</v>
      </c>
    </row>
    <row r="391" customFormat="false" ht="12.8" hidden="false" customHeight="false" outlineLevel="0" collapsed="false">
      <c r="A391" s="1" t="n">
        <f aca="false">A390+1</f>
        <v>382</v>
      </c>
      <c r="B391" s="1" t="n">
        <f aca="false">IF(AND(D390=$D$7,C390=$C$7),IF(B390=$B$7,"END",B390+1),B390)</f>
        <v>4</v>
      </c>
      <c r="C391" s="1" t="n">
        <f aca="false">IF(D390=$D$7,IF(C390=$C$7,B391+1,C390+1),C390)</f>
        <v>6</v>
      </c>
      <c r="D391" s="1" t="n">
        <f aca="false">IF(C391=C390,IF(C391=$C$7,$D$7,D390+1),C391+1)</f>
        <v>14</v>
      </c>
      <c r="E391" s="1" t="str">
        <f aca="false">INDEX(Source!$H$1:$H$1001,B391)</f>
        <v>has_character_flag = expd_pdxrptg_daedric_favour_hermaeus     </v>
      </c>
      <c r="F391" s="1" t="str">
        <f aca="false">INDEX(Source!$H$1:$H$1001,C391)</f>
        <v>has_character_flag = expd_pdxrptg_daedric_favour_ideal_masters</v>
      </c>
      <c r="G391" s="1" t="str">
        <f aca="false">INDEX(Source!$H$1:$H$1001,D391)</f>
        <v>has_character_flag = expd_pdxrptg_daedric_favour_nocturnal    </v>
      </c>
      <c r="H391" s="1" t="str">
        <f aca="false">$B$3&amp;E391&amp;$B$4&amp;F391&amp;$B$4&amp;G391&amp;$B$5</f>
        <v>		AND = { has_character_flag = expd_pdxrptg_daedric_favour_hermaeus      has_character_flag = expd_pdxrptg_daedric_favour_ideal_masters has_character_flag = expd_pdxrptg_daedric_favour_nocturnal     }</v>
      </c>
    </row>
    <row r="392" customFormat="false" ht="12.8" hidden="false" customHeight="false" outlineLevel="0" collapsed="false">
      <c r="A392" s="1" t="n">
        <f aca="false">A391+1</f>
        <v>383</v>
      </c>
      <c r="B392" s="1" t="n">
        <f aca="false">IF(AND(D391=$D$7,C391=$C$7),IF(B391=$B$7,"END",B391+1),B391)</f>
        <v>4</v>
      </c>
      <c r="C392" s="1" t="n">
        <f aca="false">IF(D391=$D$7,IF(C391=$C$7,B392+1,C391+1),C391)</f>
        <v>6</v>
      </c>
      <c r="D392" s="1" t="n">
        <f aca="false">IF(C392=C391,IF(C392=$C$7,$D$7,D391+1),C392+1)</f>
        <v>15</v>
      </c>
      <c r="E392" s="1" t="str">
        <f aca="false">INDEX(Source!$H$1:$H$1001,B392)</f>
        <v>has_character_flag = expd_pdxrptg_daedric_favour_hermaeus     </v>
      </c>
      <c r="F392" s="1" t="str">
        <f aca="false">INDEX(Source!$H$1:$H$1001,C392)</f>
        <v>has_character_flag = expd_pdxrptg_daedric_favour_ideal_masters</v>
      </c>
      <c r="G392" s="1" t="str">
        <f aca="false">INDEX(Source!$H$1:$H$1001,D392)</f>
        <v>has_character_flag = expd_pdxrptg_daedric_favour_peryite      </v>
      </c>
      <c r="H392" s="1" t="str">
        <f aca="false">$B$3&amp;E392&amp;$B$4&amp;F392&amp;$B$4&amp;G392&amp;$B$5</f>
        <v>		AND = { has_character_flag = expd_pdxrptg_daedric_favour_hermaeus      has_character_flag = expd_pdxrptg_daedric_favour_ideal_masters has_character_flag = expd_pdxrptg_daedric_favour_peryite       }</v>
      </c>
    </row>
    <row r="393" customFormat="false" ht="12.8" hidden="false" customHeight="false" outlineLevel="0" collapsed="false">
      <c r="A393" s="1" t="n">
        <f aca="false">A392+1</f>
        <v>384</v>
      </c>
      <c r="B393" s="1" t="n">
        <f aca="false">IF(AND(D392=$D$7,C392=$C$7),IF(B392=$B$7,"END",B392+1),B392)</f>
        <v>4</v>
      </c>
      <c r="C393" s="1" t="n">
        <f aca="false">IF(D392=$D$7,IF(C392=$C$7,B393+1,C392+1),C392)</f>
        <v>6</v>
      </c>
      <c r="D393" s="1" t="n">
        <f aca="false">IF(C393=C392,IF(C393=$C$7,$D$7,D392+1),C393+1)</f>
        <v>16</v>
      </c>
      <c r="E393" s="1" t="str">
        <f aca="false">INDEX(Source!$H$1:$H$1001,B393)</f>
        <v>has_character_flag = expd_pdxrptg_daedric_favour_hermaeus     </v>
      </c>
      <c r="F393" s="1" t="str">
        <f aca="false">INDEX(Source!$H$1:$H$1001,C393)</f>
        <v>has_character_flag = expd_pdxrptg_daedric_favour_ideal_masters</v>
      </c>
      <c r="G393" s="1" t="str">
        <f aca="false">INDEX(Source!$H$1:$H$1001,D393)</f>
        <v>has_character_flag = expd_pdxrptg_daedric_favour_sanguine     </v>
      </c>
      <c r="H393" s="1" t="str">
        <f aca="false">$B$3&amp;E393&amp;$B$4&amp;F393&amp;$B$4&amp;G393&amp;$B$5</f>
        <v>		AND = { has_character_flag = expd_pdxrptg_daedric_favour_hermaeus      has_character_flag = expd_pdxrptg_daedric_favour_ideal_masters has_character_flag = expd_pdxrptg_daedric_favour_sanguine      }</v>
      </c>
    </row>
    <row r="394" customFormat="false" ht="12.8" hidden="false" customHeight="false" outlineLevel="0" collapsed="false">
      <c r="A394" s="1" t="n">
        <f aca="false">A393+1</f>
        <v>385</v>
      </c>
      <c r="B394" s="1" t="n">
        <f aca="false">IF(AND(D393=$D$7,C393=$C$7),IF(B393=$B$7,"END",B393+1),B393)</f>
        <v>4</v>
      </c>
      <c r="C394" s="1" t="n">
        <f aca="false">IF(D393=$D$7,IF(C393=$C$7,B394+1,C393+1),C393)</f>
        <v>6</v>
      </c>
      <c r="D394" s="1" t="n">
        <f aca="false">IF(C394=C393,IF(C394=$C$7,$D$7,D393+1),C394+1)</f>
        <v>17</v>
      </c>
      <c r="E394" s="1" t="str">
        <f aca="false">INDEX(Source!$H$1:$H$1001,B394)</f>
        <v>has_character_flag = expd_pdxrptg_daedric_favour_hermaeus     </v>
      </c>
      <c r="F394" s="1" t="str">
        <f aca="false">INDEX(Source!$H$1:$H$1001,C394)</f>
        <v>has_character_flag = expd_pdxrptg_daedric_favour_ideal_masters</v>
      </c>
      <c r="G394" s="1" t="str">
        <f aca="false">INDEX(Source!$H$1:$H$1001,D394)</f>
        <v>has_character_flag = expd_pdxrptg_daedric_favour_sheogorath   </v>
      </c>
      <c r="H394" s="1" t="str">
        <f aca="false">$B$3&amp;E394&amp;$B$4&amp;F394&amp;$B$4&amp;G394&amp;$B$5</f>
        <v>		AND = { has_character_flag = expd_pdxrptg_daedric_favour_hermaeus      has_character_flag = expd_pdxrptg_daedric_favour_ideal_masters has_character_flag = expd_pdxrptg_daedric_favour_sheogorath    }</v>
      </c>
    </row>
    <row r="395" customFormat="false" ht="12.8" hidden="false" customHeight="false" outlineLevel="0" collapsed="false">
      <c r="A395" s="1" t="n">
        <f aca="false">A394+1</f>
        <v>386</v>
      </c>
      <c r="B395" s="1" t="n">
        <f aca="false">IF(AND(D394=$D$7,C394=$C$7),IF(B394=$B$7,"END",B394+1),B394)</f>
        <v>4</v>
      </c>
      <c r="C395" s="1" t="n">
        <f aca="false">IF(D394=$D$7,IF(C394=$C$7,B395+1,C394+1),C394)</f>
        <v>6</v>
      </c>
      <c r="D395" s="1" t="n">
        <f aca="false">IF(C395=C394,IF(C395=$C$7,$D$7,D394+1),C395+1)</f>
        <v>18</v>
      </c>
      <c r="E395" s="1" t="str">
        <f aca="false">INDEX(Source!$H$1:$H$1001,B395)</f>
        <v>has_character_flag = expd_pdxrptg_daedric_favour_hermaeus     </v>
      </c>
      <c r="F395" s="1" t="str">
        <f aca="false">INDEX(Source!$H$1:$H$1001,C395)</f>
        <v>has_character_flag = expd_pdxrptg_daedric_favour_ideal_masters</v>
      </c>
      <c r="G395" s="1" t="str">
        <f aca="false">INDEX(Source!$H$1:$H$1001,D395)</f>
        <v>has_character_flag = expd_pdxrptg_daedric_favour_vaermina     </v>
      </c>
      <c r="H395" s="1" t="str">
        <f aca="false">$B$3&amp;E395&amp;$B$4&amp;F395&amp;$B$4&amp;G395&amp;$B$5</f>
        <v>		AND = { has_character_flag = expd_pdxrptg_daedric_favour_hermaeus      has_character_flag = expd_pdxrptg_daedric_favour_ideal_masters has_character_flag = expd_pdxrptg_daedric_favour_vaermina      }</v>
      </c>
    </row>
    <row r="396" customFormat="false" ht="12.8" hidden="false" customHeight="false" outlineLevel="0" collapsed="false">
      <c r="A396" s="1" t="n">
        <f aca="false">A395+1</f>
        <v>387</v>
      </c>
      <c r="B396" s="1" t="n">
        <f aca="false">IF(AND(D395=$D$7,C395=$C$7),IF(B395=$B$7,"END",B395+1),B395)</f>
        <v>4</v>
      </c>
      <c r="C396" s="1" t="n">
        <f aca="false">IF(D395=$D$7,IF(C395=$C$7,B396+1,C395+1),C395)</f>
        <v>7</v>
      </c>
      <c r="D396" s="1" t="n">
        <f aca="false">IF(C396=C395,IF(C396=$C$7,$D$7,D395+1),C396+1)</f>
        <v>8</v>
      </c>
      <c r="E396" s="1" t="str">
        <f aca="false">INDEX(Source!$H$1:$H$1001,B396)</f>
        <v>has_character_flag = expd_pdxrptg_daedric_favour_hermaeus     </v>
      </c>
      <c r="F396" s="1" t="str">
        <f aca="false">INDEX(Source!$H$1:$H$1001,C396)</f>
        <v>has_character_flag = expd_pdxrptg_daedric_favour_jyggalag     </v>
      </c>
      <c r="G396" s="1" t="str">
        <f aca="false">INDEX(Source!$H$1:$H$1001,D396)</f>
        <v>has_character_flag = expd_pdxrptg_daedric_favour_malacath     </v>
      </c>
      <c r="H396" s="1" t="str">
        <f aca="false">$B$3&amp;E396&amp;$B$4&amp;F396&amp;$B$4&amp;G396&amp;$B$5</f>
        <v>		AND = { has_character_flag = expd_pdxrptg_daedric_favour_hermaeus      has_character_flag = expd_pdxrptg_daedric_favour_jyggalag      has_character_flag = expd_pdxrptg_daedric_favour_malacath      }</v>
      </c>
    </row>
    <row r="397" customFormat="false" ht="12.8" hidden="false" customHeight="false" outlineLevel="0" collapsed="false">
      <c r="A397" s="1" t="n">
        <f aca="false">A396+1</f>
        <v>388</v>
      </c>
      <c r="B397" s="1" t="n">
        <f aca="false">IF(AND(D396=$D$7,C396=$C$7),IF(B396=$B$7,"END",B396+1),B396)</f>
        <v>4</v>
      </c>
      <c r="C397" s="1" t="n">
        <f aca="false">IF(D396=$D$7,IF(C396=$C$7,B397+1,C396+1),C396)</f>
        <v>7</v>
      </c>
      <c r="D397" s="1" t="n">
        <f aca="false">IF(C397=C396,IF(C397=$C$7,$D$7,D396+1),C397+1)</f>
        <v>9</v>
      </c>
      <c r="E397" s="1" t="str">
        <f aca="false">INDEX(Source!$H$1:$H$1001,B397)</f>
        <v>has_character_flag = expd_pdxrptg_daedric_favour_hermaeus     </v>
      </c>
      <c r="F397" s="1" t="str">
        <f aca="false">INDEX(Source!$H$1:$H$1001,C397)</f>
        <v>has_character_flag = expd_pdxrptg_daedric_favour_jyggalag     </v>
      </c>
      <c r="G397" s="1" t="str">
        <f aca="false">INDEX(Source!$H$1:$H$1001,D397)</f>
        <v>has_character_flag = expd_pdxrptg_daedric_favour_mehrunes     </v>
      </c>
      <c r="H397" s="1" t="str">
        <f aca="false">$B$3&amp;E397&amp;$B$4&amp;F397&amp;$B$4&amp;G397&amp;$B$5</f>
        <v>		AND = { has_character_flag = expd_pdxrptg_daedric_favour_hermaeus      has_character_flag = expd_pdxrptg_daedric_favour_jyggalag      has_character_flag = expd_pdxrptg_daedric_favour_mehrunes      }</v>
      </c>
    </row>
    <row r="398" customFormat="false" ht="12.8" hidden="false" customHeight="false" outlineLevel="0" collapsed="false">
      <c r="A398" s="1" t="n">
        <f aca="false">A397+1</f>
        <v>389</v>
      </c>
      <c r="B398" s="1" t="n">
        <f aca="false">IF(AND(D397=$D$7,C397=$C$7),IF(B397=$B$7,"END",B397+1),B397)</f>
        <v>4</v>
      </c>
      <c r="C398" s="1" t="n">
        <f aca="false">IF(D397=$D$7,IF(C397=$C$7,B398+1,C397+1),C397)</f>
        <v>7</v>
      </c>
      <c r="D398" s="1" t="n">
        <f aca="false">IF(C398=C397,IF(C398=$C$7,$D$7,D397+1),C398+1)</f>
        <v>10</v>
      </c>
      <c r="E398" s="1" t="str">
        <f aca="false">INDEX(Source!$H$1:$H$1001,B398)</f>
        <v>has_character_flag = expd_pdxrptg_daedric_favour_hermaeus     </v>
      </c>
      <c r="F398" s="1" t="str">
        <f aca="false">INDEX(Source!$H$1:$H$1001,C398)</f>
        <v>has_character_flag = expd_pdxrptg_daedric_favour_jyggalag     </v>
      </c>
      <c r="G398" s="1" t="str">
        <f aca="false">INDEX(Source!$H$1:$H$1001,D398)</f>
        <v>has_character_flag = expd_pdxrptg_daedric_favour_mephala      </v>
      </c>
      <c r="H398" s="1" t="str">
        <f aca="false">$B$3&amp;E398&amp;$B$4&amp;F398&amp;$B$4&amp;G398&amp;$B$5</f>
        <v>		AND = { has_character_flag = expd_pdxrptg_daedric_favour_hermaeus      has_character_flag = expd_pdxrptg_daedric_favour_jyggalag      has_character_flag = expd_pdxrptg_daedric_favour_mephala       }</v>
      </c>
    </row>
    <row r="399" customFormat="false" ht="12.8" hidden="false" customHeight="false" outlineLevel="0" collapsed="false">
      <c r="A399" s="1" t="n">
        <f aca="false">A398+1</f>
        <v>390</v>
      </c>
      <c r="B399" s="1" t="n">
        <f aca="false">IF(AND(D398=$D$7,C398=$C$7),IF(B398=$B$7,"END",B398+1),B398)</f>
        <v>4</v>
      </c>
      <c r="C399" s="1" t="n">
        <f aca="false">IF(D398=$D$7,IF(C398=$C$7,B399+1,C398+1),C398)</f>
        <v>7</v>
      </c>
      <c r="D399" s="1" t="n">
        <f aca="false">IF(C399=C398,IF(C399=$C$7,$D$7,D398+1),C399+1)</f>
        <v>11</v>
      </c>
      <c r="E399" s="1" t="str">
        <f aca="false">INDEX(Source!$H$1:$H$1001,B399)</f>
        <v>has_character_flag = expd_pdxrptg_daedric_favour_hermaeus     </v>
      </c>
      <c r="F399" s="1" t="str">
        <f aca="false">INDEX(Source!$H$1:$H$1001,C399)</f>
        <v>has_character_flag = expd_pdxrptg_daedric_favour_jyggalag     </v>
      </c>
      <c r="G399" s="1" t="str">
        <f aca="false">INDEX(Source!$H$1:$H$1001,D399)</f>
        <v>has_character_flag = expd_pdxrptg_daedric_favour_meridia      </v>
      </c>
      <c r="H399" s="1" t="str">
        <f aca="false">$B$3&amp;E399&amp;$B$4&amp;F399&amp;$B$4&amp;G399&amp;$B$5</f>
        <v>		AND = { has_character_flag = expd_pdxrptg_daedric_favour_hermaeus      has_character_flag = expd_pdxrptg_daedric_favour_jyggalag      has_character_flag = expd_pdxrptg_daedric_favour_meridia       }</v>
      </c>
    </row>
    <row r="400" customFormat="false" ht="12.8" hidden="false" customHeight="false" outlineLevel="0" collapsed="false">
      <c r="A400" s="1" t="n">
        <f aca="false">A399+1</f>
        <v>391</v>
      </c>
      <c r="B400" s="1" t="n">
        <f aca="false">IF(AND(D399=$D$7,C399=$C$7),IF(B399=$B$7,"END",B399+1),B399)</f>
        <v>4</v>
      </c>
      <c r="C400" s="1" t="n">
        <f aca="false">IF(D399=$D$7,IF(C399=$C$7,B400+1,C399+1),C399)</f>
        <v>7</v>
      </c>
      <c r="D400" s="1" t="n">
        <f aca="false">IF(C400=C399,IF(C400=$C$7,$D$7,D399+1),C400+1)</f>
        <v>12</v>
      </c>
      <c r="E400" s="1" t="str">
        <f aca="false">INDEX(Source!$H$1:$H$1001,B400)</f>
        <v>has_character_flag = expd_pdxrptg_daedric_favour_hermaeus     </v>
      </c>
      <c r="F400" s="1" t="str">
        <f aca="false">INDEX(Source!$H$1:$H$1001,C400)</f>
        <v>has_character_flag = expd_pdxrptg_daedric_favour_jyggalag     </v>
      </c>
      <c r="G400" s="1" t="str">
        <f aca="false">INDEX(Source!$H$1:$H$1001,D400)</f>
        <v>has_character_flag = expd_pdxrptg_daedric_favour_molag        </v>
      </c>
      <c r="H400" s="1" t="str">
        <f aca="false">$B$3&amp;E400&amp;$B$4&amp;F400&amp;$B$4&amp;G400&amp;$B$5</f>
        <v>		AND = { has_character_flag = expd_pdxrptg_daedric_favour_hermaeus      has_character_flag = expd_pdxrptg_daedric_favour_jyggalag      has_character_flag = expd_pdxrptg_daedric_favour_molag         }</v>
      </c>
    </row>
    <row r="401" customFormat="false" ht="12.8" hidden="false" customHeight="false" outlineLevel="0" collapsed="false">
      <c r="A401" s="1" t="n">
        <f aca="false">A400+1</f>
        <v>392</v>
      </c>
      <c r="B401" s="1" t="n">
        <f aca="false">IF(AND(D400=$D$7,C400=$C$7),IF(B400=$B$7,"END",B400+1),B400)</f>
        <v>4</v>
      </c>
      <c r="C401" s="1" t="n">
        <f aca="false">IF(D400=$D$7,IF(C400=$C$7,B401+1,C400+1),C400)</f>
        <v>7</v>
      </c>
      <c r="D401" s="1" t="n">
        <f aca="false">IF(C401=C400,IF(C401=$C$7,$D$7,D400+1),C401+1)</f>
        <v>13</v>
      </c>
      <c r="E401" s="1" t="str">
        <f aca="false">INDEX(Source!$H$1:$H$1001,B401)</f>
        <v>has_character_flag = expd_pdxrptg_daedric_favour_hermaeus     </v>
      </c>
      <c r="F401" s="1" t="str">
        <f aca="false">INDEX(Source!$H$1:$H$1001,C401)</f>
        <v>has_character_flag = expd_pdxrptg_daedric_favour_jyggalag     </v>
      </c>
      <c r="G401" s="1" t="str">
        <f aca="false">INDEX(Source!$H$1:$H$1001,D401)</f>
        <v>has_character_flag = expd_pdxrptg_daedric_favour_namira       </v>
      </c>
      <c r="H401" s="1" t="str">
        <f aca="false">$B$3&amp;E401&amp;$B$4&amp;F401&amp;$B$4&amp;G401&amp;$B$5</f>
        <v>		AND = { has_character_flag = expd_pdxrptg_daedric_favour_hermaeus      has_character_flag = expd_pdxrptg_daedric_favour_jyggalag      has_character_flag = expd_pdxrptg_daedric_favour_namira        }</v>
      </c>
    </row>
    <row r="402" customFormat="false" ht="12.8" hidden="false" customHeight="false" outlineLevel="0" collapsed="false">
      <c r="A402" s="1" t="n">
        <f aca="false">A401+1</f>
        <v>393</v>
      </c>
      <c r="B402" s="1" t="n">
        <f aca="false">IF(AND(D401=$D$7,C401=$C$7),IF(B401=$B$7,"END",B401+1),B401)</f>
        <v>4</v>
      </c>
      <c r="C402" s="1" t="n">
        <f aca="false">IF(D401=$D$7,IF(C401=$C$7,B402+1,C401+1),C401)</f>
        <v>7</v>
      </c>
      <c r="D402" s="1" t="n">
        <f aca="false">IF(C402=C401,IF(C402=$C$7,$D$7,D401+1),C402+1)</f>
        <v>14</v>
      </c>
      <c r="E402" s="1" t="str">
        <f aca="false">INDEX(Source!$H$1:$H$1001,B402)</f>
        <v>has_character_flag = expd_pdxrptg_daedric_favour_hermaeus     </v>
      </c>
      <c r="F402" s="1" t="str">
        <f aca="false">INDEX(Source!$H$1:$H$1001,C402)</f>
        <v>has_character_flag = expd_pdxrptg_daedric_favour_jyggalag     </v>
      </c>
      <c r="G402" s="1" t="str">
        <f aca="false">INDEX(Source!$H$1:$H$1001,D402)</f>
        <v>has_character_flag = expd_pdxrptg_daedric_favour_nocturnal    </v>
      </c>
      <c r="H402" s="1" t="str">
        <f aca="false">$B$3&amp;E402&amp;$B$4&amp;F402&amp;$B$4&amp;G402&amp;$B$5</f>
        <v>		AND = { has_character_flag = expd_pdxrptg_daedric_favour_hermaeus      has_character_flag = expd_pdxrptg_daedric_favour_jyggalag      has_character_flag = expd_pdxrptg_daedric_favour_nocturnal     }</v>
      </c>
    </row>
    <row r="403" customFormat="false" ht="12.8" hidden="false" customHeight="false" outlineLevel="0" collapsed="false">
      <c r="A403" s="1" t="n">
        <f aca="false">A402+1</f>
        <v>394</v>
      </c>
      <c r="B403" s="1" t="n">
        <f aca="false">IF(AND(D402=$D$7,C402=$C$7),IF(B402=$B$7,"END",B402+1),B402)</f>
        <v>4</v>
      </c>
      <c r="C403" s="1" t="n">
        <f aca="false">IF(D402=$D$7,IF(C402=$C$7,B403+1,C402+1),C402)</f>
        <v>7</v>
      </c>
      <c r="D403" s="1" t="n">
        <f aca="false">IF(C403=C402,IF(C403=$C$7,$D$7,D402+1),C403+1)</f>
        <v>15</v>
      </c>
      <c r="E403" s="1" t="str">
        <f aca="false">INDEX(Source!$H$1:$H$1001,B403)</f>
        <v>has_character_flag = expd_pdxrptg_daedric_favour_hermaeus     </v>
      </c>
      <c r="F403" s="1" t="str">
        <f aca="false">INDEX(Source!$H$1:$H$1001,C403)</f>
        <v>has_character_flag = expd_pdxrptg_daedric_favour_jyggalag     </v>
      </c>
      <c r="G403" s="1" t="str">
        <f aca="false">INDEX(Source!$H$1:$H$1001,D403)</f>
        <v>has_character_flag = expd_pdxrptg_daedric_favour_peryite      </v>
      </c>
      <c r="H403" s="1" t="str">
        <f aca="false">$B$3&amp;E403&amp;$B$4&amp;F403&amp;$B$4&amp;G403&amp;$B$5</f>
        <v>		AND = { has_character_flag = expd_pdxrptg_daedric_favour_hermaeus      has_character_flag = expd_pdxrptg_daedric_favour_jyggalag      has_character_flag = expd_pdxrptg_daedric_favour_peryite       }</v>
      </c>
    </row>
    <row r="404" customFormat="false" ht="12.8" hidden="false" customHeight="false" outlineLevel="0" collapsed="false">
      <c r="A404" s="1" t="n">
        <f aca="false">A403+1</f>
        <v>395</v>
      </c>
      <c r="B404" s="1" t="n">
        <f aca="false">IF(AND(D403=$D$7,C403=$C$7),IF(B403=$B$7,"END",B403+1),B403)</f>
        <v>4</v>
      </c>
      <c r="C404" s="1" t="n">
        <f aca="false">IF(D403=$D$7,IF(C403=$C$7,B404+1,C403+1),C403)</f>
        <v>7</v>
      </c>
      <c r="D404" s="1" t="n">
        <f aca="false">IF(C404=C403,IF(C404=$C$7,$D$7,D403+1),C404+1)</f>
        <v>16</v>
      </c>
      <c r="E404" s="1" t="str">
        <f aca="false">INDEX(Source!$H$1:$H$1001,B404)</f>
        <v>has_character_flag = expd_pdxrptg_daedric_favour_hermaeus     </v>
      </c>
      <c r="F404" s="1" t="str">
        <f aca="false">INDEX(Source!$H$1:$H$1001,C404)</f>
        <v>has_character_flag = expd_pdxrptg_daedric_favour_jyggalag     </v>
      </c>
      <c r="G404" s="1" t="str">
        <f aca="false">INDEX(Source!$H$1:$H$1001,D404)</f>
        <v>has_character_flag = expd_pdxrptg_daedric_favour_sanguine     </v>
      </c>
      <c r="H404" s="1" t="str">
        <f aca="false">$B$3&amp;E404&amp;$B$4&amp;F404&amp;$B$4&amp;G404&amp;$B$5</f>
        <v>		AND = { has_character_flag = expd_pdxrptg_daedric_favour_hermaeus      has_character_flag = expd_pdxrptg_daedric_favour_jyggalag      has_character_flag = expd_pdxrptg_daedric_favour_sanguine      }</v>
      </c>
    </row>
    <row r="405" customFormat="false" ht="12.8" hidden="false" customHeight="false" outlineLevel="0" collapsed="false">
      <c r="A405" s="1" t="n">
        <f aca="false">A404+1</f>
        <v>396</v>
      </c>
      <c r="B405" s="1" t="n">
        <f aca="false">IF(AND(D404=$D$7,C404=$C$7),IF(B404=$B$7,"END",B404+1),B404)</f>
        <v>4</v>
      </c>
      <c r="C405" s="1" t="n">
        <f aca="false">IF(D404=$D$7,IF(C404=$C$7,B405+1,C404+1),C404)</f>
        <v>7</v>
      </c>
      <c r="D405" s="1" t="n">
        <f aca="false">IF(C405=C404,IF(C405=$C$7,$D$7,D404+1),C405+1)</f>
        <v>17</v>
      </c>
      <c r="E405" s="1" t="str">
        <f aca="false">INDEX(Source!$H$1:$H$1001,B405)</f>
        <v>has_character_flag = expd_pdxrptg_daedric_favour_hermaeus     </v>
      </c>
      <c r="F405" s="1" t="str">
        <f aca="false">INDEX(Source!$H$1:$H$1001,C405)</f>
        <v>has_character_flag = expd_pdxrptg_daedric_favour_jyggalag     </v>
      </c>
      <c r="G405" s="1" t="str">
        <f aca="false">INDEX(Source!$H$1:$H$1001,D405)</f>
        <v>has_character_flag = expd_pdxrptg_daedric_favour_sheogorath   </v>
      </c>
      <c r="H405" s="1" t="str">
        <f aca="false">$B$3&amp;E405&amp;$B$4&amp;F405&amp;$B$4&amp;G405&amp;$B$5</f>
        <v>		AND = { has_character_flag = expd_pdxrptg_daedric_favour_hermaeus      has_character_flag = expd_pdxrptg_daedric_favour_jyggalag      has_character_flag = expd_pdxrptg_daedric_favour_sheogorath    }</v>
      </c>
    </row>
    <row r="406" customFormat="false" ht="12.8" hidden="false" customHeight="false" outlineLevel="0" collapsed="false">
      <c r="A406" s="1" t="n">
        <f aca="false">A405+1</f>
        <v>397</v>
      </c>
      <c r="B406" s="1" t="n">
        <f aca="false">IF(AND(D405=$D$7,C405=$C$7),IF(B405=$B$7,"END",B405+1),B405)</f>
        <v>4</v>
      </c>
      <c r="C406" s="1" t="n">
        <f aca="false">IF(D405=$D$7,IF(C405=$C$7,B406+1,C405+1),C405)</f>
        <v>7</v>
      </c>
      <c r="D406" s="1" t="n">
        <f aca="false">IF(C406=C405,IF(C406=$C$7,$D$7,D405+1),C406+1)</f>
        <v>18</v>
      </c>
      <c r="E406" s="1" t="str">
        <f aca="false">INDEX(Source!$H$1:$H$1001,B406)</f>
        <v>has_character_flag = expd_pdxrptg_daedric_favour_hermaeus     </v>
      </c>
      <c r="F406" s="1" t="str">
        <f aca="false">INDEX(Source!$H$1:$H$1001,C406)</f>
        <v>has_character_flag = expd_pdxrptg_daedric_favour_jyggalag     </v>
      </c>
      <c r="G406" s="1" t="str">
        <f aca="false">INDEX(Source!$H$1:$H$1001,D406)</f>
        <v>has_character_flag = expd_pdxrptg_daedric_favour_vaermina     </v>
      </c>
      <c r="H406" s="1" t="str">
        <f aca="false">$B$3&amp;E406&amp;$B$4&amp;F406&amp;$B$4&amp;G406&amp;$B$5</f>
        <v>		AND = { has_character_flag = expd_pdxrptg_daedric_favour_hermaeus      has_character_flag = expd_pdxrptg_daedric_favour_jyggalag      has_character_flag = expd_pdxrptg_daedric_favour_vaermina      }</v>
      </c>
    </row>
    <row r="407" customFormat="false" ht="12.8" hidden="false" customHeight="false" outlineLevel="0" collapsed="false">
      <c r="A407" s="1" t="n">
        <f aca="false">A406+1</f>
        <v>398</v>
      </c>
      <c r="B407" s="1" t="n">
        <f aca="false">IF(AND(D406=$D$7,C406=$C$7),IF(B406=$B$7,"END",B406+1),B406)</f>
        <v>4</v>
      </c>
      <c r="C407" s="1" t="n">
        <f aca="false">IF(D406=$D$7,IF(C406=$C$7,B407+1,C406+1),C406)</f>
        <v>8</v>
      </c>
      <c r="D407" s="1" t="n">
        <f aca="false">IF(C407=C406,IF(C407=$C$7,$D$7,D406+1),C407+1)</f>
        <v>9</v>
      </c>
      <c r="E407" s="1" t="str">
        <f aca="false">INDEX(Source!$H$1:$H$1001,B407)</f>
        <v>has_character_flag = expd_pdxrptg_daedric_favour_hermaeus     </v>
      </c>
      <c r="F407" s="1" t="str">
        <f aca="false">INDEX(Source!$H$1:$H$1001,C407)</f>
        <v>has_character_flag = expd_pdxrptg_daedric_favour_malacath     </v>
      </c>
      <c r="G407" s="1" t="str">
        <f aca="false">INDEX(Source!$H$1:$H$1001,D407)</f>
        <v>has_character_flag = expd_pdxrptg_daedric_favour_mehrunes     </v>
      </c>
      <c r="H407" s="1" t="str">
        <f aca="false">$B$3&amp;E407&amp;$B$4&amp;F407&amp;$B$4&amp;G407&amp;$B$5</f>
        <v>		AND = { has_character_flag = expd_pdxrptg_daedric_favour_hermaeus      has_character_flag = expd_pdxrptg_daedric_favour_malacath      has_character_flag = expd_pdxrptg_daedric_favour_mehrunes      }</v>
      </c>
    </row>
    <row r="408" customFormat="false" ht="12.8" hidden="false" customHeight="false" outlineLevel="0" collapsed="false">
      <c r="A408" s="1" t="n">
        <f aca="false">A407+1</f>
        <v>399</v>
      </c>
      <c r="B408" s="1" t="n">
        <f aca="false">IF(AND(D407=$D$7,C407=$C$7),IF(B407=$B$7,"END",B407+1),B407)</f>
        <v>4</v>
      </c>
      <c r="C408" s="1" t="n">
        <f aca="false">IF(D407=$D$7,IF(C407=$C$7,B408+1,C407+1),C407)</f>
        <v>8</v>
      </c>
      <c r="D408" s="1" t="n">
        <f aca="false">IF(C408=C407,IF(C408=$C$7,$D$7,D407+1),C408+1)</f>
        <v>10</v>
      </c>
      <c r="E408" s="1" t="str">
        <f aca="false">INDEX(Source!$H$1:$H$1001,B408)</f>
        <v>has_character_flag = expd_pdxrptg_daedric_favour_hermaeus     </v>
      </c>
      <c r="F408" s="1" t="str">
        <f aca="false">INDEX(Source!$H$1:$H$1001,C408)</f>
        <v>has_character_flag = expd_pdxrptg_daedric_favour_malacath     </v>
      </c>
      <c r="G408" s="1" t="str">
        <f aca="false">INDEX(Source!$H$1:$H$1001,D408)</f>
        <v>has_character_flag = expd_pdxrptg_daedric_favour_mephala      </v>
      </c>
      <c r="H408" s="1" t="str">
        <f aca="false">$B$3&amp;E408&amp;$B$4&amp;F408&amp;$B$4&amp;G408&amp;$B$5</f>
        <v>		AND = { has_character_flag = expd_pdxrptg_daedric_favour_hermaeus      has_character_flag = expd_pdxrptg_daedric_favour_malacath      has_character_flag = expd_pdxrptg_daedric_favour_mephala       }</v>
      </c>
    </row>
    <row r="409" customFormat="false" ht="12.8" hidden="false" customHeight="false" outlineLevel="0" collapsed="false">
      <c r="A409" s="1" t="n">
        <f aca="false">A408+1</f>
        <v>400</v>
      </c>
      <c r="B409" s="1" t="n">
        <f aca="false">IF(AND(D408=$D$7,C408=$C$7),IF(B408=$B$7,"END",B408+1),B408)</f>
        <v>4</v>
      </c>
      <c r="C409" s="1" t="n">
        <f aca="false">IF(D408=$D$7,IF(C408=$C$7,B409+1,C408+1),C408)</f>
        <v>8</v>
      </c>
      <c r="D409" s="1" t="n">
        <f aca="false">IF(C409=C408,IF(C409=$C$7,$D$7,D408+1),C409+1)</f>
        <v>11</v>
      </c>
      <c r="E409" s="1" t="str">
        <f aca="false">INDEX(Source!$H$1:$H$1001,B409)</f>
        <v>has_character_flag = expd_pdxrptg_daedric_favour_hermaeus     </v>
      </c>
      <c r="F409" s="1" t="str">
        <f aca="false">INDEX(Source!$H$1:$H$1001,C409)</f>
        <v>has_character_flag = expd_pdxrptg_daedric_favour_malacath     </v>
      </c>
      <c r="G409" s="1" t="str">
        <f aca="false">INDEX(Source!$H$1:$H$1001,D409)</f>
        <v>has_character_flag = expd_pdxrptg_daedric_favour_meridia      </v>
      </c>
      <c r="H409" s="1" t="str">
        <f aca="false">$B$3&amp;E409&amp;$B$4&amp;F409&amp;$B$4&amp;G409&amp;$B$5</f>
        <v>		AND = { has_character_flag = expd_pdxrptg_daedric_favour_hermaeus      has_character_flag = expd_pdxrptg_daedric_favour_malacath      has_character_flag = expd_pdxrptg_daedric_favour_meridia       }</v>
      </c>
    </row>
    <row r="410" customFormat="false" ht="12.8" hidden="false" customHeight="false" outlineLevel="0" collapsed="false">
      <c r="A410" s="1" t="n">
        <f aca="false">A409+1</f>
        <v>401</v>
      </c>
      <c r="B410" s="1" t="n">
        <f aca="false">IF(AND(D409=$D$7,C409=$C$7),IF(B409=$B$7,"END",B409+1),B409)</f>
        <v>4</v>
      </c>
      <c r="C410" s="1" t="n">
        <f aca="false">IF(D409=$D$7,IF(C409=$C$7,B410+1,C409+1),C409)</f>
        <v>8</v>
      </c>
      <c r="D410" s="1" t="n">
        <f aca="false">IF(C410=C409,IF(C410=$C$7,$D$7,D409+1),C410+1)</f>
        <v>12</v>
      </c>
      <c r="E410" s="1" t="str">
        <f aca="false">INDEX(Source!$H$1:$H$1001,B410)</f>
        <v>has_character_flag = expd_pdxrptg_daedric_favour_hermaeus     </v>
      </c>
      <c r="F410" s="1" t="str">
        <f aca="false">INDEX(Source!$H$1:$H$1001,C410)</f>
        <v>has_character_flag = expd_pdxrptg_daedric_favour_malacath     </v>
      </c>
      <c r="G410" s="1" t="str">
        <f aca="false">INDEX(Source!$H$1:$H$1001,D410)</f>
        <v>has_character_flag = expd_pdxrptg_daedric_favour_molag        </v>
      </c>
      <c r="H410" s="1" t="str">
        <f aca="false">$B$3&amp;E410&amp;$B$4&amp;F410&amp;$B$4&amp;G410&amp;$B$5</f>
        <v>		AND = { has_character_flag = expd_pdxrptg_daedric_favour_hermaeus      has_character_flag = expd_pdxrptg_daedric_favour_malacath      has_character_flag = expd_pdxrptg_daedric_favour_molag         }</v>
      </c>
    </row>
    <row r="411" customFormat="false" ht="12.8" hidden="false" customHeight="false" outlineLevel="0" collapsed="false">
      <c r="A411" s="1" t="n">
        <f aca="false">A410+1</f>
        <v>402</v>
      </c>
      <c r="B411" s="1" t="n">
        <f aca="false">IF(AND(D410=$D$7,C410=$C$7),IF(B410=$B$7,"END",B410+1),B410)</f>
        <v>4</v>
      </c>
      <c r="C411" s="1" t="n">
        <f aca="false">IF(D410=$D$7,IF(C410=$C$7,B411+1,C410+1),C410)</f>
        <v>8</v>
      </c>
      <c r="D411" s="1" t="n">
        <f aca="false">IF(C411=C410,IF(C411=$C$7,$D$7,D410+1),C411+1)</f>
        <v>13</v>
      </c>
      <c r="E411" s="1" t="str">
        <f aca="false">INDEX(Source!$H$1:$H$1001,B411)</f>
        <v>has_character_flag = expd_pdxrptg_daedric_favour_hermaeus     </v>
      </c>
      <c r="F411" s="1" t="str">
        <f aca="false">INDEX(Source!$H$1:$H$1001,C411)</f>
        <v>has_character_flag = expd_pdxrptg_daedric_favour_malacath     </v>
      </c>
      <c r="G411" s="1" t="str">
        <f aca="false">INDEX(Source!$H$1:$H$1001,D411)</f>
        <v>has_character_flag = expd_pdxrptg_daedric_favour_namira       </v>
      </c>
      <c r="H411" s="1" t="str">
        <f aca="false">$B$3&amp;E411&amp;$B$4&amp;F411&amp;$B$4&amp;G411&amp;$B$5</f>
        <v>		AND = { has_character_flag = expd_pdxrptg_daedric_favour_hermaeus      has_character_flag = expd_pdxrptg_daedric_favour_malacath      has_character_flag = expd_pdxrptg_daedric_favour_namira        }</v>
      </c>
    </row>
    <row r="412" customFormat="false" ht="12.8" hidden="false" customHeight="false" outlineLevel="0" collapsed="false">
      <c r="A412" s="1" t="n">
        <f aca="false">A411+1</f>
        <v>403</v>
      </c>
      <c r="B412" s="1" t="n">
        <f aca="false">IF(AND(D411=$D$7,C411=$C$7),IF(B411=$B$7,"END",B411+1),B411)</f>
        <v>4</v>
      </c>
      <c r="C412" s="1" t="n">
        <f aca="false">IF(D411=$D$7,IF(C411=$C$7,B412+1,C411+1),C411)</f>
        <v>8</v>
      </c>
      <c r="D412" s="1" t="n">
        <f aca="false">IF(C412=C411,IF(C412=$C$7,$D$7,D411+1),C412+1)</f>
        <v>14</v>
      </c>
      <c r="E412" s="1" t="str">
        <f aca="false">INDEX(Source!$H$1:$H$1001,B412)</f>
        <v>has_character_flag = expd_pdxrptg_daedric_favour_hermaeus     </v>
      </c>
      <c r="F412" s="1" t="str">
        <f aca="false">INDEX(Source!$H$1:$H$1001,C412)</f>
        <v>has_character_flag = expd_pdxrptg_daedric_favour_malacath     </v>
      </c>
      <c r="G412" s="1" t="str">
        <f aca="false">INDEX(Source!$H$1:$H$1001,D412)</f>
        <v>has_character_flag = expd_pdxrptg_daedric_favour_nocturnal    </v>
      </c>
      <c r="H412" s="1" t="str">
        <f aca="false">$B$3&amp;E412&amp;$B$4&amp;F412&amp;$B$4&amp;G412&amp;$B$5</f>
        <v>		AND = { has_character_flag = expd_pdxrptg_daedric_favour_hermaeus      has_character_flag = expd_pdxrptg_daedric_favour_malacath      has_character_flag = expd_pdxrptg_daedric_favour_nocturnal     }</v>
      </c>
    </row>
    <row r="413" customFormat="false" ht="12.8" hidden="false" customHeight="false" outlineLevel="0" collapsed="false">
      <c r="A413" s="1" t="n">
        <f aca="false">A412+1</f>
        <v>404</v>
      </c>
      <c r="B413" s="1" t="n">
        <f aca="false">IF(AND(D412=$D$7,C412=$C$7),IF(B412=$B$7,"END",B412+1),B412)</f>
        <v>4</v>
      </c>
      <c r="C413" s="1" t="n">
        <f aca="false">IF(D412=$D$7,IF(C412=$C$7,B413+1,C412+1),C412)</f>
        <v>8</v>
      </c>
      <c r="D413" s="1" t="n">
        <f aca="false">IF(C413=C412,IF(C413=$C$7,$D$7,D412+1),C413+1)</f>
        <v>15</v>
      </c>
      <c r="E413" s="1" t="str">
        <f aca="false">INDEX(Source!$H$1:$H$1001,B413)</f>
        <v>has_character_flag = expd_pdxrptg_daedric_favour_hermaeus     </v>
      </c>
      <c r="F413" s="1" t="str">
        <f aca="false">INDEX(Source!$H$1:$H$1001,C413)</f>
        <v>has_character_flag = expd_pdxrptg_daedric_favour_malacath     </v>
      </c>
      <c r="G413" s="1" t="str">
        <f aca="false">INDEX(Source!$H$1:$H$1001,D413)</f>
        <v>has_character_flag = expd_pdxrptg_daedric_favour_peryite      </v>
      </c>
      <c r="H413" s="1" t="str">
        <f aca="false">$B$3&amp;E413&amp;$B$4&amp;F413&amp;$B$4&amp;G413&amp;$B$5</f>
        <v>		AND = { has_character_flag = expd_pdxrptg_daedric_favour_hermaeus      has_character_flag = expd_pdxrptg_daedric_favour_malacath      has_character_flag = expd_pdxrptg_daedric_favour_peryite       }</v>
      </c>
    </row>
    <row r="414" customFormat="false" ht="12.8" hidden="false" customHeight="false" outlineLevel="0" collapsed="false">
      <c r="A414" s="1" t="n">
        <f aca="false">A413+1</f>
        <v>405</v>
      </c>
      <c r="B414" s="1" t="n">
        <f aca="false">IF(AND(D413=$D$7,C413=$C$7),IF(B413=$B$7,"END",B413+1),B413)</f>
        <v>4</v>
      </c>
      <c r="C414" s="1" t="n">
        <f aca="false">IF(D413=$D$7,IF(C413=$C$7,B414+1,C413+1),C413)</f>
        <v>8</v>
      </c>
      <c r="D414" s="1" t="n">
        <f aca="false">IF(C414=C413,IF(C414=$C$7,$D$7,D413+1),C414+1)</f>
        <v>16</v>
      </c>
      <c r="E414" s="1" t="str">
        <f aca="false">INDEX(Source!$H$1:$H$1001,B414)</f>
        <v>has_character_flag = expd_pdxrptg_daedric_favour_hermaeus     </v>
      </c>
      <c r="F414" s="1" t="str">
        <f aca="false">INDEX(Source!$H$1:$H$1001,C414)</f>
        <v>has_character_flag = expd_pdxrptg_daedric_favour_malacath     </v>
      </c>
      <c r="G414" s="1" t="str">
        <f aca="false">INDEX(Source!$H$1:$H$1001,D414)</f>
        <v>has_character_flag = expd_pdxrptg_daedric_favour_sanguine     </v>
      </c>
      <c r="H414" s="1" t="str">
        <f aca="false">$B$3&amp;E414&amp;$B$4&amp;F414&amp;$B$4&amp;G414&amp;$B$5</f>
        <v>		AND = { has_character_flag = expd_pdxrptg_daedric_favour_hermaeus      has_character_flag = expd_pdxrptg_daedric_favour_malacath      has_character_flag = expd_pdxrptg_daedric_favour_sanguine      }</v>
      </c>
    </row>
    <row r="415" customFormat="false" ht="12.8" hidden="false" customHeight="false" outlineLevel="0" collapsed="false">
      <c r="A415" s="1" t="n">
        <f aca="false">A414+1</f>
        <v>406</v>
      </c>
      <c r="B415" s="1" t="n">
        <f aca="false">IF(AND(D414=$D$7,C414=$C$7),IF(B414=$B$7,"END",B414+1),B414)</f>
        <v>4</v>
      </c>
      <c r="C415" s="1" t="n">
        <f aca="false">IF(D414=$D$7,IF(C414=$C$7,B415+1,C414+1),C414)</f>
        <v>8</v>
      </c>
      <c r="D415" s="1" t="n">
        <f aca="false">IF(C415=C414,IF(C415=$C$7,$D$7,D414+1),C415+1)</f>
        <v>17</v>
      </c>
      <c r="E415" s="1" t="str">
        <f aca="false">INDEX(Source!$H$1:$H$1001,B415)</f>
        <v>has_character_flag = expd_pdxrptg_daedric_favour_hermaeus     </v>
      </c>
      <c r="F415" s="1" t="str">
        <f aca="false">INDEX(Source!$H$1:$H$1001,C415)</f>
        <v>has_character_flag = expd_pdxrptg_daedric_favour_malacath     </v>
      </c>
      <c r="G415" s="1" t="str">
        <f aca="false">INDEX(Source!$H$1:$H$1001,D415)</f>
        <v>has_character_flag = expd_pdxrptg_daedric_favour_sheogorath   </v>
      </c>
      <c r="H415" s="1" t="str">
        <f aca="false">$B$3&amp;E415&amp;$B$4&amp;F415&amp;$B$4&amp;G415&amp;$B$5</f>
        <v>		AND = { has_character_flag = expd_pdxrptg_daedric_favour_hermaeus      has_character_flag = expd_pdxrptg_daedric_favour_malacath      has_character_flag = expd_pdxrptg_daedric_favour_sheogorath    }</v>
      </c>
    </row>
    <row r="416" customFormat="false" ht="12.8" hidden="false" customHeight="false" outlineLevel="0" collapsed="false">
      <c r="A416" s="1" t="n">
        <f aca="false">A415+1</f>
        <v>407</v>
      </c>
      <c r="B416" s="1" t="n">
        <f aca="false">IF(AND(D415=$D$7,C415=$C$7),IF(B415=$B$7,"END",B415+1),B415)</f>
        <v>4</v>
      </c>
      <c r="C416" s="1" t="n">
        <f aca="false">IF(D415=$D$7,IF(C415=$C$7,B416+1,C415+1),C415)</f>
        <v>8</v>
      </c>
      <c r="D416" s="1" t="n">
        <f aca="false">IF(C416=C415,IF(C416=$C$7,$D$7,D415+1),C416+1)</f>
        <v>18</v>
      </c>
      <c r="E416" s="1" t="str">
        <f aca="false">INDEX(Source!$H$1:$H$1001,B416)</f>
        <v>has_character_flag = expd_pdxrptg_daedric_favour_hermaeus     </v>
      </c>
      <c r="F416" s="1" t="str">
        <f aca="false">INDEX(Source!$H$1:$H$1001,C416)</f>
        <v>has_character_flag = expd_pdxrptg_daedric_favour_malacath     </v>
      </c>
      <c r="G416" s="1" t="str">
        <f aca="false">INDEX(Source!$H$1:$H$1001,D416)</f>
        <v>has_character_flag = expd_pdxrptg_daedric_favour_vaermina     </v>
      </c>
      <c r="H416" s="1" t="str">
        <f aca="false">$B$3&amp;E416&amp;$B$4&amp;F416&amp;$B$4&amp;G416&amp;$B$5</f>
        <v>		AND = { has_character_flag = expd_pdxrptg_daedric_favour_hermaeus      has_character_flag = expd_pdxrptg_daedric_favour_malacath      has_character_flag = expd_pdxrptg_daedric_favour_vaermina      }</v>
      </c>
    </row>
    <row r="417" customFormat="false" ht="12.8" hidden="false" customHeight="false" outlineLevel="0" collapsed="false">
      <c r="A417" s="1" t="n">
        <f aca="false">A416+1</f>
        <v>408</v>
      </c>
      <c r="B417" s="1" t="n">
        <f aca="false">IF(AND(D416=$D$7,C416=$C$7),IF(B416=$B$7,"END",B416+1),B416)</f>
        <v>4</v>
      </c>
      <c r="C417" s="1" t="n">
        <f aca="false">IF(D416=$D$7,IF(C416=$C$7,B417+1,C416+1),C416)</f>
        <v>9</v>
      </c>
      <c r="D417" s="1" t="n">
        <f aca="false">IF(C417=C416,IF(C417=$C$7,$D$7,D416+1),C417+1)</f>
        <v>10</v>
      </c>
      <c r="E417" s="1" t="str">
        <f aca="false">INDEX(Source!$H$1:$H$1001,B417)</f>
        <v>has_character_flag = expd_pdxrptg_daedric_favour_hermaeus     </v>
      </c>
      <c r="F417" s="1" t="str">
        <f aca="false">INDEX(Source!$H$1:$H$1001,C417)</f>
        <v>has_character_flag = expd_pdxrptg_daedric_favour_mehrunes     </v>
      </c>
      <c r="G417" s="1" t="str">
        <f aca="false">INDEX(Source!$H$1:$H$1001,D417)</f>
        <v>has_character_flag = expd_pdxrptg_daedric_favour_mephala      </v>
      </c>
      <c r="H417" s="1" t="str">
        <f aca="false">$B$3&amp;E417&amp;$B$4&amp;F417&amp;$B$4&amp;G417&amp;$B$5</f>
        <v>		AND = { has_character_flag = expd_pdxrptg_daedric_favour_hermaeus      has_character_flag = expd_pdxrptg_daedric_favour_mehrunes      has_character_flag = expd_pdxrptg_daedric_favour_mephala       }</v>
      </c>
    </row>
    <row r="418" customFormat="false" ht="12.8" hidden="false" customHeight="false" outlineLevel="0" collapsed="false">
      <c r="A418" s="1" t="n">
        <f aca="false">A417+1</f>
        <v>409</v>
      </c>
      <c r="B418" s="1" t="n">
        <f aca="false">IF(AND(D417=$D$7,C417=$C$7),IF(B417=$B$7,"END",B417+1),B417)</f>
        <v>4</v>
      </c>
      <c r="C418" s="1" t="n">
        <f aca="false">IF(D417=$D$7,IF(C417=$C$7,B418+1,C417+1),C417)</f>
        <v>9</v>
      </c>
      <c r="D418" s="1" t="n">
        <f aca="false">IF(C418=C417,IF(C418=$C$7,$D$7,D417+1),C418+1)</f>
        <v>11</v>
      </c>
      <c r="E418" s="1" t="str">
        <f aca="false">INDEX(Source!$H$1:$H$1001,B418)</f>
        <v>has_character_flag = expd_pdxrptg_daedric_favour_hermaeus     </v>
      </c>
      <c r="F418" s="1" t="str">
        <f aca="false">INDEX(Source!$H$1:$H$1001,C418)</f>
        <v>has_character_flag = expd_pdxrptg_daedric_favour_mehrunes     </v>
      </c>
      <c r="G418" s="1" t="str">
        <f aca="false">INDEX(Source!$H$1:$H$1001,D418)</f>
        <v>has_character_flag = expd_pdxrptg_daedric_favour_meridia      </v>
      </c>
      <c r="H418" s="1" t="str">
        <f aca="false">$B$3&amp;E418&amp;$B$4&amp;F418&amp;$B$4&amp;G418&amp;$B$5</f>
        <v>		AND = { has_character_flag = expd_pdxrptg_daedric_favour_hermaeus      has_character_flag = expd_pdxrptg_daedric_favour_mehrunes      has_character_flag = expd_pdxrptg_daedric_favour_meridia       }</v>
      </c>
    </row>
    <row r="419" customFormat="false" ht="12.8" hidden="false" customHeight="false" outlineLevel="0" collapsed="false">
      <c r="A419" s="1" t="n">
        <f aca="false">A418+1</f>
        <v>410</v>
      </c>
      <c r="B419" s="1" t="n">
        <f aca="false">IF(AND(D418=$D$7,C418=$C$7),IF(B418=$B$7,"END",B418+1),B418)</f>
        <v>4</v>
      </c>
      <c r="C419" s="1" t="n">
        <f aca="false">IF(D418=$D$7,IF(C418=$C$7,B419+1,C418+1),C418)</f>
        <v>9</v>
      </c>
      <c r="D419" s="1" t="n">
        <f aca="false">IF(C419=C418,IF(C419=$C$7,$D$7,D418+1),C419+1)</f>
        <v>12</v>
      </c>
      <c r="E419" s="1" t="str">
        <f aca="false">INDEX(Source!$H$1:$H$1001,B419)</f>
        <v>has_character_flag = expd_pdxrptg_daedric_favour_hermaeus     </v>
      </c>
      <c r="F419" s="1" t="str">
        <f aca="false">INDEX(Source!$H$1:$H$1001,C419)</f>
        <v>has_character_flag = expd_pdxrptg_daedric_favour_mehrunes     </v>
      </c>
      <c r="G419" s="1" t="str">
        <f aca="false">INDEX(Source!$H$1:$H$1001,D419)</f>
        <v>has_character_flag = expd_pdxrptg_daedric_favour_molag        </v>
      </c>
      <c r="H419" s="1" t="str">
        <f aca="false">$B$3&amp;E419&amp;$B$4&amp;F419&amp;$B$4&amp;G419&amp;$B$5</f>
        <v>		AND = { has_character_flag = expd_pdxrptg_daedric_favour_hermaeus      has_character_flag = expd_pdxrptg_daedric_favour_mehrunes      has_character_flag = expd_pdxrptg_daedric_favour_molag         }</v>
      </c>
    </row>
    <row r="420" customFormat="false" ht="12.8" hidden="false" customHeight="false" outlineLevel="0" collapsed="false">
      <c r="A420" s="1" t="n">
        <f aca="false">A419+1</f>
        <v>411</v>
      </c>
      <c r="B420" s="1" t="n">
        <f aca="false">IF(AND(D419=$D$7,C419=$C$7),IF(B419=$B$7,"END",B419+1),B419)</f>
        <v>4</v>
      </c>
      <c r="C420" s="1" t="n">
        <f aca="false">IF(D419=$D$7,IF(C419=$C$7,B420+1,C419+1),C419)</f>
        <v>9</v>
      </c>
      <c r="D420" s="1" t="n">
        <f aca="false">IF(C420=C419,IF(C420=$C$7,$D$7,D419+1),C420+1)</f>
        <v>13</v>
      </c>
      <c r="E420" s="1" t="str">
        <f aca="false">INDEX(Source!$H$1:$H$1001,B420)</f>
        <v>has_character_flag = expd_pdxrptg_daedric_favour_hermaeus     </v>
      </c>
      <c r="F420" s="1" t="str">
        <f aca="false">INDEX(Source!$H$1:$H$1001,C420)</f>
        <v>has_character_flag = expd_pdxrptg_daedric_favour_mehrunes     </v>
      </c>
      <c r="G420" s="1" t="str">
        <f aca="false">INDEX(Source!$H$1:$H$1001,D420)</f>
        <v>has_character_flag = expd_pdxrptg_daedric_favour_namira       </v>
      </c>
      <c r="H420" s="1" t="str">
        <f aca="false">$B$3&amp;E420&amp;$B$4&amp;F420&amp;$B$4&amp;G420&amp;$B$5</f>
        <v>		AND = { has_character_flag = expd_pdxrptg_daedric_favour_hermaeus      has_character_flag = expd_pdxrptg_daedric_favour_mehrunes      has_character_flag = expd_pdxrptg_daedric_favour_namira        }</v>
      </c>
    </row>
    <row r="421" customFormat="false" ht="12.8" hidden="false" customHeight="false" outlineLevel="0" collapsed="false">
      <c r="A421" s="1" t="n">
        <f aca="false">A420+1</f>
        <v>412</v>
      </c>
      <c r="B421" s="1" t="n">
        <f aca="false">IF(AND(D420=$D$7,C420=$C$7),IF(B420=$B$7,"END",B420+1),B420)</f>
        <v>4</v>
      </c>
      <c r="C421" s="1" t="n">
        <f aca="false">IF(D420=$D$7,IF(C420=$C$7,B421+1,C420+1),C420)</f>
        <v>9</v>
      </c>
      <c r="D421" s="1" t="n">
        <f aca="false">IF(C421=C420,IF(C421=$C$7,$D$7,D420+1),C421+1)</f>
        <v>14</v>
      </c>
      <c r="E421" s="1" t="str">
        <f aca="false">INDEX(Source!$H$1:$H$1001,B421)</f>
        <v>has_character_flag = expd_pdxrptg_daedric_favour_hermaeus     </v>
      </c>
      <c r="F421" s="1" t="str">
        <f aca="false">INDEX(Source!$H$1:$H$1001,C421)</f>
        <v>has_character_flag = expd_pdxrptg_daedric_favour_mehrunes     </v>
      </c>
      <c r="G421" s="1" t="str">
        <f aca="false">INDEX(Source!$H$1:$H$1001,D421)</f>
        <v>has_character_flag = expd_pdxrptg_daedric_favour_nocturnal    </v>
      </c>
      <c r="H421" s="1" t="str">
        <f aca="false">$B$3&amp;E421&amp;$B$4&amp;F421&amp;$B$4&amp;G421&amp;$B$5</f>
        <v>		AND = { has_character_flag = expd_pdxrptg_daedric_favour_hermaeus      has_character_flag = expd_pdxrptg_daedric_favour_mehrunes      has_character_flag = expd_pdxrptg_daedric_favour_nocturnal     }</v>
      </c>
    </row>
    <row r="422" customFormat="false" ht="12.8" hidden="false" customHeight="false" outlineLevel="0" collapsed="false">
      <c r="A422" s="1" t="n">
        <f aca="false">A421+1</f>
        <v>413</v>
      </c>
      <c r="B422" s="1" t="n">
        <f aca="false">IF(AND(D421=$D$7,C421=$C$7),IF(B421=$B$7,"END",B421+1),B421)</f>
        <v>4</v>
      </c>
      <c r="C422" s="1" t="n">
        <f aca="false">IF(D421=$D$7,IF(C421=$C$7,B422+1,C421+1),C421)</f>
        <v>9</v>
      </c>
      <c r="D422" s="1" t="n">
        <f aca="false">IF(C422=C421,IF(C422=$C$7,$D$7,D421+1),C422+1)</f>
        <v>15</v>
      </c>
      <c r="E422" s="1" t="str">
        <f aca="false">INDEX(Source!$H$1:$H$1001,B422)</f>
        <v>has_character_flag = expd_pdxrptg_daedric_favour_hermaeus     </v>
      </c>
      <c r="F422" s="1" t="str">
        <f aca="false">INDEX(Source!$H$1:$H$1001,C422)</f>
        <v>has_character_flag = expd_pdxrptg_daedric_favour_mehrunes     </v>
      </c>
      <c r="G422" s="1" t="str">
        <f aca="false">INDEX(Source!$H$1:$H$1001,D422)</f>
        <v>has_character_flag = expd_pdxrptg_daedric_favour_peryite      </v>
      </c>
      <c r="H422" s="1" t="str">
        <f aca="false">$B$3&amp;E422&amp;$B$4&amp;F422&amp;$B$4&amp;G422&amp;$B$5</f>
        <v>		AND = { has_character_flag = expd_pdxrptg_daedric_favour_hermaeus      has_character_flag = expd_pdxrptg_daedric_favour_mehrunes      has_character_flag = expd_pdxrptg_daedric_favour_peryite       }</v>
      </c>
    </row>
    <row r="423" customFormat="false" ht="12.8" hidden="false" customHeight="false" outlineLevel="0" collapsed="false">
      <c r="A423" s="1" t="n">
        <f aca="false">A422+1</f>
        <v>414</v>
      </c>
      <c r="B423" s="1" t="n">
        <f aca="false">IF(AND(D422=$D$7,C422=$C$7),IF(B422=$B$7,"END",B422+1),B422)</f>
        <v>4</v>
      </c>
      <c r="C423" s="1" t="n">
        <f aca="false">IF(D422=$D$7,IF(C422=$C$7,B423+1,C422+1),C422)</f>
        <v>9</v>
      </c>
      <c r="D423" s="1" t="n">
        <f aca="false">IF(C423=C422,IF(C423=$C$7,$D$7,D422+1),C423+1)</f>
        <v>16</v>
      </c>
      <c r="E423" s="1" t="str">
        <f aca="false">INDEX(Source!$H$1:$H$1001,B423)</f>
        <v>has_character_flag = expd_pdxrptg_daedric_favour_hermaeus     </v>
      </c>
      <c r="F423" s="1" t="str">
        <f aca="false">INDEX(Source!$H$1:$H$1001,C423)</f>
        <v>has_character_flag = expd_pdxrptg_daedric_favour_mehrunes     </v>
      </c>
      <c r="G423" s="1" t="str">
        <f aca="false">INDEX(Source!$H$1:$H$1001,D423)</f>
        <v>has_character_flag = expd_pdxrptg_daedric_favour_sanguine     </v>
      </c>
      <c r="H423" s="1" t="str">
        <f aca="false">$B$3&amp;E423&amp;$B$4&amp;F423&amp;$B$4&amp;G423&amp;$B$5</f>
        <v>		AND = { has_character_flag = expd_pdxrptg_daedric_favour_hermaeus      has_character_flag = expd_pdxrptg_daedric_favour_mehrunes      has_character_flag = expd_pdxrptg_daedric_favour_sanguine      }</v>
      </c>
    </row>
    <row r="424" customFormat="false" ht="12.8" hidden="false" customHeight="false" outlineLevel="0" collapsed="false">
      <c r="A424" s="1" t="n">
        <f aca="false">A423+1</f>
        <v>415</v>
      </c>
      <c r="B424" s="1" t="n">
        <f aca="false">IF(AND(D423=$D$7,C423=$C$7),IF(B423=$B$7,"END",B423+1),B423)</f>
        <v>4</v>
      </c>
      <c r="C424" s="1" t="n">
        <f aca="false">IF(D423=$D$7,IF(C423=$C$7,B424+1,C423+1),C423)</f>
        <v>9</v>
      </c>
      <c r="D424" s="1" t="n">
        <f aca="false">IF(C424=C423,IF(C424=$C$7,$D$7,D423+1),C424+1)</f>
        <v>17</v>
      </c>
      <c r="E424" s="1" t="str">
        <f aca="false">INDEX(Source!$H$1:$H$1001,B424)</f>
        <v>has_character_flag = expd_pdxrptg_daedric_favour_hermaeus     </v>
      </c>
      <c r="F424" s="1" t="str">
        <f aca="false">INDEX(Source!$H$1:$H$1001,C424)</f>
        <v>has_character_flag = expd_pdxrptg_daedric_favour_mehrunes     </v>
      </c>
      <c r="G424" s="1" t="str">
        <f aca="false">INDEX(Source!$H$1:$H$1001,D424)</f>
        <v>has_character_flag = expd_pdxrptg_daedric_favour_sheogorath   </v>
      </c>
      <c r="H424" s="1" t="str">
        <f aca="false">$B$3&amp;E424&amp;$B$4&amp;F424&amp;$B$4&amp;G424&amp;$B$5</f>
        <v>		AND = { has_character_flag = expd_pdxrptg_daedric_favour_hermaeus      has_character_flag = expd_pdxrptg_daedric_favour_mehrunes      has_character_flag = expd_pdxrptg_daedric_favour_sheogorath    }</v>
      </c>
    </row>
    <row r="425" customFormat="false" ht="12.8" hidden="false" customHeight="false" outlineLevel="0" collapsed="false">
      <c r="A425" s="1" t="n">
        <f aca="false">A424+1</f>
        <v>416</v>
      </c>
      <c r="B425" s="1" t="n">
        <f aca="false">IF(AND(D424=$D$7,C424=$C$7),IF(B424=$B$7,"END",B424+1),B424)</f>
        <v>4</v>
      </c>
      <c r="C425" s="1" t="n">
        <f aca="false">IF(D424=$D$7,IF(C424=$C$7,B425+1,C424+1),C424)</f>
        <v>9</v>
      </c>
      <c r="D425" s="1" t="n">
        <f aca="false">IF(C425=C424,IF(C425=$C$7,$D$7,D424+1),C425+1)</f>
        <v>18</v>
      </c>
      <c r="E425" s="1" t="str">
        <f aca="false">INDEX(Source!$H$1:$H$1001,B425)</f>
        <v>has_character_flag = expd_pdxrptg_daedric_favour_hermaeus     </v>
      </c>
      <c r="F425" s="1" t="str">
        <f aca="false">INDEX(Source!$H$1:$H$1001,C425)</f>
        <v>has_character_flag = expd_pdxrptg_daedric_favour_mehrunes     </v>
      </c>
      <c r="G425" s="1" t="str">
        <f aca="false">INDEX(Source!$H$1:$H$1001,D425)</f>
        <v>has_character_flag = expd_pdxrptg_daedric_favour_vaermina     </v>
      </c>
      <c r="H425" s="1" t="str">
        <f aca="false">$B$3&amp;E425&amp;$B$4&amp;F425&amp;$B$4&amp;G425&amp;$B$5</f>
        <v>		AND = { has_character_flag = expd_pdxrptg_daedric_favour_hermaeus      has_character_flag = expd_pdxrptg_daedric_favour_mehrunes      has_character_flag = expd_pdxrptg_daedric_favour_vaermina      }</v>
      </c>
    </row>
    <row r="426" customFormat="false" ht="12.8" hidden="false" customHeight="false" outlineLevel="0" collapsed="false">
      <c r="A426" s="1" t="n">
        <f aca="false">A425+1</f>
        <v>417</v>
      </c>
      <c r="B426" s="1" t="n">
        <f aca="false">IF(AND(D425=$D$7,C425=$C$7),IF(B425=$B$7,"END",B425+1),B425)</f>
        <v>4</v>
      </c>
      <c r="C426" s="1" t="n">
        <f aca="false">IF(D425=$D$7,IF(C425=$C$7,B426+1,C425+1),C425)</f>
        <v>10</v>
      </c>
      <c r="D426" s="1" t="n">
        <f aca="false">IF(C426=C425,IF(C426=$C$7,$D$7,D425+1),C426+1)</f>
        <v>11</v>
      </c>
      <c r="E426" s="1" t="str">
        <f aca="false">INDEX(Source!$H$1:$H$1001,B426)</f>
        <v>has_character_flag = expd_pdxrptg_daedric_favour_hermaeus     </v>
      </c>
      <c r="F426" s="1" t="str">
        <f aca="false">INDEX(Source!$H$1:$H$1001,C426)</f>
        <v>has_character_flag = expd_pdxrptg_daedric_favour_mephala      </v>
      </c>
      <c r="G426" s="1" t="str">
        <f aca="false">INDEX(Source!$H$1:$H$1001,D426)</f>
        <v>has_character_flag = expd_pdxrptg_daedric_favour_meridia      </v>
      </c>
      <c r="H426" s="1" t="str">
        <f aca="false">$B$3&amp;E426&amp;$B$4&amp;F426&amp;$B$4&amp;G426&amp;$B$5</f>
        <v>		AND = { has_character_flag = expd_pdxrptg_daedric_favour_hermaeus      has_character_flag = expd_pdxrptg_daedric_favour_mephala       has_character_flag = expd_pdxrptg_daedric_favour_meridia       }</v>
      </c>
    </row>
    <row r="427" customFormat="false" ht="12.8" hidden="false" customHeight="false" outlineLevel="0" collapsed="false">
      <c r="A427" s="1" t="n">
        <f aca="false">A426+1</f>
        <v>418</v>
      </c>
      <c r="B427" s="1" t="n">
        <f aca="false">IF(AND(D426=$D$7,C426=$C$7),IF(B426=$B$7,"END",B426+1),B426)</f>
        <v>4</v>
      </c>
      <c r="C427" s="1" t="n">
        <f aca="false">IF(D426=$D$7,IF(C426=$C$7,B427+1,C426+1),C426)</f>
        <v>10</v>
      </c>
      <c r="D427" s="1" t="n">
        <f aca="false">IF(C427=C426,IF(C427=$C$7,$D$7,D426+1),C427+1)</f>
        <v>12</v>
      </c>
      <c r="E427" s="1" t="str">
        <f aca="false">INDEX(Source!$H$1:$H$1001,B427)</f>
        <v>has_character_flag = expd_pdxrptg_daedric_favour_hermaeus     </v>
      </c>
      <c r="F427" s="1" t="str">
        <f aca="false">INDEX(Source!$H$1:$H$1001,C427)</f>
        <v>has_character_flag = expd_pdxrptg_daedric_favour_mephala      </v>
      </c>
      <c r="G427" s="1" t="str">
        <f aca="false">INDEX(Source!$H$1:$H$1001,D427)</f>
        <v>has_character_flag = expd_pdxrptg_daedric_favour_molag        </v>
      </c>
      <c r="H427" s="1" t="str">
        <f aca="false">$B$3&amp;E427&amp;$B$4&amp;F427&amp;$B$4&amp;G427&amp;$B$5</f>
        <v>		AND = { has_character_flag = expd_pdxrptg_daedric_favour_hermaeus      has_character_flag = expd_pdxrptg_daedric_favour_mephala       has_character_flag = expd_pdxrptg_daedric_favour_molag         }</v>
      </c>
    </row>
    <row r="428" customFormat="false" ht="12.8" hidden="false" customHeight="false" outlineLevel="0" collapsed="false">
      <c r="A428" s="1" t="n">
        <f aca="false">A427+1</f>
        <v>419</v>
      </c>
      <c r="B428" s="1" t="n">
        <f aca="false">IF(AND(D427=$D$7,C427=$C$7),IF(B427=$B$7,"END",B427+1),B427)</f>
        <v>4</v>
      </c>
      <c r="C428" s="1" t="n">
        <f aca="false">IF(D427=$D$7,IF(C427=$C$7,B428+1,C427+1),C427)</f>
        <v>10</v>
      </c>
      <c r="D428" s="1" t="n">
        <f aca="false">IF(C428=C427,IF(C428=$C$7,$D$7,D427+1),C428+1)</f>
        <v>13</v>
      </c>
      <c r="E428" s="1" t="str">
        <f aca="false">INDEX(Source!$H$1:$H$1001,B428)</f>
        <v>has_character_flag = expd_pdxrptg_daedric_favour_hermaeus     </v>
      </c>
      <c r="F428" s="1" t="str">
        <f aca="false">INDEX(Source!$H$1:$H$1001,C428)</f>
        <v>has_character_flag = expd_pdxrptg_daedric_favour_mephala      </v>
      </c>
      <c r="G428" s="1" t="str">
        <f aca="false">INDEX(Source!$H$1:$H$1001,D428)</f>
        <v>has_character_flag = expd_pdxrptg_daedric_favour_namira       </v>
      </c>
      <c r="H428" s="1" t="str">
        <f aca="false">$B$3&amp;E428&amp;$B$4&amp;F428&amp;$B$4&amp;G428&amp;$B$5</f>
        <v>		AND = { has_character_flag = expd_pdxrptg_daedric_favour_hermaeus      has_character_flag = expd_pdxrptg_daedric_favour_mephala       has_character_flag = expd_pdxrptg_daedric_favour_namira        }</v>
      </c>
    </row>
    <row r="429" customFormat="false" ht="12.8" hidden="false" customHeight="false" outlineLevel="0" collapsed="false">
      <c r="A429" s="1" t="n">
        <f aca="false">A428+1</f>
        <v>420</v>
      </c>
      <c r="B429" s="1" t="n">
        <f aca="false">IF(AND(D428=$D$7,C428=$C$7),IF(B428=$B$7,"END",B428+1),B428)</f>
        <v>4</v>
      </c>
      <c r="C429" s="1" t="n">
        <f aca="false">IF(D428=$D$7,IF(C428=$C$7,B429+1,C428+1),C428)</f>
        <v>10</v>
      </c>
      <c r="D429" s="1" t="n">
        <f aca="false">IF(C429=C428,IF(C429=$C$7,$D$7,D428+1),C429+1)</f>
        <v>14</v>
      </c>
      <c r="E429" s="1" t="str">
        <f aca="false">INDEX(Source!$H$1:$H$1001,B429)</f>
        <v>has_character_flag = expd_pdxrptg_daedric_favour_hermaeus     </v>
      </c>
      <c r="F429" s="1" t="str">
        <f aca="false">INDEX(Source!$H$1:$H$1001,C429)</f>
        <v>has_character_flag = expd_pdxrptg_daedric_favour_mephala      </v>
      </c>
      <c r="G429" s="1" t="str">
        <f aca="false">INDEX(Source!$H$1:$H$1001,D429)</f>
        <v>has_character_flag = expd_pdxrptg_daedric_favour_nocturnal    </v>
      </c>
      <c r="H429" s="1" t="str">
        <f aca="false">$B$3&amp;E429&amp;$B$4&amp;F429&amp;$B$4&amp;G429&amp;$B$5</f>
        <v>		AND = { has_character_flag = expd_pdxrptg_daedric_favour_hermaeus      has_character_flag = expd_pdxrptg_daedric_favour_mephala       has_character_flag = expd_pdxrptg_daedric_favour_nocturnal     }</v>
      </c>
    </row>
    <row r="430" customFormat="false" ht="12.8" hidden="false" customHeight="false" outlineLevel="0" collapsed="false">
      <c r="A430" s="1" t="n">
        <f aca="false">A429+1</f>
        <v>421</v>
      </c>
      <c r="B430" s="1" t="n">
        <f aca="false">IF(AND(D429=$D$7,C429=$C$7),IF(B429=$B$7,"END",B429+1),B429)</f>
        <v>4</v>
      </c>
      <c r="C430" s="1" t="n">
        <f aca="false">IF(D429=$D$7,IF(C429=$C$7,B430+1,C429+1),C429)</f>
        <v>10</v>
      </c>
      <c r="D430" s="1" t="n">
        <f aca="false">IF(C430=C429,IF(C430=$C$7,$D$7,D429+1),C430+1)</f>
        <v>15</v>
      </c>
      <c r="E430" s="1" t="str">
        <f aca="false">INDEX(Source!$H$1:$H$1001,B430)</f>
        <v>has_character_flag = expd_pdxrptg_daedric_favour_hermaeus     </v>
      </c>
      <c r="F430" s="1" t="str">
        <f aca="false">INDEX(Source!$H$1:$H$1001,C430)</f>
        <v>has_character_flag = expd_pdxrptg_daedric_favour_mephala      </v>
      </c>
      <c r="G430" s="1" t="str">
        <f aca="false">INDEX(Source!$H$1:$H$1001,D430)</f>
        <v>has_character_flag = expd_pdxrptg_daedric_favour_peryite      </v>
      </c>
      <c r="H430" s="1" t="str">
        <f aca="false">$B$3&amp;E430&amp;$B$4&amp;F430&amp;$B$4&amp;G430&amp;$B$5</f>
        <v>		AND = { has_character_flag = expd_pdxrptg_daedric_favour_hermaeus      has_character_flag = expd_pdxrptg_daedric_favour_mephala       has_character_flag = expd_pdxrptg_daedric_favour_peryite       }</v>
      </c>
    </row>
    <row r="431" customFormat="false" ht="12.8" hidden="false" customHeight="false" outlineLevel="0" collapsed="false">
      <c r="A431" s="1" t="n">
        <f aca="false">A430+1</f>
        <v>422</v>
      </c>
      <c r="B431" s="1" t="n">
        <f aca="false">IF(AND(D430=$D$7,C430=$C$7),IF(B430=$B$7,"END",B430+1),B430)</f>
        <v>4</v>
      </c>
      <c r="C431" s="1" t="n">
        <f aca="false">IF(D430=$D$7,IF(C430=$C$7,B431+1,C430+1),C430)</f>
        <v>10</v>
      </c>
      <c r="D431" s="1" t="n">
        <f aca="false">IF(C431=C430,IF(C431=$C$7,$D$7,D430+1),C431+1)</f>
        <v>16</v>
      </c>
      <c r="E431" s="1" t="str">
        <f aca="false">INDEX(Source!$H$1:$H$1001,B431)</f>
        <v>has_character_flag = expd_pdxrptg_daedric_favour_hermaeus     </v>
      </c>
      <c r="F431" s="1" t="str">
        <f aca="false">INDEX(Source!$H$1:$H$1001,C431)</f>
        <v>has_character_flag = expd_pdxrptg_daedric_favour_mephala      </v>
      </c>
      <c r="G431" s="1" t="str">
        <f aca="false">INDEX(Source!$H$1:$H$1001,D431)</f>
        <v>has_character_flag = expd_pdxrptg_daedric_favour_sanguine     </v>
      </c>
      <c r="H431" s="1" t="str">
        <f aca="false">$B$3&amp;E431&amp;$B$4&amp;F431&amp;$B$4&amp;G431&amp;$B$5</f>
        <v>		AND = { has_character_flag = expd_pdxrptg_daedric_favour_hermaeus      has_character_flag = expd_pdxrptg_daedric_favour_mephala       has_character_flag = expd_pdxrptg_daedric_favour_sanguine      }</v>
      </c>
    </row>
    <row r="432" customFormat="false" ht="12.8" hidden="false" customHeight="false" outlineLevel="0" collapsed="false">
      <c r="A432" s="1" t="n">
        <f aca="false">A431+1</f>
        <v>423</v>
      </c>
      <c r="B432" s="1" t="n">
        <f aca="false">IF(AND(D431=$D$7,C431=$C$7),IF(B431=$B$7,"END",B431+1),B431)</f>
        <v>4</v>
      </c>
      <c r="C432" s="1" t="n">
        <f aca="false">IF(D431=$D$7,IF(C431=$C$7,B432+1,C431+1),C431)</f>
        <v>10</v>
      </c>
      <c r="D432" s="1" t="n">
        <f aca="false">IF(C432=C431,IF(C432=$C$7,$D$7,D431+1),C432+1)</f>
        <v>17</v>
      </c>
      <c r="E432" s="1" t="str">
        <f aca="false">INDEX(Source!$H$1:$H$1001,B432)</f>
        <v>has_character_flag = expd_pdxrptg_daedric_favour_hermaeus     </v>
      </c>
      <c r="F432" s="1" t="str">
        <f aca="false">INDEX(Source!$H$1:$H$1001,C432)</f>
        <v>has_character_flag = expd_pdxrptg_daedric_favour_mephala      </v>
      </c>
      <c r="G432" s="1" t="str">
        <f aca="false">INDEX(Source!$H$1:$H$1001,D432)</f>
        <v>has_character_flag = expd_pdxrptg_daedric_favour_sheogorath   </v>
      </c>
      <c r="H432" s="1" t="str">
        <f aca="false">$B$3&amp;E432&amp;$B$4&amp;F432&amp;$B$4&amp;G432&amp;$B$5</f>
        <v>		AND = { has_character_flag = expd_pdxrptg_daedric_favour_hermaeus      has_character_flag = expd_pdxrptg_daedric_favour_mephala       has_character_flag = expd_pdxrptg_daedric_favour_sheogorath    }</v>
      </c>
    </row>
    <row r="433" customFormat="false" ht="12.8" hidden="false" customHeight="false" outlineLevel="0" collapsed="false">
      <c r="A433" s="1" t="n">
        <f aca="false">A432+1</f>
        <v>424</v>
      </c>
      <c r="B433" s="1" t="n">
        <f aca="false">IF(AND(D432=$D$7,C432=$C$7),IF(B432=$B$7,"END",B432+1),B432)</f>
        <v>4</v>
      </c>
      <c r="C433" s="1" t="n">
        <f aca="false">IF(D432=$D$7,IF(C432=$C$7,B433+1,C432+1),C432)</f>
        <v>10</v>
      </c>
      <c r="D433" s="1" t="n">
        <f aca="false">IF(C433=C432,IF(C433=$C$7,$D$7,D432+1),C433+1)</f>
        <v>18</v>
      </c>
      <c r="E433" s="1" t="str">
        <f aca="false">INDEX(Source!$H$1:$H$1001,B433)</f>
        <v>has_character_flag = expd_pdxrptg_daedric_favour_hermaeus     </v>
      </c>
      <c r="F433" s="1" t="str">
        <f aca="false">INDEX(Source!$H$1:$H$1001,C433)</f>
        <v>has_character_flag = expd_pdxrptg_daedric_favour_mephala      </v>
      </c>
      <c r="G433" s="1" t="str">
        <f aca="false">INDEX(Source!$H$1:$H$1001,D433)</f>
        <v>has_character_flag = expd_pdxrptg_daedric_favour_vaermina     </v>
      </c>
      <c r="H433" s="1" t="str">
        <f aca="false">$B$3&amp;E433&amp;$B$4&amp;F433&amp;$B$4&amp;G433&amp;$B$5</f>
        <v>		AND = { has_character_flag = expd_pdxrptg_daedric_favour_hermaeus      has_character_flag = expd_pdxrptg_daedric_favour_mephala       has_character_flag = expd_pdxrptg_daedric_favour_vaermina      }</v>
      </c>
    </row>
    <row r="434" customFormat="false" ht="12.8" hidden="false" customHeight="false" outlineLevel="0" collapsed="false">
      <c r="A434" s="1" t="n">
        <f aca="false">A433+1</f>
        <v>425</v>
      </c>
      <c r="B434" s="1" t="n">
        <f aca="false">IF(AND(D433=$D$7,C433=$C$7),IF(B433=$B$7,"END",B433+1),B433)</f>
        <v>4</v>
      </c>
      <c r="C434" s="1" t="n">
        <f aca="false">IF(D433=$D$7,IF(C433=$C$7,B434+1,C433+1),C433)</f>
        <v>11</v>
      </c>
      <c r="D434" s="1" t="n">
        <f aca="false">IF(C434=C433,IF(C434=$C$7,$D$7,D433+1),C434+1)</f>
        <v>12</v>
      </c>
      <c r="E434" s="1" t="str">
        <f aca="false">INDEX(Source!$H$1:$H$1001,B434)</f>
        <v>has_character_flag = expd_pdxrptg_daedric_favour_hermaeus     </v>
      </c>
      <c r="F434" s="1" t="str">
        <f aca="false">INDEX(Source!$H$1:$H$1001,C434)</f>
        <v>has_character_flag = expd_pdxrptg_daedric_favour_meridia      </v>
      </c>
      <c r="G434" s="1" t="str">
        <f aca="false">INDEX(Source!$H$1:$H$1001,D434)</f>
        <v>has_character_flag = expd_pdxrptg_daedric_favour_molag        </v>
      </c>
      <c r="H434" s="1" t="str">
        <f aca="false">$B$3&amp;E434&amp;$B$4&amp;F434&amp;$B$4&amp;G434&amp;$B$5</f>
        <v>		AND = { has_character_flag = expd_pdxrptg_daedric_favour_hermaeus      has_character_flag = expd_pdxrptg_daedric_favour_meridia       has_character_flag = expd_pdxrptg_daedric_favour_molag         }</v>
      </c>
    </row>
    <row r="435" customFormat="false" ht="12.8" hidden="false" customHeight="false" outlineLevel="0" collapsed="false">
      <c r="A435" s="1" t="n">
        <f aca="false">A434+1</f>
        <v>426</v>
      </c>
      <c r="B435" s="1" t="n">
        <f aca="false">IF(AND(D434=$D$7,C434=$C$7),IF(B434=$B$7,"END",B434+1),B434)</f>
        <v>4</v>
      </c>
      <c r="C435" s="1" t="n">
        <f aca="false">IF(D434=$D$7,IF(C434=$C$7,B435+1,C434+1),C434)</f>
        <v>11</v>
      </c>
      <c r="D435" s="1" t="n">
        <f aca="false">IF(C435=C434,IF(C435=$C$7,$D$7,D434+1),C435+1)</f>
        <v>13</v>
      </c>
      <c r="E435" s="1" t="str">
        <f aca="false">INDEX(Source!$H$1:$H$1001,B435)</f>
        <v>has_character_flag = expd_pdxrptg_daedric_favour_hermaeus     </v>
      </c>
      <c r="F435" s="1" t="str">
        <f aca="false">INDEX(Source!$H$1:$H$1001,C435)</f>
        <v>has_character_flag = expd_pdxrptg_daedric_favour_meridia      </v>
      </c>
      <c r="G435" s="1" t="str">
        <f aca="false">INDEX(Source!$H$1:$H$1001,D435)</f>
        <v>has_character_flag = expd_pdxrptg_daedric_favour_namira       </v>
      </c>
      <c r="H435" s="1" t="str">
        <f aca="false">$B$3&amp;E435&amp;$B$4&amp;F435&amp;$B$4&amp;G435&amp;$B$5</f>
        <v>		AND = { has_character_flag = expd_pdxrptg_daedric_favour_hermaeus      has_character_flag = expd_pdxrptg_daedric_favour_meridia       has_character_flag = expd_pdxrptg_daedric_favour_namira        }</v>
      </c>
    </row>
    <row r="436" customFormat="false" ht="12.8" hidden="false" customHeight="false" outlineLevel="0" collapsed="false">
      <c r="A436" s="1" t="n">
        <f aca="false">A435+1</f>
        <v>427</v>
      </c>
      <c r="B436" s="1" t="n">
        <f aca="false">IF(AND(D435=$D$7,C435=$C$7),IF(B435=$B$7,"END",B435+1),B435)</f>
        <v>4</v>
      </c>
      <c r="C436" s="1" t="n">
        <f aca="false">IF(D435=$D$7,IF(C435=$C$7,B436+1,C435+1),C435)</f>
        <v>11</v>
      </c>
      <c r="D436" s="1" t="n">
        <f aca="false">IF(C436=C435,IF(C436=$C$7,$D$7,D435+1),C436+1)</f>
        <v>14</v>
      </c>
      <c r="E436" s="1" t="str">
        <f aca="false">INDEX(Source!$H$1:$H$1001,B436)</f>
        <v>has_character_flag = expd_pdxrptg_daedric_favour_hermaeus     </v>
      </c>
      <c r="F436" s="1" t="str">
        <f aca="false">INDEX(Source!$H$1:$H$1001,C436)</f>
        <v>has_character_flag = expd_pdxrptg_daedric_favour_meridia      </v>
      </c>
      <c r="G436" s="1" t="str">
        <f aca="false">INDEX(Source!$H$1:$H$1001,D436)</f>
        <v>has_character_flag = expd_pdxrptg_daedric_favour_nocturnal    </v>
      </c>
      <c r="H436" s="1" t="str">
        <f aca="false">$B$3&amp;E436&amp;$B$4&amp;F436&amp;$B$4&amp;G436&amp;$B$5</f>
        <v>		AND = { has_character_flag = expd_pdxrptg_daedric_favour_hermaeus      has_character_flag = expd_pdxrptg_daedric_favour_meridia       has_character_flag = expd_pdxrptg_daedric_favour_nocturnal     }</v>
      </c>
    </row>
    <row r="437" customFormat="false" ht="12.8" hidden="false" customHeight="false" outlineLevel="0" collapsed="false">
      <c r="A437" s="1" t="n">
        <f aca="false">A436+1</f>
        <v>428</v>
      </c>
      <c r="B437" s="1" t="n">
        <f aca="false">IF(AND(D436=$D$7,C436=$C$7),IF(B436=$B$7,"END",B436+1),B436)</f>
        <v>4</v>
      </c>
      <c r="C437" s="1" t="n">
        <f aca="false">IF(D436=$D$7,IF(C436=$C$7,B437+1,C436+1),C436)</f>
        <v>11</v>
      </c>
      <c r="D437" s="1" t="n">
        <f aca="false">IF(C437=C436,IF(C437=$C$7,$D$7,D436+1),C437+1)</f>
        <v>15</v>
      </c>
      <c r="E437" s="1" t="str">
        <f aca="false">INDEX(Source!$H$1:$H$1001,B437)</f>
        <v>has_character_flag = expd_pdxrptg_daedric_favour_hermaeus     </v>
      </c>
      <c r="F437" s="1" t="str">
        <f aca="false">INDEX(Source!$H$1:$H$1001,C437)</f>
        <v>has_character_flag = expd_pdxrptg_daedric_favour_meridia      </v>
      </c>
      <c r="G437" s="1" t="str">
        <f aca="false">INDEX(Source!$H$1:$H$1001,D437)</f>
        <v>has_character_flag = expd_pdxrptg_daedric_favour_peryite      </v>
      </c>
      <c r="H437" s="1" t="str">
        <f aca="false">$B$3&amp;E437&amp;$B$4&amp;F437&amp;$B$4&amp;G437&amp;$B$5</f>
        <v>		AND = { has_character_flag = expd_pdxrptg_daedric_favour_hermaeus      has_character_flag = expd_pdxrptg_daedric_favour_meridia       has_character_flag = expd_pdxrptg_daedric_favour_peryite       }</v>
      </c>
    </row>
    <row r="438" customFormat="false" ht="12.8" hidden="false" customHeight="false" outlineLevel="0" collapsed="false">
      <c r="A438" s="1" t="n">
        <f aca="false">A437+1</f>
        <v>429</v>
      </c>
      <c r="B438" s="1" t="n">
        <f aca="false">IF(AND(D437=$D$7,C437=$C$7),IF(B437=$B$7,"END",B437+1),B437)</f>
        <v>4</v>
      </c>
      <c r="C438" s="1" t="n">
        <f aca="false">IF(D437=$D$7,IF(C437=$C$7,B438+1,C437+1),C437)</f>
        <v>11</v>
      </c>
      <c r="D438" s="1" t="n">
        <f aca="false">IF(C438=C437,IF(C438=$C$7,$D$7,D437+1),C438+1)</f>
        <v>16</v>
      </c>
      <c r="E438" s="1" t="str">
        <f aca="false">INDEX(Source!$H$1:$H$1001,B438)</f>
        <v>has_character_flag = expd_pdxrptg_daedric_favour_hermaeus     </v>
      </c>
      <c r="F438" s="1" t="str">
        <f aca="false">INDEX(Source!$H$1:$H$1001,C438)</f>
        <v>has_character_flag = expd_pdxrptg_daedric_favour_meridia      </v>
      </c>
      <c r="G438" s="1" t="str">
        <f aca="false">INDEX(Source!$H$1:$H$1001,D438)</f>
        <v>has_character_flag = expd_pdxrptg_daedric_favour_sanguine     </v>
      </c>
      <c r="H438" s="1" t="str">
        <f aca="false">$B$3&amp;E438&amp;$B$4&amp;F438&amp;$B$4&amp;G438&amp;$B$5</f>
        <v>		AND = { has_character_flag = expd_pdxrptg_daedric_favour_hermaeus      has_character_flag = expd_pdxrptg_daedric_favour_meridia       has_character_flag = expd_pdxrptg_daedric_favour_sanguine      }</v>
      </c>
    </row>
    <row r="439" customFormat="false" ht="12.8" hidden="false" customHeight="false" outlineLevel="0" collapsed="false">
      <c r="A439" s="1" t="n">
        <f aca="false">A438+1</f>
        <v>430</v>
      </c>
      <c r="B439" s="1" t="n">
        <f aca="false">IF(AND(D438=$D$7,C438=$C$7),IF(B438=$B$7,"END",B438+1),B438)</f>
        <v>4</v>
      </c>
      <c r="C439" s="1" t="n">
        <f aca="false">IF(D438=$D$7,IF(C438=$C$7,B439+1,C438+1),C438)</f>
        <v>11</v>
      </c>
      <c r="D439" s="1" t="n">
        <f aca="false">IF(C439=C438,IF(C439=$C$7,$D$7,D438+1),C439+1)</f>
        <v>17</v>
      </c>
      <c r="E439" s="1" t="str">
        <f aca="false">INDEX(Source!$H$1:$H$1001,B439)</f>
        <v>has_character_flag = expd_pdxrptg_daedric_favour_hermaeus     </v>
      </c>
      <c r="F439" s="1" t="str">
        <f aca="false">INDEX(Source!$H$1:$H$1001,C439)</f>
        <v>has_character_flag = expd_pdxrptg_daedric_favour_meridia      </v>
      </c>
      <c r="G439" s="1" t="str">
        <f aca="false">INDEX(Source!$H$1:$H$1001,D439)</f>
        <v>has_character_flag = expd_pdxrptg_daedric_favour_sheogorath   </v>
      </c>
      <c r="H439" s="1" t="str">
        <f aca="false">$B$3&amp;E439&amp;$B$4&amp;F439&amp;$B$4&amp;G439&amp;$B$5</f>
        <v>		AND = { has_character_flag = expd_pdxrptg_daedric_favour_hermaeus      has_character_flag = expd_pdxrptg_daedric_favour_meridia       has_character_flag = expd_pdxrptg_daedric_favour_sheogorath    }</v>
      </c>
    </row>
    <row r="440" customFormat="false" ht="12.8" hidden="false" customHeight="false" outlineLevel="0" collapsed="false">
      <c r="A440" s="1" t="n">
        <f aca="false">A439+1</f>
        <v>431</v>
      </c>
      <c r="B440" s="1" t="n">
        <f aca="false">IF(AND(D439=$D$7,C439=$C$7),IF(B439=$B$7,"END",B439+1),B439)</f>
        <v>4</v>
      </c>
      <c r="C440" s="1" t="n">
        <f aca="false">IF(D439=$D$7,IF(C439=$C$7,B440+1,C439+1),C439)</f>
        <v>11</v>
      </c>
      <c r="D440" s="1" t="n">
        <f aca="false">IF(C440=C439,IF(C440=$C$7,$D$7,D439+1),C440+1)</f>
        <v>18</v>
      </c>
      <c r="E440" s="1" t="str">
        <f aca="false">INDEX(Source!$H$1:$H$1001,B440)</f>
        <v>has_character_flag = expd_pdxrptg_daedric_favour_hermaeus     </v>
      </c>
      <c r="F440" s="1" t="str">
        <f aca="false">INDEX(Source!$H$1:$H$1001,C440)</f>
        <v>has_character_flag = expd_pdxrptg_daedric_favour_meridia      </v>
      </c>
      <c r="G440" s="1" t="str">
        <f aca="false">INDEX(Source!$H$1:$H$1001,D440)</f>
        <v>has_character_flag = expd_pdxrptg_daedric_favour_vaermina     </v>
      </c>
      <c r="H440" s="1" t="str">
        <f aca="false">$B$3&amp;E440&amp;$B$4&amp;F440&amp;$B$4&amp;G440&amp;$B$5</f>
        <v>		AND = { has_character_flag = expd_pdxrptg_daedric_favour_hermaeus      has_character_flag = expd_pdxrptg_daedric_favour_meridia       has_character_flag = expd_pdxrptg_daedric_favour_vaermina      }</v>
      </c>
    </row>
    <row r="441" customFormat="false" ht="12.8" hidden="false" customHeight="false" outlineLevel="0" collapsed="false">
      <c r="A441" s="1" t="n">
        <f aca="false">A440+1</f>
        <v>432</v>
      </c>
      <c r="B441" s="1" t="n">
        <f aca="false">IF(AND(D440=$D$7,C440=$C$7),IF(B440=$B$7,"END",B440+1),B440)</f>
        <v>4</v>
      </c>
      <c r="C441" s="1" t="n">
        <f aca="false">IF(D440=$D$7,IF(C440=$C$7,B441+1,C440+1),C440)</f>
        <v>12</v>
      </c>
      <c r="D441" s="1" t="n">
        <f aca="false">IF(C441=C440,IF(C441=$C$7,$D$7,D440+1),C441+1)</f>
        <v>13</v>
      </c>
      <c r="E441" s="1" t="str">
        <f aca="false">INDEX(Source!$H$1:$H$1001,B441)</f>
        <v>has_character_flag = expd_pdxrptg_daedric_favour_hermaeus     </v>
      </c>
      <c r="F441" s="1" t="str">
        <f aca="false">INDEX(Source!$H$1:$H$1001,C441)</f>
        <v>has_character_flag = expd_pdxrptg_daedric_favour_molag        </v>
      </c>
      <c r="G441" s="1" t="str">
        <f aca="false">INDEX(Source!$H$1:$H$1001,D441)</f>
        <v>has_character_flag = expd_pdxrptg_daedric_favour_namira       </v>
      </c>
      <c r="H441" s="1" t="str">
        <f aca="false">$B$3&amp;E441&amp;$B$4&amp;F441&amp;$B$4&amp;G441&amp;$B$5</f>
        <v>		AND = { has_character_flag = expd_pdxrptg_daedric_favour_hermaeus      has_character_flag = expd_pdxrptg_daedric_favour_molag         has_character_flag = expd_pdxrptg_daedric_favour_namira        }</v>
      </c>
    </row>
    <row r="442" customFormat="false" ht="12.8" hidden="false" customHeight="false" outlineLevel="0" collapsed="false">
      <c r="A442" s="1" t="n">
        <f aca="false">A441+1</f>
        <v>433</v>
      </c>
      <c r="B442" s="1" t="n">
        <f aca="false">IF(AND(D441=$D$7,C441=$C$7),IF(B441=$B$7,"END",B441+1),B441)</f>
        <v>4</v>
      </c>
      <c r="C442" s="1" t="n">
        <f aca="false">IF(D441=$D$7,IF(C441=$C$7,B442+1,C441+1),C441)</f>
        <v>12</v>
      </c>
      <c r="D442" s="1" t="n">
        <f aca="false">IF(C442=C441,IF(C442=$C$7,$D$7,D441+1),C442+1)</f>
        <v>14</v>
      </c>
      <c r="E442" s="1" t="str">
        <f aca="false">INDEX(Source!$H$1:$H$1001,B442)</f>
        <v>has_character_flag = expd_pdxrptg_daedric_favour_hermaeus     </v>
      </c>
      <c r="F442" s="1" t="str">
        <f aca="false">INDEX(Source!$H$1:$H$1001,C442)</f>
        <v>has_character_flag = expd_pdxrptg_daedric_favour_molag        </v>
      </c>
      <c r="G442" s="1" t="str">
        <f aca="false">INDEX(Source!$H$1:$H$1001,D442)</f>
        <v>has_character_flag = expd_pdxrptg_daedric_favour_nocturnal    </v>
      </c>
      <c r="H442" s="1" t="str">
        <f aca="false">$B$3&amp;E442&amp;$B$4&amp;F442&amp;$B$4&amp;G442&amp;$B$5</f>
        <v>		AND = { has_character_flag = expd_pdxrptg_daedric_favour_hermaeus      has_character_flag = expd_pdxrptg_daedric_favour_molag         has_character_flag = expd_pdxrptg_daedric_favour_nocturnal     }</v>
      </c>
    </row>
    <row r="443" customFormat="false" ht="12.8" hidden="false" customHeight="false" outlineLevel="0" collapsed="false">
      <c r="A443" s="1" t="n">
        <f aca="false">A442+1</f>
        <v>434</v>
      </c>
      <c r="B443" s="1" t="n">
        <f aca="false">IF(AND(D442=$D$7,C442=$C$7),IF(B442=$B$7,"END",B442+1),B442)</f>
        <v>4</v>
      </c>
      <c r="C443" s="1" t="n">
        <f aca="false">IF(D442=$D$7,IF(C442=$C$7,B443+1,C442+1),C442)</f>
        <v>12</v>
      </c>
      <c r="D443" s="1" t="n">
        <f aca="false">IF(C443=C442,IF(C443=$C$7,$D$7,D442+1),C443+1)</f>
        <v>15</v>
      </c>
      <c r="E443" s="1" t="str">
        <f aca="false">INDEX(Source!$H$1:$H$1001,B443)</f>
        <v>has_character_flag = expd_pdxrptg_daedric_favour_hermaeus     </v>
      </c>
      <c r="F443" s="1" t="str">
        <f aca="false">INDEX(Source!$H$1:$H$1001,C443)</f>
        <v>has_character_flag = expd_pdxrptg_daedric_favour_molag        </v>
      </c>
      <c r="G443" s="1" t="str">
        <f aca="false">INDEX(Source!$H$1:$H$1001,D443)</f>
        <v>has_character_flag = expd_pdxrptg_daedric_favour_peryite      </v>
      </c>
      <c r="H443" s="1" t="str">
        <f aca="false">$B$3&amp;E443&amp;$B$4&amp;F443&amp;$B$4&amp;G443&amp;$B$5</f>
        <v>		AND = { has_character_flag = expd_pdxrptg_daedric_favour_hermaeus      has_character_flag = expd_pdxrptg_daedric_favour_molag         has_character_flag = expd_pdxrptg_daedric_favour_peryite       }</v>
      </c>
    </row>
    <row r="444" customFormat="false" ht="12.8" hidden="false" customHeight="false" outlineLevel="0" collapsed="false">
      <c r="A444" s="1" t="n">
        <f aca="false">A443+1</f>
        <v>435</v>
      </c>
      <c r="B444" s="1" t="n">
        <f aca="false">IF(AND(D443=$D$7,C443=$C$7),IF(B443=$B$7,"END",B443+1),B443)</f>
        <v>4</v>
      </c>
      <c r="C444" s="1" t="n">
        <f aca="false">IF(D443=$D$7,IF(C443=$C$7,B444+1,C443+1),C443)</f>
        <v>12</v>
      </c>
      <c r="D444" s="1" t="n">
        <f aca="false">IF(C444=C443,IF(C444=$C$7,$D$7,D443+1),C444+1)</f>
        <v>16</v>
      </c>
      <c r="E444" s="1" t="str">
        <f aca="false">INDEX(Source!$H$1:$H$1001,B444)</f>
        <v>has_character_flag = expd_pdxrptg_daedric_favour_hermaeus     </v>
      </c>
      <c r="F444" s="1" t="str">
        <f aca="false">INDEX(Source!$H$1:$H$1001,C444)</f>
        <v>has_character_flag = expd_pdxrptg_daedric_favour_molag        </v>
      </c>
      <c r="G444" s="1" t="str">
        <f aca="false">INDEX(Source!$H$1:$H$1001,D444)</f>
        <v>has_character_flag = expd_pdxrptg_daedric_favour_sanguine     </v>
      </c>
      <c r="H444" s="1" t="str">
        <f aca="false">$B$3&amp;E444&amp;$B$4&amp;F444&amp;$B$4&amp;G444&amp;$B$5</f>
        <v>		AND = { has_character_flag = expd_pdxrptg_daedric_favour_hermaeus      has_character_flag = expd_pdxrptg_daedric_favour_molag         has_character_flag = expd_pdxrptg_daedric_favour_sanguine      }</v>
      </c>
    </row>
    <row r="445" customFormat="false" ht="12.8" hidden="false" customHeight="false" outlineLevel="0" collapsed="false">
      <c r="A445" s="1" t="n">
        <f aca="false">A444+1</f>
        <v>436</v>
      </c>
      <c r="B445" s="1" t="n">
        <f aca="false">IF(AND(D444=$D$7,C444=$C$7),IF(B444=$B$7,"END",B444+1),B444)</f>
        <v>4</v>
      </c>
      <c r="C445" s="1" t="n">
        <f aca="false">IF(D444=$D$7,IF(C444=$C$7,B445+1,C444+1),C444)</f>
        <v>12</v>
      </c>
      <c r="D445" s="1" t="n">
        <f aca="false">IF(C445=C444,IF(C445=$C$7,$D$7,D444+1),C445+1)</f>
        <v>17</v>
      </c>
      <c r="E445" s="1" t="str">
        <f aca="false">INDEX(Source!$H$1:$H$1001,B445)</f>
        <v>has_character_flag = expd_pdxrptg_daedric_favour_hermaeus     </v>
      </c>
      <c r="F445" s="1" t="str">
        <f aca="false">INDEX(Source!$H$1:$H$1001,C445)</f>
        <v>has_character_flag = expd_pdxrptg_daedric_favour_molag        </v>
      </c>
      <c r="G445" s="1" t="str">
        <f aca="false">INDEX(Source!$H$1:$H$1001,D445)</f>
        <v>has_character_flag = expd_pdxrptg_daedric_favour_sheogorath   </v>
      </c>
      <c r="H445" s="1" t="str">
        <f aca="false">$B$3&amp;E445&amp;$B$4&amp;F445&amp;$B$4&amp;G445&amp;$B$5</f>
        <v>		AND = { has_character_flag = expd_pdxrptg_daedric_favour_hermaeus      has_character_flag = expd_pdxrptg_daedric_favour_molag         has_character_flag = expd_pdxrptg_daedric_favour_sheogorath    }</v>
      </c>
    </row>
    <row r="446" customFormat="false" ht="12.8" hidden="false" customHeight="false" outlineLevel="0" collapsed="false">
      <c r="A446" s="1" t="n">
        <f aca="false">A445+1</f>
        <v>437</v>
      </c>
      <c r="B446" s="1" t="n">
        <f aca="false">IF(AND(D445=$D$7,C445=$C$7),IF(B445=$B$7,"END",B445+1),B445)</f>
        <v>4</v>
      </c>
      <c r="C446" s="1" t="n">
        <f aca="false">IF(D445=$D$7,IF(C445=$C$7,B446+1,C445+1),C445)</f>
        <v>12</v>
      </c>
      <c r="D446" s="1" t="n">
        <f aca="false">IF(C446=C445,IF(C446=$C$7,$D$7,D445+1),C446+1)</f>
        <v>18</v>
      </c>
      <c r="E446" s="1" t="str">
        <f aca="false">INDEX(Source!$H$1:$H$1001,B446)</f>
        <v>has_character_flag = expd_pdxrptg_daedric_favour_hermaeus     </v>
      </c>
      <c r="F446" s="1" t="str">
        <f aca="false">INDEX(Source!$H$1:$H$1001,C446)</f>
        <v>has_character_flag = expd_pdxrptg_daedric_favour_molag        </v>
      </c>
      <c r="G446" s="1" t="str">
        <f aca="false">INDEX(Source!$H$1:$H$1001,D446)</f>
        <v>has_character_flag = expd_pdxrptg_daedric_favour_vaermina     </v>
      </c>
      <c r="H446" s="1" t="str">
        <f aca="false">$B$3&amp;E446&amp;$B$4&amp;F446&amp;$B$4&amp;G446&amp;$B$5</f>
        <v>		AND = { has_character_flag = expd_pdxrptg_daedric_favour_hermaeus      has_character_flag = expd_pdxrptg_daedric_favour_molag         has_character_flag = expd_pdxrptg_daedric_favour_vaermina      }</v>
      </c>
    </row>
    <row r="447" customFormat="false" ht="12.8" hidden="false" customHeight="false" outlineLevel="0" collapsed="false">
      <c r="A447" s="1" t="n">
        <f aca="false">A446+1</f>
        <v>438</v>
      </c>
      <c r="B447" s="1" t="n">
        <f aca="false">IF(AND(D446=$D$7,C446=$C$7),IF(B446=$B$7,"END",B446+1),B446)</f>
        <v>4</v>
      </c>
      <c r="C447" s="1" t="n">
        <f aca="false">IF(D446=$D$7,IF(C446=$C$7,B447+1,C446+1),C446)</f>
        <v>13</v>
      </c>
      <c r="D447" s="1" t="n">
        <f aca="false">IF(C447=C446,IF(C447=$C$7,$D$7,D446+1),C447+1)</f>
        <v>14</v>
      </c>
      <c r="E447" s="1" t="str">
        <f aca="false">INDEX(Source!$H$1:$H$1001,B447)</f>
        <v>has_character_flag = expd_pdxrptg_daedric_favour_hermaeus     </v>
      </c>
      <c r="F447" s="1" t="str">
        <f aca="false">INDEX(Source!$H$1:$H$1001,C447)</f>
        <v>has_character_flag = expd_pdxrptg_daedric_favour_namira       </v>
      </c>
      <c r="G447" s="1" t="str">
        <f aca="false">INDEX(Source!$H$1:$H$1001,D447)</f>
        <v>has_character_flag = expd_pdxrptg_daedric_favour_nocturnal    </v>
      </c>
      <c r="H447" s="1" t="str">
        <f aca="false">$B$3&amp;E447&amp;$B$4&amp;F447&amp;$B$4&amp;G447&amp;$B$5</f>
        <v>		AND = { has_character_flag = expd_pdxrptg_daedric_favour_hermaeus      has_character_flag = expd_pdxrptg_daedric_favour_namira        has_character_flag = expd_pdxrptg_daedric_favour_nocturnal     }</v>
      </c>
    </row>
    <row r="448" customFormat="false" ht="12.8" hidden="false" customHeight="false" outlineLevel="0" collapsed="false">
      <c r="A448" s="1" t="n">
        <f aca="false">A447+1</f>
        <v>439</v>
      </c>
      <c r="B448" s="1" t="n">
        <f aca="false">IF(AND(D447=$D$7,C447=$C$7),IF(B447=$B$7,"END",B447+1),B447)</f>
        <v>4</v>
      </c>
      <c r="C448" s="1" t="n">
        <f aca="false">IF(D447=$D$7,IF(C447=$C$7,B448+1,C447+1),C447)</f>
        <v>13</v>
      </c>
      <c r="D448" s="1" t="n">
        <f aca="false">IF(C448=C447,IF(C448=$C$7,$D$7,D447+1),C448+1)</f>
        <v>15</v>
      </c>
      <c r="E448" s="1" t="str">
        <f aca="false">INDEX(Source!$H$1:$H$1001,B448)</f>
        <v>has_character_flag = expd_pdxrptg_daedric_favour_hermaeus     </v>
      </c>
      <c r="F448" s="1" t="str">
        <f aca="false">INDEX(Source!$H$1:$H$1001,C448)</f>
        <v>has_character_flag = expd_pdxrptg_daedric_favour_namira       </v>
      </c>
      <c r="G448" s="1" t="str">
        <f aca="false">INDEX(Source!$H$1:$H$1001,D448)</f>
        <v>has_character_flag = expd_pdxrptg_daedric_favour_peryite      </v>
      </c>
      <c r="H448" s="1" t="str">
        <f aca="false">$B$3&amp;E448&amp;$B$4&amp;F448&amp;$B$4&amp;G448&amp;$B$5</f>
        <v>		AND = { has_character_flag = expd_pdxrptg_daedric_favour_hermaeus      has_character_flag = expd_pdxrptg_daedric_favour_namira        has_character_flag = expd_pdxrptg_daedric_favour_peryite       }</v>
      </c>
    </row>
    <row r="449" customFormat="false" ht="12.8" hidden="false" customHeight="false" outlineLevel="0" collapsed="false">
      <c r="A449" s="1" t="n">
        <f aca="false">A448+1</f>
        <v>440</v>
      </c>
      <c r="B449" s="1" t="n">
        <f aca="false">IF(AND(D448=$D$7,C448=$C$7),IF(B448=$B$7,"END",B448+1),B448)</f>
        <v>4</v>
      </c>
      <c r="C449" s="1" t="n">
        <f aca="false">IF(D448=$D$7,IF(C448=$C$7,B449+1,C448+1),C448)</f>
        <v>13</v>
      </c>
      <c r="D449" s="1" t="n">
        <f aca="false">IF(C449=C448,IF(C449=$C$7,$D$7,D448+1),C449+1)</f>
        <v>16</v>
      </c>
      <c r="E449" s="1" t="str">
        <f aca="false">INDEX(Source!$H$1:$H$1001,B449)</f>
        <v>has_character_flag = expd_pdxrptg_daedric_favour_hermaeus     </v>
      </c>
      <c r="F449" s="1" t="str">
        <f aca="false">INDEX(Source!$H$1:$H$1001,C449)</f>
        <v>has_character_flag = expd_pdxrptg_daedric_favour_namira       </v>
      </c>
      <c r="G449" s="1" t="str">
        <f aca="false">INDEX(Source!$H$1:$H$1001,D449)</f>
        <v>has_character_flag = expd_pdxrptg_daedric_favour_sanguine     </v>
      </c>
      <c r="H449" s="1" t="str">
        <f aca="false">$B$3&amp;E449&amp;$B$4&amp;F449&amp;$B$4&amp;G449&amp;$B$5</f>
        <v>		AND = { has_character_flag = expd_pdxrptg_daedric_favour_hermaeus      has_character_flag = expd_pdxrptg_daedric_favour_namira        has_character_flag = expd_pdxrptg_daedric_favour_sanguine      }</v>
      </c>
    </row>
    <row r="450" customFormat="false" ht="12.8" hidden="false" customHeight="false" outlineLevel="0" collapsed="false">
      <c r="A450" s="1" t="n">
        <f aca="false">A449+1</f>
        <v>441</v>
      </c>
      <c r="B450" s="1" t="n">
        <f aca="false">IF(AND(D449=$D$7,C449=$C$7),IF(B449=$B$7,"END",B449+1),B449)</f>
        <v>4</v>
      </c>
      <c r="C450" s="1" t="n">
        <f aca="false">IF(D449=$D$7,IF(C449=$C$7,B450+1,C449+1),C449)</f>
        <v>13</v>
      </c>
      <c r="D450" s="1" t="n">
        <f aca="false">IF(C450=C449,IF(C450=$C$7,$D$7,D449+1),C450+1)</f>
        <v>17</v>
      </c>
      <c r="E450" s="1" t="str">
        <f aca="false">INDEX(Source!$H$1:$H$1001,B450)</f>
        <v>has_character_flag = expd_pdxrptg_daedric_favour_hermaeus     </v>
      </c>
      <c r="F450" s="1" t="str">
        <f aca="false">INDEX(Source!$H$1:$H$1001,C450)</f>
        <v>has_character_flag = expd_pdxrptg_daedric_favour_namira       </v>
      </c>
      <c r="G450" s="1" t="str">
        <f aca="false">INDEX(Source!$H$1:$H$1001,D450)</f>
        <v>has_character_flag = expd_pdxrptg_daedric_favour_sheogorath   </v>
      </c>
      <c r="H450" s="1" t="str">
        <f aca="false">$B$3&amp;E450&amp;$B$4&amp;F450&amp;$B$4&amp;G450&amp;$B$5</f>
        <v>		AND = { has_character_flag = expd_pdxrptg_daedric_favour_hermaeus      has_character_flag = expd_pdxrptg_daedric_favour_namira        has_character_flag = expd_pdxrptg_daedric_favour_sheogorath    }</v>
      </c>
    </row>
    <row r="451" customFormat="false" ht="12.8" hidden="false" customHeight="false" outlineLevel="0" collapsed="false">
      <c r="A451" s="1" t="n">
        <f aca="false">A450+1</f>
        <v>442</v>
      </c>
      <c r="B451" s="1" t="n">
        <f aca="false">IF(AND(D450=$D$7,C450=$C$7),IF(B450=$B$7,"END",B450+1),B450)</f>
        <v>4</v>
      </c>
      <c r="C451" s="1" t="n">
        <f aca="false">IF(D450=$D$7,IF(C450=$C$7,B451+1,C450+1),C450)</f>
        <v>13</v>
      </c>
      <c r="D451" s="1" t="n">
        <f aca="false">IF(C451=C450,IF(C451=$C$7,$D$7,D450+1),C451+1)</f>
        <v>18</v>
      </c>
      <c r="E451" s="1" t="str">
        <f aca="false">INDEX(Source!$H$1:$H$1001,B451)</f>
        <v>has_character_flag = expd_pdxrptg_daedric_favour_hermaeus     </v>
      </c>
      <c r="F451" s="1" t="str">
        <f aca="false">INDEX(Source!$H$1:$H$1001,C451)</f>
        <v>has_character_flag = expd_pdxrptg_daedric_favour_namira       </v>
      </c>
      <c r="G451" s="1" t="str">
        <f aca="false">INDEX(Source!$H$1:$H$1001,D451)</f>
        <v>has_character_flag = expd_pdxrptg_daedric_favour_vaermina     </v>
      </c>
      <c r="H451" s="1" t="str">
        <f aca="false">$B$3&amp;E451&amp;$B$4&amp;F451&amp;$B$4&amp;G451&amp;$B$5</f>
        <v>		AND = { has_character_flag = expd_pdxrptg_daedric_favour_hermaeus      has_character_flag = expd_pdxrptg_daedric_favour_namira        has_character_flag = expd_pdxrptg_daedric_favour_vaermina      }</v>
      </c>
    </row>
    <row r="452" customFormat="false" ht="12.8" hidden="false" customHeight="false" outlineLevel="0" collapsed="false">
      <c r="A452" s="1" t="n">
        <f aca="false">A451+1</f>
        <v>443</v>
      </c>
      <c r="B452" s="1" t="n">
        <f aca="false">IF(AND(D451=$D$7,C451=$C$7),IF(B451=$B$7,"END",B451+1),B451)</f>
        <v>4</v>
      </c>
      <c r="C452" s="1" t="n">
        <f aca="false">IF(D451=$D$7,IF(C451=$C$7,B452+1,C451+1),C451)</f>
        <v>14</v>
      </c>
      <c r="D452" s="1" t="n">
        <f aca="false">IF(C452=C451,IF(C452=$C$7,$D$7,D451+1),C452+1)</f>
        <v>15</v>
      </c>
      <c r="E452" s="1" t="str">
        <f aca="false">INDEX(Source!$H$1:$H$1001,B452)</f>
        <v>has_character_flag = expd_pdxrptg_daedric_favour_hermaeus     </v>
      </c>
      <c r="F452" s="1" t="str">
        <f aca="false">INDEX(Source!$H$1:$H$1001,C452)</f>
        <v>has_character_flag = expd_pdxrptg_daedric_favour_nocturnal    </v>
      </c>
      <c r="G452" s="1" t="str">
        <f aca="false">INDEX(Source!$H$1:$H$1001,D452)</f>
        <v>has_character_flag = expd_pdxrptg_daedric_favour_peryite      </v>
      </c>
      <c r="H452" s="1" t="str">
        <f aca="false">$B$3&amp;E452&amp;$B$4&amp;F452&amp;$B$4&amp;G452&amp;$B$5</f>
        <v>		AND = { has_character_flag = expd_pdxrptg_daedric_favour_hermaeus      has_character_flag = expd_pdxrptg_daedric_favour_nocturnal     has_character_flag = expd_pdxrptg_daedric_favour_peryite       }</v>
      </c>
    </row>
    <row r="453" customFormat="false" ht="12.8" hidden="false" customHeight="false" outlineLevel="0" collapsed="false">
      <c r="A453" s="1" t="n">
        <f aca="false">A452+1</f>
        <v>444</v>
      </c>
      <c r="B453" s="1" t="n">
        <f aca="false">IF(AND(D452=$D$7,C452=$C$7),IF(B452=$B$7,"END",B452+1),B452)</f>
        <v>4</v>
      </c>
      <c r="C453" s="1" t="n">
        <f aca="false">IF(D452=$D$7,IF(C452=$C$7,B453+1,C452+1),C452)</f>
        <v>14</v>
      </c>
      <c r="D453" s="1" t="n">
        <f aca="false">IF(C453=C452,IF(C453=$C$7,$D$7,D452+1),C453+1)</f>
        <v>16</v>
      </c>
      <c r="E453" s="1" t="str">
        <f aca="false">INDEX(Source!$H$1:$H$1001,B453)</f>
        <v>has_character_flag = expd_pdxrptg_daedric_favour_hermaeus     </v>
      </c>
      <c r="F453" s="1" t="str">
        <f aca="false">INDEX(Source!$H$1:$H$1001,C453)</f>
        <v>has_character_flag = expd_pdxrptg_daedric_favour_nocturnal    </v>
      </c>
      <c r="G453" s="1" t="str">
        <f aca="false">INDEX(Source!$H$1:$H$1001,D453)</f>
        <v>has_character_flag = expd_pdxrptg_daedric_favour_sanguine     </v>
      </c>
      <c r="H453" s="1" t="str">
        <f aca="false">$B$3&amp;E453&amp;$B$4&amp;F453&amp;$B$4&amp;G453&amp;$B$5</f>
        <v>		AND = { has_character_flag = expd_pdxrptg_daedric_favour_hermaeus      has_character_flag = expd_pdxrptg_daedric_favour_nocturnal     has_character_flag = expd_pdxrptg_daedric_favour_sanguine      }</v>
      </c>
    </row>
    <row r="454" customFormat="false" ht="12.8" hidden="false" customHeight="false" outlineLevel="0" collapsed="false">
      <c r="A454" s="1" t="n">
        <f aca="false">A453+1</f>
        <v>445</v>
      </c>
      <c r="B454" s="1" t="n">
        <f aca="false">IF(AND(D453=$D$7,C453=$C$7),IF(B453=$B$7,"END",B453+1),B453)</f>
        <v>4</v>
      </c>
      <c r="C454" s="1" t="n">
        <f aca="false">IF(D453=$D$7,IF(C453=$C$7,B454+1,C453+1),C453)</f>
        <v>14</v>
      </c>
      <c r="D454" s="1" t="n">
        <f aca="false">IF(C454=C453,IF(C454=$C$7,$D$7,D453+1),C454+1)</f>
        <v>17</v>
      </c>
      <c r="E454" s="1" t="str">
        <f aca="false">INDEX(Source!$H$1:$H$1001,B454)</f>
        <v>has_character_flag = expd_pdxrptg_daedric_favour_hermaeus     </v>
      </c>
      <c r="F454" s="1" t="str">
        <f aca="false">INDEX(Source!$H$1:$H$1001,C454)</f>
        <v>has_character_flag = expd_pdxrptg_daedric_favour_nocturnal    </v>
      </c>
      <c r="G454" s="1" t="str">
        <f aca="false">INDEX(Source!$H$1:$H$1001,D454)</f>
        <v>has_character_flag = expd_pdxrptg_daedric_favour_sheogorath   </v>
      </c>
      <c r="H454" s="1" t="str">
        <f aca="false">$B$3&amp;E454&amp;$B$4&amp;F454&amp;$B$4&amp;G454&amp;$B$5</f>
        <v>		AND = { has_character_flag = expd_pdxrptg_daedric_favour_hermaeus      has_character_flag = expd_pdxrptg_daedric_favour_nocturnal     has_character_flag = expd_pdxrptg_daedric_favour_sheogorath    }</v>
      </c>
    </row>
    <row r="455" customFormat="false" ht="12.8" hidden="false" customHeight="false" outlineLevel="0" collapsed="false">
      <c r="A455" s="1" t="n">
        <f aca="false">A454+1</f>
        <v>446</v>
      </c>
      <c r="B455" s="1" t="n">
        <f aca="false">IF(AND(D454=$D$7,C454=$C$7),IF(B454=$B$7,"END",B454+1),B454)</f>
        <v>4</v>
      </c>
      <c r="C455" s="1" t="n">
        <f aca="false">IF(D454=$D$7,IF(C454=$C$7,B455+1,C454+1),C454)</f>
        <v>14</v>
      </c>
      <c r="D455" s="1" t="n">
        <f aca="false">IF(C455=C454,IF(C455=$C$7,$D$7,D454+1),C455+1)</f>
        <v>18</v>
      </c>
      <c r="E455" s="1" t="str">
        <f aca="false">INDEX(Source!$H$1:$H$1001,B455)</f>
        <v>has_character_flag = expd_pdxrptg_daedric_favour_hermaeus     </v>
      </c>
      <c r="F455" s="1" t="str">
        <f aca="false">INDEX(Source!$H$1:$H$1001,C455)</f>
        <v>has_character_flag = expd_pdxrptg_daedric_favour_nocturnal    </v>
      </c>
      <c r="G455" s="1" t="str">
        <f aca="false">INDEX(Source!$H$1:$H$1001,D455)</f>
        <v>has_character_flag = expd_pdxrptg_daedric_favour_vaermina     </v>
      </c>
      <c r="H455" s="1" t="str">
        <f aca="false">$B$3&amp;E455&amp;$B$4&amp;F455&amp;$B$4&amp;G455&amp;$B$5</f>
        <v>		AND = { has_character_flag = expd_pdxrptg_daedric_favour_hermaeus      has_character_flag = expd_pdxrptg_daedric_favour_nocturnal     has_character_flag = expd_pdxrptg_daedric_favour_vaermina      }</v>
      </c>
    </row>
    <row r="456" customFormat="false" ht="12.8" hidden="false" customHeight="false" outlineLevel="0" collapsed="false">
      <c r="A456" s="1" t="n">
        <f aca="false">A455+1</f>
        <v>447</v>
      </c>
      <c r="B456" s="1" t="n">
        <f aca="false">IF(AND(D455=$D$7,C455=$C$7),IF(B455=$B$7,"END",B455+1),B455)</f>
        <v>4</v>
      </c>
      <c r="C456" s="1" t="n">
        <f aca="false">IF(D455=$D$7,IF(C455=$C$7,B456+1,C455+1),C455)</f>
        <v>15</v>
      </c>
      <c r="D456" s="1" t="n">
        <f aca="false">IF(C456=C455,IF(C456=$C$7,$D$7,D455+1),C456+1)</f>
        <v>16</v>
      </c>
      <c r="E456" s="1" t="str">
        <f aca="false">INDEX(Source!$H$1:$H$1001,B456)</f>
        <v>has_character_flag = expd_pdxrptg_daedric_favour_hermaeus     </v>
      </c>
      <c r="F456" s="1" t="str">
        <f aca="false">INDEX(Source!$H$1:$H$1001,C456)</f>
        <v>has_character_flag = expd_pdxrptg_daedric_favour_peryite      </v>
      </c>
      <c r="G456" s="1" t="str">
        <f aca="false">INDEX(Source!$H$1:$H$1001,D456)</f>
        <v>has_character_flag = expd_pdxrptg_daedric_favour_sanguine     </v>
      </c>
      <c r="H456" s="1" t="str">
        <f aca="false">$B$3&amp;E456&amp;$B$4&amp;F456&amp;$B$4&amp;G456&amp;$B$5</f>
        <v>		AND = { has_character_flag = expd_pdxrptg_daedric_favour_hermaeus      has_character_flag = expd_pdxrptg_daedric_favour_peryite       has_character_flag = expd_pdxrptg_daedric_favour_sanguine      }</v>
      </c>
    </row>
    <row r="457" customFormat="false" ht="12.8" hidden="false" customHeight="false" outlineLevel="0" collapsed="false">
      <c r="A457" s="1" t="n">
        <f aca="false">A456+1</f>
        <v>448</v>
      </c>
      <c r="B457" s="1" t="n">
        <f aca="false">IF(AND(D456=$D$7,C456=$C$7),IF(B456=$B$7,"END",B456+1),B456)</f>
        <v>4</v>
      </c>
      <c r="C457" s="1" t="n">
        <f aca="false">IF(D456=$D$7,IF(C456=$C$7,B457+1,C456+1),C456)</f>
        <v>15</v>
      </c>
      <c r="D457" s="1" t="n">
        <f aca="false">IF(C457=C456,IF(C457=$C$7,$D$7,D456+1),C457+1)</f>
        <v>17</v>
      </c>
      <c r="E457" s="1" t="str">
        <f aca="false">INDEX(Source!$H$1:$H$1001,B457)</f>
        <v>has_character_flag = expd_pdxrptg_daedric_favour_hermaeus     </v>
      </c>
      <c r="F457" s="1" t="str">
        <f aca="false">INDEX(Source!$H$1:$H$1001,C457)</f>
        <v>has_character_flag = expd_pdxrptg_daedric_favour_peryite      </v>
      </c>
      <c r="G457" s="1" t="str">
        <f aca="false">INDEX(Source!$H$1:$H$1001,D457)</f>
        <v>has_character_flag = expd_pdxrptg_daedric_favour_sheogorath   </v>
      </c>
      <c r="H457" s="1" t="str">
        <f aca="false">$B$3&amp;E457&amp;$B$4&amp;F457&amp;$B$4&amp;G457&amp;$B$5</f>
        <v>		AND = { has_character_flag = expd_pdxrptg_daedric_favour_hermaeus      has_character_flag = expd_pdxrptg_daedric_favour_peryite       has_character_flag = expd_pdxrptg_daedric_favour_sheogorath    }</v>
      </c>
    </row>
    <row r="458" customFormat="false" ht="12.8" hidden="false" customHeight="false" outlineLevel="0" collapsed="false">
      <c r="A458" s="1" t="n">
        <f aca="false">A457+1</f>
        <v>449</v>
      </c>
      <c r="B458" s="1" t="n">
        <f aca="false">IF(AND(D457=$D$7,C457=$C$7),IF(B457=$B$7,"END",B457+1),B457)</f>
        <v>4</v>
      </c>
      <c r="C458" s="1" t="n">
        <f aca="false">IF(D457=$D$7,IF(C457=$C$7,B458+1,C457+1),C457)</f>
        <v>15</v>
      </c>
      <c r="D458" s="1" t="n">
        <f aca="false">IF(C458=C457,IF(C458=$C$7,$D$7,D457+1),C458+1)</f>
        <v>18</v>
      </c>
      <c r="E458" s="1" t="str">
        <f aca="false">INDEX(Source!$H$1:$H$1001,B458)</f>
        <v>has_character_flag = expd_pdxrptg_daedric_favour_hermaeus     </v>
      </c>
      <c r="F458" s="1" t="str">
        <f aca="false">INDEX(Source!$H$1:$H$1001,C458)</f>
        <v>has_character_flag = expd_pdxrptg_daedric_favour_peryite      </v>
      </c>
      <c r="G458" s="1" t="str">
        <f aca="false">INDEX(Source!$H$1:$H$1001,D458)</f>
        <v>has_character_flag = expd_pdxrptg_daedric_favour_vaermina     </v>
      </c>
      <c r="H458" s="1" t="str">
        <f aca="false">$B$3&amp;E458&amp;$B$4&amp;F458&amp;$B$4&amp;G458&amp;$B$5</f>
        <v>		AND = { has_character_flag = expd_pdxrptg_daedric_favour_hermaeus      has_character_flag = expd_pdxrptg_daedric_favour_peryite       has_character_flag = expd_pdxrptg_daedric_favour_vaermina      }</v>
      </c>
    </row>
    <row r="459" customFormat="false" ht="12.8" hidden="false" customHeight="false" outlineLevel="0" collapsed="false">
      <c r="A459" s="1" t="n">
        <f aca="false">A458+1</f>
        <v>450</v>
      </c>
      <c r="B459" s="1" t="n">
        <f aca="false">IF(AND(D458=$D$7,C458=$C$7),IF(B458=$B$7,"END",B458+1),B458)</f>
        <v>4</v>
      </c>
      <c r="C459" s="1" t="n">
        <f aca="false">IF(D458=$D$7,IF(C458=$C$7,B459+1,C458+1),C458)</f>
        <v>16</v>
      </c>
      <c r="D459" s="1" t="n">
        <f aca="false">IF(C459=C458,IF(C459=$C$7,$D$7,D458+1),C459+1)</f>
        <v>17</v>
      </c>
      <c r="E459" s="1" t="str">
        <f aca="false">INDEX(Source!$H$1:$H$1001,B459)</f>
        <v>has_character_flag = expd_pdxrptg_daedric_favour_hermaeus     </v>
      </c>
      <c r="F459" s="1" t="str">
        <f aca="false">INDEX(Source!$H$1:$H$1001,C459)</f>
        <v>has_character_flag = expd_pdxrptg_daedric_favour_sanguine     </v>
      </c>
      <c r="G459" s="1" t="str">
        <f aca="false">INDEX(Source!$H$1:$H$1001,D459)</f>
        <v>has_character_flag = expd_pdxrptg_daedric_favour_sheogorath   </v>
      </c>
      <c r="H459" s="1" t="str">
        <f aca="false">$B$3&amp;E459&amp;$B$4&amp;F459&amp;$B$4&amp;G459&amp;$B$5</f>
        <v>		AND = { has_character_flag = expd_pdxrptg_daedric_favour_hermaeus      has_character_flag = expd_pdxrptg_daedric_favour_sanguine      has_character_flag = expd_pdxrptg_daedric_favour_sheogorath    }</v>
      </c>
    </row>
    <row r="460" customFormat="false" ht="12.8" hidden="false" customHeight="false" outlineLevel="0" collapsed="false">
      <c r="A460" s="1" t="n">
        <f aca="false">A459+1</f>
        <v>451</v>
      </c>
      <c r="B460" s="1" t="n">
        <f aca="false">IF(AND(D459=$D$7,C459=$C$7),IF(B459=$B$7,"END",B459+1),B459)</f>
        <v>4</v>
      </c>
      <c r="C460" s="1" t="n">
        <f aca="false">IF(D459=$D$7,IF(C459=$C$7,B460+1,C459+1),C459)</f>
        <v>16</v>
      </c>
      <c r="D460" s="1" t="n">
        <f aca="false">IF(C460=C459,IF(C460=$C$7,$D$7,D459+1),C460+1)</f>
        <v>18</v>
      </c>
      <c r="E460" s="1" t="str">
        <f aca="false">INDEX(Source!$H$1:$H$1001,B460)</f>
        <v>has_character_flag = expd_pdxrptg_daedric_favour_hermaeus     </v>
      </c>
      <c r="F460" s="1" t="str">
        <f aca="false">INDEX(Source!$H$1:$H$1001,C460)</f>
        <v>has_character_flag = expd_pdxrptg_daedric_favour_sanguine     </v>
      </c>
      <c r="G460" s="1" t="str">
        <f aca="false">INDEX(Source!$H$1:$H$1001,D460)</f>
        <v>has_character_flag = expd_pdxrptg_daedric_favour_vaermina     </v>
      </c>
      <c r="H460" s="1" t="str">
        <f aca="false">$B$3&amp;E460&amp;$B$4&amp;F460&amp;$B$4&amp;G460&amp;$B$5</f>
        <v>		AND = { has_character_flag = expd_pdxrptg_daedric_favour_hermaeus      has_character_flag = expd_pdxrptg_daedric_favour_sanguine      has_character_flag = expd_pdxrptg_daedric_favour_vaermina      }</v>
      </c>
    </row>
    <row r="461" customFormat="false" ht="12.8" hidden="false" customHeight="false" outlineLevel="0" collapsed="false">
      <c r="A461" s="1" t="n">
        <f aca="false">A460+1</f>
        <v>452</v>
      </c>
      <c r="B461" s="1" t="n">
        <f aca="false">IF(AND(D460=$D$7,C460=$C$7),IF(B460=$B$7,"END",B460+1),B460)</f>
        <v>4</v>
      </c>
      <c r="C461" s="1" t="n">
        <f aca="false">IF(D460=$D$7,IF(C460=$C$7,B461+1,C460+1),C460)</f>
        <v>17</v>
      </c>
      <c r="D461" s="1" t="n">
        <f aca="false">IF(C461=C460,IF(C461=$C$7,$D$7,D460+1),C461+1)</f>
        <v>18</v>
      </c>
      <c r="E461" s="1" t="str">
        <f aca="false">INDEX(Source!$H$1:$H$1001,B461)</f>
        <v>has_character_flag = expd_pdxrptg_daedric_favour_hermaeus     </v>
      </c>
      <c r="F461" s="1" t="str">
        <f aca="false">INDEX(Source!$H$1:$H$1001,C461)</f>
        <v>has_character_flag = expd_pdxrptg_daedric_favour_sheogorath   </v>
      </c>
      <c r="G461" s="1" t="str">
        <f aca="false">INDEX(Source!$H$1:$H$1001,D461)</f>
        <v>has_character_flag = expd_pdxrptg_daedric_favour_vaermina     </v>
      </c>
      <c r="H461" s="1" t="str">
        <f aca="false">$B$3&amp;E461&amp;$B$4&amp;F461&amp;$B$4&amp;G461&amp;$B$5</f>
        <v>		AND = { has_character_flag = expd_pdxrptg_daedric_favour_hermaeus      has_character_flag = expd_pdxrptg_daedric_favour_sheogorath    has_character_flag = expd_pdxrptg_daedric_favour_vaermina      }</v>
      </c>
    </row>
    <row r="462" customFormat="false" ht="12.8" hidden="false" customHeight="false" outlineLevel="0" collapsed="false">
      <c r="A462" s="1" t="n">
        <f aca="false">A461+1</f>
        <v>453</v>
      </c>
      <c r="B462" s="1" t="n">
        <f aca="false">IF(AND(D461=$D$7,C461=$C$7),IF(B461=$B$7,"END",B461+1),B461)</f>
        <v>5</v>
      </c>
      <c r="C462" s="1" t="n">
        <f aca="false">IF(D461=$D$7,IF(C461=$C$7,B462+1,C461+1),C461)</f>
        <v>6</v>
      </c>
      <c r="D462" s="1" t="n">
        <f aca="false">IF(C462=C461,IF(C462=$C$7,$D$7,D461+1),C462+1)</f>
        <v>7</v>
      </c>
      <c r="E462" s="1" t="str">
        <f aca="false">INDEX(Source!$H$1:$H$1001,B462)</f>
        <v>has_character_flag = expd_pdxrptg_daedric_favour_hircine      </v>
      </c>
      <c r="F462" s="1" t="str">
        <f aca="false">INDEX(Source!$H$1:$H$1001,C462)</f>
        <v>has_character_flag = expd_pdxrptg_daedric_favour_ideal_masters</v>
      </c>
      <c r="G462" s="1" t="str">
        <f aca="false">INDEX(Source!$H$1:$H$1001,D462)</f>
        <v>has_character_flag = expd_pdxrptg_daedric_favour_jyggalag     </v>
      </c>
      <c r="H462" s="1" t="str">
        <f aca="false">$B$3&amp;E462&amp;$B$4&amp;F462&amp;$B$4&amp;G462&amp;$B$5</f>
        <v>		AND = { has_character_flag = expd_pdxrptg_daedric_favour_hircine       has_character_flag = expd_pdxrptg_daedric_favour_ideal_masters has_character_flag = expd_pdxrptg_daedric_favour_jyggalag      }</v>
      </c>
    </row>
    <row r="463" customFormat="false" ht="12.8" hidden="false" customHeight="false" outlineLevel="0" collapsed="false">
      <c r="A463" s="1" t="n">
        <f aca="false">A462+1</f>
        <v>454</v>
      </c>
      <c r="B463" s="1" t="n">
        <f aca="false">IF(AND(D462=$D$7,C462=$C$7),IF(B462=$B$7,"END",B462+1),B462)</f>
        <v>5</v>
      </c>
      <c r="C463" s="1" t="n">
        <f aca="false">IF(D462=$D$7,IF(C462=$C$7,B463+1,C462+1),C462)</f>
        <v>6</v>
      </c>
      <c r="D463" s="1" t="n">
        <f aca="false">IF(C463=C462,IF(C463=$C$7,$D$7,D462+1),C463+1)</f>
        <v>8</v>
      </c>
      <c r="E463" s="1" t="str">
        <f aca="false">INDEX(Source!$H$1:$H$1001,B463)</f>
        <v>has_character_flag = expd_pdxrptg_daedric_favour_hircine      </v>
      </c>
      <c r="F463" s="1" t="str">
        <f aca="false">INDEX(Source!$H$1:$H$1001,C463)</f>
        <v>has_character_flag = expd_pdxrptg_daedric_favour_ideal_masters</v>
      </c>
      <c r="G463" s="1" t="str">
        <f aca="false">INDEX(Source!$H$1:$H$1001,D463)</f>
        <v>has_character_flag = expd_pdxrptg_daedric_favour_malacath     </v>
      </c>
      <c r="H463" s="1" t="str">
        <f aca="false">$B$3&amp;E463&amp;$B$4&amp;F463&amp;$B$4&amp;G463&amp;$B$5</f>
        <v>		AND = { has_character_flag = expd_pdxrptg_daedric_favour_hircine       has_character_flag = expd_pdxrptg_daedric_favour_ideal_masters has_character_flag = expd_pdxrptg_daedric_favour_malacath      }</v>
      </c>
    </row>
    <row r="464" customFormat="false" ht="12.8" hidden="false" customHeight="false" outlineLevel="0" collapsed="false">
      <c r="A464" s="1" t="n">
        <f aca="false">A463+1</f>
        <v>455</v>
      </c>
      <c r="B464" s="1" t="n">
        <f aca="false">IF(AND(D463=$D$7,C463=$C$7),IF(B463=$B$7,"END",B463+1),B463)</f>
        <v>5</v>
      </c>
      <c r="C464" s="1" t="n">
        <f aca="false">IF(D463=$D$7,IF(C463=$C$7,B464+1,C463+1),C463)</f>
        <v>6</v>
      </c>
      <c r="D464" s="1" t="n">
        <f aca="false">IF(C464=C463,IF(C464=$C$7,$D$7,D463+1),C464+1)</f>
        <v>9</v>
      </c>
      <c r="E464" s="1" t="str">
        <f aca="false">INDEX(Source!$H$1:$H$1001,B464)</f>
        <v>has_character_flag = expd_pdxrptg_daedric_favour_hircine      </v>
      </c>
      <c r="F464" s="1" t="str">
        <f aca="false">INDEX(Source!$H$1:$H$1001,C464)</f>
        <v>has_character_flag = expd_pdxrptg_daedric_favour_ideal_masters</v>
      </c>
      <c r="G464" s="1" t="str">
        <f aca="false">INDEX(Source!$H$1:$H$1001,D464)</f>
        <v>has_character_flag = expd_pdxrptg_daedric_favour_mehrunes     </v>
      </c>
      <c r="H464" s="1" t="str">
        <f aca="false">$B$3&amp;E464&amp;$B$4&amp;F464&amp;$B$4&amp;G464&amp;$B$5</f>
        <v>		AND = { has_character_flag = expd_pdxrptg_daedric_favour_hircine       has_character_flag = expd_pdxrptg_daedric_favour_ideal_masters has_character_flag = expd_pdxrptg_daedric_favour_mehrunes      }</v>
      </c>
    </row>
    <row r="465" customFormat="false" ht="12.8" hidden="false" customHeight="false" outlineLevel="0" collapsed="false">
      <c r="A465" s="1" t="n">
        <f aca="false">A464+1</f>
        <v>456</v>
      </c>
      <c r="B465" s="1" t="n">
        <f aca="false">IF(AND(D464=$D$7,C464=$C$7),IF(B464=$B$7,"END",B464+1),B464)</f>
        <v>5</v>
      </c>
      <c r="C465" s="1" t="n">
        <f aca="false">IF(D464=$D$7,IF(C464=$C$7,B465+1,C464+1),C464)</f>
        <v>6</v>
      </c>
      <c r="D465" s="1" t="n">
        <f aca="false">IF(C465=C464,IF(C465=$C$7,$D$7,D464+1),C465+1)</f>
        <v>10</v>
      </c>
      <c r="E465" s="1" t="str">
        <f aca="false">INDEX(Source!$H$1:$H$1001,B465)</f>
        <v>has_character_flag = expd_pdxrptg_daedric_favour_hircine      </v>
      </c>
      <c r="F465" s="1" t="str">
        <f aca="false">INDEX(Source!$H$1:$H$1001,C465)</f>
        <v>has_character_flag = expd_pdxrptg_daedric_favour_ideal_masters</v>
      </c>
      <c r="G465" s="1" t="str">
        <f aca="false">INDEX(Source!$H$1:$H$1001,D465)</f>
        <v>has_character_flag = expd_pdxrptg_daedric_favour_mephala      </v>
      </c>
      <c r="H465" s="1" t="str">
        <f aca="false">$B$3&amp;E465&amp;$B$4&amp;F465&amp;$B$4&amp;G465&amp;$B$5</f>
        <v>		AND = { has_character_flag = expd_pdxrptg_daedric_favour_hircine       has_character_flag = expd_pdxrptg_daedric_favour_ideal_masters has_character_flag = expd_pdxrptg_daedric_favour_mephala       }</v>
      </c>
    </row>
    <row r="466" customFormat="false" ht="12.8" hidden="false" customHeight="false" outlineLevel="0" collapsed="false">
      <c r="A466" s="1" t="n">
        <f aca="false">A465+1</f>
        <v>457</v>
      </c>
      <c r="B466" s="1" t="n">
        <f aca="false">IF(AND(D465=$D$7,C465=$C$7),IF(B465=$B$7,"END",B465+1),B465)</f>
        <v>5</v>
      </c>
      <c r="C466" s="1" t="n">
        <f aca="false">IF(D465=$D$7,IF(C465=$C$7,B466+1,C465+1),C465)</f>
        <v>6</v>
      </c>
      <c r="D466" s="1" t="n">
        <f aca="false">IF(C466=C465,IF(C466=$C$7,$D$7,D465+1),C466+1)</f>
        <v>11</v>
      </c>
      <c r="E466" s="1" t="str">
        <f aca="false">INDEX(Source!$H$1:$H$1001,B466)</f>
        <v>has_character_flag = expd_pdxrptg_daedric_favour_hircine      </v>
      </c>
      <c r="F466" s="1" t="str">
        <f aca="false">INDEX(Source!$H$1:$H$1001,C466)</f>
        <v>has_character_flag = expd_pdxrptg_daedric_favour_ideal_masters</v>
      </c>
      <c r="G466" s="1" t="str">
        <f aca="false">INDEX(Source!$H$1:$H$1001,D466)</f>
        <v>has_character_flag = expd_pdxrptg_daedric_favour_meridia      </v>
      </c>
      <c r="H466" s="1" t="str">
        <f aca="false">$B$3&amp;E466&amp;$B$4&amp;F466&amp;$B$4&amp;G466&amp;$B$5</f>
        <v>		AND = { has_character_flag = expd_pdxrptg_daedric_favour_hircine       has_character_flag = expd_pdxrptg_daedric_favour_ideal_masters has_character_flag = expd_pdxrptg_daedric_favour_meridia       }</v>
      </c>
    </row>
    <row r="467" customFormat="false" ht="12.8" hidden="false" customHeight="false" outlineLevel="0" collapsed="false">
      <c r="A467" s="1" t="n">
        <f aca="false">A466+1</f>
        <v>458</v>
      </c>
      <c r="B467" s="1" t="n">
        <f aca="false">IF(AND(D466=$D$7,C466=$C$7),IF(B466=$B$7,"END",B466+1),B466)</f>
        <v>5</v>
      </c>
      <c r="C467" s="1" t="n">
        <f aca="false">IF(D466=$D$7,IF(C466=$C$7,B467+1,C466+1),C466)</f>
        <v>6</v>
      </c>
      <c r="D467" s="1" t="n">
        <f aca="false">IF(C467=C466,IF(C467=$C$7,$D$7,D466+1),C467+1)</f>
        <v>12</v>
      </c>
      <c r="E467" s="1" t="str">
        <f aca="false">INDEX(Source!$H$1:$H$1001,B467)</f>
        <v>has_character_flag = expd_pdxrptg_daedric_favour_hircine      </v>
      </c>
      <c r="F467" s="1" t="str">
        <f aca="false">INDEX(Source!$H$1:$H$1001,C467)</f>
        <v>has_character_flag = expd_pdxrptg_daedric_favour_ideal_masters</v>
      </c>
      <c r="G467" s="1" t="str">
        <f aca="false">INDEX(Source!$H$1:$H$1001,D467)</f>
        <v>has_character_flag = expd_pdxrptg_daedric_favour_molag        </v>
      </c>
      <c r="H467" s="1" t="str">
        <f aca="false">$B$3&amp;E467&amp;$B$4&amp;F467&amp;$B$4&amp;G467&amp;$B$5</f>
        <v>		AND = { has_character_flag = expd_pdxrptg_daedric_favour_hircine       has_character_flag = expd_pdxrptg_daedric_favour_ideal_masters has_character_flag = expd_pdxrptg_daedric_favour_molag         }</v>
      </c>
    </row>
    <row r="468" customFormat="false" ht="12.8" hidden="false" customHeight="false" outlineLevel="0" collapsed="false">
      <c r="A468" s="1" t="n">
        <f aca="false">A467+1</f>
        <v>459</v>
      </c>
      <c r="B468" s="1" t="n">
        <f aca="false">IF(AND(D467=$D$7,C467=$C$7),IF(B467=$B$7,"END",B467+1),B467)</f>
        <v>5</v>
      </c>
      <c r="C468" s="1" t="n">
        <f aca="false">IF(D467=$D$7,IF(C467=$C$7,B468+1,C467+1),C467)</f>
        <v>6</v>
      </c>
      <c r="D468" s="1" t="n">
        <f aca="false">IF(C468=C467,IF(C468=$C$7,$D$7,D467+1),C468+1)</f>
        <v>13</v>
      </c>
      <c r="E468" s="1" t="str">
        <f aca="false">INDEX(Source!$H$1:$H$1001,B468)</f>
        <v>has_character_flag = expd_pdxrptg_daedric_favour_hircine      </v>
      </c>
      <c r="F468" s="1" t="str">
        <f aca="false">INDEX(Source!$H$1:$H$1001,C468)</f>
        <v>has_character_flag = expd_pdxrptg_daedric_favour_ideal_masters</v>
      </c>
      <c r="G468" s="1" t="str">
        <f aca="false">INDEX(Source!$H$1:$H$1001,D468)</f>
        <v>has_character_flag = expd_pdxrptg_daedric_favour_namira       </v>
      </c>
      <c r="H468" s="1" t="str">
        <f aca="false">$B$3&amp;E468&amp;$B$4&amp;F468&amp;$B$4&amp;G468&amp;$B$5</f>
        <v>		AND = { has_character_flag = expd_pdxrptg_daedric_favour_hircine       has_character_flag = expd_pdxrptg_daedric_favour_ideal_masters has_character_flag = expd_pdxrptg_daedric_favour_namira        }</v>
      </c>
    </row>
    <row r="469" customFormat="false" ht="12.8" hidden="false" customHeight="false" outlineLevel="0" collapsed="false">
      <c r="A469" s="1" t="n">
        <f aca="false">A468+1</f>
        <v>460</v>
      </c>
      <c r="B469" s="1" t="n">
        <f aca="false">IF(AND(D468=$D$7,C468=$C$7),IF(B468=$B$7,"END",B468+1),B468)</f>
        <v>5</v>
      </c>
      <c r="C469" s="1" t="n">
        <f aca="false">IF(D468=$D$7,IF(C468=$C$7,B469+1,C468+1),C468)</f>
        <v>6</v>
      </c>
      <c r="D469" s="1" t="n">
        <f aca="false">IF(C469=C468,IF(C469=$C$7,$D$7,D468+1),C469+1)</f>
        <v>14</v>
      </c>
      <c r="E469" s="1" t="str">
        <f aca="false">INDEX(Source!$H$1:$H$1001,B469)</f>
        <v>has_character_flag = expd_pdxrptg_daedric_favour_hircine      </v>
      </c>
      <c r="F469" s="1" t="str">
        <f aca="false">INDEX(Source!$H$1:$H$1001,C469)</f>
        <v>has_character_flag = expd_pdxrptg_daedric_favour_ideal_masters</v>
      </c>
      <c r="G469" s="1" t="str">
        <f aca="false">INDEX(Source!$H$1:$H$1001,D469)</f>
        <v>has_character_flag = expd_pdxrptg_daedric_favour_nocturnal    </v>
      </c>
      <c r="H469" s="1" t="str">
        <f aca="false">$B$3&amp;E469&amp;$B$4&amp;F469&amp;$B$4&amp;G469&amp;$B$5</f>
        <v>		AND = { has_character_flag = expd_pdxrptg_daedric_favour_hircine       has_character_flag = expd_pdxrptg_daedric_favour_ideal_masters has_character_flag = expd_pdxrptg_daedric_favour_nocturnal     }</v>
      </c>
    </row>
    <row r="470" customFormat="false" ht="12.8" hidden="false" customHeight="false" outlineLevel="0" collapsed="false">
      <c r="A470" s="1" t="n">
        <f aca="false">A469+1</f>
        <v>461</v>
      </c>
      <c r="B470" s="1" t="n">
        <f aca="false">IF(AND(D469=$D$7,C469=$C$7),IF(B469=$B$7,"END",B469+1),B469)</f>
        <v>5</v>
      </c>
      <c r="C470" s="1" t="n">
        <f aca="false">IF(D469=$D$7,IF(C469=$C$7,B470+1,C469+1),C469)</f>
        <v>6</v>
      </c>
      <c r="D470" s="1" t="n">
        <f aca="false">IF(C470=C469,IF(C470=$C$7,$D$7,D469+1),C470+1)</f>
        <v>15</v>
      </c>
      <c r="E470" s="1" t="str">
        <f aca="false">INDEX(Source!$H$1:$H$1001,B470)</f>
        <v>has_character_flag = expd_pdxrptg_daedric_favour_hircine      </v>
      </c>
      <c r="F470" s="1" t="str">
        <f aca="false">INDEX(Source!$H$1:$H$1001,C470)</f>
        <v>has_character_flag = expd_pdxrptg_daedric_favour_ideal_masters</v>
      </c>
      <c r="G470" s="1" t="str">
        <f aca="false">INDEX(Source!$H$1:$H$1001,D470)</f>
        <v>has_character_flag = expd_pdxrptg_daedric_favour_peryite      </v>
      </c>
      <c r="H470" s="1" t="str">
        <f aca="false">$B$3&amp;E470&amp;$B$4&amp;F470&amp;$B$4&amp;G470&amp;$B$5</f>
        <v>		AND = { has_character_flag = expd_pdxrptg_daedric_favour_hircine       has_character_flag = expd_pdxrptg_daedric_favour_ideal_masters has_character_flag = expd_pdxrptg_daedric_favour_peryite       }</v>
      </c>
    </row>
    <row r="471" customFormat="false" ht="12.8" hidden="false" customHeight="false" outlineLevel="0" collapsed="false">
      <c r="A471" s="1" t="n">
        <f aca="false">A470+1</f>
        <v>462</v>
      </c>
      <c r="B471" s="1" t="n">
        <f aca="false">IF(AND(D470=$D$7,C470=$C$7),IF(B470=$B$7,"END",B470+1),B470)</f>
        <v>5</v>
      </c>
      <c r="C471" s="1" t="n">
        <f aca="false">IF(D470=$D$7,IF(C470=$C$7,B471+1,C470+1),C470)</f>
        <v>6</v>
      </c>
      <c r="D471" s="1" t="n">
        <f aca="false">IF(C471=C470,IF(C471=$C$7,$D$7,D470+1),C471+1)</f>
        <v>16</v>
      </c>
      <c r="E471" s="1" t="str">
        <f aca="false">INDEX(Source!$H$1:$H$1001,B471)</f>
        <v>has_character_flag = expd_pdxrptg_daedric_favour_hircine      </v>
      </c>
      <c r="F471" s="1" t="str">
        <f aca="false">INDEX(Source!$H$1:$H$1001,C471)</f>
        <v>has_character_flag = expd_pdxrptg_daedric_favour_ideal_masters</v>
      </c>
      <c r="G471" s="1" t="str">
        <f aca="false">INDEX(Source!$H$1:$H$1001,D471)</f>
        <v>has_character_flag = expd_pdxrptg_daedric_favour_sanguine     </v>
      </c>
      <c r="H471" s="1" t="str">
        <f aca="false">$B$3&amp;E471&amp;$B$4&amp;F471&amp;$B$4&amp;G471&amp;$B$5</f>
        <v>		AND = { has_character_flag = expd_pdxrptg_daedric_favour_hircine       has_character_flag = expd_pdxrptg_daedric_favour_ideal_masters has_character_flag = expd_pdxrptg_daedric_favour_sanguine      }</v>
      </c>
    </row>
    <row r="472" customFormat="false" ht="12.8" hidden="false" customHeight="false" outlineLevel="0" collapsed="false">
      <c r="A472" s="1" t="n">
        <f aca="false">A471+1</f>
        <v>463</v>
      </c>
      <c r="B472" s="1" t="n">
        <f aca="false">IF(AND(D471=$D$7,C471=$C$7),IF(B471=$B$7,"END",B471+1),B471)</f>
        <v>5</v>
      </c>
      <c r="C472" s="1" t="n">
        <f aca="false">IF(D471=$D$7,IF(C471=$C$7,B472+1,C471+1),C471)</f>
        <v>6</v>
      </c>
      <c r="D472" s="1" t="n">
        <f aca="false">IF(C472=C471,IF(C472=$C$7,$D$7,D471+1),C472+1)</f>
        <v>17</v>
      </c>
      <c r="E472" s="1" t="str">
        <f aca="false">INDEX(Source!$H$1:$H$1001,B472)</f>
        <v>has_character_flag = expd_pdxrptg_daedric_favour_hircine      </v>
      </c>
      <c r="F472" s="1" t="str">
        <f aca="false">INDEX(Source!$H$1:$H$1001,C472)</f>
        <v>has_character_flag = expd_pdxrptg_daedric_favour_ideal_masters</v>
      </c>
      <c r="G472" s="1" t="str">
        <f aca="false">INDEX(Source!$H$1:$H$1001,D472)</f>
        <v>has_character_flag = expd_pdxrptg_daedric_favour_sheogorath   </v>
      </c>
      <c r="H472" s="1" t="str">
        <f aca="false">$B$3&amp;E472&amp;$B$4&amp;F472&amp;$B$4&amp;G472&amp;$B$5</f>
        <v>		AND = { has_character_flag = expd_pdxrptg_daedric_favour_hircine       has_character_flag = expd_pdxrptg_daedric_favour_ideal_masters has_character_flag = expd_pdxrptg_daedric_favour_sheogorath    }</v>
      </c>
    </row>
    <row r="473" customFormat="false" ht="12.8" hidden="false" customHeight="false" outlineLevel="0" collapsed="false">
      <c r="A473" s="1" t="n">
        <f aca="false">A472+1</f>
        <v>464</v>
      </c>
      <c r="B473" s="1" t="n">
        <f aca="false">IF(AND(D472=$D$7,C472=$C$7),IF(B472=$B$7,"END",B472+1),B472)</f>
        <v>5</v>
      </c>
      <c r="C473" s="1" t="n">
        <f aca="false">IF(D472=$D$7,IF(C472=$C$7,B473+1,C472+1),C472)</f>
        <v>6</v>
      </c>
      <c r="D473" s="1" t="n">
        <f aca="false">IF(C473=C472,IF(C473=$C$7,$D$7,D472+1),C473+1)</f>
        <v>18</v>
      </c>
      <c r="E473" s="1" t="str">
        <f aca="false">INDEX(Source!$H$1:$H$1001,B473)</f>
        <v>has_character_flag = expd_pdxrptg_daedric_favour_hircine      </v>
      </c>
      <c r="F473" s="1" t="str">
        <f aca="false">INDEX(Source!$H$1:$H$1001,C473)</f>
        <v>has_character_flag = expd_pdxrptg_daedric_favour_ideal_masters</v>
      </c>
      <c r="G473" s="1" t="str">
        <f aca="false">INDEX(Source!$H$1:$H$1001,D473)</f>
        <v>has_character_flag = expd_pdxrptg_daedric_favour_vaermina     </v>
      </c>
      <c r="H473" s="1" t="str">
        <f aca="false">$B$3&amp;E473&amp;$B$4&amp;F473&amp;$B$4&amp;G473&amp;$B$5</f>
        <v>		AND = { has_character_flag = expd_pdxrptg_daedric_favour_hircine       has_character_flag = expd_pdxrptg_daedric_favour_ideal_masters has_character_flag = expd_pdxrptg_daedric_favour_vaermina      }</v>
      </c>
    </row>
    <row r="474" customFormat="false" ht="12.8" hidden="false" customHeight="false" outlineLevel="0" collapsed="false">
      <c r="A474" s="1" t="n">
        <f aca="false">A473+1</f>
        <v>465</v>
      </c>
      <c r="B474" s="1" t="n">
        <f aca="false">IF(AND(D473=$D$7,C473=$C$7),IF(B473=$B$7,"END",B473+1),B473)</f>
        <v>5</v>
      </c>
      <c r="C474" s="1" t="n">
        <f aca="false">IF(D473=$D$7,IF(C473=$C$7,B474+1,C473+1),C473)</f>
        <v>7</v>
      </c>
      <c r="D474" s="1" t="n">
        <f aca="false">IF(C474=C473,IF(C474=$C$7,$D$7,D473+1),C474+1)</f>
        <v>8</v>
      </c>
      <c r="E474" s="1" t="str">
        <f aca="false">INDEX(Source!$H$1:$H$1001,B474)</f>
        <v>has_character_flag = expd_pdxrptg_daedric_favour_hircine      </v>
      </c>
      <c r="F474" s="1" t="str">
        <f aca="false">INDEX(Source!$H$1:$H$1001,C474)</f>
        <v>has_character_flag = expd_pdxrptg_daedric_favour_jyggalag     </v>
      </c>
      <c r="G474" s="1" t="str">
        <f aca="false">INDEX(Source!$H$1:$H$1001,D474)</f>
        <v>has_character_flag = expd_pdxrptg_daedric_favour_malacath     </v>
      </c>
      <c r="H474" s="1" t="str">
        <f aca="false">$B$3&amp;E474&amp;$B$4&amp;F474&amp;$B$4&amp;G474&amp;$B$5</f>
        <v>		AND = { has_character_flag = expd_pdxrptg_daedric_favour_hircine       has_character_flag = expd_pdxrptg_daedric_favour_jyggalag      has_character_flag = expd_pdxrptg_daedric_favour_malacath      }</v>
      </c>
    </row>
    <row r="475" customFormat="false" ht="12.8" hidden="false" customHeight="false" outlineLevel="0" collapsed="false">
      <c r="A475" s="1" t="n">
        <f aca="false">A474+1</f>
        <v>466</v>
      </c>
      <c r="B475" s="1" t="n">
        <f aca="false">IF(AND(D474=$D$7,C474=$C$7),IF(B474=$B$7,"END",B474+1),B474)</f>
        <v>5</v>
      </c>
      <c r="C475" s="1" t="n">
        <f aca="false">IF(D474=$D$7,IF(C474=$C$7,B475+1,C474+1),C474)</f>
        <v>7</v>
      </c>
      <c r="D475" s="1" t="n">
        <f aca="false">IF(C475=C474,IF(C475=$C$7,$D$7,D474+1),C475+1)</f>
        <v>9</v>
      </c>
      <c r="E475" s="1" t="str">
        <f aca="false">INDEX(Source!$H$1:$H$1001,B475)</f>
        <v>has_character_flag = expd_pdxrptg_daedric_favour_hircine      </v>
      </c>
      <c r="F475" s="1" t="str">
        <f aca="false">INDEX(Source!$H$1:$H$1001,C475)</f>
        <v>has_character_flag = expd_pdxrptg_daedric_favour_jyggalag     </v>
      </c>
      <c r="G475" s="1" t="str">
        <f aca="false">INDEX(Source!$H$1:$H$1001,D475)</f>
        <v>has_character_flag = expd_pdxrptg_daedric_favour_mehrunes     </v>
      </c>
      <c r="H475" s="1" t="str">
        <f aca="false">$B$3&amp;E475&amp;$B$4&amp;F475&amp;$B$4&amp;G475&amp;$B$5</f>
        <v>		AND = { has_character_flag = expd_pdxrptg_daedric_favour_hircine       has_character_flag = expd_pdxrptg_daedric_favour_jyggalag      has_character_flag = expd_pdxrptg_daedric_favour_mehrunes      }</v>
      </c>
    </row>
    <row r="476" customFormat="false" ht="12.8" hidden="false" customHeight="false" outlineLevel="0" collapsed="false">
      <c r="A476" s="1" t="n">
        <f aca="false">A475+1</f>
        <v>467</v>
      </c>
      <c r="B476" s="1" t="n">
        <f aca="false">IF(AND(D475=$D$7,C475=$C$7),IF(B475=$B$7,"END",B475+1),B475)</f>
        <v>5</v>
      </c>
      <c r="C476" s="1" t="n">
        <f aca="false">IF(D475=$D$7,IF(C475=$C$7,B476+1,C475+1),C475)</f>
        <v>7</v>
      </c>
      <c r="D476" s="1" t="n">
        <f aca="false">IF(C476=C475,IF(C476=$C$7,$D$7,D475+1),C476+1)</f>
        <v>10</v>
      </c>
      <c r="E476" s="1" t="str">
        <f aca="false">INDEX(Source!$H$1:$H$1001,B476)</f>
        <v>has_character_flag = expd_pdxrptg_daedric_favour_hircine      </v>
      </c>
      <c r="F476" s="1" t="str">
        <f aca="false">INDEX(Source!$H$1:$H$1001,C476)</f>
        <v>has_character_flag = expd_pdxrptg_daedric_favour_jyggalag     </v>
      </c>
      <c r="G476" s="1" t="str">
        <f aca="false">INDEX(Source!$H$1:$H$1001,D476)</f>
        <v>has_character_flag = expd_pdxrptg_daedric_favour_mephala      </v>
      </c>
      <c r="H476" s="1" t="str">
        <f aca="false">$B$3&amp;E476&amp;$B$4&amp;F476&amp;$B$4&amp;G476&amp;$B$5</f>
        <v>		AND = { has_character_flag = expd_pdxrptg_daedric_favour_hircine       has_character_flag = expd_pdxrptg_daedric_favour_jyggalag      has_character_flag = expd_pdxrptg_daedric_favour_mephala       }</v>
      </c>
    </row>
    <row r="477" customFormat="false" ht="12.8" hidden="false" customHeight="false" outlineLevel="0" collapsed="false">
      <c r="A477" s="1" t="n">
        <f aca="false">A476+1</f>
        <v>468</v>
      </c>
      <c r="B477" s="1" t="n">
        <f aca="false">IF(AND(D476=$D$7,C476=$C$7),IF(B476=$B$7,"END",B476+1),B476)</f>
        <v>5</v>
      </c>
      <c r="C477" s="1" t="n">
        <f aca="false">IF(D476=$D$7,IF(C476=$C$7,B477+1,C476+1),C476)</f>
        <v>7</v>
      </c>
      <c r="D477" s="1" t="n">
        <f aca="false">IF(C477=C476,IF(C477=$C$7,$D$7,D476+1),C477+1)</f>
        <v>11</v>
      </c>
      <c r="E477" s="1" t="str">
        <f aca="false">INDEX(Source!$H$1:$H$1001,B477)</f>
        <v>has_character_flag = expd_pdxrptg_daedric_favour_hircine      </v>
      </c>
      <c r="F477" s="1" t="str">
        <f aca="false">INDEX(Source!$H$1:$H$1001,C477)</f>
        <v>has_character_flag = expd_pdxrptg_daedric_favour_jyggalag     </v>
      </c>
      <c r="G477" s="1" t="str">
        <f aca="false">INDEX(Source!$H$1:$H$1001,D477)</f>
        <v>has_character_flag = expd_pdxrptg_daedric_favour_meridia      </v>
      </c>
      <c r="H477" s="1" t="str">
        <f aca="false">$B$3&amp;E477&amp;$B$4&amp;F477&amp;$B$4&amp;G477&amp;$B$5</f>
        <v>		AND = { has_character_flag = expd_pdxrptg_daedric_favour_hircine       has_character_flag = expd_pdxrptg_daedric_favour_jyggalag      has_character_flag = expd_pdxrptg_daedric_favour_meridia       }</v>
      </c>
    </row>
    <row r="478" customFormat="false" ht="12.8" hidden="false" customHeight="false" outlineLevel="0" collapsed="false">
      <c r="A478" s="1" t="n">
        <f aca="false">A477+1</f>
        <v>469</v>
      </c>
      <c r="B478" s="1" t="n">
        <f aca="false">IF(AND(D477=$D$7,C477=$C$7),IF(B477=$B$7,"END",B477+1),B477)</f>
        <v>5</v>
      </c>
      <c r="C478" s="1" t="n">
        <f aca="false">IF(D477=$D$7,IF(C477=$C$7,B478+1,C477+1),C477)</f>
        <v>7</v>
      </c>
      <c r="D478" s="1" t="n">
        <f aca="false">IF(C478=C477,IF(C478=$C$7,$D$7,D477+1),C478+1)</f>
        <v>12</v>
      </c>
      <c r="E478" s="1" t="str">
        <f aca="false">INDEX(Source!$H$1:$H$1001,B478)</f>
        <v>has_character_flag = expd_pdxrptg_daedric_favour_hircine      </v>
      </c>
      <c r="F478" s="1" t="str">
        <f aca="false">INDEX(Source!$H$1:$H$1001,C478)</f>
        <v>has_character_flag = expd_pdxrptg_daedric_favour_jyggalag     </v>
      </c>
      <c r="G478" s="1" t="str">
        <f aca="false">INDEX(Source!$H$1:$H$1001,D478)</f>
        <v>has_character_flag = expd_pdxrptg_daedric_favour_molag        </v>
      </c>
      <c r="H478" s="1" t="str">
        <f aca="false">$B$3&amp;E478&amp;$B$4&amp;F478&amp;$B$4&amp;G478&amp;$B$5</f>
        <v>		AND = { has_character_flag = expd_pdxrptg_daedric_favour_hircine       has_character_flag = expd_pdxrptg_daedric_favour_jyggalag      has_character_flag = expd_pdxrptg_daedric_favour_molag         }</v>
      </c>
    </row>
    <row r="479" customFormat="false" ht="12.8" hidden="false" customHeight="false" outlineLevel="0" collapsed="false">
      <c r="A479" s="1" t="n">
        <f aca="false">A478+1</f>
        <v>470</v>
      </c>
      <c r="B479" s="1" t="n">
        <f aca="false">IF(AND(D478=$D$7,C478=$C$7),IF(B478=$B$7,"END",B478+1),B478)</f>
        <v>5</v>
      </c>
      <c r="C479" s="1" t="n">
        <f aca="false">IF(D478=$D$7,IF(C478=$C$7,B479+1,C478+1),C478)</f>
        <v>7</v>
      </c>
      <c r="D479" s="1" t="n">
        <f aca="false">IF(C479=C478,IF(C479=$C$7,$D$7,D478+1),C479+1)</f>
        <v>13</v>
      </c>
      <c r="E479" s="1" t="str">
        <f aca="false">INDEX(Source!$H$1:$H$1001,B479)</f>
        <v>has_character_flag = expd_pdxrptg_daedric_favour_hircine      </v>
      </c>
      <c r="F479" s="1" t="str">
        <f aca="false">INDEX(Source!$H$1:$H$1001,C479)</f>
        <v>has_character_flag = expd_pdxrptg_daedric_favour_jyggalag     </v>
      </c>
      <c r="G479" s="1" t="str">
        <f aca="false">INDEX(Source!$H$1:$H$1001,D479)</f>
        <v>has_character_flag = expd_pdxrptg_daedric_favour_namira       </v>
      </c>
      <c r="H479" s="1" t="str">
        <f aca="false">$B$3&amp;E479&amp;$B$4&amp;F479&amp;$B$4&amp;G479&amp;$B$5</f>
        <v>		AND = { has_character_flag = expd_pdxrptg_daedric_favour_hircine       has_character_flag = expd_pdxrptg_daedric_favour_jyggalag      has_character_flag = expd_pdxrptg_daedric_favour_namira        }</v>
      </c>
    </row>
    <row r="480" customFormat="false" ht="12.8" hidden="false" customHeight="false" outlineLevel="0" collapsed="false">
      <c r="A480" s="1" t="n">
        <f aca="false">A479+1</f>
        <v>471</v>
      </c>
      <c r="B480" s="1" t="n">
        <f aca="false">IF(AND(D479=$D$7,C479=$C$7),IF(B479=$B$7,"END",B479+1),B479)</f>
        <v>5</v>
      </c>
      <c r="C480" s="1" t="n">
        <f aca="false">IF(D479=$D$7,IF(C479=$C$7,B480+1,C479+1),C479)</f>
        <v>7</v>
      </c>
      <c r="D480" s="1" t="n">
        <f aca="false">IF(C480=C479,IF(C480=$C$7,$D$7,D479+1),C480+1)</f>
        <v>14</v>
      </c>
      <c r="E480" s="1" t="str">
        <f aca="false">INDEX(Source!$H$1:$H$1001,B480)</f>
        <v>has_character_flag = expd_pdxrptg_daedric_favour_hircine      </v>
      </c>
      <c r="F480" s="1" t="str">
        <f aca="false">INDEX(Source!$H$1:$H$1001,C480)</f>
        <v>has_character_flag = expd_pdxrptg_daedric_favour_jyggalag     </v>
      </c>
      <c r="G480" s="1" t="str">
        <f aca="false">INDEX(Source!$H$1:$H$1001,D480)</f>
        <v>has_character_flag = expd_pdxrptg_daedric_favour_nocturnal    </v>
      </c>
      <c r="H480" s="1" t="str">
        <f aca="false">$B$3&amp;E480&amp;$B$4&amp;F480&amp;$B$4&amp;G480&amp;$B$5</f>
        <v>		AND = { has_character_flag = expd_pdxrptg_daedric_favour_hircine       has_character_flag = expd_pdxrptg_daedric_favour_jyggalag      has_character_flag = expd_pdxrptg_daedric_favour_nocturnal     }</v>
      </c>
    </row>
    <row r="481" customFormat="false" ht="12.8" hidden="false" customHeight="false" outlineLevel="0" collapsed="false">
      <c r="A481" s="1" t="n">
        <f aca="false">A480+1</f>
        <v>472</v>
      </c>
      <c r="B481" s="1" t="n">
        <f aca="false">IF(AND(D480=$D$7,C480=$C$7),IF(B480=$B$7,"END",B480+1),B480)</f>
        <v>5</v>
      </c>
      <c r="C481" s="1" t="n">
        <f aca="false">IF(D480=$D$7,IF(C480=$C$7,B481+1,C480+1),C480)</f>
        <v>7</v>
      </c>
      <c r="D481" s="1" t="n">
        <f aca="false">IF(C481=C480,IF(C481=$C$7,$D$7,D480+1),C481+1)</f>
        <v>15</v>
      </c>
      <c r="E481" s="1" t="str">
        <f aca="false">INDEX(Source!$H$1:$H$1001,B481)</f>
        <v>has_character_flag = expd_pdxrptg_daedric_favour_hircine      </v>
      </c>
      <c r="F481" s="1" t="str">
        <f aca="false">INDEX(Source!$H$1:$H$1001,C481)</f>
        <v>has_character_flag = expd_pdxrptg_daedric_favour_jyggalag     </v>
      </c>
      <c r="G481" s="1" t="str">
        <f aca="false">INDEX(Source!$H$1:$H$1001,D481)</f>
        <v>has_character_flag = expd_pdxrptg_daedric_favour_peryite      </v>
      </c>
      <c r="H481" s="1" t="str">
        <f aca="false">$B$3&amp;E481&amp;$B$4&amp;F481&amp;$B$4&amp;G481&amp;$B$5</f>
        <v>		AND = { has_character_flag = expd_pdxrptg_daedric_favour_hircine       has_character_flag = expd_pdxrptg_daedric_favour_jyggalag      has_character_flag = expd_pdxrptg_daedric_favour_peryite       }</v>
      </c>
    </row>
    <row r="482" customFormat="false" ht="12.8" hidden="false" customHeight="false" outlineLevel="0" collapsed="false">
      <c r="A482" s="1" t="n">
        <f aca="false">A481+1</f>
        <v>473</v>
      </c>
      <c r="B482" s="1" t="n">
        <f aca="false">IF(AND(D481=$D$7,C481=$C$7),IF(B481=$B$7,"END",B481+1),B481)</f>
        <v>5</v>
      </c>
      <c r="C482" s="1" t="n">
        <f aca="false">IF(D481=$D$7,IF(C481=$C$7,B482+1,C481+1),C481)</f>
        <v>7</v>
      </c>
      <c r="D482" s="1" t="n">
        <f aca="false">IF(C482=C481,IF(C482=$C$7,$D$7,D481+1),C482+1)</f>
        <v>16</v>
      </c>
      <c r="E482" s="1" t="str">
        <f aca="false">INDEX(Source!$H$1:$H$1001,B482)</f>
        <v>has_character_flag = expd_pdxrptg_daedric_favour_hircine      </v>
      </c>
      <c r="F482" s="1" t="str">
        <f aca="false">INDEX(Source!$H$1:$H$1001,C482)</f>
        <v>has_character_flag = expd_pdxrptg_daedric_favour_jyggalag     </v>
      </c>
      <c r="G482" s="1" t="str">
        <f aca="false">INDEX(Source!$H$1:$H$1001,D482)</f>
        <v>has_character_flag = expd_pdxrptg_daedric_favour_sanguine     </v>
      </c>
      <c r="H482" s="1" t="str">
        <f aca="false">$B$3&amp;E482&amp;$B$4&amp;F482&amp;$B$4&amp;G482&amp;$B$5</f>
        <v>		AND = { has_character_flag = expd_pdxrptg_daedric_favour_hircine       has_character_flag = expd_pdxrptg_daedric_favour_jyggalag      has_character_flag = expd_pdxrptg_daedric_favour_sanguine      }</v>
      </c>
    </row>
    <row r="483" customFormat="false" ht="12.8" hidden="false" customHeight="false" outlineLevel="0" collapsed="false">
      <c r="A483" s="1" t="n">
        <f aca="false">A482+1</f>
        <v>474</v>
      </c>
      <c r="B483" s="1" t="n">
        <f aca="false">IF(AND(D482=$D$7,C482=$C$7),IF(B482=$B$7,"END",B482+1),B482)</f>
        <v>5</v>
      </c>
      <c r="C483" s="1" t="n">
        <f aca="false">IF(D482=$D$7,IF(C482=$C$7,B483+1,C482+1),C482)</f>
        <v>7</v>
      </c>
      <c r="D483" s="1" t="n">
        <f aca="false">IF(C483=C482,IF(C483=$C$7,$D$7,D482+1),C483+1)</f>
        <v>17</v>
      </c>
      <c r="E483" s="1" t="str">
        <f aca="false">INDEX(Source!$H$1:$H$1001,B483)</f>
        <v>has_character_flag = expd_pdxrptg_daedric_favour_hircine      </v>
      </c>
      <c r="F483" s="1" t="str">
        <f aca="false">INDEX(Source!$H$1:$H$1001,C483)</f>
        <v>has_character_flag = expd_pdxrptg_daedric_favour_jyggalag     </v>
      </c>
      <c r="G483" s="1" t="str">
        <f aca="false">INDEX(Source!$H$1:$H$1001,D483)</f>
        <v>has_character_flag = expd_pdxrptg_daedric_favour_sheogorath   </v>
      </c>
      <c r="H483" s="1" t="str">
        <f aca="false">$B$3&amp;E483&amp;$B$4&amp;F483&amp;$B$4&amp;G483&amp;$B$5</f>
        <v>		AND = { has_character_flag = expd_pdxrptg_daedric_favour_hircine       has_character_flag = expd_pdxrptg_daedric_favour_jyggalag      has_character_flag = expd_pdxrptg_daedric_favour_sheogorath    }</v>
      </c>
    </row>
    <row r="484" customFormat="false" ht="12.8" hidden="false" customHeight="false" outlineLevel="0" collapsed="false">
      <c r="A484" s="1" t="n">
        <f aca="false">A483+1</f>
        <v>475</v>
      </c>
      <c r="B484" s="1" t="n">
        <f aca="false">IF(AND(D483=$D$7,C483=$C$7),IF(B483=$B$7,"END",B483+1),B483)</f>
        <v>5</v>
      </c>
      <c r="C484" s="1" t="n">
        <f aca="false">IF(D483=$D$7,IF(C483=$C$7,B484+1,C483+1),C483)</f>
        <v>7</v>
      </c>
      <c r="D484" s="1" t="n">
        <f aca="false">IF(C484=C483,IF(C484=$C$7,$D$7,D483+1),C484+1)</f>
        <v>18</v>
      </c>
      <c r="E484" s="1" t="str">
        <f aca="false">INDEX(Source!$H$1:$H$1001,B484)</f>
        <v>has_character_flag = expd_pdxrptg_daedric_favour_hircine      </v>
      </c>
      <c r="F484" s="1" t="str">
        <f aca="false">INDEX(Source!$H$1:$H$1001,C484)</f>
        <v>has_character_flag = expd_pdxrptg_daedric_favour_jyggalag     </v>
      </c>
      <c r="G484" s="1" t="str">
        <f aca="false">INDEX(Source!$H$1:$H$1001,D484)</f>
        <v>has_character_flag = expd_pdxrptg_daedric_favour_vaermina     </v>
      </c>
      <c r="H484" s="1" t="str">
        <f aca="false">$B$3&amp;E484&amp;$B$4&amp;F484&amp;$B$4&amp;G484&amp;$B$5</f>
        <v>		AND = { has_character_flag = expd_pdxrptg_daedric_favour_hircine       has_character_flag = expd_pdxrptg_daedric_favour_jyggalag      has_character_flag = expd_pdxrptg_daedric_favour_vaermina      }</v>
      </c>
    </row>
    <row r="485" customFormat="false" ht="12.8" hidden="false" customHeight="false" outlineLevel="0" collapsed="false">
      <c r="A485" s="1" t="n">
        <f aca="false">A484+1</f>
        <v>476</v>
      </c>
      <c r="B485" s="1" t="n">
        <f aca="false">IF(AND(D484=$D$7,C484=$C$7),IF(B484=$B$7,"END",B484+1),B484)</f>
        <v>5</v>
      </c>
      <c r="C485" s="1" t="n">
        <f aca="false">IF(D484=$D$7,IF(C484=$C$7,B485+1,C484+1),C484)</f>
        <v>8</v>
      </c>
      <c r="D485" s="1" t="n">
        <f aca="false">IF(C485=C484,IF(C485=$C$7,$D$7,D484+1),C485+1)</f>
        <v>9</v>
      </c>
      <c r="E485" s="1" t="str">
        <f aca="false">INDEX(Source!$H$1:$H$1001,B485)</f>
        <v>has_character_flag = expd_pdxrptg_daedric_favour_hircine      </v>
      </c>
      <c r="F485" s="1" t="str">
        <f aca="false">INDEX(Source!$H$1:$H$1001,C485)</f>
        <v>has_character_flag = expd_pdxrptg_daedric_favour_malacath     </v>
      </c>
      <c r="G485" s="1" t="str">
        <f aca="false">INDEX(Source!$H$1:$H$1001,D485)</f>
        <v>has_character_flag = expd_pdxrptg_daedric_favour_mehrunes     </v>
      </c>
      <c r="H485" s="1" t="str">
        <f aca="false">$B$3&amp;E485&amp;$B$4&amp;F485&amp;$B$4&amp;G485&amp;$B$5</f>
        <v>		AND = { has_character_flag = expd_pdxrptg_daedric_favour_hircine       has_character_flag = expd_pdxrptg_daedric_favour_malacath      has_character_flag = expd_pdxrptg_daedric_favour_mehrunes      }</v>
      </c>
    </row>
    <row r="486" customFormat="false" ht="12.8" hidden="false" customHeight="false" outlineLevel="0" collapsed="false">
      <c r="A486" s="1" t="n">
        <f aca="false">A485+1</f>
        <v>477</v>
      </c>
      <c r="B486" s="1" t="n">
        <f aca="false">IF(AND(D485=$D$7,C485=$C$7),IF(B485=$B$7,"END",B485+1),B485)</f>
        <v>5</v>
      </c>
      <c r="C486" s="1" t="n">
        <f aca="false">IF(D485=$D$7,IF(C485=$C$7,B486+1,C485+1),C485)</f>
        <v>8</v>
      </c>
      <c r="D486" s="1" t="n">
        <f aca="false">IF(C486=C485,IF(C486=$C$7,$D$7,D485+1),C486+1)</f>
        <v>10</v>
      </c>
      <c r="E486" s="1" t="str">
        <f aca="false">INDEX(Source!$H$1:$H$1001,B486)</f>
        <v>has_character_flag = expd_pdxrptg_daedric_favour_hircine      </v>
      </c>
      <c r="F486" s="1" t="str">
        <f aca="false">INDEX(Source!$H$1:$H$1001,C486)</f>
        <v>has_character_flag = expd_pdxrptg_daedric_favour_malacath     </v>
      </c>
      <c r="G486" s="1" t="str">
        <f aca="false">INDEX(Source!$H$1:$H$1001,D486)</f>
        <v>has_character_flag = expd_pdxrptg_daedric_favour_mephala      </v>
      </c>
      <c r="H486" s="1" t="str">
        <f aca="false">$B$3&amp;E486&amp;$B$4&amp;F486&amp;$B$4&amp;G486&amp;$B$5</f>
        <v>		AND = { has_character_flag = expd_pdxrptg_daedric_favour_hircine       has_character_flag = expd_pdxrptg_daedric_favour_malacath      has_character_flag = expd_pdxrptg_daedric_favour_mephala       }</v>
      </c>
    </row>
    <row r="487" customFormat="false" ht="12.8" hidden="false" customHeight="false" outlineLevel="0" collapsed="false">
      <c r="A487" s="1" t="n">
        <f aca="false">A486+1</f>
        <v>478</v>
      </c>
      <c r="B487" s="1" t="n">
        <f aca="false">IF(AND(D486=$D$7,C486=$C$7),IF(B486=$B$7,"END",B486+1),B486)</f>
        <v>5</v>
      </c>
      <c r="C487" s="1" t="n">
        <f aca="false">IF(D486=$D$7,IF(C486=$C$7,B487+1,C486+1),C486)</f>
        <v>8</v>
      </c>
      <c r="D487" s="1" t="n">
        <f aca="false">IF(C487=C486,IF(C487=$C$7,$D$7,D486+1),C487+1)</f>
        <v>11</v>
      </c>
      <c r="E487" s="1" t="str">
        <f aca="false">INDEX(Source!$H$1:$H$1001,B487)</f>
        <v>has_character_flag = expd_pdxrptg_daedric_favour_hircine      </v>
      </c>
      <c r="F487" s="1" t="str">
        <f aca="false">INDEX(Source!$H$1:$H$1001,C487)</f>
        <v>has_character_flag = expd_pdxrptg_daedric_favour_malacath     </v>
      </c>
      <c r="G487" s="1" t="str">
        <f aca="false">INDEX(Source!$H$1:$H$1001,D487)</f>
        <v>has_character_flag = expd_pdxrptg_daedric_favour_meridia      </v>
      </c>
      <c r="H487" s="1" t="str">
        <f aca="false">$B$3&amp;E487&amp;$B$4&amp;F487&amp;$B$4&amp;G487&amp;$B$5</f>
        <v>		AND = { has_character_flag = expd_pdxrptg_daedric_favour_hircine       has_character_flag = expd_pdxrptg_daedric_favour_malacath      has_character_flag = expd_pdxrptg_daedric_favour_meridia       }</v>
      </c>
    </row>
    <row r="488" customFormat="false" ht="12.8" hidden="false" customHeight="false" outlineLevel="0" collapsed="false">
      <c r="A488" s="1" t="n">
        <f aca="false">A487+1</f>
        <v>479</v>
      </c>
      <c r="B488" s="1" t="n">
        <f aca="false">IF(AND(D487=$D$7,C487=$C$7),IF(B487=$B$7,"END",B487+1),B487)</f>
        <v>5</v>
      </c>
      <c r="C488" s="1" t="n">
        <f aca="false">IF(D487=$D$7,IF(C487=$C$7,B488+1,C487+1),C487)</f>
        <v>8</v>
      </c>
      <c r="D488" s="1" t="n">
        <f aca="false">IF(C488=C487,IF(C488=$C$7,$D$7,D487+1),C488+1)</f>
        <v>12</v>
      </c>
      <c r="E488" s="1" t="str">
        <f aca="false">INDEX(Source!$H$1:$H$1001,B488)</f>
        <v>has_character_flag = expd_pdxrptg_daedric_favour_hircine      </v>
      </c>
      <c r="F488" s="1" t="str">
        <f aca="false">INDEX(Source!$H$1:$H$1001,C488)</f>
        <v>has_character_flag = expd_pdxrptg_daedric_favour_malacath     </v>
      </c>
      <c r="G488" s="1" t="str">
        <f aca="false">INDEX(Source!$H$1:$H$1001,D488)</f>
        <v>has_character_flag = expd_pdxrptg_daedric_favour_molag        </v>
      </c>
      <c r="H488" s="1" t="str">
        <f aca="false">$B$3&amp;E488&amp;$B$4&amp;F488&amp;$B$4&amp;G488&amp;$B$5</f>
        <v>		AND = { has_character_flag = expd_pdxrptg_daedric_favour_hircine       has_character_flag = expd_pdxrptg_daedric_favour_malacath      has_character_flag = expd_pdxrptg_daedric_favour_molag         }</v>
      </c>
    </row>
    <row r="489" customFormat="false" ht="12.8" hidden="false" customHeight="false" outlineLevel="0" collapsed="false">
      <c r="A489" s="1" t="n">
        <f aca="false">A488+1</f>
        <v>480</v>
      </c>
      <c r="B489" s="1" t="n">
        <f aca="false">IF(AND(D488=$D$7,C488=$C$7),IF(B488=$B$7,"END",B488+1),B488)</f>
        <v>5</v>
      </c>
      <c r="C489" s="1" t="n">
        <f aca="false">IF(D488=$D$7,IF(C488=$C$7,B489+1,C488+1),C488)</f>
        <v>8</v>
      </c>
      <c r="D489" s="1" t="n">
        <f aca="false">IF(C489=C488,IF(C489=$C$7,$D$7,D488+1),C489+1)</f>
        <v>13</v>
      </c>
      <c r="E489" s="1" t="str">
        <f aca="false">INDEX(Source!$H$1:$H$1001,B489)</f>
        <v>has_character_flag = expd_pdxrptg_daedric_favour_hircine      </v>
      </c>
      <c r="F489" s="1" t="str">
        <f aca="false">INDEX(Source!$H$1:$H$1001,C489)</f>
        <v>has_character_flag = expd_pdxrptg_daedric_favour_malacath     </v>
      </c>
      <c r="G489" s="1" t="str">
        <f aca="false">INDEX(Source!$H$1:$H$1001,D489)</f>
        <v>has_character_flag = expd_pdxrptg_daedric_favour_namira       </v>
      </c>
      <c r="H489" s="1" t="str">
        <f aca="false">$B$3&amp;E489&amp;$B$4&amp;F489&amp;$B$4&amp;G489&amp;$B$5</f>
        <v>		AND = { has_character_flag = expd_pdxrptg_daedric_favour_hircine       has_character_flag = expd_pdxrptg_daedric_favour_malacath      has_character_flag = expd_pdxrptg_daedric_favour_namira        }</v>
      </c>
    </row>
    <row r="490" customFormat="false" ht="12.8" hidden="false" customHeight="false" outlineLevel="0" collapsed="false">
      <c r="A490" s="1" t="n">
        <f aca="false">A489+1</f>
        <v>481</v>
      </c>
      <c r="B490" s="1" t="n">
        <f aca="false">IF(AND(D489=$D$7,C489=$C$7),IF(B489=$B$7,"END",B489+1),B489)</f>
        <v>5</v>
      </c>
      <c r="C490" s="1" t="n">
        <f aca="false">IF(D489=$D$7,IF(C489=$C$7,B490+1,C489+1),C489)</f>
        <v>8</v>
      </c>
      <c r="D490" s="1" t="n">
        <f aca="false">IF(C490=C489,IF(C490=$C$7,$D$7,D489+1),C490+1)</f>
        <v>14</v>
      </c>
      <c r="E490" s="1" t="str">
        <f aca="false">INDEX(Source!$H$1:$H$1001,B490)</f>
        <v>has_character_flag = expd_pdxrptg_daedric_favour_hircine      </v>
      </c>
      <c r="F490" s="1" t="str">
        <f aca="false">INDEX(Source!$H$1:$H$1001,C490)</f>
        <v>has_character_flag = expd_pdxrptg_daedric_favour_malacath     </v>
      </c>
      <c r="G490" s="1" t="str">
        <f aca="false">INDEX(Source!$H$1:$H$1001,D490)</f>
        <v>has_character_flag = expd_pdxrptg_daedric_favour_nocturnal    </v>
      </c>
      <c r="H490" s="1" t="str">
        <f aca="false">$B$3&amp;E490&amp;$B$4&amp;F490&amp;$B$4&amp;G490&amp;$B$5</f>
        <v>		AND = { has_character_flag = expd_pdxrptg_daedric_favour_hircine       has_character_flag = expd_pdxrptg_daedric_favour_malacath      has_character_flag = expd_pdxrptg_daedric_favour_nocturnal     }</v>
      </c>
    </row>
    <row r="491" customFormat="false" ht="12.8" hidden="false" customHeight="false" outlineLevel="0" collapsed="false">
      <c r="A491" s="1" t="n">
        <f aca="false">A490+1</f>
        <v>482</v>
      </c>
      <c r="B491" s="1" t="n">
        <f aca="false">IF(AND(D490=$D$7,C490=$C$7),IF(B490=$B$7,"END",B490+1),B490)</f>
        <v>5</v>
      </c>
      <c r="C491" s="1" t="n">
        <f aca="false">IF(D490=$D$7,IF(C490=$C$7,B491+1,C490+1),C490)</f>
        <v>8</v>
      </c>
      <c r="D491" s="1" t="n">
        <f aca="false">IF(C491=C490,IF(C491=$C$7,$D$7,D490+1),C491+1)</f>
        <v>15</v>
      </c>
      <c r="E491" s="1" t="str">
        <f aca="false">INDEX(Source!$H$1:$H$1001,B491)</f>
        <v>has_character_flag = expd_pdxrptg_daedric_favour_hircine      </v>
      </c>
      <c r="F491" s="1" t="str">
        <f aca="false">INDEX(Source!$H$1:$H$1001,C491)</f>
        <v>has_character_flag = expd_pdxrptg_daedric_favour_malacath     </v>
      </c>
      <c r="G491" s="1" t="str">
        <f aca="false">INDEX(Source!$H$1:$H$1001,D491)</f>
        <v>has_character_flag = expd_pdxrptg_daedric_favour_peryite      </v>
      </c>
      <c r="H491" s="1" t="str">
        <f aca="false">$B$3&amp;E491&amp;$B$4&amp;F491&amp;$B$4&amp;G491&amp;$B$5</f>
        <v>		AND = { has_character_flag = expd_pdxrptg_daedric_favour_hircine       has_character_flag = expd_pdxrptg_daedric_favour_malacath      has_character_flag = expd_pdxrptg_daedric_favour_peryite       }</v>
      </c>
    </row>
    <row r="492" customFormat="false" ht="12.8" hidden="false" customHeight="false" outlineLevel="0" collapsed="false">
      <c r="A492" s="1" t="n">
        <f aca="false">A491+1</f>
        <v>483</v>
      </c>
      <c r="B492" s="1" t="n">
        <f aca="false">IF(AND(D491=$D$7,C491=$C$7),IF(B491=$B$7,"END",B491+1),B491)</f>
        <v>5</v>
      </c>
      <c r="C492" s="1" t="n">
        <f aca="false">IF(D491=$D$7,IF(C491=$C$7,B492+1,C491+1),C491)</f>
        <v>8</v>
      </c>
      <c r="D492" s="1" t="n">
        <f aca="false">IF(C492=C491,IF(C492=$C$7,$D$7,D491+1),C492+1)</f>
        <v>16</v>
      </c>
      <c r="E492" s="1" t="str">
        <f aca="false">INDEX(Source!$H$1:$H$1001,B492)</f>
        <v>has_character_flag = expd_pdxrptg_daedric_favour_hircine      </v>
      </c>
      <c r="F492" s="1" t="str">
        <f aca="false">INDEX(Source!$H$1:$H$1001,C492)</f>
        <v>has_character_flag = expd_pdxrptg_daedric_favour_malacath     </v>
      </c>
      <c r="G492" s="1" t="str">
        <f aca="false">INDEX(Source!$H$1:$H$1001,D492)</f>
        <v>has_character_flag = expd_pdxrptg_daedric_favour_sanguine     </v>
      </c>
      <c r="H492" s="1" t="str">
        <f aca="false">$B$3&amp;E492&amp;$B$4&amp;F492&amp;$B$4&amp;G492&amp;$B$5</f>
        <v>		AND = { has_character_flag = expd_pdxrptg_daedric_favour_hircine       has_character_flag = expd_pdxrptg_daedric_favour_malacath      has_character_flag = expd_pdxrptg_daedric_favour_sanguine      }</v>
      </c>
    </row>
    <row r="493" customFormat="false" ht="12.8" hidden="false" customHeight="false" outlineLevel="0" collapsed="false">
      <c r="A493" s="1" t="n">
        <f aca="false">A492+1</f>
        <v>484</v>
      </c>
      <c r="B493" s="1" t="n">
        <f aca="false">IF(AND(D492=$D$7,C492=$C$7),IF(B492=$B$7,"END",B492+1),B492)</f>
        <v>5</v>
      </c>
      <c r="C493" s="1" t="n">
        <f aca="false">IF(D492=$D$7,IF(C492=$C$7,B493+1,C492+1),C492)</f>
        <v>8</v>
      </c>
      <c r="D493" s="1" t="n">
        <f aca="false">IF(C493=C492,IF(C493=$C$7,$D$7,D492+1),C493+1)</f>
        <v>17</v>
      </c>
      <c r="E493" s="1" t="str">
        <f aca="false">INDEX(Source!$H$1:$H$1001,B493)</f>
        <v>has_character_flag = expd_pdxrptg_daedric_favour_hircine      </v>
      </c>
      <c r="F493" s="1" t="str">
        <f aca="false">INDEX(Source!$H$1:$H$1001,C493)</f>
        <v>has_character_flag = expd_pdxrptg_daedric_favour_malacath     </v>
      </c>
      <c r="G493" s="1" t="str">
        <f aca="false">INDEX(Source!$H$1:$H$1001,D493)</f>
        <v>has_character_flag = expd_pdxrptg_daedric_favour_sheogorath   </v>
      </c>
      <c r="H493" s="1" t="str">
        <f aca="false">$B$3&amp;E493&amp;$B$4&amp;F493&amp;$B$4&amp;G493&amp;$B$5</f>
        <v>		AND = { has_character_flag = expd_pdxrptg_daedric_favour_hircine       has_character_flag = expd_pdxrptg_daedric_favour_malacath      has_character_flag = expd_pdxrptg_daedric_favour_sheogorath    }</v>
      </c>
    </row>
    <row r="494" customFormat="false" ht="12.8" hidden="false" customHeight="false" outlineLevel="0" collapsed="false">
      <c r="A494" s="1" t="n">
        <f aca="false">A493+1</f>
        <v>485</v>
      </c>
      <c r="B494" s="1" t="n">
        <f aca="false">IF(AND(D493=$D$7,C493=$C$7),IF(B493=$B$7,"END",B493+1),B493)</f>
        <v>5</v>
      </c>
      <c r="C494" s="1" t="n">
        <f aca="false">IF(D493=$D$7,IF(C493=$C$7,B494+1,C493+1),C493)</f>
        <v>8</v>
      </c>
      <c r="D494" s="1" t="n">
        <f aca="false">IF(C494=C493,IF(C494=$C$7,$D$7,D493+1),C494+1)</f>
        <v>18</v>
      </c>
      <c r="E494" s="1" t="str">
        <f aca="false">INDEX(Source!$H$1:$H$1001,B494)</f>
        <v>has_character_flag = expd_pdxrptg_daedric_favour_hircine      </v>
      </c>
      <c r="F494" s="1" t="str">
        <f aca="false">INDEX(Source!$H$1:$H$1001,C494)</f>
        <v>has_character_flag = expd_pdxrptg_daedric_favour_malacath     </v>
      </c>
      <c r="G494" s="1" t="str">
        <f aca="false">INDEX(Source!$H$1:$H$1001,D494)</f>
        <v>has_character_flag = expd_pdxrptg_daedric_favour_vaermina     </v>
      </c>
      <c r="H494" s="1" t="str">
        <f aca="false">$B$3&amp;E494&amp;$B$4&amp;F494&amp;$B$4&amp;G494&amp;$B$5</f>
        <v>		AND = { has_character_flag = expd_pdxrptg_daedric_favour_hircine       has_character_flag = expd_pdxrptg_daedric_favour_malacath      has_character_flag = expd_pdxrptg_daedric_favour_vaermina      }</v>
      </c>
    </row>
    <row r="495" customFormat="false" ht="12.8" hidden="false" customHeight="false" outlineLevel="0" collapsed="false">
      <c r="A495" s="1" t="n">
        <f aca="false">A494+1</f>
        <v>486</v>
      </c>
      <c r="B495" s="1" t="n">
        <f aca="false">IF(AND(D494=$D$7,C494=$C$7),IF(B494=$B$7,"END",B494+1),B494)</f>
        <v>5</v>
      </c>
      <c r="C495" s="1" t="n">
        <f aca="false">IF(D494=$D$7,IF(C494=$C$7,B495+1,C494+1),C494)</f>
        <v>9</v>
      </c>
      <c r="D495" s="1" t="n">
        <f aca="false">IF(C495=C494,IF(C495=$C$7,$D$7,D494+1),C495+1)</f>
        <v>10</v>
      </c>
      <c r="E495" s="1" t="str">
        <f aca="false">INDEX(Source!$H$1:$H$1001,B495)</f>
        <v>has_character_flag = expd_pdxrptg_daedric_favour_hircine      </v>
      </c>
      <c r="F495" s="1" t="str">
        <f aca="false">INDEX(Source!$H$1:$H$1001,C495)</f>
        <v>has_character_flag = expd_pdxrptg_daedric_favour_mehrunes     </v>
      </c>
      <c r="G495" s="1" t="str">
        <f aca="false">INDEX(Source!$H$1:$H$1001,D495)</f>
        <v>has_character_flag = expd_pdxrptg_daedric_favour_mephala      </v>
      </c>
      <c r="H495" s="1" t="str">
        <f aca="false">$B$3&amp;E495&amp;$B$4&amp;F495&amp;$B$4&amp;G495&amp;$B$5</f>
        <v>		AND = { has_character_flag = expd_pdxrptg_daedric_favour_hircine       has_character_flag = expd_pdxrptg_daedric_favour_mehrunes      has_character_flag = expd_pdxrptg_daedric_favour_mephala       }</v>
      </c>
    </row>
    <row r="496" customFormat="false" ht="12.8" hidden="false" customHeight="false" outlineLevel="0" collapsed="false">
      <c r="A496" s="1" t="n">
        <f aca="false">A495+1</f>
        <v>487</v>
      </c>
      <c r="B496" s="1" t="n">
        <f aca="false">IF(AND(D495=$D$7,C495=$C$7),IF(B495=$B$7,"END",B495+1),B495)</f>
        <v>5</v>
      </c>
      <c r="C496" s="1" t="n">
        <f aca="false">IF(D495=$D$7,IF(C495=$C$7,B496+1,C495+1),C495)</f>
        <v>9</v>
      </c>
      <c r="D496" s="1" t="n">
        <f aca="false">IF(C496=C495,IF(C496=$C$7,$D$7,D495+1),C496+1)</f>
        <v>11</v>
      </c>
      <c r="E496" s="1" t="str">
        <f aca="false">INDEX(Source!$H$1:$H$1001,B496)</f>
        <v>has_character_flag = expd_pdxrptg_daedric_favour_hircine      </v>
      </c>
      <c r="F496" s="1" t="str">
        <f aca="false">INDEX(Source!$H$1:$H$1001,C496)</f>
        <v>has_character_flag = expd_pdxrptg_daedric_favour_mehrunes     </v>
      </c>
      <c r="G496" s="1" t="str">
        <f aca="false">INDEX(Source!$H$1:$H$1001,D496)</f>
        <v>has_character_flag = expd_pdxrptg_daedric_favour_meridia      </v>
      </c>
      <c r="H496" s="1" t="str">
        <f aca="false">$B$3&amp;E496&amp;$B$4&amp;F496&amp;$B$4&amp;G496&amp;$B$5</f>
        <v>		AND = { has_character_flag = expd_pdxrptg_daedric_favour_hircine       has_character_flag = expd_pdxrptg_daedric_favour_mehrunes      has_character_flag = expd_pdxrptg_daedric_favour_meridia       }</v>
      </c>
    </row>
    <row r="497" customFormat="false" ht="12.8" hidden="false" customHeight="false" outlineLevel="0" collapsed="false">
      <c r="A497" s="1" t="n">
        <f aca="false">A496+1</f>
        <v>488</v>
      </c>
      <c r="B497" s="1" t="n">
        <f aca="false">IF(AND(D496=$D$7,C496=$C$7),IF(B496=$B$7,"END",B496+1),B496)</f>
        <v>5</v>
      </c>
      <c r="C497" s="1" t="n">
        <f aca="false">IF(D496=$D$7,IF(C496=$C$7,B497+1,C496+1),C496)</f>
        <v>9</v>
      </c>
      <c r="D497" s="1" t="n">
        <f aca="false">IF(C497=C496,IF(C497=$C$7,$D$7,D496+1),C497+1)</f>
        <v>12</v>
      </c>
      <c r="E497" s="1" t="str">
        <f aca="false">INDEX(Source!$H$1:$H$1001,B497)</f>
        <v>has_character_flag = expd_pdxrptg_daedric_favour_hircine      </v>
      </c>
      <c r="F497" s="1" t="str">
        <f aca="false">INDEX(Source!$H$1:$H$1001,C497)</f>
        <v>has_character_flag = expd_pdxrptg_daedric_favour_mehrunes     </v>
      </c>
      <c r="G497" s="1" t="str">
        <f aca="false">INDEX(Source!$H$1:$H$1001,D497)</f>
        <v>has_character_flag = expd_pdxrptg_daedric_favour_molag        </v>
      </c>
      <c r="H497" s="1" t="str">
        <f aca="false">$B$3&amp;E497&amp;$B$4&amp;F497&amp;$B$4&amp;G497&amp;$B$5</f>
        <v>		AND = { has_character_flag = expd_pdxrptg_daedric_favour_hircine       has_character_flag = expd_pdxrptg_daedric_favour_mehrunes      has_character_flag = expd_pdxrptg_daedric_favour_molag         }</v>
      </c>
    </row>
    <row r="498" customFormat="false" ht="12.8" hidden="false" customHeight="false" outlineLevel="0" collapsed="false">
      <c r="A498" s="1" t="n">
        <f aca="false">A497+1</f>
        <v>489</v>
      </c>
      <c r="B498" s="1" t="n">
        <f aca="false">IF(AND(D497=$D$7,C497=$C$7),IF(B497=$B$7,"END",B497+1),B497)</f>
        <v>5</v>
      </c>
      <c r="C498" s="1" t="n">
        <f aca="false">IF(D497=$D$7,IF(C497=$C$7,B498+1,C497+1),C497)</f>
        <v>9</v>
      </c>
      <c r="D498" s="1" t="n">
        <f aca="false">IF(C498=C497,IF(C498=$C$7,$D$7,D497+1),C498+1)</f>
        <v>13</v>
      </c>
      <c r="E498" s="1" t="str">
        <f aca="false">INDEX(Source!$H$1:$H$1001,B498)</f>
        <v>has_character_flag = expd_pdxrptg_daedric_favour_hircine      </v>
      </c>
      <c r="F498" s="1" t="str">
        <f aca="false">INDEX(Source!$H$1:$H$1001,C498)</f>
        <v>has_character_flag = expd_pdxrptg_daedric_favour_mehrunes     </v>
      </c>
      <c r="G498" s="1" t="str">
        <f aca="false">INDEX(Source!$H$1:$H$1001,D498)</f>
        <v>has_character_flag = expd_pdxrptg_daedric_favour_namira       </v>
      </c>
      <c r="H498" s="1" t="str">
        <f aca="false">$B$3&amp;E498&amp;$B$4&amp;F498&amp;$B$4&amp;G498&amp;$B$5</f>
        <v>		AND = { has_character_flag = expd_pdxrptg_daedric_favour_hircine       has_character_flag = expd_pdxrptg_daedric_favour_mehrunes      has_character_flag = expd_pdxrptg_daedric_favour_namira        }</v>
      </c>
    </row>
    <row r="499" customFormat="false" ht="12.8" hidden="false" customHeight="false" outlineLevel="0" collapsed="false">
      <c r="A499" s="1" t="n">
        <f aca="false">A498+1</f>
        <v>490</v>
      </c>
      <c r="B499" s="1" t="n">
        <f aca="false">IF(AND(D498=$D$7,C498=$C$7),IF(B498=$B$7,"END",B498+1),B498)</f>
        <v>5</v>
      </c>
      <c r="C499" s="1" t="n">
        <f aca="false">IF(D498=$D$7,IF(C498=$C$7,B499+1,C498+1),C498)</f>
        <v>9</v>
      </c>
      <c r="D499" s="1" t="n">
        <f aca="false">IF(C499=C498,IF(C499=$C$7,$D$7,D498+1),C499+1)</f>
        <v>14</v>
      </c>
      <c r="E499" s="1" t="str">
        <f aca="false">INDEX(Source!$H$1:$H$1001,B499)</f>
        <v>has_character_flag = expd_pdxrptg_daedric_favour_hircine      </v>
      </c>
      <c r="F499" s="1" t="str">
        <f aca="false">INDEX(Source!$H$1:$H$1001,C499)</f>
        <v>has_character_flag = expd_pdxrptg_daedric_favour_mehrunes     </v>
      </c>
      <c r="G499" s="1" t="str">
        <f aca="false">INDEX(Source!$H$1:$H$1001,D499)</f>
        <v>has_character_flag = expd_pdxrptg_daedric_favour_nocturnal    </v>
      </c>
      <c r="H499" s="1" t="str">
        <f aca="false">$B$3&amp;E499&amp;$B$4&amp;F499&amp;$B$4&amp;G499&amp;$B$5</f>
        <v>		AND = { has_character_flag = expd_pdxrptg_daedric_favour_hircine       has_character_flag = expd_pdxrptg_daedric_favour_mehrunes      has_character_flag = expd_pdxrptg_daedric_favour_nocturnal     }</v>
      </c>
    </row>
    <row r="500" customFormat="false" ht="12.8" hidden="false" customHeight="false" outlineLevel="0" collapsed="false">
      <c r="A500" s="1" t="n">
        <f aca="false">A499+1</f>
        <v>491</v>
      </c>
      <c r="B500" s="1" t="n">
        <f aca="false">IF(AND(D499=$D$7,C499=$C$7),IF(B499=$B$7,"END",B499+1),B499)</f>
        <v>5</v>
      </c>
      <c r="C500" s="1" t="n">
        <f aca="false">IF(D499=$D$7,IF(C499=$C$7,B500+1,C499+1),C499)</f>
        <v>9</v>
      </c>
      <c r="D500" s="1" t="n">
        <f aca="false">IF(C500=C499,IF(C500=$C$7,$D$7,D499+1),C500+1)</f>
        <v>15</v>
      </c>
      <c r="E500" s="1" t="str">
        <f aca="false">INDEX(Source!$H$1:$H$1001,B500)</f>
        <v>has_character_flag = expd_pdxrptg_daedric_favour_hircine      </v>
      </c>
      <c r="F500" s="1" t="str">
        <f aca="false">INDEX(Source!$H$1:$H$1001,C500)</f>
        <v>has_character_flag = expd_pdxrptg_daedric_favour_mehrunes     </v>
      </c>
      <c r="G500" s="1" t="str">
        <f aca="false">INDEX(Source!$H$1:$H$1001,D500)</f>
        <v>has_character_flag = expd_pdxrptg_daedric_favour_peryite      </v>
      </c>
      <c r="H500" s="1" t="str">
        <f aca="false">$B$3&amp;E500&amp;$B$4&amp;F500&amp;$B$4&amp;G500&amp;$B$5</f>
        <v>		AND = { has_character_flag = expd_pdxrptg_daedric_favour_hircine       has_character_flag = expd_pdxrptg_daedric_favour_mehrunes      has_character_flag = expd_pdxrptg_daedric_favour_peryite       }</v>
      </c>
    </row>
    <row r="501" customFormat="false" ht="12.8" hidden="false" customHeight="false" outlineLevel="0" collapsed="false">
      <c r="A501" s="1" t="n">
        <f aca="false">A500+1</f>
        <v>492</v>
      </c>
      <c r="B501" s="1" t="n">
        <f aca="false">IF(AND(D500=$D$7,C500=$C$7),IF(B500=$B$7,"END",B500+1),B500)</f>
        <v>5</v>
      </c>
      <c r="C501" s="1" t="n">
        <f aca="false">IF(D500=$D$7,IF(C500=$C$7,B501+1,C500+1),C500)</f>
        <v>9</v>
      </c>
      <c r="D501" s="1" t="n">
        <f aca="false">IF(C501=C500,IF(C501=$C$7,$D$7,D500+1),C501+1)</f>
        <v>16</v>
      </c>
      <c r="E501" s="1" t="str">
        <f aca="false">INDEX(Source!$H$1:$H$1001,B501)</f>
        <v>has_character_flag = expd_pdxrptg_daedric_favour_hircine      </v>
      </c>
      <c r="F501" s="1" t="str">
        <f aca="false">INDEX(Source!$H$1:$H$1001,C501)</f>
        <v>has_character_flag = expd_pdxrptg_daedric_favour_mehrunes     </v>
      </c>
      <c r="G501" s="1" t="str">
        <f aca="false">INDEX(Source!$H$1:$H$1001,D501)</f>
        <v>has_character_flag = expd_pdxrptg_daedric_favour_sanguine     </v>
      </c>
      <c r="H501" s="1" t="str">
        <f aca="false">$B$3&amp;E501&amp;$B$4&amp;F501&amp;$B$4&amp;G501&amp;$B$5</f>
        <v>		AND = { has_character_flag = expd_pdxrptg_daedric_favour_hircine       has_character_flag = expd_pdxrptg_daedric_favour_mehrunes      has_character_flag = expd_pdxrptg_daedric_favour_sanguine      }</v>
      </c>
    </row>
    <row r="502" customFormat="false" ht="12.8" hidden="false" customHeight="false" outlineLevel="0" collapsed="false">
      <c r="A502" s="1" t="n">
        <f aca="false">A501+1</f>
        <v>493</v>
      </c>
      <c r="B502" s="1" t="n">
        <f aca="false">IF(AND(D501=$D$7,C501=$C$7),IF(B501=$B$7,"END",B501+1),B501)</f>
        <v>5</v>
      </c>
      <c r="C502" s="1" t="n">
        <f aca="false">IF(D501=$D$7,IF(C501=$C$7,B502+1,C501+1),C501)</f>
        <v>9</v>
      </c>
      <c r="D502" s="1" t="n">
        <f aca="false">IF(C502=C501,IF(C502=$C$7,$D$7,D501+1),C502+1)</f>
        <v>17</v>
      </c>
      <c r="E502" s="1" t="str">
        <f aca="false">INDEX(Source!$H$1:$H$1001,B502)</f>
        <v>has_character_flag = expd_pdxrptg_daedric_favour_hircine      </v>
      </c>
      <c r="F502" s="1" t="str">
        <f aca="false">INDEX(Source!$H$1:$H$1001,C502)</f>
        <v>has_character_flag = expd_pdxrptg_daedric_favour_mehrunes     </v>
      </c>
      <c r="G502" s="1" t="str">
        <f aca="false">INDEX(Source!$H$1:$H$1001,D502)</f>
        <v>has_character_flag = expd_pdxrptg_daedric_favour_sheogorath   </v>
      </c>
      <c r="H502" s="1" t="str">
        <f aca="false">$B$3&amp;E502&amp;$B$4&amp;F502&amp;$B$4&amp;G502&amp;$B$5</f>
        <v>		AND = { has_character_flag = expd_pdxrptg_daedric_favour_hircine       has_character_flag = expd_pdxrptg_daedric_favour_mehrunes      has_character_flag = expd_pdxrptg_daedric_favour_sheogorath    }</v>
      </c>
    </row>
    <row r="503" customFormat="false" ht="12.8" hidden="false" customHeight="false" outlineLevel="0" collapsed="false">
      <c r="A503" s="1" t="n">
        <f aca="false">A502+1</f>
        <v>494</v>
      </c>
      <c r="B503" s="1" t="n">
        <f aca="false">IF(AND(D502=$D$7,C502=$C$7),IF(B502=$B$7,"END",B502+1),B502)</f>
        <v>5</v>
      </c>
      <c r="C503" s="1" t="n">
        <f aca="false">IF(D502=$D$7,IF(C502=$C$7,B503+1,C502+1),C502)</f>
        <v>9</v>
      </c>
      <c r="D503" s="1" t="n">
        <f aca="false">IF(C503=C502,IF(C503=$C$7,$D$7,D502+1),C503+1)</f>
        <v>18</v>
      </c>
      <c r="E503" s="1" t="str">
        <f aca="false">INDEX(Source!$H$1:$H$1001,B503)</f>
        <v>has_character_flag = expd_pdxrptg_daedric_favour_hircine      </v>
      </c>
      <c r="F503" s="1" t="str">
        <f aca="false">INDEX(Source!$H$1:$H$1001,C503)</f>
        <v>has_character_flag = expd_pdxrptg_daedric_favour_mehrunes     </v>
      </c>
      <c r="G503" s="1" t="str">
        <f aca="false">INDEX(Source!$H$1:$H$1001,D503)</f>
        <v>has_character_flag = expd_pdxrptg_daedric_favour_vaermina     </v>
      </c>
      <c r="H503" s="1" t="str">
        <f aca="false">$B$3&amp;E503&amp;$B$4&amp;F503&amp;$B$4&amp;G503&amp;$B$5</f>
        <v>		AND = { has_character_flag = expd_pdxrptg_daedric_favour_hircine       has_character_flag = expd_pdxrptg_daedric_favour_mehrunes      has_character_flag = expd_pdxrptg_daedric_favour_vaermina      }</v>
      </c>
    </row>
    <row r="504" customFormat="false" ht="12.8" hidden="false" customHeight="false" outlineLevel="0" collapsed="false">
      <c r="A504" s="1" t="n">
        <f aca="false">A503+1</f>
        <v>495</v>
      </c>
      <c r="B504" s="1" t="n">
        <f aca="false">IF(AND(D503=$D$7,C503=$C$7),IF(B503=$B$7,"END",B503+1),B503)</f>
        <v>5</v>
      </c>
      <c r="C504" s="1" t="n">
        <f aca="false">IF(D503=$D$7,IF(C503=$C$7,B504+1,C503+1),C503)</f>
        <v>10</v>
      </c>
      <c r="D504" s="1" t="n">
        <f aca="false">IF(C504=C503,IF(C504=$C$7,$D$7,D503+1),C504+1)</f>
        <v>11</v>
      </c>
      <c r="E504" s="1" t="str">
        <f aca="false">INDEX(Source!$H$1:$H$1001,B504)</f>
        <v>has_character_flag = expd_pdxrptg_daedric_favour_hircine      </v>
      </c>
      <c r="F504" s="1" t="str">
        <f aca="false">INDEX(Source!$H$1:$H$1001,C504)</f>
        <v>has_character_flag = expd_pdxrptg_daedric_favour_mephala      </v>
      </c>
      <c r="G504" s="1" t="str">
        <f aca="false">INDEX(Source!$H$1:$H$1001,D504)</f>
        <v>has_character_flag = expd_pdxrptg_daedric_favour_meridia      </v>
      </c>
      <c r="H504" s="1" t="str">
        <f aca="false">$B$3&amp;E504&amp;$B$4&amp;F504&amp;$B$4&amp;G504&amp;$B$5</f>
        <v>		AND = { has_character_flag = expd_pdxrptg_daedric_favour_hircine       has_character_flag = expd_pdxrptg_daedric_favour_mephala       has_character_flag = expd_pdxrptg_daedric_favour_meridia       }</v>
      </c>
    </row>
    <row r="505" customFormat="false" ht="12.8" hidden="false" customHeight="false" outlineLevel="0" collapsed="false">
      <c r="A505" s="1" t="n">
        <f aca="false">A504+1</f>
        <v>496</v>
      </c>
      <c r="B505" s="1" t="n">
        <f aca="false">IF(AND(D504=$D$7,C504=$C$7),IF(B504=$B$7,"END",B504+1),B504)</f>
        <v>5</v>
      </c>
      <c r="C505" s="1" t="n">
        <f aca="false">IF(D504=$D$7,IF(C504=$C$7,B505+1,C504+1),C504)</f>
        <v>10</v>
      </c>
      <c r="D505" s="1" t="n">
        <f aca="false">IF(C505=C504,IF(C505=$C$7,$D$7,D504+1),C505+1)</f>
        <v>12</v>
      </c>
      <c r="E505" s="1" t="str">
        <f aca="false">INDEX(Source!$H$1:$H$1001,B505)</f>
        <v>has_character_flag = expd_pdxrptg_daedric_favour_hircine      </v>
      </c>
      <c r="F505" s="1" t="str">
        <f aca="false">INDEX(Source!$H$1:$H$1001,C505)</f>
        <v>has_character_flag = expd_pdxrptg_daedric_favour_mephala      </v>
      </c>
      <c r="G505" s="1" t="str">
        <f aca="false">INDEX(Source!$H$1:$H$1001,D505)</f>
        <v>has_character_flag = expd_pdxrptg_daedric_favour_molag        </v>
      </c>
      <c r="H505" s="1" t="str">
        <f aca="false">$B$3&amp;E505&amp;$B$4&amp;F505&amp;$B$4&amp;G505&amp;$B$5</f>
        <v>		AND = { has_character_flag = expd_pdxrptg_daedric_favour_hircine       has_character_flag = expd_pdxrptg_daedric_favour_mephala       has_character_flag = expd_pdxrptg_daedric_favour_molag         }</v>
      </c>
    </row>
    <row r="506" customFormat="false" ht="12.8" hidden="false" customHeight="false" outlineLevel="0" collapsed="false">
      <c r="A506" s="1" t="n">
        <f aca="false">A505+1</f>
        <v>497</v>
      </c>
      <c r="B506" s="1" t="n">
        <f aca="false">IF(AND(D505=$D$7,C505=$C$7),IF(B505=$B$7,"END",B505+1),B505)</f>
        <v>5</v>
      </c>
      <c r="C506" s="1" t="n">
        <f aca="false">IF(D505=$D$7,IF(C505=$C$7,B506+1,C505+1),C505)</f>
        <v>10</v>
      </c>
      <c r="D506" s="1" t="n">
        <f aca="false">IF(C506=C505,IF(C506=$C$7,$D$7,D505+1),C506+1)</f>
        <v>13</v>
      </c>
      <c r="E506" s="1" t="str">
        <f aca="false">INDEX(Source!$H$1:$H$1001,B506)</f>
        <v>has_character_flag = expd_pdxrptg_daedric_favour_hircine      </v>
      </c>
      <c r="F506" s="1" t="str">
        <f aca="false">INDEX(Source!$H$1:$H$1001,C506)</f>
        <v>has_character_flag = expd_pdxrptg_daedric_favour_mephala      </v>
      </c>
      <c r="G506" s="1" t="str">
        <f aca="false">INDEX(Source!$H$1:$H$1001,D506)</f>
        <v>has_character_flag = expd_pdxrptg_daedric_favour_namira       </v>
      </c>
      <c r="H506" s="1" t="str">
        <f aca="false">$B$3&amp;E506&amp;$B$4&amp;F506&amp;$B$4&amp;G506&amp;$B$5</f>
        <v>		AND = { has_character_flag = expd_pdxrptg_daedric_favour_hircine       has_character_flag = expd_pdxrptg_daedric_favour_mephala       has_character_flag = expd_pdxrptg_daedric_favour_namira        }</v>
      </c>
    </row>
    <row r="507" customFormat="false" ht="12.8" hidden="false" customHeight="false" outlineLevel="0" collapsed="false">
      <c r="A507" s="1" t="n">
        <f aca="false">A506+1</f>
        <v>498</v>
      </c>
      <c r="B507" s="1" t="n">
        <f aca="false">IF(AND(D506=$D$7,C506=$C$7),IF(B506=$B$7,"END",B506+1),B506)</f>
        <v>5</v>
      </c>
      <c r="C507" s="1" t="n">
        <f aca="false">IF(D506=$D$7,IF(C506=$C$7,B507+1,C506+1),C506)</f>
        <v>10</v>
      </c>
      <c r="D507" s="1" t="n">
        <f aca="false">IF(C507=C506,IF(C507=$C$7,$D$7,D506+1),C507+1)</f>
        <v>14</v>
      </c>
      <c r="E507" s="1" t="str">
        <f aca="false">INDEX(Source!$H$1:$H$1001,B507)</f>
        <v>has_character_flag = expd_pdxrptg_daedric_favour_hircine      </v>
      </c>
      <c r="F507" s="1" t="str">
        <f aca="false">INDEX(Source!$H$1:$H$1001,C507)</f>
        <v>has_character_flag = expd_pdxrptg_daedric_favour_mephala      </v>
      </c>
      <c r="G507" s="1" t="str">
        <f aca="false">INDEX(Source!$H$1:$H$1001,D507)</f>
        <v>has_character_flag = expd_pdxrptg_daedric_favour_nocturnal    </v>
      </c>
      <c r="H507" s="1" t="str">
        <f aca="false">$B$3&amp;E507&amp;$B$4&amp;F507&amp;$B$4&amp;G507&amp;$B$5</f>
        <v>		AND = { has_character_flag = expd_pdxrptg_daedric_favour_hircine       has_character_flag = expd_pdxrptg_daedric_favour_mephala       has_character_flag = expd_pdxrptg_daedric_favour_nocturnal     }</v>
      </c>
    </row>
    <row r="508" customFormat="false" ht="12.8" hidden="false" customHeight="false" outlineLevel="0" collapsed="false">
      <c r="A508" s="1" t="n">
        <f aca="false">A507+1</f>
        <v>499</v>
      </c>
      <c r="B508" s="1" t="n">
        <f aca="false">IF(AND(D507=$D$7,C507=$C$7),IF(B507=$B$7,"END",B507+1),B507)</f>
        <v>5</v>
      </c>
      <c r="C508" s="1" t="n">
        <f aca="false">IF(D507=$D$7,IF(C507=$C$7,B508+1,C507+1),C507)</f>
        <v>10</v>
      </c>
      <c r="D508" s="1" t="n">
        <f aca="false">IF(C508=C507,IF(C508=$C$7,$D$7,D507+1),C508+1)</f>
        <v>15</v>
      </c>
      <c r="E508" s="1" t="str">
        <f aca="false">INDEX(Source!$H$1:$H$1001,B508)</f>
        <v>has_character_flag = expd_pdxrptg_daedric_favour_hircine      </v>
      </c>
      <c r="F508" s="1" t="str">
        <f aca="false">INDEX(Source!$H$1:$H$1001,C508)</f>
        <v>has_character_flag = expd_pdxrptg_daedric_favour_mephala      </v>
      </c>
      <c r="G508" s="1" t="str">
        <f aca="false">INDEX(Source!$H$1:$H$1001,D508)</f>
        <v>has_character_flag = expd_pdxrptg_daedric_favour_peryite      </v>
      </c>
      <c r="H508" s="1" t="str">
        <f aca="false">$B$3&amp;E508&amp;$B$4&amp;F508&amp;$B$4&amp;G508&amp;$B$5</f>
        <v>		AND = { has_character_flag = expd_pdxrptg_daedric_favour_hircine       has_character_flag = expd_pdxrptg_daedric_favour_mephala       has_character_flag = expd_pdxrptg_daedric_favour_peryite       }</v>
      </c>
    </row>
    <row r="509" customFormat="false" ht="12.8" hidden="false" customHeight="false" outlineLevel="0" collapsed="false">
      <c r="A509" s="1" t="n">
        <f aca="false">A508+1</f>
        <v>500</v>
      </c>
      <c r="B509" s="1" t="n">
        <f aca="false">IF(AND(D508=$D$7,C508=$C$7),IF(B508=$B$7,"END",B508+1),B508)</f>
        <v>5</v>
      </c>
      <c r="C509" s="1" t="n">
        <f aca="false">IF(D508=$D$7,IF(C508=$C$7,B509+1,C508+1),C508)</f>
        <v>10</v>
      </c>
      <c r="D509" s="1" t="n">
        <f aca="false">IF(C509=C508,IF(C509=$C$7,$D$7,D508+1),C509+1)</f>
        <v>16</v>
      </c>
      <c r="E509" s="1" t="str">
        <f aca="false">INDEX(Source!$H$1:$H$1001,B509)</f>
        <v>has_character_flag = expd_pdxrptg_daedric_favour_hircine      </v>
      </c>
      <c r="F509" s="1" t="str">
        <f aca="false">INDEX(Source!$H$1:$H$1001,C509)</f>
        <v>has_character_flag = expd_pdxrptg_daedric_favour_mephala      </v>
      </c>
      <c r="G509" s="1" t="str">
        <f aca="false">INDEX(Source!$H$1:$H$1001,D509)</f>
        <v>has_character_flag = expd_pdxrptg_daedric_favour_sanguine     </v>
      </c>
      <c r="H509" s="1" t="str">
        <f aca="false">$B$3&amp;E509&amp;$B$4&amp;F509&amp;$B$4&amp;G509&amp;$B$5</f>
        <v>		AND = { has_character_flag = expd_pdxrptg_daedric_favour_hircine       has_character_flag = expd_pdxrptg_daedric_favour_mephala       has_character_flag = expd_pdxrptg_daedric_favour_sanguine      }</v>
      </c>
    </row>
    <row r="510" customFormat="false" ht="12.8" hidden="false" customHeight="false" outlineLevel="0" collapsed="false">
      <c r="A510" s="1" t="n">
        <f aca="false">A509+1</f>
        <v>501</v>
      </c>
      <c r="B510" s="1" t="n">
        <f aca="false">IF(AND(D509=$D$7,C509=$C$7),IF(B509=$B$7,"END",B509+1),B509)</f>
        <v>5</v>
      </c>
      <c r="C510" s="1" t="n">
        <f aca="false">IF(D509=$D$7,IF(C509=$C$7,B510+1,C509+1),C509)</f>
        <v>10</v>
      </c>
      <c r="D510" s="1" t="n">
        <f aca="false">IF(C510=C509,IF(C510=$C$7,$D$7,D509+1),C510+1)</f>
        <v>17</v>
      </c>
      <c r="E510" s="1" t="str">
        <f aca="false">INDEX(Source!$H$1:$H$1001,B510)</f>
        <v>has_character_flag = expd_pdxrptg_daedric_favour_hircine      </v>
      </c>
      <c r="F510" s="1" t="str">
        <f aca="false">INDEX(Source!$H$1:$H$1001,C510)</f>
        <v>has_character_flag = expd_pdxrptg_daedric_favour_mephala      </v>
      </c>
      <c r="G510" s="1" t="str">
        <f aca="false">INDEX(Source!$H$1:$H$1001,D510)</f>
        <v>has_character_flag = expd_pdxrptg_daedric_favour_sheogorath   </v>
      </c>
      <c r="H510" s="1" t="str">
        <f aca="false">$B$3&amp;E510&amp;$B$4&amp;F510&amp;$B$4&amp;G510&amp;$B$5</f>
        <v>		AND = { has_character_flag = expd_pdxrptg_daedric_favour_hircine       has_character_flag = expd_pdxrptg_daedric_favour_mephala       has_character_flag = expd_pdxrptg_daedric_favour_sheogorath    }</v>
      </c>
    </row>
    <row r="511" customFormat="false" ht="12.8" hidden="false" customHeight="false" outlineLevel="0" collapsed="false">
      <c r="A511" s="1" t="n">
        <f aca="false">A510+1</f>
        <v>502</v>
      </c>
      <c r="B511" s="1" t="n">
        <f aca="false">IF(AND(D510=$D$7,C510=$C$7),IF(B510=$B$7,"END",B510+1),B510)</f>
        <v>5</v>
      </c>
      <c r="C511" s="1" t="n">
        <f aca="false">IF(D510=$D$7,IF(C510=$C$7,B511+1,C510+1),C510)</f>
        <v>10</v>
      </c>
      <c r="D511" s="1" t="n">
        <f aca="false">IF(C511=C510,IF(C511=$C$7,$D$7,D510+1),C511+1)</f>
        <v>18</v>
      </c>
      <c r="E511" s="1" t="str">
        <f aca="false">INDEX(Source!$H$1:$H$1001,B511)</f>
        <v>has_character_flag = expd_pdxrptg_daedric_favour_hircine      </v>
      </c>
      <c r="F511" s="1" t="str">
        <f aca="false">INDEX(Source!$H$1:$H$1001,C511)</f>
        <v>has_character_flag = expd_pdxrptg_daedric_favour_mephala      </v>
      </c>
      <c r="G511" s="1" t="str">
        <f aca="false">INDEX(Source!$H$1:$H$1001,D511)</f>
        <v>has_character_flag = expd_pdxrptg_daedric_favour_vaermina     </v>
      </c>
      <c r="H511" s="1" t="str">
        <f aca="false">$B$3&amp;E511&amp;$B$4&amp;F511&amp;$B$4&amp;G511&amp;$B$5</f>
        <v>		AND = { has_character_flag = expd_pdxrptg_daedric_favour_hircine       has_character_flag = expd_pdxrptg_daedric_favour_mephala       has_character_flag = expd_pdxrptg_daedric_favour_vaermina      }</v>
      </c>
    </row>
    <row r="512" customFormat="false" ht="12.8" hidden="false" customHeight="false" outlineLevel="0" collapsed="false">
      <c r="A512" s="1" t="n">
        <f aca="false">A511+1</f>
        <v>503</v>
      </c>
      <c r="B512" s="1" t="n">
        <f aca="false">IF(AND(D511=$D$7,C511=$C$7),IF(B511=$B$7,"END",B511+1),B511)</f>
        <v>5</v>
      </c>
      <c r="C512" s="1" t="n">
        <f aca="false">IF(D511=$D$7,IF(C511=$C$7,B512+1,C511+1),C511)</f>
        <v>11</v>
      </c>
      <c r="D512" s="1" t="n">
        <f aca="false">IF(C512=C511,IF(C512=$C$7,$D$7,D511+1),C512+1)</f>
        <v>12</v>
      </c>
      <c r="E512" s="1" t="str">
        <f aca="false">INDEX(Source!$H$1:$H$1001,B512)</f>
        <v>has_character_flag = expd_pdxrptg_daedric_favour_hircine      </v>
      </c>
      <c r="F512" s="1" t="str">
        <f aca="false">INDEX(Source!$H$1:$H$1001,C512)</f>
        <v>has_character_flag = expd_pdxrptg_daedric_favour_meridia      </v>
      </c>
      <c r="G512" s="1" t="str">
        <f aca="false">INDEX(Source!$H$1:$H$1001,D512)</f>
        <v>has_character_flag = expd_pdxrptg_daedric_favour_molag        </v>
      </c>
      <c r="H512" s="1" t="str">
        <f aca="false">$B$3&amp;E512&amp;$B$4&amp;F512&amp;$B$4&amp;G512&amp;$B$5</f>
        <v>		AND = { has_character_flag = expd_pdxrptg_daedric_favour_hircine       has_character_flag = expd_pdxrptg_daedric_favour_meridia       has_character_flag = expd_pdxrptg_daedric_favour_molag         }</v>
      </c>
    </row>
    <row r="513" customFormat="false" ht="12.8" hidden="false" customHeight="false" outlineLevel="0" collapsed="false">
      <c r="A513" s="1" t="n">
        <f aca="false">A512+1</f>
        <v>504</v>
      </c>
      <c r="B513" s="1" t="n">
        <f aca="false">IF(AND(D512=$D$7,C512=$C$7),IF(B512=$B$7,"END",B512+1),B512)</f>
        <v>5</v>
      </c>
      <c r="C513" s="1" t="n">
        <f aca="false">IF(D512=$D$7,IF(C512=$C$7,B513+1,C512+1),C512)</f>
        <v>11</v>
      </c>
      <c r="D513" s="1" t="n">
        <f aca="false">IF(C513=C512,IF(C513=$C$7,$D$7,D512+1),C513+1)</f>
        <v>13</v>
      </c>
      <c r="E513" s="1" t="str">
        <f aca="false">INDEX(Source!$H$1:$H$1001,B513)</f>
        <v>has_character_flag = expd_pdxrptg_daedric_favour_hircine      </v>
      </c>
      <c r="F513" s="1" t="str">
        <f aca="false">INDEX(Source!$H$1:$H$1001,C513)</f>
        <v>has_character_flag = expd_pdxrptg_daedric_favour_meridia      </v>
      </c>
      <c r="G513" s="1" t="str">
        <f aca="false">INDEX(Source!$H$1:$H$1001,D513)</f>
        <v>has_character_flag = expd_pdxrptg_daedric_favour_namira       </v>
      </c>
      <c r="H513" s="1" t="str">
        <f aca="false">$B$3&amp;E513&amp;$B$4&amp;F513&amp;$B$4&amp;G513&amp;$B$5</f>
        <v>		AND = { has_character_flag = expd_pdxrptg_daedric_favour_hircine       has_character_flag = expd_pdxrptg_daedric_favour_meridia       has_character_flag = expd_pdxrptg_daedric_favour_namira        }</v>
      </c>
    </row>
    <row r="514" customFormat="false" ht="12.8" hidden="false" customHeight="false" outlineLevel="0" collapsed="false">
      <c r="A514" s="1" t="n">
        <f aca="false">A513+1</f>
        <v>505</v>
      </c>
      <c r="B514" s="1" t="n">
        <f aca="false">IF(AND(D513=$D$7,C513=$C$7),IF(B513=$B$7,"END",B513+1),B513)</f>
        <v>5</v>
      </c>
      <c r="C514" s="1" t="n">
        <f aca="false">IF(D513=$D$7,IF(C513=$C$7,B514+1,C513+1),C513)</f>
        <v>11</v>
      </c>
      <c r="D514" s="1" t="n">
        <f aca="false">IF(C514=C513,IF(C514=$C$7,$D$7,D513+1),C514+1)</f>
        <v>14</v>
      </c>
      <c r="E514" s="1" t="str">
        <f aca="false">INDEX(Source!$H$1:$H$1001,B514)</f>
        <v>has_character_flag = expd_pdxrptg_daedric_favour_hircine      </v>
      </c>
      <c r="F514" s="1" t="str">
        <f aca="false">INDEX(Source!$H$1:$H$1001,C514)</f>
        <v>has_character_flag = expd_pdxrptg_daedric_favour_meridia      </v>
      </c>
      <c r="G514" s="1" t="str">
        <f aca="false">INDEX(Source!$H$1:$H$1001,D514)</f>
        <v>has_character_flag = expd_pdxrptg_daedric_favour_nocturnal    </v>
      </c>
      <c r="H514" s="1" t="str">
        <f aca="false">$B$3&amp;E514&amp;$B$4&amp;F514&amp;$B$4&amp;G514&amp;$B$5</f>
        <v>		AND = { has_character_flag = expd_pdxrptg_daedric_favour_hircine       has_character_flag = expd_pdxrptg_daedric_favour_meridia       has_character_flag = expd_pdxrptg_daedric_favour_nocturnal     }</v>
      </c>
    </row>
    <row r="515" customFormat="false" ht="12.8" hidden="false" customHeight="false" outlineLevel="0" collapsed="false">
      <c r="A515" s="1" t="n">
        <f aca="false">A514+1</f>
        <v>506</v>
      </c>
      <c r="B515" s="1" t="n">
        <f aca="false">IF(AND(D514=$D$7,C514=$C$7),IF(B514=$B$7,"END",B514+1),B514)</f>
        <v>5</v>
      </c>
      <c r="C515" s="1" t="n">
        <f aca="false">IF(D514=$D$7,IF(C514=$C$7,B515+1,C514+1),C514)</f>
        <v>11</v>
      </c>
      <c r="D515" s="1" t="n">
        <f aca="false">IF(C515=C514,IF(C515=$C$7,$D$7,D514+1),C515+1)</f>
        <v>15</v>
      </c>
      <c r="E515" s="1" t="str">
        <f aca="false">INDEX(Source!$H$1:$H$1001,B515)</f>
        <v>has_character_flag = expd_pdxrptg_daedric_favour_hircine      </v>
      </c>
      <c r="F515" s="1" t="str">
        <f aca="false">INDEX(Source!$H$1:$H$1001,C515)</f>
        <v>has_character_flag = expd_pdxrptg_daedric_favour_meridia      </v>
      </c>
      <c r="G515" s="1" t="str">
        <f aca="false">INDEX(Source!$H$1:$H$1001,D515)</f>
        <v>has_character_flag = expd_pdxrptg_daedric_favour_peryite      </v>
      </c>
      <c r="H515" s="1" t="str">
        <f aca="false">$B$3&amp;E515&amp;$B$4&amp;F515&amp;$B$4&amp;G515&amp;$B$5</f>
        <v>		AND = { has_character_flag = expd_pdxrptg_daedric_favour_hircine       has_character_flag = expd_pdxrptg_daedric_favour_meridia       has_character_flag = expd_pdxrptg_daedric_favour_peryite       }</v>
      </c>
    </row>
    <row r="516" customFormat="false" ht="12.8" hidden="false" customHeight="false" outlineLevel="0" collapsed="false">
      <c r="A516" s="1" t="n">
        <f aca="false">A515+1</f>
        <v>507</v>
      </c>
      <c r="B516" s="1" t="n">
        <f aca="false">IF(AND(D515=$D$7,C515=$C$7),IF(B515=$B$7,"END",B515+1),B515)</f>
        <v>5</v>
      </c>
      <c r="C516" s="1" t="n">
        <f aca="false">IF(D515=$D$7,IF(C515=$C$7,B516+1,C515+1),C515)</f>
        <v>11</v>
      </c>
      <c r="D516" s="1" t="n">
        <f aca="false">IF(C516=C515,IF(C516=$C$7,$D$7,D515+1),C516+1)</f>
        <v>16</v>
      </c>
      <c r="E516" s="1" t="str">
        <f aca="false">INDEX(Source!$H$1:$H$1001,B516)</f>
        <v>has_character_flag = expd_pdxrptg_daedric_favour_hircine      </v>
      </c>
      <c r="F516" s="1" t="str">
        <f aca="false">INDEX(Source!$H$1:$H$1001,C516)</f>
        <v>has_character_flag = expd_pdxrptg_daedric_favour_meridia      </v>
      </c>
      <c r="G516" s="1" t="str">
        <f aca="false">INDEX(Source!$H$1:$H$1001,D516)</f>
        <v>has_character_flag = expd_pdxrptg_daedric_favour_sanguine     </v>
      </c>
      <c r="H516" s="1" t="str">
        <f aca="false">$B$3&amp;E516&amp;$B$4&amp;F516&amp;$B$4&amp;G516&amp;$B$5</f>
        <v>		AND = { has_character_flag = expd_pdxrptg_daedric_favour_hircine       has_character_flag = expd_pdxrptg_daedric_favour_meridia       has_character_flag = expd_pdxrptg_daedric_favour_sanguine      }</v>
      </c>
    </row>
    <row r="517" customFormat="false" ht="12.8" hidden="false" customHeight="false" outlineLevel="0" collapsed="false">
      <c r="A517" s="1" t="n">
        <f aca="false">A516+1</f>
        <v>508</v>
      </c>
      <c r="B517" s="1" t="n">
        <f aca="false">IF(AND(D516=$D$7,C516=$C$7),IF(B516=$B$7,"END",B516+1),B516)</f>
        <v>5</v>
      </c>
      <c r="C517" s="1" t="n">
        <f aca="false">IF(D516=$D$7,IF(C516=$C$7,B517+1,C516+1),C516)</f>
        <v>11</v>
      </c>
      <c r="D517" s="1" t="n">
        <f aca="false">IF(C517=C516,IF(C517=$C$7,$D$7,D516+1),C517+1)</f>
        <v>17</v>
      </c>
      <c r="E517" s="1" t="str">
        <f aca="false">INDEX(Source!$H$1:$H$1001,B517)</f>
        <v>has_character_flag = expd_pdxrptg_daedric_favour_hircine      </v>
      </c>
      <c r="F517" s="1" t="str">
        <f aca="false">INDEX(Source!$H$1:$H$1001,C517)</f>
        <v>has_character_flag = expd_pdxrptg_daedric_favour_meridia      </v>
      </c>
      <c r="G517" s="1" t="str">
        <f aca="false">INDEX(Source!$H$1:$H$1001,D517)</f>
        <v>has_character_flag = expd_pdxrptg_daedric_favour_sheogorath   </v>
      </c>
      <c r="H517" s="1" t="str">
        <f aca="false">$B$3&amp;E517&amp;$B$4&amp;F517&amp;$B$4&amp;G517&amp;$B$5</f>
        <v>		AND = { has_character_flag = expd_pdxrptg_daedric_favour_hircine       has_character_flag = expd_pdxrptg_daedric_favour_meridia       has_character_flag = expd_pdxrptg_daedric_favour_sheogorath    }</v>
      </c>
    </row>
    <row r="518" customFormat="false" ht="12.8" hidden="false" customHeight="false" outlineLevel="0" collapsed="false">
      <c r="A518" s="1" t="n">
        <f aca="false">A517+1</f>
        <v>509</v>
      </c>
      <c r="B518" s="1" t="n">
        <f aca="false">IF(AND(D517=$D$7,C517=$C$7),IF(B517=$B$7,"END",B517+1),B517)</f>
        <v>5</v>
      </c>
      <c r="C518" s="1" t="n">
        <f aca="false">IF(D517=$D$7,IF(C517=$C$7,B518+1,C517+1),C517)</f>
        <v>11</v>
      </c>
      <c r="D518" s="1" t="n">
        <f aca="false">IF(C518=C517,IF(C518=$C$7,$D$7,D517+1),C518+1)</f>
        <v>18</v>
      </c>
      <c r="E518" s="1" t="str">
        <f aca="false">INDEX(Source!$H$1:$H$1001,B518)</f>
        <v>has_character_flag = expd_pdxrptg_daedric_favour_hircine      </v>
      </c>
      <c r="F518" s="1" t="str">
        <f aca="false">INDEX(Source!$H$1:$H$1001,C518)</f>
        <v>has_character_flag = expd_pdxrptg_daedric_favour_meridia      </v>
      </c>
      <c r="G518" s="1" t="str">
        <f aca="false">INDEX(Source!$H$1:$H$1001,D518)</f>
        <v>has_character_flag = expd_pdxrptg_daedric_favour_vaermina     </v>
      </c>
      <c r="H518" s="1" t="str">
        <f aca="false">$B$3&amp;E518&amp;$B$4&amp;F518&amp;$B$4&amp;G518&amp;$B$5</f>
        <v>		AND = { has_character_flag = expd_pdxrptg_daedric_favour_hircine       has_character_flag = expd_pdxrptg_daedric_favour_meridia       has_character_flag = expd_pdxrptg_daedric_favour_vaermina      }</v>
      </c>
    </row>
    <row r="519" customFormat="false" ht="12.8" hidden="false" customHeight="false" outlineLevel="0" collapsed="false">
      <c r="A519" s="1" t="n">
        <f aca="false">A518+1</f>
        <v>510</v>
      </c>
      <c r="B519" s="1" t="n">
        <f aca="false">IF(AND(D518=$D$7,C518=$C$7),IF(B518=$B$7,"END",B518+1),B518)</f>
        <v>5</v>
      </c>
      <c r="C519" s="1" t="n">
        <f aca="false">IF(D518=$D$7,IF(C518=$C$7,B519+1,C518+1),C518)</f>
        <v>12</v>
      </c>
      <c r="D519" s="1" t="n">
        <f aca="false">IF(C519=C518,IF(C519=$C$7,$D$7,D518+1),C519+1)</f>
        <v>13</v>
      </c>
      <c r="E519" s="1" t="str">
        <f aca="false">INDEX(Source!$H$1:$H$1001,B519)</f>
        <v>has_character_flag = expd_pdxrptg_daedric_favour_hircine      </v>
      </c>
      <c r="F519" s="1" t="str">
        <f aca="false">INDEX(Source!$H$1:$H$1001,C519)</f>
        <v>has_character_flag = expd_pdxrptg_daedric_favour_molag        </v>
      </c>
      <c r="G519" s="1" t="str">
        <f aca="false">INDEX(Source!$H$1:$H$1001,D519)</f>
        <v>has_character_flag = expd_pdxrptg_daedric_favour_namira       </v>
      </c>
      <c r="H519" s="1" t="str">
        <f aca="false">$B$3&amp;E519&amp;$B$4&amp;F519&amp;$B$4&amp;G519&amp;$B$5</f>
        <v>		AND = { has_character_flag = expd_pdxrptg_daedric_favour_hircine       has_character_flag = expd_pdxrptg_daedric_favour_molag         has_character_flag = expd_pdxrptg_daedric_favour_namira        }</v>
      </c>
    </row>
    <row r="520" customFormat="false" ht="12.8" hidden="false" customHeight="false" outlineLevel="0" collapsed="false">
      <c r="A520" s="1" t="n">
        <f aca="false">A519+1</f>
        <v>511</v>
      </c>
      <c r="B520" s="1" t="n">
        <f aca="false">IF(AND(D519=$D$7,C519=$C$7),IF(B519=$B$7,"END",B519+1),B519)</f>
        <v>5</v>
      </c>
      <c r="C520" s="1" t="n">
        <f aca="false">IF(D519=$D$7,IF(C519=$C$7,B520+1,C519+1),C519)</f>
        <v>12</v>
      </c>
      <c r="D520" s="1" t="n">
        <f aca="false">IF(C520=C519,IF(C520=$C$7,$D$7,D519+1),C520+1)</f>
        <v>14</v>
      </c>
      <c r="E520" s="1" t="str">
        <f aca="false">INDEX(Source!$H$1:$H$1001,B520)</f>
        <v>has_character_flag = expd_pdxrptg_daedric_favour_hircine      </v>
      </c>
      <c r="F520" s="1" t="str">
        <f aca="false">INDEX(Source!$H$1:$H$1001,C520)</f>
        <v>has_character_flag = expd_pdxrptg_daedric_favour_molag        </v>
      </c>
      <c r="G520" s="1" t="str">
        <f aca="false">INDEX(Source!$H$1:$H$1001,D520)</f>
        <v>has_character_flag = expd_pdxrptg_daedric_favour_nocturnal    </v>
      </c>
      <c r="H520" s="1" t="str">
        <f aca="false">$B$3&amp;E520&amp;$B$4&amp;F520&amp;$B$4&amp;G520&amp;$B$5</f>
        <v>		AND = { has_character_flag = expd_pdxrptg_daedric_favour_hircine       has_character_flag = expd_pdxrptg_daedric_favour_molag         has_character_flag = expd_pdxrptg_daedric_favour_nocturnal     }</v>
      </c>
    </row>
    <row r="521" customFormat="false" ht="12.8" hidden="false" customHeight="false" outlineLevel="0" collapsed="false">
      <c r="A521" s="1" t="n">
        <f aca="false">A520+1</f>
        <v>512</v>
      </c>
      <c r="B521" s="1" t="n">
        <f aca="false">IF(AND(D520=$D$7,C520=$C$7),IF(B520=$B$7,"END",B520+1),B520)</f>
        <v>5</v>
      </c>
      <c r="C521" s="1" t="n">
        <f aca="false">IF(D520=$D$7,IF(C520=$C$7,B521+1,C520+1),C520)</f>
        <v>12</v>
      </c>
      <c r="D521" s="1" t="n">
        <f aca="false">IF(C521=C520,IF(C521=$C$7,$D$7,D520+1),C521+1)</f>
        <v>15</v>
      </c>
      <c r="E521" s="1" t="str">
        <f aca="false">INDEX(Source!$H$1:$H$1001,B521)</f>
        <v>has_character_flag = expd_pdxrptg_daedric_favour_hircine      </v>
      </c>
      <c r="F521" s="1" t="str">
        <f aca="false">INDEX(Source!$H$1:$H$1001,C521)</f>
        <v>has_character_flag = expd_pdxrptg_daedric_favour_molag        </v>
      </c>
      <c r="G521" s="1" t="str">
        <f aca="false">INDEX(Source!$H$1:$H$1001,D521)</f>
        <v>has_character_flag = expd_pdxrptg_daedric_favour_peryite      </v>
      </c>
      <c r="H521" s="1" t="str">
        <f aca="false">$B$3&amp;E521&amp;$B$4&amp;F521&amp;$B$4&amp;G521&amp;$B$5</f>
        <v>		AND = { has_character_flag = expd_pdxrptg_daedric_favour_hircine       has_character_flag = expd_pdxrptg_daedric_favour_molag         has_character_flag = expd_pdxrptg_daedric_favour_peryite       }</v>
      </c>
    </row>
    <row r="522" customFormat="false" ht="12.8" hidden="false" customHeight="false" outlineLevel="0" collapsed="false">
      <c r="A522" s="1" t="n">
        <f aca="false">A521+1</f>
        <v>513</v>
      </c>
      <c r="B522" s="1" t="n">
        <f aca="false">IF(AND(D521=$D$7,C521=$C$7),IF(B521=$B$7,"END",B521+1),B521)</f>
        <v>5</v>
      </c>
      <c r="C522" s="1" t="n">
        <f aca="false">IF(D521=$D$7,IF(C521=$C$7,B522+1,C521+1),C521)</f>
        <v>12</v>
      </c>
      <c r="D522" s="1" t="n">
        <f aca="false">IF(C522=C521,IF(C522=$C$7,$D$7,D521+1),C522+1)</f>
        <v>16</v>
      </c>
      <c r="E522" s="1" t="str">
        <f aca="false">INDEX(Source!$H$1:$H$1001,B522)</f>
        <v>has_character_flag = expd_pdxrptg_daedric_favour_hircine      </v>
      </c>
      <c r="F522" s="1" t="str">
        <f aca="false">INDEX(Source!$H$1:$H$1001,C522)</f>
        <v>has_character_flag = expd_pdxrptg_daedric_favour_molag        </v>
      </c>
      <c r="G522" s="1" t="str">
        <f aca="false">INDEX(Source!$H$1:$H$1001,D522)</f>
        <v>has_character_flag = expd_pdxrptg_daedric_favour_sanguine     </v>
      </c>
      <c r="H522" s="1" t="str">
        <f aca="false">$B$3&amp;E522&amp;$B$4&amp;F522&amp;$B$4&amp;G522&amp;$B$5</f>
        <v>		AND = { has_character_flag = expd_pdxrptg_daedric_favour_hircine       has_character_flag = expd_pdxrptg_daedric_favour_molag         has_character_flag = expd_pdxrptg_daedric_favour_sanguine      }</v>
      </c>
    </row>
    <row r="523" customFormat="false" ht="12.8" hidden="false" customHeight="false" outlineLevel="0" collapsed="false">
      <c r="A523" s="1" t="n">
        <f aca="false">A522+1</f>
        <v>514</v>
      </c>
      <c r="B523" s="1" t="n">
        <f aca="false">IF(AND(D522=$D$7,C522=$C$7),IF(B522=$B$7,"END",B522+1),B522)</f>
        <v>5</v>
      </c>
      <c r="C523" s="1" t="n">
        <f aca="false">IF(D522=$D$7,IF(C522=$C$7,B523+1,C522+1),C522)</f>
        <v>12</v>
      </c>
      <c r="D523" s="1" t="n">
        <f aca="false">IF(C523=C522,IF(C523=$C$7,$D$7,D522+1),C523+1)</f>
        <v>17</v>
      </c>
      <c r="E523" s="1" t="str">
        <f aca="false">INDEX(Source!$H$1:$H$1001,B523)</f>
        <v>has_character_flag = expd_pdxrptg_daedric_favour_hircine      </v>
      </c>
      <c r="F523" s="1" t="str">
        <f aca="false">INDEX(Source!$H$1:$H$1001,C523)</f>
        <v>has_character_flag = expd_pdxrptg_daedric_favour_molag        </v>
      </c>
      <c r="G523" s="1" t="str">
        <f aca="false">INDEX(Source!$H$1:$H$1001,D523)</f>
        <v>has_character_flag = expd_pdxrptg_daedric_favour_sheogorath   </v>
      </c>
      <c r="H523" s="1" t="str">
        <f aca="false">$B$3&amp;E523&amp;$B$4&amp;F523&amp;$B$4&amp;G523&amp;$B$5</f>
        <v>		AND = { has_character_flag = expd_pdxrptg_daedric_favour_hircine       has_character_flag = expd_pdxrptg_daedric_favour_molag         has_character_flag = expd_pdxrptg_daedric_favour_sheogorath    }</v>
      </c>
    </row>
    <row r="524" customFormat="false" ht="12.8" hidden="false" customHeight="false" outlineLevel="0" collapsed="false">
      <c r="A524" s="1" t="n">
        <f aca="false">A523+1</f>
        <v>515</v>
      </c>
      <c r="B524" s="1" t="n">
        <f aca="false">IF(AND(D523=$D$7,C523=$C$7),IF(B523=$B$7,"END",B523+1),B523)</f>
        <v>5</v>
      </c>
      <c r="C524" s="1" t="n">
        <f aca="false">IF(D523=$D$7,IF(C523=$C$7,B524+1,C523+1),C523)</f>
        <v>12</v>
      </c>
      <c r="D524" s="1" t="n">
        <f aca="false">IF(C524=C523,IF(C524=$C$7,$D$7,D523+1),C524+1)</f>
        <v>18</v>
      </c>
      <c r="E524" s="1" t="str">
        <f aca="false">INDEX(Source!$H$1:$H$1001,B524)</f>
        <v>has_character_flag = expd_pdxrptg_daedric_favour_hircine      </v>
      </c>
      <c r="F524" s="1" t="str">
        <f aca="false">INDEX(Source!$H$1:$H$1001,C524)</f>
        <v>has_character_flag = expd_pdxrptg_daedric_favour_molag        </v>
      </c>
      <c r="G524" s="1" t="str">
        <f aca="false">INDEX(Source!$H$1:$H$1001,D524)</f>
        <v>has_character_flag = expd_pdxrptg_daedric_favour_vaermina     </v>
      </c>
      <c r="H524" s="1" t="str">
        <f aca="false">$B$3&amp;E524&amp;$B$4&amp;F524&amp;$B$4&amp;G524&amp;$B$5</f>
        <v>		AND = { has_character_flag = expd_pdxrptg_daedric_favour_hircine       has_character_flag = expd_pdxrptg_daedric_favour_molag         has_character_flag = expd_pdxrptg_daedric_favour_vaermina      }</v>
      </c>
    </row>
    <row r="525" customFormat="false" ht="12.8" hidden="false" customHeight="false" outlineLevel="0" collapsed="false">
      <c r="A525" s="1" t="n">
        <f aca="false">A524+1</f>
        <v>516</v>
      </c>
      <c r="B525" s="1" t="n">
        <f aca="false">IF(AND(D524=$D$7,C524=$C$7),IF(B524=$B$7,"END",B524+1),B524)</f>
        <v>5</v>
      </c>
      <c r="C525" s="1" t="n">
        <f aca="false">IF(D524=$D$7,IF(C524=$C$7,B525+1,C524+1),C524)</f>
        <v>13</v>
      </c>
      <c r="D525" s="1" t="n">
        <f aca="false">IF(C525=C524,IF(C525=$C$7,$D$7,D524+1),C525+1)</f>
        <v>14</v>
      </c>
      <c r="E525" s="1" t="str">
        <f aca="false">INDEX(Source!$H$1:$H$1001,B525)</f>
        <v>has_character_flag = expd_pdxrptg_daedric_favour_hircine      </v>
      </c>
      <c r="F525" s="1" t="str">
        <f aca="false">INDEX(Source!$H$1:$H$1001,C525)</f>
        <v>has_character_flag = expd_pdxrptg_daedric_favour_namira       </v>
      </c>
      <c r="G525" s="1" t="str">
        <f aca="false">INDEX(Source!$H$1:$H$1001,D525)</f>
        <v>has_character_flag = expd_pdxrptg_daedric_favour_nocturnal    </v>
      </c>
      <c r="H525" s="1" t="str">
        <f aca="false">$B$3&amp;E525&amp;$B$4&amp;F525&amp;$B$4&amp;G525&amp;$B$5</f>
        <v>		AND = { has_character_flag = expd_pdxrptg_daedric_favour_hircine       has_character_flag = expd_pdxrptg_daedric_favour_namira        has_character_flag = expd_pdxrptg_daedric_favour_nocturnal     }</v>
      </c>
    </row>
    <row r="526" customFormat="false" ht="12.8" hidden="false" customHeight="false" outlineLevel="0" collapsed="false">
      <c r="A526" s="1" t="n">
        <f aca="false">A525+1</f>
        <v>517</v>
      </c>
      <c r="B526" s="1" t="n">
        <f aca="false">IF(AND(D525=$D$7,C525=$C$7),IF(B525=$B$7,"END",B525+1),B525)</f>
        <v>5</v>
      </c>
      <c r="C526" s="1" t="n">
        <f aca="false">IF(D525=$D$7,IF(C525=$C$7,B526+1,C525+1),C525)</f>
        <v>13</v>
      </c>
      <c r="D526" s="1" t="n">
        <f aca="false">IF(C526=C525,IF(C526=$C$7,$D$7,D525+1),C526+1)</f>
        <v>15</v>
      </c>
      <c r="E526" s="1" t="str">
        <f aca="false">INDEX(Source!$H$1:$H$1001,B526)</f>
        <v>has_character_flag = expd_pdxrptg_daedric_favour_hircine      </v>
      </c>
      <c r="F526" s="1" t="str">
        <f aca="false">INDEX(Source!$H$1:$H$1001,C526)</f>
        <v>has_character_flag = expd_pdxrptg_daedric_favour_namira       </v>
      </c>
      <c r="G526" s="1" t="str">
        <f aca="false">INDEX(Source!$H$1:$H$1001,D526)</f>
        <v>has_character_flag = expd_pdxrptg_daedric_favour_peryite      </v>
      </c>
      <c r="H526" s="1" t="str">
        <f aca="false">$B$3&amp;E526&amp;$B$4&amp;F526&amp;$B$4&amp;G526&amp;$B$5</f>
        <v>		AND = { has_character_flag = expd_pdxrptg_daedric_favour_hircine       has_character_flag = expd_pdxrptg_daedric_favour_namira        has_character_flag = expd_pdxrptg_daedric_favour_peryite       }</v>
      </c>
    </row>
    <row r="527" customFormat="false" ht="12.8" hidden="false" customHeight="false" outlineLevel="0" collapsed="false">
      <c r="A527" s="1" t="n">
        <f aca="false">A526+1</f>
        <v>518</v>
      </c>
      <c r="B527" s="1" t="n">
        <f aca="false">IF(AND(D526=$D$7,C526=$C$7),IF(B526=$B$7,"END",B526+1),B526)</f>
        <v>5</v>
      </c>
      <c r="C527" s="1" t="n">
        <f aca="false">IF(D526=$D$7,IF(C526=$C$7,B527+1,C526+1),C526)</f>
        <v>13</v>
      </c>
      <c r="D527" s="1" t="n">
        <f aca="false">IF(C527=C526,IF(C527=$C$7,$D$7,D526+1),C527+1)</f>
        <v>16</v>
      </c>
      <c r="E527" s="1" t="str">
        <f aca="false">INDEX(Source!$H$1:$H$1001,B527)</f>
        <v>has_character_flag = expd_pdxrptg_daedric_favour_hircine      </v>
      </c>
      <c r="F527" s="1" t="str">
        <f aca="false">INDEX(Source!$H$1:$H$1001,C527)</f>
        <v>has_character_flag = expd_pdxrptg_daedric_favour_namira       </v>
      </c>
      <c r="G527" s="1" t="str">
        <f aca="false">INDEX(Source!$H$1:$H$1001,D527)</f>
        <v>has_character_flag = expd_pdxrptg_daedric_favour_sanguine     </v>
      </c>
      <c r="H527" s="1" t="str">
        <f aca="false">$B$3&amp;E527&amp;$B$4&amp;F527&amp;$B$4&amp;G527&amp;$B$5</f>
        <v>		AND = { has_character_flag = expd_pdxrptg_daedric_favour_hircine       has_character_flag = expd_pdxrptg_daedric_favour_namira        has_character_flag = expd_pdxrptg_daedric_favour_sanguine      }</v>
      </c>
    </row>
    <row r="528" customFormat="false" ht="12.8" hidden="false" customHeight="false" outlineLevel="0" collapsed="false">
      <c r="A528" s="1" t="n">
        <f aca="false">A527+1</f>
        <v>519</v>
      </c>
      <c r="B528" s="1" t="n">
        <f aca="false">IF(AND(D527=$D$7,C527=$C$7),IF(B527=$B$7,"END",B527+1),B527)</f>
        <v>5</v>
      </c>
      <c r="C528" s="1" t="n">
        <f aca="false">IF(D527=$D$7,IF(C527=$C$7,B528+1,C527+1),C527)</f>
        <v>13</v>
      </c>
      <c r="D528" s="1" t="n">
        <f aca="false">IF(C528=C527,IF(C528=$C$7,$D$7,D527+1),C528+1)</f>
        <v>17</v>
      </c>
      <c r="E528" s="1" t="str">
        <f aca="false">INDEX(Source!$H$1:$H$1001,B528)</f>
        <v>has_character_flag = expd_pdxrptg_daedric_favour_hircine      </v>
      </c>
      <c r="F528" s="1" t="str">
        <f aca="false">INDEX(Source!$H$1:$H$1001,C528)</f>
        <v>has_character_flag = expd_pdxrptg_daedric_favour_namira       </v>
      </c>
      <c r="G528" s="1" t="str">
        <f aca="false">INDEX(Source!$H$1:$H$1001,D528)</f>
        <v>has_character_flag = expd_pdxrptg_daedric_favour_sheogorath   </v>
      </c>
      <c r="H528" s="1" t="str">
        <f aca="false">$B$3&amp;E528&amp;$B$4&amp;F528&amp;$B$4&amp;G528&amp;$B$5</f>
        <v>		AND = { has_character_flag = expd_pdxrptg_daedric_favour_hircine       has_character_flag = expd_pdxrptg_daedric_favour_namira        has_character_flag = expd_pdxrptg_daedric_favour_sheogorath    }</v>
      </c>
    </row>
    <row r="529" customFormat="false" ht="12.8" hidden="false" customHeight="false" outlineLevel="0" collapsed="false">
      <c r="A529" s="1" t="n">
        <f aca="false">A528+1</f>
        <v>520</v>
      </c>
      <c r="B529" s="1" t="n">
        <f aca="false">IF(AND(D528=$D$7,C528=$C$7),IF(B528=$B$7,"END",B528+1),B528)</f>
        <v>5</v>
      </c>
      <c r="C529" s="1" t="n">
        <f aca="false">IF(D528=$D$7,IF(C528=$C$7,B529+1,C528+1),C528)</f>
        <v>13</v>
      </c>
      <c r="D529" s="1" t="n">
        <f aca="false">IF(C529=C528,IF(C529=$C$7,$D$7,D528+1),C529+1)</f>
        <v>18</v>
      </c>
      <c r="E529" s="1" t="str">
        <f aca="false">INDEX(Source!$H$1:$H$1001,B529)</f>
        <v>has_character_flag = expd_pdxrptg_daedric_favour_hircine      </v>
      </c>
      <c r="F529" s="1" t="str">
        <f aca="false">INDEX(Source!$H$1:$H$1001,C529)</f>
        <v>has_character_flag = expd_pdxrptg_daedric_favour_namira       </v>
      </c>
      <c r="G529" s="1" t="str">
        <f aca="false">INDEX(Source!$H$1:$H$1001,D529)</f>
        <v>has_character_flag = expd_pdxrptg_daedric_favour_vaermina     </v>
      </c>
      <c r="H529" s="1" t="str">
        <f aca="false">$B$3&amp;E529&amp;$B$4&amp;F529&amp;$B$4&amp;G529&amp;$B$5</f>
        <v>		AND = { has_character_flag = expd_pdxrptg_daedric_favour_hircine       has_character_flag = expd_pdxrptg_daedric_favour_namira        has_character_flag = expd_pdxrptg_daedric_favour_vaermina      }</v>
      </c>
    </row>
    <row r="530" customFormat="false" ht="12.8" hidden="false" customHeight="false" outlineLevel="0" collapsed="false">
      <c r="A530" s="1" t="n">
        <f aca="false">A529+1</f>
        <v>521</v>
      </c>
      <c r="B530" s="1" t="n">
        <f aca="false">IF(AND(D529=$D$7,C529=$C$7),IF(B529=$B$7,"END",B529+1),B529)</f>
        <v>5</v>
      </c>
      <c r="C530" s="1" t="n">
        <f aca="false">IF(D529=$D$7,IF(C529=$C$7,B530+1,C529+1),C529)</f>
        <v>14</v>
      </c>
      <c r="D530" s="1" t="n">
        <f aca="false">IF(C530=C529,IF(C530=$C$7,$D$7,D529+1),C530+1)</f>
        <v>15</v>
      </c>
      <c r="E530" s="1" t="str">
        <f aca="false">INDEX(Source!$H$1:$H$1001,B530)</f>
        <v>has_character_flag = expd_pdxrptg_daedric_favour_hircine      </v>
      </c>
      <c r="F530" s="1" t="str">
        <f aca="false">INDEX(Source!$H$1:$H$1001,C530)</f>
        <v>has_character_flag = expd_pdxrptg_daedric_favour_nocturnal    </v>
      </c>
      <c r="G530" s="1" t="str">
        <f aca="false">INDEX(Source!$H$1:$H$1001,D530)</f>
        <v>has_character_flag = expd_pdxrptg_daedric_favour_peryite      </v>
      </c>
      <c r="H530" s="1" t="str">
        <f aca="false">$B$3&amp;E530&amp;$B$4&amp;F530&amp;$B$4&amp;G530&amp;$B$5</f>
        <v>		AND = { has_character_flag = expd_pdxrptg_daedric_favour_hircine       has_character_flag = expd_pdxrptg_daedric_favour_nocturnal     has_character_flag = expd_pdxrptg_daedric_favour_peryite       }</v>
      </c>
    </row>
    <row r="531" customFormat="false" ht="12.8" hidden="false" customHeight="false" outlineLevel="0" collapsed="false">
      <c r="A531" s="1" t="n">
        <f aca="false">A530+1</f>
        <v>522</v>
      </c>
      <c r="B531" s="1" t="n">
        <f aca="false">IF(AND(D530=$D$7,C530=$C$7),IF(B530=$B$7,"END",B530+1),B530)</f>
        <v>5</v>
      </c>
      <c r="C531" s="1" t="n">
        <f aca="false">IF(D530=$D$7,IF(C530=$C$7,B531+1,C530+1),C530)</f>
        <v>14</v>
      </c>
      <c r="D531" s="1" t="n">
        <f aca="false">IF(C531=C530,IF(C531=$C$7,$D$7,D530+1),C531+1)</f>
        <v>16</v>
      </c>
      <c r="E531" s="1" t="str">
        <f aca="false">INDEX(Source!$H$1:$H$1001,B531)</f>
        <v>has_character_flag = expd_pdxrptg_daedric_favour_hircine      </v>
      </c>
      <c r="F531" s="1" t="str">
        <f aca="false">INDEX(Source!$H$1:$H$1001,C531)</f>
        <v>has_character_flag = expd_pdxrptg_daedric_favour_nocturnal    </v>
      </c>
      <c r="G531" s="1" t="str">
        <f aca="false">INDEX(Source!$H$1:$H$1001,D531)</f>
        <v>has_character_flag = expd_pdxrptg_daedric_favour_sanguine     </v>
      </c>
      <c r="H531" s="1" t="str">
        <f aca="false">$B$3&amp;E531&amp;$B$4&amp;F531&amp;$B$4&amp;G531&amp;$B$5</f>
        <v>		AND = { has_character_flag = expd_pdxrptg_daedric_favour_hircine       has_character_flag = expd_pdxrptg_daedric_favour_nocturnal     has_character_flag = expd_pdxrptg_daedric_favour_sanguine      }</v>
      </c>
    </row>
    <row r="532" customFormat="false" ht="12.8" hidden="false" customHeight="false" outlineLevel="0" collapsed="false">
      <c r="A532" s="1" t="n">
        <f aca="false">A531+1</f>
        <v>523</v>
      </c>
      <c r="B532" s="1" t="n">
        <f aca="false">IF(AND(D531=$D$7,C531=$C$7),IF(B531=$B$7,"END",B531+1),B531)</f>
        <v>5</v>
      </c>
      <c r="C532" s="1" t="n">
        <f aca="false">IF(D531=$D$7,IF(C531=$C$7,B532+1,C531+1),C531)</f>
        <v>14</v>
      </c>
      <c r="D532" s="1" t="n">
        <f aca="false">IF(C532=C531,IF(C532=$C$7,$D$7,D531+1),C532+1)</f>
        <v>17</v>
      </c>
      <c r="E532" s="1" t="str">
        <f aca="false">INDEX(Source!$H$1:$H$1001,B532)</f>
        <v>has_character_flag = expd_pdxrptg_daedric_favour_hircine      </v>
      </c>
      <c r="F532" s="1" t="str">
        <f aca="false">INDEX(Source!$H$1:$H$1001,C532)</f>
        <v>has_character_flag = expd_pdxrptg_daedric_favour_nocturnal    </v>
      </c>
      <c r="G532" s="1" t="str">
        <f aca="false">INDEX(Source!$H$1:$H$1001,D532)</f>
        <v>has_character_flag = expd_pdxrptg_daedric_favour_sheogorath   </v>
      </c>
      <c r="H532" s="1" t="str">
        <f aca="false">$B$3&amp;E532&amp;$B$4&amp;F532&amp;$B$4&amp;G532&amp;$B$5</f>
        <v>		AND = { has_character_flag = expd_pdxrptg_daedric_favour_hircine       has_character_flag = expd_pdxrptg_daedric_favour_nocturnal     has_character_flag = expd_pdxrptg_daedric_favour_sheogorath    }</v>
      </c>
    </row>
    <row r="533" customFormat="false" ht="12.8" hidden="false" customHeight="false" outlineLevel="0" collapsed="false">
      <c r="A533" s="1" t="n">
        <f aca="false">A532+1</f>
        <v>524</v>
      </c>
      <c r="B533" s="1" t="n">
        <f aca="false">IF(AND(D532=$D$7,C532=$C$7),IF(B532=$B$7,"END",B532+1),B532)</f>
        <v>5</v>
      </c>
      <c r="C533" s="1" t="n">
        <f aca="false">IF(D532=$D$7,IF(C532=$C$7,B533+1,C532+1),C532)</f>
        <v>14</v>
      </c>
      <c r="D533" s="1" t="n">
        <f aca="false">IF(C533=C532,IF(C533=$C$7,$D$7,D532+1),C533+1)</f>
        <v>18</v>
      </c>
      <c r="E533" s="1" t="str">
        <f aca="false">INDEX(Source!$H$1:$H$1001,B533)</f>
        <v>has_character_flag = expd_pdxrptg_daedric_favour_hircine      </v>
      </c>
      <c r="F533" s="1" t="str">
        <f aca="false">INDEX(Source!$H$1:$H$1001,C533)</f>
        <v>has_character_flag = expd_pdxrptg_daedric_favour_nocturnal    </v>
      </c>
      <c r="G533" s="1" t="str">
        <f aca="false">INDEX(Source!$H$1:$H$1001,D533)</f>
        <v>has_character_flag = expd_pdxrptg_daedric_favour_vaermina     </v>
      </c>
      <c r="H533" s="1" t="str">
        <f aca="false">$B$3&amp;E533&amp;$B$4&amp;F533&amp;$B$4&amp;G533&amp;$B$5</f>
        <v>		AND = { has_character_flag = expd_pdxrptg_daedric_favour_hircine       has_character_flag = expd_pdxrptg_daedric_favour_nocturnal     has_character_flag = expd_pdxrptg_daedric_favour_vaermina      }</v>
      </c>
    </row>
    <row r="534" customFormat="false" ht="12.8" hidden="false" customHeight="false" outlineLevel="0" collapsed="false">
      <c r="A534" s="1" t="n">
        <f aca="false">A533+1</f>
        <v>525</v>
      </c>
      <c r="B534" s="1" t="n">
        <f aca="false">IF(AND(D533=$D$7,C533=$C$7),IF(B533=$B$7,"END",B533+1),B533)</f>
        <v>5</v>
      </c>
      <c r="C534" s="1" t="n">
        <f aca="false">IF(D533=$D$7,IF(C533=$C$7,B534+1,C533+1),C533)</f>
        <v>15</v>
      </c>
      <c r="D534" s="1" t="n">
        <f aca="false">IF(C534=C533,IF(C534=$C$7,$D$7,D533+1),C534+1)</f>
        <v>16</v>
      </c>
      <c r="E534" s="1" t="str">
        <f aca="false">INDEX(Source!$H$1:$H$1001,B534)</f>
        <v>has_character_flag = expd_pdxrptg_daedric_favour_hircine      </v>
      </c>
      <c r="F534" s="1" t="str">
        <f aca="false">INDEX(Source!$H$1:$H$1001,C534)</f>
        <v>has_character_flag = expd_pdxrptg_daedric_favour_peryite      </v>
      </c>
      <c r="G534" s="1" t="str">
        <f aca="false">INDEX(Source!$H$1:$H$1001,D534)</f>
        <v>has_character_flag = expd_pdxrptg_daedric_favour_sanguine     </v>
      </c>
      <c r="H534" s="1" t="str">
        <f aca="false">$B$3&amp;E534&amp;$B$4&amp;F534&amp;$B$4&amp;G534&amp;$B$5</f>
        <v>		AND = { has_character_flag = expd_pdxrptg_daedric_favour_hircine       has_character_flag = expd_pdxrptg_daedric_favour_peryite       has_character_flag = expd_pdxrptg_daedric_favour_sanguine      }</v>
      </c>
    </row>
    <row r="535" customFormat="false" ht="12.8" hidden="false" customHeight="false" outlineLevel="0" collapsed="false">
      <c r="A535" s="1" t="n">
        <f aca="false">A534+1</f>
        <v>526</v>
      </c>
      <c r="B535" s="1" t="n">
        <f aca="false">IF(AND(D534=$D$7,C534=$C$7),IF(B534=$B$7,"END",B534+1),B534)</f>
        <v>5</v>
      </c>
      <c r="C535" s="1" t="n">
        <f aca="false">IF(D534=$D$7,IF(C534=$C$7,B535+1,C534+1),C534)</f>
        <v>15</v>
      </c>
      <c r="D535" s="1" t="n">
        <f aca="false">IF(C535=C534,IF(C535=$C$7,$D$7,D534+1),C535+1)</f>
        <v>17</v>
      </c>
      <c r="E535" s="1" t="str">
        <f aca="false">INDEX(Source!$H$1:$H$1001,B535)</f>
        <v>has_character_flag = expd_pdxrptg_daedric_favour_hircine      </v>
      </c>
      <c r="F535" s="1" t="str">
        <f aca="false">INDEX(Source!$H$1:$H$1001,C535)</f>
        <v>has_character_flag = expd_pdxrptg_daedric_favour_peryite      </v>
      </c>
      <c r="G535" s="1" t="str">
        <f aca="false">INDEX(Source!$H$1:$H$1001,D535)</f>
        <v>has_character_flag = expd_pdxrptg_daedric_favour_sheogorath   </v>
      </c>
      <c r="H535" s="1" t="str">
        <f aca="false">$B$3&amp;E535&amp;$B$4&amp;F535&amp;$B$4&amp;G535&amp;$B$5</f>
        <v>		AND = { has_character_flag = expd_pdxrptg_daedric_favour_hircine       has_character_flag = expd_pdxrptg_daedric_favour_peryite       has_character_flag = expd_pdxrptg_daedric_favour_sheogorath    }</v>
      </c>
    </row>
    <row r="536" customFormat="false" ht="12.8" hidden="false" customHeight="false" outlineLevel="0" collapsed="false">
      <c r="A536" s="1" t="n">
        <f aca="false">A535+1</f>
        <v>527</v>
      </c>
      <c r="B536" s="1" t="n">
        <f aca="false">IF(AND(D535=$D$7,C535=$C$7),IF(B535=$B$7,"END",B535+1),B535)</f>
        <v>5</v>
      </c>
      <c r="C536" s="1" t="n">
        <f aca="false">IF(D535=$D$7,IF(C535=$C$7,B536+1,C535+1),C535)</f>
        <v>15</v>
      </c>
      <c r="D536" s="1" t="n">
        <f aca="false">IF(C536=C535,IF(C536=$C$7,$D$7,D535+1),C536+1)</f>
        <v>18</v>
      </c>
      <c r="E536" s="1" t="str">
        <f aca="false">INDEX(Source!$H$1:$H$1001,B536)</f>
        <v>has_character_flag = expd_pdxrptg_daedric_favour_hircine      </v>
      </c>
      <c r="F536" s="1" t="str">
        <f aca="false">INDEX(Source!$H$1:$H$1001,C536)</f>
        <v>has_character_flag = expd_pdxrptg_daedric_favour_peryite      </v>
      </c>
      <c r="G536" s="1" t="str">
        <f aca="false">INDEX(Source!$H$1:$H$1001,D536)</f>
        <v>has_character_flag = expd_pdxrptg_daedric_favour_vaermina     </v>
      </c>
      <c r="H536" s="1" t="str">
        <f aca="false">$B$3&amp;E536&amp;$B$4&amp;F536&amp;$B$4&amp;G536&amp;$B$5</f>
        <v>		AND = { has_character_flag = expd_pdxrptg_daedric_favour_hircine       has_character_flag = expd_pdxrptg_daedric_favour_peryite       has_character_flag = expd_pdxrptg_daedric_favour_vaermina      }</v>
      </c>
    </row>
    <row r="537" customFormat="false" ht="12.8" hidden="false" customHeight="false" outlineLevel="0" collapsed="false">
      <c r="A537" s="1" t="n">
        <f aca="false">A536+1</f>
        <v>528</v>
      </c>
      <c r="B537" s="1" t="n">
        <f aca="false">IF(AND(D536=$D$7,C536=$C$7),IF(B536=$B$7,"END",B536+1),B536)</f>
        <v>5</v>
      </c>
      <c r="C537" s="1" t="n">
        <f aca="false">IF(D536=$D$7,IF(C536=$C$7,B537+1,C536+1),C536)</f>
        <v>16</v>
      </c>
      <c r="D537" s="1" t="n">
        <f aca="false">IF(C537=C536,IF(C537=$C$7,$D$7,D536+1),C537+1)</f>
        <v>17</v>
      </c>
      <c r="E537" s="1" t="str">
        <f aca="false">INDEX(Source!$H$1:$H$1001,B537)</f>
        <v>has_character_flag = expd_pdxrptg_daedric_favour_hircine      </v>
      </c>
      <c r="F537" s="1" t="str">
        <f aca="false">INDEX(Source!$H$1:$H$1001,C537)</f>
        <v>has_character_flag = expd_pdxrptg_daedric_favour_sanguine     </v>
      </c>
      <c r="G537" s="1" t="str">
        <f aca="false">INDEX(Source!$H$1:$H$1001,D537)</f>
        <v>has_character_flag = expd_pdxrptg_daedric_favour_sheogorath   </v>
      </c>
      <c r="H537" s="1" t="str">
        <f aca="false">$B$3&amp;E537&amp;$B$4&amp;F537&amp;$B$4&amp;G537&amp;$B$5</f>
        <v>		AND = { has_character_flag = expd_pdxrptg_daedric_favour_hircine       has_character_flag = expd_pdxrptg_daedric_favour_sanguine      has_character_flag = expd_pdxrptg_daedric_favour_sheogorath    }</v>
      </c>
    </row>
    <row r="538" customFormat="false" ht="12.8" hidden="false" customHeight="false" outlineLevel="0" collapsed="false">
      <c r="A538" s="1" t="n">
        <f aca="false">A537+1</f>
        <v>529</v>
      </c>
      <c r="B538" s="1" t="n">
        <f aca="false">IF(AND(D537=$D$7,C537=$C$7),IF(B537=$B$7,"END",B537+1),B537)</f>
        <v>5</v>
      </c>
      <c r="C538" s="1" t="n">
        <f aca="false">IF(D537=$D$7,IF(C537=$C$7,B538+1,C537+1),C537)</f>
        <v>16</v>
      </c>
      <c r="D538" s="1" t="n">
        <f aca="false">IF(C538=C537,IF(C538=$C$7,$D$7,D537+1),C538+1)</f>
        <v>18</v>
      </c>
      <c r="E538" s="1" t="str">
        <f aca="false">INDEX(Source!$H$1:$H$1001,B538)</f>
        <v>has_character_flag = expd_pdxrptg_daedric_favour_hircine      </v>
      </c>
      <c r="F538" s="1" t="str">
        <f aca="false">INDEX(Source!$H$1:$H$1001,C538)</f>
        <v>has_character_flag = expd_pdxrptg_daedric_favour_sanguine     </v>
      </c>
      <c r="G538" s="1" t="str">
        <f aca="false">INDEX(Source!$H$1:$H$1001,D538)</f>
        <v>has_character_flag = expd_pdxrptg_daedric_favour_vaermina     </v>
      </c>
      <c r="H538" s="1" t="str">
        <f aca="false">$B$3&amp;E538&amp;$B$4&amp;F538&amp;$B$4&amp;G538&amp;$B$5</f>
        <v>		AND = { has_character_flag = expd_pdxrptg_daedric_favour_hircine       has_character_flag = expd_pdxrptg_daedric_favour_sanguine      has_character_flag = expd_pdxrptg_daedric_favour_vaermina      }</v>
      </c>
    </row>
    <row r="539" customFormat="false" ht="12.8" hidden="false" customHeight="false" outlineLevel="0" collapsed="false">
      <c r="A539" s="1" t="n">
        <f aca="false">A538+1</f>
        <v>530</v>
      </c>
      <c r="B539" s="1" t="n">
        <f aca="false">IF(AND(D538=$D$7,C538=$C$7),IF(B538=$B$7,"END",B538+1),B538)</f>
        <v>5</v>
      </c>
      <c r="C539" s="1" t="n">
        <f aca="false">IF(D538=$D$7,IF(C538=$C$7,B539+1,C538+1),C538)</f>
        <v>17</v>
      </c>
      <c r="D539" s="1" t="n">
        <f aca="false">IF(C539=C538,IF(C539=$C$7,$D$7,D538+1),C539+1)</f>
        <v>18</v>
      </c>
      <c r="E539" s="1" t="str">
        <f aca="false">INDEX(Source!$H$1:$H$1001,B539)</f>
        <v>has_character_flag = expd_pdxrptg_daedric_favour_hircine      </v>
      </c>
      <c r="F539" s="1" t="str">
        <f aca="false">INDEX(Source!$H$1:$H$1001,C539)</f>
        <v>has_character_flag = expd_pdxrptg_daedric_favour_sheogorath   </v>
      </c>
      <c r="G539" s="1" t="str">
        <f aca="false">INDEX(Source!$H$1:$H$1001,D539)</f>
        <v>has_character_flag = expd_pdxrptg_daedric_favour_vaermina     </v>
      </c>
      <c r="H539" s="1" t="str">
        <f aca="false">$B$3&amp;E539&amp;$B$4&amp;F539&amp;$B$4&amp;G539&amp;$B$5</f>
        <v>		AND = { has_character_flag = expd_pdxrptg_daedric_favour_hircine       has_character_flag = expd_pdxrptg_daedric_favour_sheogorath    has_character_flag = expd_pdxrptg_daedric_favour_vaermina      }</v>
      </c>
    </row>
    <row r="540" customFormat="false" ht="12.8" hidden="false" customHeight="false" outlineLevel="0" collapsed="false">
      <c r="A540" s="1" t="n">
        <f aca="false">A539+1</f>
        <v>531</v>
      </c>
      <c r="B540" s="1" t="n">
        <f aca="false">IF(AND(D539=$D$7,C539=$C$7),IF(B539=$B$7,"END",B539+1),B539)</f>
        <v>6</v>
      </c>
      <c r="C540" s="1" t="n">
        <f aca="false">IF(D539=$D$7,IF(C539=$C$7,B540+1,C539+1),C539)</f>
        <v>7</v>
      </c>
      <c r="D540" s="1" t="n">
        <f aca="false">IF(C540=C539,IF(C540=$C$7,$D$7,D539+1),C540+1)</f>
        <v>8</v>
      </c>
      <c r="E540" s="1" t="str">
        <f aca="false">INDEX(Source!$H$1:$H$1001,B540)</f>
        <v>has_character_flag = expd_pdxrptg_daedric_favour_ideal_masters</v>
      </c>
      <c r="F540" s="1" t="str">
        <f aca="false">INDEX(Source!$H$1:$H$1001,C540)</f>
        <v>has_character_flag = expd_pdxrptg_daedric_favour_jyggalag     </v>
      </c>
      <c r="G540" s="1" t="str">
        <f aca="false">INDEX(Source!$H$1:$H$1001,D540)</f>
        <v>has_character_flag = expd_pdxrptg_daedric_favour_malacath     </v>
      </c>
      <c r="H540" s="1" t="str">
        <f aca="false">$B$3&amp;E540&amp;$B$4&amp;F540&amp;$B$4&amp;G540&amp;$B$5</f>
        <v>		AND = { has_character_flag = expd_pdxrptg_daedric_favour_ideal_masters has_character_flag = expd_pdxrptg_daedric_favour_jyggalag      has_character_flag = expd_pdxrptg_daedric_favour_malacath      }</v>
      </c>
    </row>
    <row r="541" customFormat="false" ht="12.8" hidden="false" customHeight="false" outlineLevel="0" collapsed="false">
      <c r="A541" s="1" t="n">
        <f aca="false">A540+1</f>
        <v>532</v>
      </c>
      <c r="B541" s="1" t="n">
        <f aca="false">IF(AND(D540=$D$7,C540=$C$7),IF(B540=$B$7,"END",B540+1),B540)</f>
        <v>6</v>
      </c>
      <c r="C541" s="1" t="n">
        <f aca="false">IF(D540=$D$7,IF(C540=$C$7,B541+1,C540+1),C540)</f>
        <v>7</v>
      </c>
      <c r="D541" s="1" t="n">
        <f aca="false">IF(C541=C540,IF(C541=$C$7,$D$7,D540+1),C541+1)</f>
        <v>9</v>
      </c>
      <c r="E541" s="1" t="str">
        <f aca="false">INDEX(Source!$H$1:$H$1001,B541)</f>
        <v>has_character_flag = expd_pdxrptg_daedric_favour_ideal_masters</v>
      </c>
      <c r="F541" s="1" t="str">
        <f aca="false">INDEX(Source!$H$1:$H$1001,C541)</f>
        <v>has_character_flag = expd_pdxrptg_daedric_favour_jyggalag     </v>
      </c>
      <c r="G541" s="1" t="str">
        <f aca="false">INDEX(Source!$H$1:$H$1001,D541)</f>
        <v>has_character_flag = expd_pdxrptg_daedric_favour_mehrunes     </v>
      </c>
      <c r="H541" s="1" t="str">
        <f aca="false">$B$3&amp;E541&amp;$B$4&amp;F541&amp;$B$4&amp;G541&amp;$B$5</f>
        <v>		AND = { has_character_flag = expd_pdxrptg_daedric_favour_ideal_masters has_character_flag = expd_pdxrptg_daedric_favour_jyggalag      has_character_flag = expd_pdxrptg_daedric_favour_mehrunes      }</v>
      </c>
    </row>
    <row r="542" customFormat="false" ht="12.8" hidden="false" customHeight="false" outlineLevel="0" collapsed="false">
      <c r="A542" s="1" t="n">
        <f aca="false">A541+1</f>
        <v>533</v>
      </c>
      <c r="B542" s="1" t="n">
        <f aca="false">IF(AND(D541=$D$7,C541=$C$7),IF(B541=$B$7,"END",B541+1),B541)</f>
        <v>6</v>
      </c>
      <c r="C542" s="1" t="n">
        <f aca="false">IF(D541=$D$7,IF(C541=$C$7,B542+1,C541+1),C541)</f>
        <v>7</v>
      </c>
      <c r="D542" s="1" t="n">
        <f aca="false">IF(C542=C541,IF(C542=$C$7,$D$7,D541+1),C542+1)</f>
        <v>10</v>
      </c>
      <c r="E542" s="1" t="str">
        <f aca="false">INDEX(Source!$H$1:$H$1001,B542)</f>
        <v>has_character_flag = expd_pdxrptg_daedric_favour_ideal_masters</v>
      </c>
      <c r="F542" s="1" t="str">
        <f aca="false">INDEX(Source!$H$1:$H$1001,C542)</f>
        <v>has_character_flag = expd_pdxrptg_daedric_favour_jyggalag     </v>
      </c>
      <c r="G542" s="1" t="str">
        <f aca="false">INDEX(Source!$H$1:$H$1001,D542)</f>
        <v>has_character_flag = expd_pdxrptg_daedric_favour_mephala      </v>
      </c>
      <c r="H542" s="1" t="str">
        <f aca="false">$B$3&amp;E542&amp;$B$4&amp;F542&amp;$B$4&amp;G542&amp;$B$5</f>
        <v>		AND = { has_character_flag = expd_pdxrptg_daedric_favour_ideal_masters has_character_flag = expd_pdxrptg_daedric_favour_jyggalag      has_character_flag = expd_pdxrptg_daedric_favour_mephala       }</v>
      </c>
    </row>
    <row r="543" customFormat="false" ht="12.8" hidden="false" customHeight="false" outlineLevel="0" collapsed="false">
      <c r="A543" s="1" t="n">
        <f aca="false">A542+1</f>
        <v>534</v>
      </c>
      <c r="B543" s="1" t="n">
        <f aca="false">IF(AND(D542=$D$7,C542=$C$7),IF(B542=$B$7,"END",B542+1),B542)</f>
        <v>6</v>
      </c>
      <c r="C543" s="1" t="n">
        <f aca="false">IF(D542=$D$7,IF(C542=$C$7,B543+1,C542+1),C542)</f>
        <v>7</v>
      </c>
      <c r="D543" s="1" t="n">
        <f aca="false">IF(C543=C542,IF(C543=$C$7,$D$7,D542+1),C543+1)</f>
        <v>11</v>
      </c>
      <c r="E543" s="1" t="str">
        <f aca="false">INDEX(Source!$H$1:$H$1001,B543)</f>
        <v>has_character_flag = expd_pdxrptg_daedric_favour_ideal_masters</v>
      </c>
      <c r="F543" s="1" t="str">
        <f aca="false">INDEX(Source!$H$1:$H$1001,C543)</f>
        <v>has_character_flag = expd_pdxrptg_daedric_favour_jyggalag     </v>
      </c>
      <c r="G543" s="1" t="str">
        <f aca="false">INDEX(Source!$H$1:$H$1001,D543)</f>
        <v>has_character_flag = expd_pdxrptg_daedric_favour_meridia      </v>
      </c>
      <c r="H543" s="1" t="str">
        <f aca="false">$B$3&amp;E543&amp;$B$4&amp;F543&amp;$B$4&amp;G543&amp;$B$5</f>
        <v>		AND = { has_character_flag = expd_pdxrptg_daedric_favour_ideal_masters has_character_flag = expd_pdxrptg_daedric_favour_jyggalag      has_character_flag = expd_pdxrptg_daedric_favour_meridia       }</v>
      </c>
    </row>
    <row r="544" customFormat="false" ht="12.8" hidden="false" customHeight="false" outlineLevel="0" collapsed="false">
      <c r="A544" s="1" t="n">
        <f aca="false">A543+1</f>
        <v>535</v>
      </c>
      <c r="B544" s="1" t="n">
        <f aca="false">IF(AND(D543=$D$7,C543=$C$7),IF(B543=$B$7,"END",B543+1),B543)</f>
        <v>6</v>
      </c>
      <c r="C544" s="1" t="n">
        <f aca="false">IF(D543=$D$7,IF(C543=$C$7,B544+1,C543+1),C543)</f>
        <v>7</v>
      </c>
      <c r="D544" s="1" t="n">
        <f aca="false">IF(C544=C543,IF(C544=$C$7,$D$7,D543+1),C544+1)</f>
        <v>12</v>
      </c>
      <c r="E544" s="1" t="str">
        <f aca="false">INDEX(Source!$H$1:$H$1001,B544)</f>
        <v>has_character_flag = expd_pdxrptg_daedric_favour_ideal_masters</v>
      </c>
      <c r="F544" s="1" t="str">
        <f aca="false">INDEX(Source!$H$1:$H$1001,C544)</f>
        <v>has_character_flag = expd_pdxrptg_daedric_favour_jyggalag     </v>
      </c>
      <c r="G544" s="1" t="str">
        <f aca="false">INDEX(Source!$H$1:$H$1001,D544)</f>
        <v>has_character_flag = expd_pdxrptg_daedric_favour_molag        </v>
      </c>
      <c r="H544" s="1" t="str">
        <f aca="false">$B$3&amp;E544&amp;$B$4&amp;F544&amp;$B$4&amp;G544&amp;$B$5</f>
        <v>		AND = { has_character_flag = expd_pdxrptg_daedric_favour_ideal_masters has_character_flag = expd_pdxrptg_daedric_favour_jyggalag      has_character_flag = expd_pdxrptg_daedric_favour_molag         }</v>
      </c>
    </row>
    <row r="545" customFormat="false" ht="12.8" hidden="false" customHeight="false" outlineLevel="0" collapsed="false">
      <c r="A545" s="1" t="n">
        <f aca="false">A544+1</f>
        <v>536</v>
      </c>
      <c r="B545" s="1" t="n">
        <f aca="false">IF(AND(D544=$D$7,C544=$C$7),IF(B544=$B$7,"END",B544+1),B544)</f>
        <v>6</v>
      </c>
      <c r="C545" s="1" t="n">
        <f aca="false">IF(D544=$D$7,IF(C544=$C$7,B545+1,C544+1),C544)</f>
        <v>7</v>
      </c>
      <c r="D545" s="1" t="n">
        <f aca="false">IF(C545=C544,IF(C545=$C$7,$D$7,D544+1),C545+1)</f>
        <v>13</v>
      </c>
      <c r="E545" s="1" t="str">
        <f aca="false">INDEX(Source!$H$1:$H$1001,B545)</f>
        <v>has_character_flag = expd_pdxrptg_daedric_favour_ideal_masters</v>
      </c>
      <c r="F545" s="1" t="str">
        <f aca="false">INDEX(Source!$H$1:$H$1001,C545)</f>
        <v>has_character_flag = expd_pdxrptg_daedric_favour_jyggalag     </v>
      </c>
      <c r="G545" s="1" t="str">
        <f aca="false">INDEX(Source!$H$1:$H$1001,D545)</f>
        <v>has_character_flag = expd_pdxrptg_daedric_favour_namira       </v>
      </c>
      <c r="H545" s="1" t="str">
        <f aca="false">$B$3&amp;E545&amp;$B$4&amp;F545&amp;$B$4&amp;G545&amp;$B$5</f>
        <v>		AND = { has_character_flag = expd_pdxrptg_daedric_favour_ideal_masters has_character_flag = expd_pdxrptg_daedric_favour_jyggalag      has_character_flag = expd_pdxrptg_daedric_favour_namira        }</v>
      </c>
    </row>
    <row r="546" customFormat="false" ht="12.8" hidden="false" customHeight="false" outlineLevel="0" collapsed="false">
      <c r="A546" s="1" t="n">
        <f aca="false">A545+1</f>
        <v>537</v>
      </c>
      <c r="B546" s="1" t="n">
        <f aca="false">IF(AND(D545=$D$7,C545=$C$7),IF(B545=$B$7,"END",B545+1),B545)</f>
        <v>6</v>
      </c>
      <c r="C546" s="1" t="n">
        <f aca="false">IF(D545=$D$7,IF(C545=$C$7,B546+1,C545+1),C545)</f>
        <v>7</v>
      </c>
      <c r="D546" s="1" t="n">
        <f aca="false">IF(C546=C545,IF(C546=$C$7,$D$7,D545+1),C546+1)</f>
        <v>14</v>
      </c>
      <c r="E546" s="1" t="str">
        <f aca="false">INDEX(Source!$H$1:$H$1001,B546)</f>
        <v>has_character_flag = expd_pdxrptg_daedric_favour_ideal_masters</v>
      </c>
      <c r="F546" s="1" t="str">
        <f aca="false">INDEX(Source!$H$1:$H$1001,C546)</f>
        <v>has_character_flag = expd_pdxrptg_daedric_favour_jyggalag     </v>
      </c>
      <c r="G546" s="1" t="str">
        <f aca="false">INDEX(Source!$H$1:$H$1001,D546)</f>
        <v>has_character_flag = expd_pdxrptg_daedric_favour_nocturnal    </v>
      </c>
      <c r="H546" s="1" t="str">
        <f aca="false">$B$3&amp;E546&amp;$B$4&amp;F546&amp;$B$4&amp;G546&amp;$B$5</f>
        <v>		AND = { has_character_flag = expd_pdxrptg_daedric_favour_ideal_masters has_character_flag = expd_pdxrptg_daedric_favour_jyggalag      has_character_flag = expd_pdxrptg_daedric_favour_nocturnal     }</v>
      </c>
    </row>
    <row r="547" customFormat="false" ht="12.8" hidden="false" customHeight="false" outlineLevel="0" collapsed="false">
      <c r="A547" s="1" t="n">
        <f aca="false">A546+1</f>
        <v>538</v>
      </c>
      <c r="B547" s="1" t="n">
        <f aca="false">IF(AND(D546=$D$7,C546=$C$7),IF(B546=$B$7,"END",B546+1),B546)</f>
        <v>6</v>
      </c>
      <c r="C547" s="1" t="n">
        <f aca="false">IF(D546=$D$7,IF(C546=$C$7,B547+1,C546+1),C546)</f>
        <v>7</v>
      </c>
      <c r="D547" s="1" t="n">
        <f aca="false">IF(C547=C546,IF(C547=$C$7,$D$7,D546+1),C547+1)</f>
        <v>15</v>
      </c>
      <c r="E547" s="1" t="str">
        <f aca="false">INDEX(Source!$H$1:$H$1001,B547)</f>
        <v>has_character_flag = expd_pdxrptg_daedric_favour_ideal_masters</v>
      </c>
      <c r="F547" s="1" t="str">
        <f aca="false">INDEX(Source!$H$1:$H$1001,C547)</f>
        <v>has_character_flag = expd_pdxrptg_daedric_favour_jyggalag     </v>
      </c>
      <c r="G547" s="1" t="str">
        <f aca="false">INDEX(Source!$H$1:$H$1001,D547)</f>
        <v>has_character_flag = expd_pdxrptg_daedric_favour_peryite      </v>
      </c>
      <c r="H547" s="1" t="str">
        <f aca="false">$B$3&amp;E547&amp;$B$4&amp;F547&amp;$B$4&amp;G547&amp;$B$5</f>
        <v>		AND = { has_character_flag = expd_pdxrptg_daedric_favour_ideal_masters has_character_flag = expd_pdxrptg_daedric_favour_jyggalag      has_character_flag = expd_pdxrptg_daedric_favour_peryite       }</v>
      </c>
    </row>
    <row r="548" customFormat="false" ht="12.8" hidden="false" customHeight="false" outlineLevel="0" collapsed="false">
      <c r="A548" s="1" t="n">
        <f aca="false">A547+1</f>
        <v>539</v>
      </c>
      <c r="B548" s="1" t="n">
        <f aca="false">IF(AND(D547=$D$7,C547=$C$7),IF(B547=$B$7,"END",B547+1),B547)</f>
        <v>6</v>
      </c>
      <c r="C548" s="1" t="n">
        <f aca="false">IF(D547=$D$7,IF(C547=$C$7,B548+1,C547+1),C547)</f>
        <v>7</v>
      </c>
      <c r="D548" s="1" t="n">
        <f aca="false">IF(C548=C547,IF(C548=$C$7,$D$7,D547+1),C548+1)</f>
        <v>16</v>
      </c>
      <c r="E548" s="1" t="str">
        <f aca="false">INDEX(Source!$H$1:$H$1001,B548)</f>
        <v>has_character_flag = expd_pdxrptg_daedric_favour_ideal_masters</v>
      </c>
      <c r="F548" s="1" t="str">
        <f aca="false">INDEX(Source!$H$1:$H$1001,C548)</f>
        <v>has_character_flag = expd_pdxrptg_daedric_favour_jyggalag     </v>
      </c>
      <c r="G548" s="1" t="str">
        <f aca="false">INDEX(Source!$H$1:$H$1001,D548)</f>
        <v>has_character_flag = expd_pdxrptg_daedric_favour_sanguine     </v>
      </c>
      <c r="H548" s="1" t="str">
        <f aca="false">$B$3&amp;E548&amp;$B$4&amp;F548&amp;$B$4&amp;G548&amp;$B$5</f>
        <v>		AND = { has_character_flag = expd_pdxrptg_daedric_favour_ideal_masters has_character_flag = expd_pdxrptg_daedric_favour_jyggalag      has_character_flag = expd_pdxrptg_daedric_favour_sanguine      }</v>
      </c>
    </row>
    <row r="549" customFormat="false" ht="12.8" hidden="false" customHeight="false" outlineLevel="0" collapsed="false">
      <c r="A549" s="1" t="n">
        <f aca="false">A548+1</f>
        <v>540</v>
      </c>
      <c r="B549" s="1" t="n">
        <f aca="false">IF(AND(D548=$D$7,C548=$C$7),IF(B548=$B$7,"END",B548+1),B548)</f>
        <v>6</v>
      </c>
      <c r="C549" s="1" t="n">
        <f aca="false">IF(D548=$D$7,IF(C548=$C$7,B549+1,C548+1),C548)</f>
        <v>7</v>
      </c>
      <c r="D549" s="1" t="n">
        <f aca="false">IF(C549=C548,IF(C549=$C$7,$D$7,D548+1),C549+1)</f>
        <v>17</v>
      </c>
      <c r="E549" s="1" t="str">
        <f aca="false">INDEX(Source!$H$1:$H$1001,B549)</f>
        <v>has_character_flag = expd_pdxrptg_daedric_favour_ideal_masters</v>
      </c>
      <c r="F549" s="1" t="str">
        <f aca="false">INDEX(Source!$H$1:$H$1001,C549)</f>
        <v>has_character_flag = expd_pdxrptg_daedric_favour_jyggalag     </v>
      </c>
      <c r="G549" s="1" t="str">
        <f aca="false">INDEX(Source!$H$1:$H$1001,D549)</f>
        <v>has_character_flag = expd_pdxrptg_daedric_favour_sheogorath   </v>
      </c>
      <c r="H549" s="1" t="str">
        <f aca="false">$B$3&amp;E549&amp;$B$4&amp;F549&amp;$B$4&amp;G549&amp;$B$5</f>
        <v>		AND = { has_character_flag = expd_pdxrptg_daedric_favour_ideal_masters has_character_flag = expd_pdxrptg_daedric_favour_jyggalag      has_character_flag = expd_pdxrptg_daedric_favour_sheogorath    }</v>
      </c>
    </row>
    <row r="550" customFormat="false" ht="12.8" hidden="false" customHeight="false" outlineLevel="0" collapsed="false">
      <c r="A550" s="1" t="n">
        <f aca="false">A549+1</f>
        <v>541</v>
      </c>
      <c r="B550" s="1" t="n">
        <f aca="false">IF(AND(D549=$D$7,C549=$C$7),IF(B549=$B$7,"END",B549+1),B549)</f>
        <v>6</v>
      </c>
      <c r="C550" s="1" t="n">
        <f aca="false">IF(D549=$D$7,IF(C549=$C$7,B550+1,C549+1),C549)</f>
        <v>7</v>
      </c>
      <c r="D550" s="1" t="n">
        <f aca="false">IF(C550=C549,IF(C550=$C$7,$D$7,D549+1),C550+1)</f>
        <v>18</v>
      </c>
      <c r="E550" s="1" t="str">
        <f aca="false">INDEX(Source!$H$1:$H$1001,B550)</f>
        <v>has_character_flag = expd_pdxrptg_daedric_favour_ideal_masters</v>
      </c>
      <c r="F550" s="1" t="str">
        <f aca="false">INDEX(Source!$H$1:$H$1001,C550)</f>
        <v>has_character_flag = expd_pdxrptg_daedric_favour_jyggalag     </v>
      </c>
      <c r="G550" s="1" t="str">
        <f aca="false">INDEX(Source!$H$1:$H$1001,D550)</f>
        <v>has_character_flag = expd_pdxrptg_daedric_favour_vaermina     </v>
      </c>
      <c r="H550" s="1" t="str">
        <f aca="false">$B$3&amp;E550&amp;$B$4&amp;F550&amp;$B$4&amp;G550&amp;$B$5</f>
        <v>		AND = { has_character_flag = expd_pdxrptg_daedric_favour_ideal_masters has_character_flag = expd_pdxrptg_daedric_favour_jyggalag      has_character_flag = expd_pdxrptg_daedric_favour_vaermina      }</v>
      </c>
    </row>
    <row r="551" customFormat="false" ht="12.8" hidden="false" customHeight="false" outlineLevel="0" collapsed="false">
      <c r="A551" s="1" t="n">
        <f aca="false">A550+1</f>
        <v>542</v>
      </c>
      <c r="B551" s="1" t="n">
        <f aca="false">IF(AND(D550=$D$7,C550=$C$7),IF(B550=$B$7,"END",B550+1),B550)</f>
        <v>6</v>
      </c>
      <c r="C551" s="1" t="n">
        <f aca="false">IF(D550=$D$7,IF(C550=$C$7,B551+1,C550+1),C550)</f>
        <v>8</v>
      </c>
      <c r="D551" s="1" t="n">
        <f aca="false">IF(C551=C550,IF(C551=$C$7,$D$7,D550+1),C551+1)</f>
        <v>9</v>
      </c>
      <c r="E551" s="1" t="str">
        <f aca="false">INDEX(Source!$H$1:$H$1001,B551)</f>
        <v>has_character_flag = expd_pdxrptg_daedric_favour_ideal_masters</v>
      </c>
      <c r="F551" s="1" t="str">
        <f aca="false">INDEX(Source!$H$1:$H$1001,C551)</f>
        <v>has_character_flag = expd_pdxrptg_daedric_favour_malacath     </v>
      </c>
      <c r="G551" s="1" t="str">
        <f aca="false">INDEX(Source!$H$1:$H$1001,D551)</f>
        <v>has_character_flag = expd_pdxrptg_daedric_favour_mehrunes     </v>
      </c>
      <c r="H551" s="1" t="str">
        <f aca="false">$B$3&amp;E551&amp;$B$4&amp;F551&amp;$B$4&amp;G551&amp;$B$5</f>
        <v>		AND = { has_character_flag = expd_pdxrptg_daedric_favour_ideal_masters has_character_flag = expd_pdxrptg_daedric_favour_malacath      has_character_flag = expd_pdxrptg_daedric_favour_mehrunes      }</v>
      </c>
    </row>
    <row r="552" customFormat="false" ht="12.8" hidden="false" customHeight="false" outlineLevel="0" collapsed="false">
      <c r="A552" s="1" t="n">
        <f aca="false">A551+1</f>
        <v>543</v>
      </c>
      <c r="B552" s="1" t="n">
        <f aca="false">IF(AND(D551=$D$7,C551=$C$7),IF(B551=$B$7,"END",B551+1),B551)</f>
        <v>6</v>
      </c>
      <c r="C552" s="1" t="n">
        <f aca="false">IF(D551=$D$7,IF(C551=$C$7,B552+1,C551+1),C551)</f>
        <v>8</v>
      </c>
      <c r="D552" s="1" t="n">
        <f aca="false">IF(C552=C551,IF(C552=$C$7,$D$7,D551+1),C552+1)</f>
        <v>10</v>
      </c>
      <c r="E552" s="1" t="str">
        <f aca="false">INDEX(Source!$H$1:$H$1001,B552)</f>
        <v>has_character_flag = expd_pdxrptg_daedric_favour_ideal_masters</v>
      </c>
      <c r="F552" s="1" t="str">
        <f aca="false">INDEX(Source!$H$1:$H$1001,C552)</f>
        <v>has_character_flag = expd_pdxrptg_daedric_favour_malacath     </v>
      </c>
      <c r="G552" s="1" t="str">
        <f aca="false">INDEX(Source!$H$1:$H$1001,D552)</f>
        <v>has_character_flag = expd_pdxrptg_daedric_favour_mephala      </v>
      </c>
      <c r="H552" s="1" t="str">
        <f aca="false">$B$3&amp;E552&amp;$B$4&amp;F552&amp;$B$4&amp;G552&amp;$B$5</f>
        <v>		AND = { has_character_flag = expd_pdxrptg_daedric_favour_ideal_masters has_character_flag = expd_pdxrptg_daedric_favour_malacath      has_character_flag = expd_pdxrptg_daedric_favour_mephala       }</v>
      </c>
    </row>
    <row r="553" customFormat="false" ht="12.8" hidden="false" customHeight="false" outlineLevel="0" collapsed="false">
      <c r="A553" s="1" t="n">
        <f aca="false">A552+1</f>
        <v>544</v>
      </c>
      <c r="B553" s="1" t="n">
        <f aca="false">IF(AND(D552=$D$7,C552=$C$7),IF(B552=$B$7,"END",B552+1),B552)</f>
        <v>6</v>
      </c>
      <c r="C553" s="1" t="n">
        <f aca="false">IF(D552=$D$7,IF(C552=$C$7,B553+1,C552+1),C552)</f>
        <v>8</v>
      </c>
      <c r="D553" s="1" t="n">
        <f aca="false">IF(C553=C552,IF(C553=$C$7,$D$7,D552+1),C553+1)</f>
        <v>11</v>
      </c>
      <c r="E553" s="1" t="str">
        <f aca="false">INDEX(Source!$H$1:$H$1001,B553)</f>
        <v>has_character_flag = expd_pdxrptg_daedric_favour_ideal_masters</v>
      </c>
      <c r="F553" s="1" t="str">
        <f aca="false">INDEX(Source!$H$1:$H$1001,C553)</f>
        <v>has_character_flag = expd_pdxrptg_daedric_favour_malacath     </v>
      </c>
      <c r="G553" s="1" t="str">
        <f aca="false">INDEX(Source!$H$1:$H$1001,D553)</f>
        <v>has_character_flag = expd_pdxrptg_daedric_favour_meridia      </v>
      </c>
      <c r="H553" s="1" t="str">
        <f aca="false">$B$3&amp;E553&amp;$B$4&amp;F553&amp;$B$4&amp;G553&amp;$B$5</f>
        <v>		AND = { has_character_flag = expd_pdxrptg_daedric_favour_ideal_masters has_character_flag = expd_pdxrptg_daedric_favour_malacath      has_character_flag = expd_pdxrptg_daedric_favour_meridia       }</v>
      </c>
    </row>
    <row r="554" customFormat="false" ht="12.8" hidden="false" customHeight="false" outlineLevel="0" collapsed="false">
      <c r="A554" s="1" t="n">
        <f aca="false">A553+1</f>
        <v>545</v>
      </c>
      <c r="B554" s="1" t="n">
        <f aca="false">IF(AND(D553=$D$7,C553=$C$7),IF(B553=$B$7,"END",B553+1),B553)</f>
        <v>6</v>
      </c>
      <c r="C554" s="1" t="n">
        <f aca="false">IF(D553=$D$7,IF(C553=$C$7,B554+1,C553+1),C553)</f>
        <v>8</v>
      </c>
      <c r="D554" s="1" t="n">
        <f aca="false">IF(C554=C553,IF(C554=$C$7,$D$7,D553+1),C554+1)</f>
        <v>12</v>
      </c>
      <c r="E554" s="1" t="str">
        <f aca="false">INDEX(Source!$H$1:$H$1001,B554)</f>
        <v>has_character_flag = expd_pdxrptg_daedric_favour_ideal_masters</v>
      </c>
      <c r="F554" s="1" t="str">
        <f aca="false">INDEX(Source!$H$1:$H$1001,C554)</f>
        <v>has_character_flag = expd_pdxrptg_daedric_favour_malacath     </v>
      </c>
      <c r="G554" s="1" t="str">
        <f aca="false">INDEX(Source!$H$1:$H$1001,D554)</f>
        <v>has_character_flag = expd_pdxrptg_daedric_favour_molag        </v>
      </c>
      <c r="H554" s="1" t="str">
        <f aca="false">$B$3&amp;E554&amp;$B$4&amp;F554&amp;$B$4&amp;G554&amp;$B$5</f>
        <v>		AND = { has_character_flag = expd_pdxrptg_daedric_favour_ideal_masters has_character_flag = expd_pdxrptg_daedric_favour_malacath      has_character_flag = expd_pdxrptg_daedric_favour_molag         }</v>
      </c>
    </row>
    <row r="555" customFormat="false" ht="12.8" hidden="false" customHeight="false" outlineLevel="0" collapsed="false">
      <c r="A555" s="1" t="n">
        <f aca="false">A554+1</f>
        <v>546</v>
      </c>
      <c r="B555" s="1" t="n">
        <f aca="false">IF(AND(D554=$D$7,C554=$C$7),IF(B554=$B$7,"END",B554+1),B554)</f>
        <v>6</v>
      </c>
      <c r="C555" s="1" t="n">
        <f aca="false">IF(D554=$D$7,IF(C554=$C$7,B555+1,C554+1),C554)</f>
        <v>8</v>
      </c>
      <c r="D555" s="1" t="n">
        <f aca="false">IF(C555=C554,IF(C555=$C$7,$D$7,D554+1),C555+1)</f>
        <v>13</v>
      </c>
      <c r="E555" s="1" t="str">
        <f aca="false">INDEX(Source!$H$1:$H$1001,B555)</f>
        <v>has_character_flag = expd_pdxrptg_daedric_favour_ideal_masters</v>
      </c>
      <c r="F555" s="1" t="str">
        <f aca="false">INDEX(Source!$H$1:$H$1001,C555)</f>
        <v>has_character_flag = expd_pdxrptg_daedric_favour_malacath     </v>
      </c>
      <c r="G555" s="1" t="str">
        <f aca="false">INDEX(Source!$H$1:$H$1001,D555)</f>
        <v>has_character_flag = expd_pdxrptg_daedric_favour_namira       </v>
      </c>
      <c r="H555" s="1" t="str">
        <f aca="false">$B$3&amp;E555&amp;$B$4&amp;F555&amp;$B$4&amp;G555&amp;$B$5</f>
        <v>		AND = { has_character_flag = expd_pdxrptg_daedric_favour_ideal_masters has_character_flag = expd_pdxrptg_daedric_favour_malacath      has_character_flag = expd_pdxrptg_daedric_favour_namira        }</v>
      </c>
    </row>
    <row r="556" customFormat="false" ht="12.8" hidden="false" customHeight="false" outlineLevel="0" collapsed="false">
      <c r="A556" s="1" t="n">
        <f aca="false">A555+1</f>
        <v>547</v>
      </c>
      <c r="B556" s="1" t="n">
        <f aca="false">IF(AND(D555=$D$7,C555=$C$7),IF(B555=$B$7,"END",B555+1),B555)</f>
        <v>6</v>
      </c>
      <c r="C556" s="1" t="n">
        <f aca="false">IF(D555=$D$7,IF(C555=$C$7,B556+1,C555+1),C555)</f>
        <v>8</v>
      </c>
      <c r="D556" s="1" t="n">
        <f aca="false">IF(C556=C555,IF(C556=$C$7,$D$7,D555+1),C556+1)</f>
        <v>14</v>
      </c>
      <c r="E556" s="1" t="str">
        <f aca="false">INDEX(Source!$H$1:$H$1001,B556)</f>
        <v>has_character_flag = expd_pdxrptg_daedric_favour_ideal_masters</v>
      </c>
      <c r="F556" s="1" t="str">
        <f aca="false">INDEX(Source!$H$1:$H$1001,C556)</f>
        <v>has_character_flag = expd_pdxrptg_daedric_favour_malacath     </v>
      </c>
      <c r="G556" s="1" t="str">
        <f aca="false">INDEX(Source!$H$1:$H$1001,D556)</f>
        <v>has_character_flag = expd_pdxrptg_daedric_favour_nocturnal    </v>
      </c>
      <c r="H556" s="1" t="str">
        <f aca="false">$B$3&amp;E556&amp;$B$4&amp;F556&amp;$B$4&amp;G556&amp;$B$5</f>
        <v>		AND = { has_character_flag = expd_pdxrptg_daedric_favour_ideal_masters has_character_flag = expd_pdxrptg_daedric_favour_malacath      has_character_flag = expd_pdxrptg_daedric_favour_nocturnal     }</v>
      </c>
    </row>
    <row r="557" customFormat="false" ht="12.8" hidden="false" customHeight="false" outlineLevel="0" collapsed="false">
      <c r="A557" s="1" t="n">
        <f aca="false">A556+1</f>
        <v>548</v>
      </c>
      <c r="B557" s="1" t="n">
        <f aca="false">IF(AND(D556=$D$7,C556=$C$7),IF(B556=$B$7,"END",B556+1),B556)</f>
        <v>6</v>
      </c>
      <c r="C557" s="1" t="n">
        <f aca="false">IF(D556=$D$7,IF(C556=$C$7,B557+1,C556+1),C556)</f>
        <v>8</v>
      </c>
      <c r="D557" s="1" t="n">
        <f aca="false">IF(C557=C556,IF(C557=$C$7,$D$7,D556+1),C557+1)</f>
        <v>15</v>
      </c>
      <c r="E557" s="1" t="str">
        <f aca="false">INDEX(Source!$H$1:$H$1001,B557)</f>
        <v>has_character_flag = expd_pdxrptg_daedric_favour_ideal_masters</v>
      </c>
      <c r="F557" s="1" t="str">
        <f aca="false">INDEX(Source!$H$1:$H$1001,C557)</f>
        <v>has_character_flag = expd_pdxrptg_daedric_favour_malacath     </v>
      </c>
      <c r="G557" s="1" t="str">
        <f aca="false">INDEX(Source!$H$1:$H$1001,D557)</f>
        <v>has_character_flag = expd_pdxrptg_daedric_favour_peryite      </v>
      </c>
      <c r="H557" s="1" t="str">
        <f aca="false">$B$3&amp;E557&amp;$B$4&amp;F557&amp;$B$4&amp;G557&amp;$B$5</f>
        <v>		AND = { has_character_flag = expd_pdxrptg_daedric_favour_ideal_masters has_character_flag = expd_pdxrptg_daedric_favour_malacath      has_character_flag = expd_pdxrptg_daedric_favour_peryite       }</v>
      </c>
    </row>
    <row r="558" customFormat="false" ht="12.8" hidden="false" customHeight="false" outlineLevel="0" collapsed="false">
      <c r="A558" s="1" t="n">
        <f aca="false">A557+1</f>
        <v>549</v>
      </c>
      <c r="B558" s="1" t="n">
        <f aca="false">IF(AND(D557=$D$7,C557=$C$7),IF(B557=$B$7,"END",B557+1),B557)</f>
        <v>6</v>
      </c>
      <c r="C558" s="1" t="n">
        <f aca="false">IF(D557=$D$7,IF(C557=$C$7,B558+1,C557+1),C557)</f>
        <v>8</v>
      </c>
      <c r="D558" s="1" t="n">
        <f aca="false">IF(C558=C557,IF(C558=$C$7,$D$7,D557+1),C558+1)</f>
        <v>16</v>
      </c>
      <c r="E558" s="1" t="str">
        <f aca="false">INDEX(Source!$H$1:$H$1001,B558)</f>
        <v>has_character_flag = expd_pdxrptg_daedric_favour_ideal_masters</v>
      </c>
      <c r="F558" s="1" t="str">
        <f aca="false">INDEX(Source!$H$1:$H$1001,C558)</f>
        <v>has_character_flag = expd_pdxrptg_daedric_favour_malacath     </v>
      </c>
      <c r="G558" s="1" t="str">
        <f aca="false">INDEX(Source!$H$1:$H$1001,D558)</f>
        <v>has_character_flag = expd_pdxrptg_daedric_favour_sanguine     </v>
      </c>
      <c r="H558" s="1" t="str">
        <f aca="false">$B$3&amp;E558&amp;$B$4&amp;F558&amp;$B$4&amp;G558&amp;$B$5</f>
        <v>		AND = { has_character_flag = expd_pdxrptg_daedric_favour_ideal_masters has_character_flag = expd_pdxrptg_daedric_favour_malacath      has_character_flag = expd_pdxrptg_daedric_favour_sanguine      }</v>
      </c>
    </row>
    <row r="559" customFormat="false" ht="12.8" hidden="false" customHeight="false" outlineLevel="0" collapsed="false">
      <c r="A559" s="1" t="n">
        <f aca="false">A558+1</f>
        <v>550</v>
      </c>
      <c r="B559" s="1" t="n">
        <f aca="false">IF(AND(D558=$D$7,C558=$C$7),IF(B558=$B$7,"END",B558+1),B558)</f>
        <v>6</v>
      </c>
      <c r="C559" s="1" t="n">
        <f aca="false">IF(D558=$D$7,IF(C558=$C$7,B559+1,C558+1),C558)</f>
        <v>8</v>
      </c>
      <c r="D559" s="1" t="n">
        <f aca="false">IF(C559=C558,IF(C559=$C$7,$D$7,D558+1),C559+1)</f>
        <v>17</v>
      </c>
      <c r="E559" s="1" t="str">
        <f aca="false">INDEX(Source!$H$1:$H$1001,B559)</f>
        <v>has_character_flag = expd_pdxrptg_daedric_favour_ideal_masters</v>
      </c>
      <c r="F559" s="1" t="str">
        <f aca="false">INDEX(Source!$H$1:$H$1001,C559)</f>
        <v>has_character_flag = expd_pdxrptg_daedric_favour_malacath     </v>
      </c>
      <c r="G559" s="1" t="str">
        <f aca="false">INDEX(Source!$H$1:$H$1001,D559)</f>
        <v>has_character_flag = expd_pdxrptg_daedric_favour_sheogorath   </v>
      </c>
      <c r="H559" s="1" t="str">
        <f aca="false">$B$3&amp;E559&amp;$B$4&amp;F559&amp;$B$4&amp;G559&amp;$B$5</f>
        <v>		AND = { has_character_flag = expd_pdxrptg_daedric_favour_ideal_masters has_character_flag = expd_pdxrptg_daedric_favour_malacath      has_character_flag = expd_pdxrptg_daedric_favour_sheogorath    }</v>
      </c>
    </row>
    <row r="560" customFormat="false" ht="12.8" hidden="false" customHeight="false" outlineLevel="0" collapsed="false">
      <c r="A560" s="1" t="n">
        <f aca="false">A559+1</f>
        <v>551</v>
      </c>
      <c r="B560" s="1" t="n">
        <f aca="false">IF(AND(D559=$D$7,C559=$C$7),IF(B559=$B$7,"END",B559+1),B559)</f>
        <v>6</v>
      </c>
      <c r="C560" s="1" t="n">
        <f aca="false">IF(D559=$D$7,IF(C559=$C$7,B560+1,C559+1),C559)</f>
        <v>8</v>
      </c>
      <c r="D560" s="1" t="n">
        <f aca="false">IF(C560=C559,IF(C560=$C$7,$D$7,D559+1),C560+1)</f>
        <v>18</v>
      </c>
      <c r="E560" s="1" t="str">
        <f aca="false">INDEX(Source!$H$1:$H$1001,B560)</f>
        <v>has_character_flag = expd_pdxrptg_daedric_favour_ideal_masters</v>
      </c>
      <c r="F560" s="1" t="str">
        <f aca="false">INDEX(Source!$H$1:$H$1001,C560)</f>
        <v>has_character_flag = expd_pdxrptg_daedric_favour_malacath     </v>
      </c>
      <c r="G560" s="1" t="str">
        <f aca="false">INDEX(Source!$H$1:$H$1001,D560)</f>
        <v>has_character_flag = expd_pdxrptg_daedric_favour_vaermina     </v>
      </c>
      <c r="H560" s="1" t="str">
        <f aca="false">$B$3&amp;E560&amp;$B$4&amp;F560&amp;$B$4&amp;G560&amp;$B$5</f>
        <v>		AND = { has_character_flag = expd_pdxrptg_daedric_favour_ideal_masters has_character_flag = expd_pdxrptg_daedric_favour_malacath      has_character_flag = expd_pdxrptg_daedric_favour_vaermina      }</v>
      </c>
    </row>
    <row r="561" customFormat="false" ht="12.8" hidden="false" customHeight="false" outlineLevel="0" collapsed="false">
      <c r="A561" s="1" t="n">
        <f aca="false">A560+1</f>
        <v>552</v>
      </c>
      <c r="B561" s="1" t="n">
        <f aca="false">IF(AND(D560=$D$7,C560=$C$7),IF(B560=$B$7,"END",B560+1),B560)</f>
        <v>6</v>
      </c>
      <c r="C561" s="1" t="n">
        <f aca="false">IF(D560=$D$7,IF(C560=$C$7,B561+1,C560+1),C560)</f>
        <v>9</v>
      </c>
      <c r="D561" s="1" t="n">
        <f aca="false">IF(C561=C560,IF(C561=$C$7,$D$7,D560+1),C561+1)</f>
        <v>10</v>
      </c>
      <c r="E561" s="1" t="str">
        <f aca="false">INDEX(Source!$H$1:$H$1001,B561)</f>
        <v>has_character_flag = expd_pdxrptg_daedric_favour_ideal_masters</v>
      </c>
      <c r="F561" s="1" t="str">
        <f aca="false">INDEX(Source!$H$1:$H$1001,C561)</f>
        <v>has_character_flag = expd_pdxrptg_daedric_favour_mehrunes     </v>
      </c>
      <c r="G561" s="1" t="str">
        <f aca="false">INDEX(Source!$H$1:$H$1001,D561)</f>
        <v>has_character_flag = expd_pdxrptg_daedric_favour_mephala      </v>
      </c>
      <c r="H561" s="1" t="str">
        <f aca="false">$B$3&amp;E561&amp;$B$4&amp;F561&amp;$B$4&amp;G561&amp;$B$5</f>
        <v>		AND = { has_character_flag = expd_pdxrptg_daedric_favour_ideal_masters has_character_flag = expd_pdxrptg_daedric_favour_mehrunes      has_character_flag = expd_pdxrptg_daedric_favour_mephala       }</v>
      </c>
    </row>
    <row r="562" customFormat="false" ht="12.8" hidden="false" customHeight="false" outlineLevel="0" collapsed="false">
      <c r="A562" s="1" t="n">
        <f aca="false">A561+1</f>
        <v>553</v>
      </c>
      <c r="B562" s="1" t="n">
        <f aca="false">IF(AND(D561=$D$7,C561=$C$7),IF(B561=$B$7,"END",B561+1),B561)</f>
        <v>6</v>
      </c>
      <c r="C562" s="1" t="n">
        <f aca="false">IF(D561=$D$7,IF(C561=$C$7,B562+1,C561+1),C561)</f>
        <v>9</v>
      </c>
      <c r="D562" s="1" t="n">
        <f aca="false">IF(C562=C561,IF(C562=$C$7,$D$7,D561+1),C562+1)</f>
        <v>11</v>
      </c>
      <c r="E562" s="1" t="str">
        <f aca="false">INDEX(Source!$H$1:$H$1001,B562)</f>
        <v>has_character_flag = expd_pdxrptg_daedric_favour_ideal_masters</v>
      </c>
      <c r="F562" s="1" t="str">
        <f aca="false">INDEX(Source!$H$1:$H$1001,C562)</f>
        <v>has_character_flag = expd_pdxrptg_daedric_favour_mehrunes     </v>
      </c>
      <c r="G562" s="1" t="str">
        <f aca="false">INDEX(Source!$H$1:$H$1001,D562)</f>
        <v>has_character_flag = expd_pdxrptg_daedric_favour_meridia      </v>
      </c>
      <c r="H562" s="1" t="str">
        <f aca="false">$B$3&amp;E562&amp;$B$4&amp;F562&amp;$B$4&amp;G562&amp;$B$5</f>
        <v>		AND = { has_character_flag = expd_pdxrptg_daedric_favour_ideal_masters has_character_flag = expd_pdxrptg_daedric_favour_mehrunes      has_character_flag = expd_pdxrptg_daedric_favour_meridia       }</v>
      </c>
    </row>
    <row r="563" customFormat="false" ht="12.8" hidden="false" customHeight="false" outlineLevel="0" collapsed="false">
      <c r="A563" s="1" t="n">
        <f aca="false">A562+1</f>
        <v>554</v>
      </c>
      <c r="B563" s="1" t="n">
        <f aca="false">IF(AND(D562=$D$7,C562=$C$7),IF(B562=$B$7,"END",B562+1),B562)</f>
        <v>6</v>
      </c>
      <c r="C563" s="1" t="n">
        <f aca="false">IF(D562=$D$7,IF(C562=$C$7,B563+1,C562+1),C562)</f>
        <v>9</v>
      </c>
      <c r="D563" s="1" t="n">
        <f aca="false">IF(C563=C562,IF(C563=$C$7,$D$7,D562+1),C563+1)</f>
        <v>12</v>
      </c>
      <c r="E563" s="1" t="str">
        <f aca="false">INDEX(Source!$H$1:$H$1001,B563)</f>
        <v>has_character_flag = expd_pdxrptg_daedric_favour_ideal_masters</v>
      </c>
      <c r="F563" s="1" t="str">
        <f aca="false">INDEX(Source!$H$1:$H$1001,C563)</f>
        <v>has_character_flag = expd_pdxrptg_daedric_favour_mehrunes     </v>
      </c>
      <c r="G563" s="1" t="str">
        <f aca="false">INDEX(Source!$H$1:$H$1001,D563)</f>
        <v>has_character_flag = expd_pdxrptg_daedric_favour_molag        </v>
      </c>
      <c r="H563" s="1" t="str">
        <f aca="false">$B$3&amp;E563&amp;$B$4&amp;F563&amp;$B$4&amp;G563&amp;$B$5</f>
        <v>		AND = { has_character_flag = expd_pdxrptg_daedric_favour_ideal_masters has_character_flag = expd_pdxrptg_daedric_favour_mehrunes      has_character_flag = expd_pdxrptg_daedric_favour_molag         }</v>
      </c>
    </row>
    <row r="564" customFormat="false" ht="12.8" hidden="false" customHeight="false" outlineLevel="0" collapsed="false">
      <c r="A564" s="1" t="n">
        <f aca="false">A563+1</f>
        <v>555</v>
      </c>
      <c r="B564" s="1" t="n">
        <f aca="false">IF(AND(D563=$D$7,C563=$C$7),IF(B563=$B$7,"END",B563+1),B563)</f>
        <v>6</v>
      </c>
      <c r="C564" s="1" t="n">
        <f aca="false">IF(D563=$D$7,IF(C563=$C$7,B564+1,C563+1),C563)</f>
        <v>9</v>
      </c>
      <c r="D564" s="1" t="n">
        <f aca="false">IF(C564=C563,IF(C564=$C$7,$D$7,D563+1),C564+1)</f>
        <v>13</v>
      </c>
      <c r="E564" s="1" t="str">
        <f aca="false">INDEX(Source!$H$1:$H$1001,B564)</f>
        <v>has_character_flag = expd_pdxrptg_daedric_favour_ideal_masters</v>
      </c>
      <c r="F564" s="1" t="str">
        <f aca="false">INDEX(Source!$H$1:$H$1001,C564)</f>
        <v>has_character_flag = expd_pdxrptg_daedric_favour_mehrunes     </v>
      </c>
      <c r="G564" s="1" t="str">
        <f aca="false">INDEX(Source!$H$1:$H$1001,D564)</f>
        <v>has_character_flag = expd_pdxrptg_daedric_favour_namira       </v>
      </c>
      <c r="H564" s="1" t="str">
        <f aca="false">$B$3&amp;E564&amp;$B$4&amp;F564&amp;$B$4&amp;G564&amp;$B$5</f>
        <v>		AND = { has_character_flag = expd_pdxrptg_daedric_favour_ideal_masters has_character_flag = expd_pdxrptg_daedric_favour_mehrunes      has_character_flag = expd_pdxrptg_daedric_favour_namira        }</v>
      </c>
    </row>
    <row r="565" customFormat="false" ht="12.8" hidden="false" customHeight="false" outlineLevel="0" collapsed="false">
      <c r="A565" s="1" t="n">
        <f aca="false">A564+1</f>
        <v>556</v>
      </c>
      <c r="B565" s="1" t="n">
        <f aca="false">IF(AND(D564=$D$7,C564=$C$7),IF(B564=$B$7,"END",B564+1),B564)</f>
        <v>6</v>
      </c>
      <c r="C565" s="1" t="n">
        <f aca="false">IF(D564=$D$7,IF(C564=$C$7,B565+1,C564+1),C564)</f>
        <v>9</v>
      </c>
      <c r="D565" s="1" t="n">
        <f aca="false">IF(C565=C564,IF(C565=$C$7,$D$7,D564+1),C565+1)</f>
        <v>14</v>
      </c>
      <c r="E565" s="1" t="str">
        <f aca="false">INDEX(Source!$H$1:$H$1001,B565)</f>
        <v>has_character_flag = expd_pdxrptg_daedric_favour_ideal_masters</v>
      </c>
      <c r="F565" s="1" t="str">
        <f aca="false">INDEX(Source!$H$1:$H$1001,C565)</f>
        <v>has_character_flag = expd_pdxrptg_daedric_favour_mehrunes     </v>
      </c>
      <c r="G565" s="1" t="str">
        <f aca="false">INDEX(Source!$H$1:$H$1001,D565)</f>
        <v>has_character_flag = expd_pdxrptg_daedric_favour_nocturnal    </v>
      </c>
      <c r="H565" s="1" t="str">
        <f aca="false">$B$3&amp;E565&amp;$B$4&amp;F565&amp;$B$4&amp;G565&amp;$B$5</f>
        <v>		AND = { has_character_flag = expd_pdxrptg_daedric_favour_ideal_masters has_character_flag = expd_pdxrptg_daedric_favour_mehrunes      has_character_flag = expd_pdxrptg_daedric_favour_nocturnal     }</v>
      </c>
    </row>
    <row r="566" customFormat="false" ht="12.8" hidden="false" customHeight="false" outlineLevel="0" collapsed="false">
      <c r="A566" s="1" t="n">
        <f aca="false">A565+1</f>
        <v>557</v>
      </c>
      <c r="B566" s="1" t="n">
        <f aca="false">IF(AND(D565=$D$7,C565=$C$7),IF(B565=$B$7,"END",B565+1),B565)</f>
        <v>6</v>
      </c>
      <c r="C566" s="1" t="n">
        <f aca="false">IF(D565=$D$7,IF(C565=$C$7,B566+1,C565+1),C565)</f>
        <v>9</v>
      </c>
      <c r="D566" s="1" t="n">
        <f aca="false">IF(C566=C565,IF(C566=$C$7,$D$7,D565+1),C566+1)</f>
        <v>15</v>
      </c>
      <c r="E566" s="1" t="str">
        <f aca="false">INDEX(Source!$H$1:$H$1001,B566)</f>
        <v>has_character_flag = expd_pdxrptg_daedric_favour_ideal_masters</v>
      </c>
      <c r="F566" s="1" t="str">
        <f aca="false">INDEX(Source!$H$1:$H$1001,C566)</f>
        <v>has_character_flag = expd_pdxrptg_daedric_favour_mehrunes     </v>
      </c>
      <c r="G566" s="1" t="str">
        <f aca="false">INDEX(Source!$H$1:$H$1001,D566)</f>
        <v>has_character_flag = expd_pdxrptg_daedric_favour_peryite      </v>
      </c>
      <c r="H566" s="1" t="str">
        <f aca="false">$B$3&amp;E566&amp;$B$4&amp;F566&amp;$B$4&amp;G566&amp;$B$5</f>
        <v>		AND = { has_character_flag = expd_pdxrptg_daedric_favour_ideal_masters has_character_flag = expd_pdxrptg_daedric_favour_mehrunes      has_character_flag = expd_pdxrptg_daedric_favour_peryite       }</v>
      </c>
    </row>
    <row r="567" customFormat="false" ht="12.8" hidden="false" customHeight="false" outlineLevel="0" collapsed="false">
      <c r="A567" s="1" t="n">
        <f aca="false">A566+1</f>
        <v>558</v>
      </c>
      <c r="B567" s="1" t="n">
        <f aca="false">IF(AND(D566=$D$7,C566=$C$7),IF(B566=$B$7,"END",B566+1),B566)</f>
        <v>6</v>
      </c>
      <c r="C567" s="1" t="n">
        <f aca="false">IF(D566=$D$7,IF(C566=$C$7,B567+1,C566+1),C566)</f>
        <v>9</v>
      </c>
      <c r="D567" s="1" t="n">
        <f aca="false">IF(C567=C566,IF(C567=$C$7,$D$7,D566+1),C567+1)</f>
        <v>16</v>
      </c>
      <c r="E567" s="1" t="str">
        <f aca="false">INDEX(Source!$H$1:$H$1001,B567)</f>
        <v>has_character_flag = expd_pdxrptg_daedric_favour_ideal_masters</v>
      </c>
      <c r="F567" s="1" t="str">
        <f aca="false">INDEX(Source!$H$1:$H$1001,C567)</f>
        <v>has_character_flag = expd_pdxrptg_daedric_favour_mehrunes     </v>
      </c>
      <c r="G567" s="1" t="str">
        <f aca="false">INDEX(Source!$H$1:$H$1001,D567)</f>
        <v>has_character_flag = expd_pdxrptg_daedric_favour_sanguine     </v>
      </c>
      <c r="H567" s="1" t="str">
        <f aca="false">$B$3&amp;E567&amp;$B$4&amp;F567&amp;$B$4&amp;G567&amp;$B$5</f>
        <v>		AND = { has_character_flag = expd_pdxrptg_daedric_favour_ideal_masters has_character_flag = expd_pdxrptg_daedric_favour_mehrunes      has_character_flag = expd_pdxrptg_daedric_favour_sanguine      }</v>
      </c>
    </row>
    <row r="568" customFormat="false" ht="12.8" hidden="false" customHeight="false" outlineLevel="0" collapsed="false">
      <c r="A568" s="1" t="n">
        <f aca="false">A567+1</f>
        <v>559</v>
      </c>
      <c r="B568" s="1" t="n">
        <f aca="false">IF(AND(D567=$D$7,C567=$C$7),IF(B567=$B$7,"END",B567+1),B567)</f>
        <v>6</v>
      </c>
      <c r="C568" s="1" t="n">
        <f aca="false">IF(D567=$D$7,IF(C567=$C$7,B568+1,C567+1),C567)</f>
        <v>9</v>
      </c>
      <c r="D568" s="1" t="n">
        <f aca="false">IF(C568=C567,IF(C568=$C$7,$D$7,D567+1),C568+1)</f>
        <v>17</v>
      </c>
      <c r="E568" s="1" t="str">
        <f aca="false">INDEX(Source!$H$1:$H$1001,B568)</f>
        <v>has_character_flag = expd_pdxrptg_daedric_favour_ideal_masters</v>
      </c>
      <c r="F568" s="1" t="str">
        <f aca="false">INDEX(Source!$H$1:$H$1001,C568)</f>
        <v>has_character_flag = expd_pdxrptg_daedric_favour_mehrunes     </v>
      </c>
      <c r="G568" s="1" t="str">
        <f aca="false">INDEX(Source!$H$1:$H$1001,D568)</f>
        <v>has_character_flag = expd_pdxrptg_daedric_favour_sheogorath   </v>
      </c>
      <c r="H568" s="1" t="str">
        <f aca="false">$B$3&amp;E568&amp;$B$4&amp;F568&amp;$B$4&amp;G568&amp;$B$5</f>
        <v>		AND = { has_character_flag = expd_pdxrptg_daedric_favour_ideal_masters has_character_flag = expd_pdxrptg_daedric_favour_mehrunes      has_character_flag = expd_pdxrptg_daedric_favour_sheogorath    }</v>
      </c>
    </row>
    <row r="569" customFormat="false" ht="12.8" hidden="false" customHeight="false" outlineLevel="0" collapsed="false">
      <c r="A569" s="1" t="n">
        <f aca="false">A568+1</f>
        <v>560</v>
      </c>
      <c r="B569" s="1" t="n">
        <f aca="false">IF(AND(D568=$D$7,C568=$C$7),IF(B568=$B$7,"END",B568+1),B568)</f>
        <v>6</v>
      </c>
      <c r="C569" s="1" t="n">
        <f aca="false">IF(D568=$D$7,IF(C568=$C$7,B569+1,C568+1),C568)</f>
        <v>9</v>
      </c>
      <c r="D569" s="1" t="n">
        <f aca="false">IF(C569=C568,IF(C569=$C$7,$D$7,D568+1),C569+1)</f>
        <v>18</v>
      </c>
      <c r="E569" s="1" t="str">
        <f aca="false">INDEX(Source!$H$1:$H$1001,B569)</f>
        <v>has_character_flag = expd_pdxrptg_daedric_favour_ideal_masters</v>
      </c>
      <c r="F569" s="1" t="str">
        <f aca="false">INDEX(Source!$H$1:$H$1001,C569)</f>
        <v>has_character_flag = expd_pdxrptg_daedric_favour_mehrunes     </v>
      </c>
      <c r="G569" s="1" t="str">
        <f aca="false">INDEX(Source!$H$1:$H$1001,D569)</f>
        <v>has_character_flag = expd_pdxrptg_daedric_favour_vaermina     </v>
      </c>
      <c r="H569" s="1" t="str">
        <f aca="false">$B$3&amp;E569&amp;$B$4&amp;F569&amp;$B$4&amp;G569&amp;$B$5</f>
        <v>		AND = { has_character_flag = expd_pdxrptg_daedric_favour_ideal_masters has_character_flag = expd_pdxrptg_daedric_favour_mehrunes      has_character_flag = expd_pdxrptg_daedric_favour_vaermina      }</v>
      </c>
    </row>
    <row r="570" customFormat="false" ht="12.8" hidden="false" customHeight="false" outlineLevel="0" collapsed="false">
      <c r="A570" s="1" t="n">
        <f aca="false">A569+1</f>
        <v>561</v>
      </c>
      <c r="B570" s="1" t="n">
        <f aca="false">IF(AND(D569=$D$7,C569=$C$7),IF(B569=$B$7,"END",B569+1),B569)</f>
        <v>6</v>
      </c>
      <c r="C570" s="1" t="n">
        <f aca="false">IF(D569=$D$7,IF(C569=$C$7,B570+1,C569+1),C569)</f>
        <v>10</v>
      </c>
      <c r="D570" s="1" t="n">
        <f aca="false">IF(C570=C569,IF(C570=$C$7,$D$7,D569+1),C570+1)</f>
        <v>11</v>
      </c>
      <c r="E570" s="1" t="str">
        <f aca="false">INDEX(Source!$H$1:$H$1001,B570)</f>
        <v>has_character_flag = expd_pdxrptg_daedric_favour_ideal_masters</v>
      </c>
      <c r="F570" s="1" t="str">
        <f aca="false">INDEX(Source!$H$1:$H$1001,C570)</f>
        <v>has_character_flag = expd_pdxrptg_daedric_favour_mephala      </v>
      </c>
      <c r="G570" s="1" t="str">
        <f aca="false">INDEX(Source!$H$1:$H$1001,D570)</f>
        <v>has_character_flag = expd_pdxrptg_daedric_favour_meridia      </v>
      </c>
      <c r="H570" s="1" t="str">
        <f aca="false">$B$3&amp;E570&amp;$B$4&amp;F570&amp;$B$4&amp;G570&amp;$B$5</f>
        <v>		AND = { has_character_flag = expd_pdxrptg_daedric_favour_ideal_masters has_character_flag = expd_pdxrptg_daedric_favour_mephala       has_character_flag = expd_pdxrptg_daedric_favour_meridia       }</v>
      </c>
    </row>
    <row r="571" customFormat="false" ht="12.8" hidden="false" customHeight="false" outlineLevel="0" collapsed="false">
      <c r="A571" s="1" t="n">
        <f aca="false">A570+1</f>
        <v>562</v>
      </c>
      <c r="B571" s="1" t="n">
        <f aca="false">IF(AND(D570=$D$7,C570=$C$7),IF(B570=$B$7,"END",B570+1),B570)</f>
        <v>6</v>
      </c>
      <c r="C571" s="1" t="n">
        <f aca="false">IF(D570=$D$7,IF(C570=$C$7,B571+1,C570+1),C570)</f>
        <v>10</v>
      </c>
      <c r="D571" s="1" t="n">
        <f aca="false">IF(C571=C570,IF(C571=$C$7,$D$7,D570+1),C571+1)</f>
        <v>12</v>
      </c>
      <c r="E571" s="1" t="str">
        <f aca="false">INDEX(Source!$H$1:$H$1001,B571)</f>
        <v>has_character_flag = expd_pdxrptg_daedric_favour_ideal_masters</v>
      </c>
      <c r="F571" s="1" t="str">
        <f aca="false">INDEX(Source!$H$1:$H$1001,C571)</f>
        <v>has_character_flag = expd_pdxrptg_daedric_favour_mephala      </v>
      </c>
      <c r="G571" s="1" t="str">
        <f aca="false">INDEX(Source!$H$1:$H$1001,D571)</f>
        <v>has_character_flag = expd_pdxrptg_daedric_favour_molag        </v>
      </c>
      <c r="H571" s="1" t="str">
        <f aca="false">$B$3&amp;E571&amp;$B$4&amp;F571&amp;$B$4&amp;G571&amp;$B$5</f>
        <v>		AND = { has_character_flag = expd_pdxrptg_daedric_favour_ideal_masters has_character_flag = expd_pdxrptg_daedric_favour_mephala       has_character_flag = expd_pdxrptg_daedric_favour_molag         }</v>
      </c>
    </row>
    <row r="572" customFormat="false" ht="12.8" hidden="false" customHeight="false" outlineLevel="0" collapsed="false">
      <c r="A572" s="1" t="n">
        <f aca="false">A571+1</f>
        <v>563</v>
      </c>
      <c r="B572" s="1" t="n">
        <f aca="false">IF(AND(D571=$D$7,C571=$C$7),IF(B571=$B$7,"END",B571+1),B571)</f>
        <v>6</v>
      </c>
      <c r="C572" s="1" t="n">
        <f aca="false">IF(D571=$D$7,IF(C571=$C$7,B572+1,C571+1),C571)</f>
        <v>10</v>
      </c>
      <c r="D572" s="1" t="n">
        <f aca="false">IF(C572=C571,IF(C572=$C$7,$D$7,D571+1),C572+1)</f>
        <v>13</v>
      </c>
      <c r="E572" s="1" t="str">
        <f aca="false">INDEX(Source!$H$1:$H$1001,B572)</f>
        <v>has_character_flag = expd_pdxrptg_daedric_favour_ideal_masters</v>
      </c>
      <c r="F572" s="1" t="str">
        <f aca="false">INDEX(Source!$H$1:$H$1001,C572)</f>
        <v>has_character_flag = expd_pdxrptg_daedric_favour_mephala      </v>
      </c>
      <c r="G572" s="1" t="str">
        <f aca="false">INDEX(Source!$H$1:$H$1001,D572)</f>
        <v>has_character_flag = expd_pdxrptg_daedric_favour_namira       </v>
      </c>
      <c r="H572" s="1" t="str">
        <f aca="false">$B$3&amp;E572&amp;$B$4&amp;F572&amp;$B$4&amp;G572&amp;$B$5</f>
        <v>		AND = { has_character_flag = expd_pdxrptg_daedric_favour_ideal_masters has_character_flag = expd_pdxrptg_daedric_favour_mephala       has_character_flag = expd_pdxrptg_daedric_favour_namira        }</v>
      </c>
    </row>
    <row r="573" customFormat="false" ht="12.8" hidden="false" customHeight="false" outlineLevel="0" collapsed="false">
      <c r="A573" s="1" t="n">
        <f aca="false">A572+1</f>
        <v>564</v>
      </c>
      <c r="B573" s="1" t="n">
        <f aca="false">IF(AND(D572=$D$7,C572=$C$7),IF(B572=$B$7,"END",B572+1),B572)</f>
        <v>6</v>
      </c>
      <c r="C573" s="1" t="n">
        <f aca="false">IF(D572=$D$7,IF(C572=$C$7,B573+1,C572+1),C572)</f>
        <v>10</v>
      </c>
      <c r="D573" s="1" t="n">
        <f aca="false">IF(C573=C572,IF(C573=$C$7,$D$7,D572+1),C573+1)</f>
        <v>14</v>
      </c>
      <c r="E573" s="1" t="str">
        <f aca="false">INDEX(Source!$H$1:$H$1001,B573)</f>
        <v>has_character_flag = expd_pdxrptg_daedric_favour_ideal_masters</v>
      </c>
      <c r="F573" s="1" t="str">
        <f aca="false">INDEX(Source!$H$1:$H$1001,C573)</f>
        <v>has_character_flag = expd_pdxrptg_daedric_favour_mephala      </v>
      </c>
      <c r="G573" s="1" t="str">
        <f aca="false">INDEX(Source!$H$1:$H$1001,D573)</f>
        <v>has_character_flag = expd_pdxrptg_daedric_favour_nocturnal    </v>
      </c>
      <c r="H573" s="1" t="str">
        <f aca="false">$B$3&amp;E573&amp;$B$4&amp;F573&amp;$B$4&amp;G573&amp;$B$5</f>
        <v>		AND = { has_character_flag = expd_pdxrptg_daedric_favour_ideal_masters has_character_flag = expd_pdxrptg_daedric_favour_mephala       has_character_flag = expd_pdxrptg_daedric_favour_nocturnal     }</v>
      </c>
    </row>
    <row r="574" customFormat="false" ht="12.8" hidden="false" customHeight="false" outlineLevel="0" collapsed="false">
      <c r="A574" s="1" t="n">
        <f aca="false">A573+1</f>
        <v>565</v>
      </c>
      <c r="B574" s="1" t="n">
        <f aca="false">IF(AND(D573=$D$7,C573=$C$7),IF(B573=$B$7,"END",B573+1),B573)</f>
        <v>6</v>
      </c>
      <c r="C574" s="1" t="n">
        <f aca="false">IF(D573=$D$7,IF(C573=$C$7,B574+1,C573+1),C573)</f>
        <v>10</v>
      </c>
      <c r="D574" s="1" t="n">
        <f aca="false">IF(C574=C573,IF(C574=$C$7,$D$7,D573+1),C574+1)</f>
        <v>15</v>
      </c>
      <c r="E574" s="1" t="str">
        <f aca="false">INDEX(Source!$H$1:$H$1001,B574)</f>
        <v>has_character_flag = expd_pdxrptg_daedric_favour_ideal_masters</v>
      </c>
      <c r="F574" s="1" t="str">
        <f aca="false">INDEX(Source!$H$1:$H$1001,C574)</f>
        <v>has_character_flag = expd_pdxrptg_daedric_favour_mephala      </v>
      </c>
      <c r="G574" s="1" t="str">
        <f aca="false">INDEX(Source!$H$1:$H$1001,D574)</f>
        <v>has_character_flag = expd_pdxrptg_daedric_favour_peryite      </v>
      </c>
      <c r="H574" s="1" t="str">
        <f aca="false">$B$3&amp;E574&amp;$B$4&amp;F574&amp;$B$4&amp;G574&amp;$B$5</f>
        <v>		AND = { has_character_flag = expd_pdxrptg_daedric_favour_ideal_masters has_character_flag = expd_pdxrptg_daedric_favour_mephala       has_character_flag = expd_pdxrptg_daedric_favour_peryite       }</v>
      </c>
    </row>
    <row r="575" customFormat="false" ht="12.8" hidden="false" customHeight="false" outlineLevel="0" collapsed="false">
      <c r="A575" s="1" t="n">
        <f aca="false">A574+1</f>
        <v>566</v>
      </c>
      <c r="B575" s="1" t="n">
        <f aca="false">IF(AND(D574=$D$7,C574=$C$7),IF(B574=$B$7,"END",B574+1),B574)</f>
        <v>6</v>
      </c>
      <c r="C575" s="1" t="n">
        <f aca="false">IF(D574=$D$7,IF(C574=$C$7,B575+1,C574+1),C574)</f>
        <v>10</v>
      </c>
      <c r="D575" s="1" t="n">
        <f aca="false">IF(C575=C574,IF(C575=$C$7,$D$7,D574+1),C575+1)</f>
        <v>16</v>
      </c>
      <c r="E575" s="1" t="str">
        <f aca="false">INDEX(Source!$H$1:$H$1001,B575)</f>
        <v>has_character_flag = expd_pdxrptg_daedric_favour_ideal_masters</v>
      </c>
      <c r="F575" s="1" t="str">
        <f aca="false">INDEX(Source!$H$1:$H$1001,C575)</f>
        <v>has_character_flag = expd_pdxrptg_daedric_favour_mephala      </v>
      </c>
      <c r="G575" s="1" t="str">
        <f aca="false">INDEX(Source!$H$1:$H$1001,D575)</f>
        <v>has_character_flag = expd_pdxrptg_daedric_favour_sanguine     </v>
      </c>
      <c r="H575" s="1" t="str">
        <f aca="false">$B$3&amp;E575&amp;$B$4&amp;F575&amp;$B$4&amp;G575&amp;$B$5</f>
        <v>		AND = { has_character_flag = expd_pdxrptg_daedric_favour_ideal_masters has_character_flag = expd_pdxrptg_daedric_favour_mephala       has_character_flag = expd_pdxrptg_daedric_favour_sanguine      }</v>
      </c>
    </row>
    <row r="576" customFormat="false" ht="12.8" hidden="false" customHeight="false" outlineLevel="0" collapsed="false">
      <c r="A576" s="1" t="n">
        <f aca="false">A575+1</f>
        <v>567</v>
      </c>
      <c r="B576" s="1" t="n">
        <f aca="false">IF(AND(D575=$D$7,C575=$C$7),IF(B575=$B$7,"END",B575+1),B575)</f>
        <v>6</v>
      </c>
      <c r="C576" s="1" t="n">
        <f aca="false">IF(D575=$D$7,IF(C575=$C$7,B576+1,C575+1),C575)</f>
        <v>10</v>
      </c>
      <c r="D576" s="1" t="n">
        <f aca="false">IF(C576=C575,IF(C576=$C$7,$D$7,D575+1),C576+1)</f>
        <v>17</v>
      </c>
      <c r="E576" s="1" t="str">
        <f aca="false">INDEX(Source!$H$1:$H$1001,B576)</f>
        <v>has_character_flag = expd_pdxrptg_daedric_favour_ideal_masters</v>
      </c>
      <c r="F576" s="1" t="str">
        <f aca="false">INDEX(Source!$H$1:$H$1001,C576)</f>
        <v>has_character_flag = expd_pdxrptg_daedric_favour_mephala      </v>
      </c>
      <c r="G576" s="1" t="str">
        <f aca="false">INDEX(Source!$H$1:$H$1001,D576)</f>
        <v>has_character_flag = expd_pdxrptg_daedric_favour_sheogorath   </v>
      </c>
      <c r="H576" s="1" t="str">
        <f aca="false">$B$3&amp;E576&amp;$B$4&amp;F576&amp;$B$4&amp;G576&amp;$B$5</f>
        <v>		AND = { has_character_flag = expd_pdxrptg_daedric_favour_ideal_masters has_character_flag = expd_pdxrptg_daedric_favour_mephala       has_character_flag = expd_pdxrptg_daedric_favour_sheogorath    }</v>
      </c>
    </row>
    <row r="577" customFormat="false" ht="12.8" hidden="false" customHeight="false" outlineLevel="0" collapsed="false">
      <c r="A577" s="1" t="n">
        <f aca="false">A576+1</f>
        <v>568</v>
      </c>
      <c r="B577" s="1" t="n">
        <f aca="false">IF(AND(D576=$D$7,C576=$C$7),IF(B576=$B$7,"END",B576+1),B576)</f>
        <v>6</v>
      </c>
      <c r="C577" s="1" t="n">
        <f aca="false">IF(D576=$D$7,IF(C576=$C$7,B577+1,C576+1),C576)</f>
        <v>10</v>
      </c>
      <c r="D577" s="1" t="n">
        <f aca="false">IF(C577=C576,IF(C577=$C$7,$D$7,D576+1),C577+1)</f>
        <v>18</v>
      </c>
      <c r="E577" s="1" t="str">
        <f aca="false">INDEX(Source!$H$1:$H$1001,B577)</f>
        <v>has_character_flag = expd_pdxrptg_daedric_favour_ideal_masters</v>
      </c>
      <c r="F577" s="1" t="str">
        <f aca="false">INDEX(Source!$H$1:$H$1001,C577)</f>
        <v>has_character_flag = expd_pdxrptg_daedric_favour_mephala      </v>
      </c>
      <c r="G577" s="1" t="str">
        <f aca="false">INDEX(Source!$H$1:$H$1001,D577)</f>
        <v>has_character_flag = expd_pdxrptg_daedric_favour_vaermina     </v>
      </c>
      <c r="H577" s="1" t="str">
        <f aca="false">$B$3&amp;E577&amp;$B$4&amp;F577&amp;$B$4&amp;G577&amp;$B$5</f>
        <v>		AND = { has_character_flag = expd_pdxrptg_daedric_favour_ideal_masters has_character_flag = expd_pdxrptg_daedric_favour_mephala       has_character_flag = expd_pdxrptg_daedric_favour_vaermina      }</v>
      </c>
    </row>
    <row r="578" customFormat="false" ht="12.8" hidden="false" customHeight="false" outlineLevel="0" collapsed="false">
      <c r="A578" s="1" t="n">
        <f aca="false">A577+1</f>
        <v>569</v>
      </c>
      <c r="B578" s="1" t="n">
        <f aca="false">IF(AND(D577=$D$7,C577=$C$7),IF(B577=$B$7,"END",B577+1),B577)</f>
        <v>6</v>
      </c>
      <c r="C578" s="1" t="n">
        <f aca="false">IF(D577=$D$7,IF(C577=$C$7,B578+1,C577+1),C577)</f>
        <v>11</v>
      </c>
      <c r="D578" s="1" t="n">
        <f aca="false">IF(C578=C577,IF(C578=$C$7,$D$7,D577+1),C578+1)</f>
        <v>12</v>
      </c>
      <c r="E578" s="1" t="str">
        <f aca="false">INDEX(Source!$H$1:$H$1001,B578)</f>
        <v>has_character_flag = expd_pdxrptg_daedric_favour_ideal_masters</v>
      </c>
      <c r="F578" s="1" t="str">
        <f aca="false">INDEX(Source!$H$1:$H$1001,C578)</f>
        <v>has_character_flag = expd_pdxrptg_daedric_favour_meridia      </v>
      </c>
      <c r="G578" s="1" t="str">
        <f aca="false">INDEX(Source!$H$1:$H$1001,D578)</f>
        <v>has_character_flag = expd_pdxrptg_daedric_favour_molag        </v>
      </c>
      <c r="H578" s="1" t="str">
        <f aca="false">$B$3&amp;E578&amp;$B$4&amp;F578&amp;$B$4&amp;G578&amp;$B$5</f>
        <v>		AND = { has_character_flag = expd_pdxrptg_daedric_favour_ideal_masters has_character_flag = expd_pdxrptg_daedric_favour_meridia       has_character_flag = expd_pdxrptg_daedric_favour_molag         }</v>
      </c>
    </row>
    <row r="579" customFormat="false" ht="12.8" hidden="false" customHeight="false" outlineLevel="0" collapsed="false">
      <c r="A579" s="1" t="n">
        <f aca="false">A578+1</f>
        <v>570</v>
      </c>
      <c r="B579" s="1" t="n">
        <f aca="false">IF(AND(D578=$D$7,C578=$C$7),IF(B578=$B$7,"END",B578+1),B578)</f>
        <v>6</v>
      </c>
      <c r="C579" s="1" t="n">
        <f aca="false">IF(D578=$D$7,IF(C578=$C$7,B579+1,C578+1),C578)</f>
        <v>11</v>
      </c>
      <c r="D579" s="1" t="n">
        <f aca="false">IF(C579=C578,IF(C579=$C$7,$D$7,D578+1),C579+1)</f>
        <v>13</v>
      </c>
      <c r="E579" s="1" t="str">
        <f aca="false">INDEX(Source!$H$1:$H$1001,B579)</f>
        <v>has_character_flag = expd_pdxrptg_daedric_favour_ideal_masters</v>
      </c>
      <c r="F579" s="1" t="str">
        <f aca="false">INDEX(Source!$H$1:$H$1001,C579)</f>
        <v>has_character_flag = expd_pdxrptg_daedric_favour_meridia      </v>
      </c>
      <c r="G579" s="1" t="str">
        <f aca="false">INDEX(Source!$H$1:$H$1001,D579)</f>
        <v>has_character_flag = expd_pdxrptg_daedric_favour_namira       </v>
      </c>
      <c r="H579" s="1" t="str">
        <f aca="false">$B$3&amp;E579&amp;$B$4&amp;F579&amp;$B$4&amp;G579&amp;$B$5</f>
        <v>		AND = { has_character_flag = expd_pdxrptg_daedric_favour_ideal_masters has_character_flag = expd_pdxrptg_daedric_favour_meridia       has_character_flag = expd_pdxrptg_daedric_favour_namira        }</v>
      </c>
    </row>
    <row r="580" customFormat="false" ht="12.8" hidden="false" customHeight="false" outlineLevel="0" collapsed="false">
      <c r="A580" s="1" t="n">
        <f aca="false">A579+1</f>
        <v>571</v>
      </c>
      <c r="B580" s="1" t="n">
        <f aca="false">IF(AND(D579=$D$7,C579=$C$7),IF(B579=$B$7,"END",B579+1),B579)</f>
        <v>6</v>
      </c>
      <c r="C580" s="1" t="n">
        <f aca="false">IF(D579=$D$7,IF(C579=$C$7,B580+1,C579+1),C579)</f>
        <v>11</v>
      </c>
      <c r="D580" s="1" t="n">
        <f aca="false">IF(C580=C579,IF(C580=$C$7,$D$7,D579+1),C580+1)</f>
        <v>14</v>
      </c>
      <c r="E580" s="1" t="str">
        <f aca="false">INDEX(Source!$H$1:$H$1001,B580)</f>
        <v>has_character_flag = expd_pdxrptg_daedric_favour_ideal_masters</v>
      </c>
      <c r="F580" s="1" t="str">
        <f aca="false">INDEX(Source!$H$1:$H$1001,C580)</f>
        <v>has_character_flag = expd_pdxrptg_daedric_favour_meridia      </v>
      </c>
      <c r="G580" s="1" t="str">
        <f aca="false">INDEX(Source!$H$1:$H$1001,D580)</f>
        <v>has_character_flag = expd_pdxrptg_daedric_favour_nocturnal    </v>
      </c>
      <c r="H580" s="1" t="str">
        <f aca="false">$B$3&amp;E580&amp;$B$4&amp;F580&amp;$B$4&amp;G580&amp;$B$5</f>
        <v>		AND = { has_character_flag = expd_pdxrptg_daedric_favour_ideal_masters has_character_flag = expd_pdxrptg_daedric_favour_meridia       has_character_flag = expd_pdxrptg_daedric_favour_nocturnal     }</v>
      </c>
    </row>
    <row r="581" customFormat="false" ht="12.8" hidden="false" customHeight="false" outlineLevel="0" collapsed="false">
      <c r="A581" s="1" t="n">
        <f aca="false">A580+1</f>
        <v>572</v>
      </c>
      <c r="B581" s="1" t="n">
        <f aca="false">IF(AND(D580=$D$7,C580=$C$7),IF(B580=$B$7,"END",B580+1),B580)</f>
        <v>6</v>
      </c>
      <c r="C581" s="1" t="n">
        <f aca="false">IF(D580=$D$7,IF(C580=$C$7,B581+1,C580+1),C580)</f>
        <v>11</v>
      </c>
      <c r="D581" s="1" t="n">
        <f aca="false">IF(C581=C580,IF(C581=$C$7,$D$7,D580+1),C581+1)</f>
        <v>15</v>
      </c>
      <c r="E581" s="1" t="str">
        <f aca="false">INDEX(Source!$H$1:$H$1001,B581)</f>
        <v>has_character_flag = expd_pdxrptg_daedric_favour_ideal_masters</v>
      </c>
      <c r="F581" s="1" t="str">
        <f aca="false">INDEX(Source!$H$1:$H$1001,C581)</f>
        <v>has_character_flag = expd_pdxrptg_daedric_favour_meridia      </v>
      </c>
      <c r="G581" s="1" t="str">
        <f aca="false">INDEX(Source!$H$1:$H$1001,D581)</f>
        <v>has_character_flag = expd_pdxrptg_daedric_favour_peryite      </v>
      </c>
      <c r="H581" s="1" t="str">
        <f aca="false">$B$3&amp;E581&amp;$B$4&amp;F581&amp;$B$4&amp;G581&amp;$B$5</f>
        <v>		AND = { has_character_flag = expd_pdxrptg_daedric_favour_ideal_masters has_character_flag = expd_pdxrptg_daedric_favour_meridia       has_character_flag = expd_pdxrptg_daedric_favour_peryite       }</v>
      </c>
    </row>
    <row r="582" customFormat="false" ht="12.8" hidden="false" customHeight="false" outlineLevel="0" collapsed="false">
      <c r="A582" s="1" t="n">
        <f aca="false">A581+1</f>
        <v>573</v>
      </c>
      <c r="B582" s="1" t="n">
        <f aca="false">IF(AND(D581=$D$7,C581=$C$7),IF(B581=$B$7,"END",B581+1),B581)</f>
        <v>6</v>
      </c>
      <c r="C582" s="1" t="n">
        <f aca="false">IF(D581=$D$7,IF(C581=$C$7,B582+1,C581+1),C581)</f>
        <v>11</v>
      </c>
      <c r="D582" s="1" t="n">
        <f aca="false">IF(C582=C581,IF(C582=$C$7,$D$7,D581+1),C582+1)</f>
        <v>16</v>
      </c>
      <c r="E582" s="1" t="str">
        <f aca="false">INDEX(Source!$H$1:$H$1001,B582)</f>
        <v>has_character_flag = expd_pdxrptg_daedric_favour_ideal_masters</v>
      </c>
      <c r="F582" s="1" t="str">
        <f aca="false">INDEX(Source!$H$1:$H$1001,C582)</f>
        <v>has_character_flag = expd_pdxrptg_daedric_favour_meridia      </v>
      </c>
      <c r="G582" s="1" t="str">
        <f aca="false">INDEX(Source!$H$1:$H$1001,D582)</f>
        <v>has_character_flag = expd_pdxrptg_daedric_favour_sanguine     </v>
      </c>
      <c r="H582" s="1" t="str">
        <f aca="false">$B$3&amp;E582&amp;$B$4&amp;F582&amp;$B$4&amp;G582&amp;$B$5</f>
        <v>		AND = { has_character_flag = expd_pdxrptg_daedric_favour_ideal_masters has_character_flag = expd_pdxrptg_daedric_favour_meridia       has_character_flag = expd_pdxrptg_daedric_favour_sanguine      }</v>
      </c>
    </row>
    <row r="583" customFormat="false" ht="12.8" hidden="false" customHeight="false" outlineLevel="0" collapsed="false">
      <c r="A583" s="1" t="n">
        <f aca="false">A582+1</f>
        <v>574</v>
      </c>
      <c r="B583" s="1" t="n">
        <f aca="false">IF(AND(D582=$D$7,C582=$C$7),IF(B582=$B$7,"END",B582+1),B582)</f>
        <v>6</v>
      </c>
      <c r="C583" s="1" t="n">
        <f aca="false">IF(D582=$D$7,IF(C582=$C$7,B583+1,C582+1),C582)</f>
        <v>11</v>
      </c>
      <c r="D583" s="1" t="n">
        <f aca="false">IF(C583=C582,IF(C583=$C$7,$D$7,D582+1),C583+1)</f>
        <v>17</v>
      </c>
      <c r="E583" s="1" t="str">
        <f aca="false">INDEX(Source!$H$1:$H$1001,B583)</f>
        <v>has_character_flag = expd_pdxrptg_daedric_favour_ideal_masters</v>
      </c>
      <c r="F583" s="1" t="str">
        <f aca="false">INDEX(Source!$H$1:$H$1001,C583)</f>
        <v>has_character_flag = expd_pdxrptg_daedric_favour_meridia      </v>
      </c>
      <c r="G583" s="1" t="str">
        <f aca="false">INDEX(Source!$H$1:$H$1001,D583)</f>
        <v>has_character_flag = expd_pdxrptg_daedric_favour_sheogorath   </v>
      </c>
      <c r="H583" s="1" t="str">
        <f aca="false">$B$3&amp;E583&amp;$B$4&amp;F583&amp;$B$4&amp;G583&amp;$B$5</f>
        <v>		AND = { has_character_flag = expd_pdxrptg_daedric_favour_ideal_masters has_character_flag = expd_pdxrptg_daedric_favour_meridia       has_character_flag = expd_pdxrptg_daedric_favour_sheogorath    }</v>
      </c>
    </row>
    <row r="584" customFormat="false" ht="12.8" hidden="false" customHeight="false" outlineLevel="0" collapsed="false">
      <c r="A584" s="1" t="n">
        <f aca="false">A583+1</f>
        <v>575</v>
      </c>
      <c r="B584" s="1" t="n">
        <f aca="false">IF(AND(D583=$D$7,C583=$C$7),IF(B583=$B$7,"END",B583+1),B583)</f>
        <v>6</v>
      </c>
      <c r="C584" s="1" t="n">
        <f aca="false">IF(D583=$D$7,IF(C583=$C$7,B584+1,C583+1),C583)</f>
        <v>11</v>
      </c>
      <c r="D584" s="1" t="n">
        <f aca="false">IF(C584=C583,IF(C584=$C$7,$D$7,D583+1),C584+1)</f>
        <v>18</v>
      </c>
      <c r="E584" s="1" t="str">
        <f aca="false">INDEX(Source!$H$1:$H$1001,B584)</f>
        <v>has_character_flag = expd_pdxrptg_daedric_favour_ideal_masters</v>
      </c>
      <c r="F584" s="1" t="str">
        <f aca="false">INDEX(Source!$H$1:$H$1001,C584)</f>
        <v>has_character_flag = expd_pdxrptg_daedric_favour_meridia      </v>
      </c>
      <c r="G584" s="1" t="str">
        <f aca="false">INDEX(Source!$H$1:$H$1001,D584)</f>
        <v>has_character_flag = expd_pdxrptg_daedric_favour_vaermina     </v>
      </c>
      <c r="H584" s="1" t="str">
        <f aca="false">$B$3&amp;E584&amp;$B$4&amp;F584&amp;$B$4&amp;G584&amp;$B$5</f>
        <v>		AND = { has_character_flag = expd_pdxrptg_daedric_favour_ideal_masters has_character_flag = expd_pdxrptg_daedric_favour_meridia       has_character_flag = expd_pdxrptg_daedric_favour_vaermina      }</v>
      </c>
    </row>
    <row r="585" customFormat="false" ht="12.8" hidden="false" customHeight="false" outlineLevel="0" collapsed="false">
      <c r="A585" s="1" t="n">
        <f aca="false">A584+1</f>
        <v>576</v>
      </c>
      <c r="B585" s="1" t="n">
        <f aca="false">IF(AND(D584=$D$7,C584=$C$7),IF(B584=$B$7,"END",B584+1),B584)</f>
        <v>6</v>
      </c>
      <c r="C585" s="1" t="n">
        <f aca="false">IF(D584=$D$7,IF(C584=$C$7,B585+1,C584+1),C584)</f>
        <v>12</v>
      </c>
      <c r="D585" s="1" t="n">
        <f aca="false">IF(C585=C584,IF(C585=$C$7,$D$7,D584+1),C585+1)</f>
        <v>13</v>
      </c>
      <c r="E585" s="1" t="str">
        <f aca="false">INDEX(Source!$H$1:$H$1001,B585)</f>
        <v>has_character_flag = expd_pdxrptg_daedric_favour_ideal_masters</v>
      </c>
      <c r="F585" s="1" t="str">
        <f aca="false">INDEX(Source!$H$1:$H$1001,C585)</f>
        <v>has_character_flag = expd_pdxrptg_daedric_favour_molag        </v>
      </c>
      <c r="G585" s="1" t="str">
        <f aca="false">INDEX(Source!$H$1:$H$1001,D585)</f>
        <v>has_character_flag = expd_pdxrptg_daedric_favour_namira       </v>
      </c>
      <c r="H585" s="1" t="str">
        <f aca="false">$B$3&amp;E585&amp;$B$4&amp;F585&amp;$B$4&amp;G585&amp;$B$5</f>
        <v>		AND = { has_character_flag = expd_pdxrptg_daedric_favour_ideal_masters has_character_flag = expd_pdxrptg_daedric_favour_molag         has_character_flag = expd_pdxrptg_daedric_favour_namira        }</v>
      </c>
    </row>
    <row r="586" customFormat="false" ht="12.8" hidden="false" customHeight="false" outlineLevel="0" collapsed="false">
      <c r="A586" s="1" t="n">
        <f aca="false">A585+1</f>
        <v>577</v>
      </c>
      <c r="B586" s="1" t="n">
        <f aca="false">IF(AND(D585=$D$7,C585=$C$7),IF(B585=$B$7,"END",B585+1),B585)</f>
        <v>6</v>
      </c>
      <c r="C586" s="1" t="n">
        <f aca="false">IF(D585=$D$7,IF(C585=$C$7,B586+1,C585+1),C585)</f>
        <v>12</v>
      </c>
      <c r="D586" s="1" t="n">
        <f aca="false">IF(C586=C585,IF(C586=$C$7,$D$7,D585+1),C586+1)</f>
        <v>14</v>
      </c>
      <c r="E586" s="1" t="str">
        <f aca="false">INDEX(Source!$H$1:$H$1001,B586)</f>
        <v>has_character_flag = expd_pdxrptg_daedric_favour_ideal_masters</v>
      </c>
      <c r="F586" s="1" t="str">
        <f aca="false">INDEX(Source!$H$1:$H$1001,C586)</f>
        <v>has_character_flag = expd_pdxrptg_daedric_favour_molag        </v>
      </c>
      <c r="G586" s="1" t="str">
        <f aca="false">INDEX(Source!$H$1:$H$1001,D586)</f>
        <v>has_character_flag = expd_pdxrptg_daedric_favour_nocturnal    </v>
      </c>
      <c r="H586" s="1" t="str">
        <f aca="false">$B$3&amp;E586&amp;$B$4&amp;F586&amp;$B$4&amp;G586&amp;$B$5</f>
        <v>		AND = { has_character_flag = expd_pdxrptg_daedric_favour_ideal_masters has_character_flag = expd_pdxrptg_daedric_favour_molag         has_character_flag = expd_pdxrptg_daedric_favour_nocturnal     }</v>
      </c>
    </row>
    <row r="587" customFormat="false" ht="12.8" hidden="false" customHeight="false" outlineLevel="0" collapsed="false">
      <c r="A587" s="1" t="n">
        <f aca="false">A586+1</f>
        <v>578</v>
      </c>
      <c r="B587" s="1" t="n">
        <f aca="false">IF(AND(D586=$D$7,C586=$C$7),IF(B586=$B$7,"END",B586+1),B586)</f>
        <v>6</v>
      </c>
      <c r="C587" s="1" t="n">
        <f aca="false">IF(D586=$D$7,IF(C586=$C$7,B587+1,C586+1),C586)</f>
        <v>12</v>
      </c>
      <c r="D587" s="1" t="n">
        <f aca="false">IF(C587=C586,IF(C587=$C$7,$D$7,D586+1),C587+1)</f>
        <v>15</v>
      </c>
      <c r="E587" s="1" t="str">
        <f aca="false">INDEX(Source!$H$1:$H$1001,B587)</f>
        <v>has_character_flag = expd_pdxrptg_daedric_favour_ideal_masters</v>
      </c>
      <c r="F587" s="1" t="str">
        <f aca="false">INDEX(Source!$H$1:$H$1001,C587)</f>
        <v>has_character_flag = expd_pdxrptg_daedric_favour_molag        </v>
      </c>
      <c r="G587" s="1" t="str">
        <f aca="false">INDEX(Source!$H$1:$H$1001,D587)</f>
        <v>has_character_flag = expd_pdxrptg_daedric_favour_peryite      </v>
      </c>
      <c r="H587" s="1" t="str">
        <f aca="false">$B$3&amp;E587&amp;$B$4&amp;F587&amp;$B$4&amp;G587&amp;$B$5</f>
        <v>		AND = { has_character_flag = expd_pdxrptg_daedric_favour_ideal_masters has_character_flag = expd_pdxrptg_daedric_favour_molag         has_character_flag = expd_pdxrptg_daedric_favour_peryite       }</v>
      </c>
    </row>
    <row r="588" customFormat="false" ht="12.8" hidden="false" customHeight="false" outlineLevel="0" collapsed="false">
      <c r="A588" s="1" t="n">
        <f aca="false">A587+1</f>
        <v>579</v>
      </c>
      <c r="B588" s="1" t="n">
        <f aca="false">IF(AND(D587=$D$7,C587=$C$7),IF(B587=$B$7,"END",B587+1),B587)</f>
        <v>6</v>
      </c>
      <c r="C588" s="1" t="n">
        <f aca="false">IF(D587=$D$7,IF(C587=$C$7,B588+1,C587+1),C587)</f>
        <v>12</v>
      </c>
      <c r="D588" s="1" t="n">
        <f aca="false">IF(C588=C587,IF(C588=$C$7,$D$7,D587+1),C588+1)</f>
        <v>16</v>
      </c>
      <c r="E588" s="1" t="str">
        <f aca="false">INDEX(Source!$H$1:$H$1001,B588)</f>
        <v>has_character_flag = expd_pdxrptg_daedric_favour_ideal_masters</v>
      </c>
      <c r="F588" s="1" t="str">
        <f aca="false">INDEX(Source!$H$1:$H$1001,C588)</f>
        <v>has_character_flag = expd_pdxrptg_daedric_favour_molag        </v>
      </c>
      <c r="G588" s="1" t="str">
        <f aca="false">INDEX(Source!$H$1:$H$1001,D588)</f>
        <v>has_character_flag = expd_pdxrptg_daedric_favour_sanguine     </v>
      </c>
      <c r="H588" s="1" t="str">
        <f aca="false">$B$3&amp;E588&amp;$B$4&amp;F588&amp;$B$4&amp;G588&amp;$B$5</f>
        <v>		AND = { has_character_flag = expd_pdxrptg_daedric_favour_ideal_masters has_character_flag = expd_pdxrptg_daedric_favour_molag         has_character_flag = expd_pdxrptg_daedric_favour_sanguine      }</v>
      </c>
    </row>
    <row r="589" customFormat="false" ht="12.8" hidden="false" customHeight="false" outlineLevel="0" collapsed="false">
      <c r="A589" s="1" t="n">
        <f aca="false">A588+1</f>
        <v>580</v>
      </c>
      <c r="B589" s="1" t="n">
        <f aca="false">IF(AND(D588=$D$7,C588=$C$7),IF(B588=$B$7,"END",B588+1),B588)</f>
        <v>6</v>
      </c>
      <c r="C589" s="1" t="n">
        <f aca="false">IF(D588=$D$7,IF(C588=$C$7,B589+1,C588+1),C588)</f>
        <v>12</v>
      </c>
      <c r="D589" s="1" t="n">
        <f aca="false">IF(C589=C588,IF(C589=$C$7,$D$7,D588+1),C589+1)</f>
        <v>17</v>
      </c>
      <c r="E589" s="1" t="str">
        <f aca="false">INDEX(Source!$H$1:$H$1001,B589)</f>
        <v>has_character_flag = expd_pdxrptg_daedric_favour_ideal_masters</v>
      </c>
      <c r="F589" s="1" t="str">
        <f aca="false">INDEX(Source!$H$1:$H$1001,C589)</f>
        <v>has_character_flag = expd_pdxrptg_daedric_favour_molag        </v>
      </c>
      <c r="G589" s="1" t="str">
        <f aca="false">INDEX(Source!$H$1:$H$1001,D589)</f>
        <v>has_character_flag = expd_pdxrptg_daedric_favour_sheogorath   </v>
      </c>
      <c r="H589" s="1" t="str">
        <f aca="false">$B$3&amp;E589&amp;$B$4&amp;F589&amp;$B$4&amp;G589&amp;$B$5</f>
        <v>		AND = { has_character_flag = expd_pdxrptg_daedric_favour_ideal_masters has_character_flag = expd_pdxrptg_daedric_favour_molag         has_character_flag = expd_pdxrptg_daedric_favour_sheogorath    }</v>
      </c>
    </row>
    <row r="590" customFormat="false" ht="12.8" hidden="false" customHeight="false" outlineLevel="0" collapsed="false">
      <c r="A590" s="1" t="n">
        <f aca="false">A589+1</f>
        <v>581</v>
      </c>
      <c r="B590" s="1" t="n">
        <f aca="false">IF(AND(D589=$D$7,C589=$C$7),IF(B589=$B$7,"END",B589+1),B589)</f>
        <v>6</v>
      </c>
      <c r="C590" s="1" t="n">
        <f aca="false">IF(D589=$D$7,IF(C589=$C$7,B590+1,C589+1),C589)</f>
        <v>12</v>
      </c>
      <c r="D590" s="1" t="n">
        <f aca="false">IF(C590=C589,IF(C590=$C$7,$D$7,D589+1),C590+1)</f>
        <v>18</v>
      </c>
      <c r="E590" s="1" t="str">
        <f aca="false">INDEX(Source!$H$1:$H$1001,B590)</f>
        <v>has_character_flag = expd_pdxrptg_daedric_favour_ideal_masters</v>
      </c>
      <c r="F590" s="1" t="str">
        <f aca="false">INDEX(Source!$H$1:$H$1001,C590)</f>
        <v>has_character_flag = expd_pdxrptg_daedric_favour_molag        </v>
      </c>
      <c r="G590" s="1" t="str">
        <f aca="false">INDEX(Source!$H$1:$H$1001,D590)</f>
        <v>has_character_flag = expd_pdxrptg_daedric_favour_vaermina     </v>
      </c>
      <c r="H590" s="1" t="str">
        <f aca="false">$B$3&amp;E590&amp;$B$4&amp;F590&amp;$B$4&amp;G590&amp;$B$5</f>
        <v>		AND = { has_character_flag = expd_pdxrptg_daedric_favour_ideal_masters has_character_flag = expd_pdxrptg_daedric_favour_molag         has_character_flag = expd_pdxrptg_daedric_favour_vaermina      }</v>
      </c>
    </row>
    <row r="591" customFormat="false" ht="12.8" hidden="false" customHeight="false" outlineLevel="0" collapsed="false">
      <c r="A591" s="1" t="n">
        <f aca="false">A590+1</f>
        <v>582</v>
      </c>
      <c r="B591" s="1" t="n">
        <f aca="false">IF(AND(D590=$D$7,C590=$C$7),IF(B590=$B$7,"END",B590+1),B590)</f>
        <v>6</v>
      </c>
      <c r="C591" s="1" t="n">
        <f aca="false">IF(D590=$D$7,IF(C590=$C$7,B591+1,C590+1),C590)</f>
        <v>13</v>
      </c>
      <c r="D591" s="1" t="n">
        <f aca="false">IF(C591=C590,IF(C591=$C$7,$D$7,D590+1),C591+1)</f>
        <v>14</v>
      </c>
      <c r="E591" s="1" t="str">
        <f aca="false">INDEX(Source!$H$1:$H$1001,B591)</f>
        <v>has_character_flag = expd_pdxrptg_daedric_favour_ideal_masters</v>
      </c>
      <c r="F591" s="1" t="str">
        <f aca="false">INDEX(Source!$H$1:$H$1001,C591)</f>
        <v>has_character_flag = expd_pdxrptg_daedric_favour_namira       </v>
      </c>
      <c r="G591" s="1" t="str">
        <f aca="false">INDEX(Source!$H$1:$H$1001,D591)</f>
        <v>has_character_flag = expd_pdxrptg_daedric_favour_nocturnal    </v>
      </c>
      <c r="H591" s="1" t="str">
        <f aca="false">$B$3&amp;E591&amp;$B$4&amp;F591&amp;$B$4&amp;G591&amp;$B$5</f>
        <v>		AND = { has_character_flag = expd_pdxrptg_daedric_favour_ideal_masters has_character_flag = expd_pdxrptg_daedric_favour_namira        has_character_flag = expd_pdxrptg_daedric_favour_nocturnal     }</v>
      </c>
    </row>
    <row r="592" customFormat="false" ht="12.8" hidden="false" customHeight="false" outlineLevel="0" collapsed="false">
      <c r="A592" s="1" t="n">
        <f aca="false">A591+1</f>
        <v>583</v>
      </c>
      <c r="B592" s="1" t="n">
        <f aca="false">IF(AND(D591=$D$7,C591=$C$7),IF(B591=$B$7,"END",B591+1),B591)</f>
        <v>6</v>
      </c>
      <c r="C592" s="1" t="n">
        <f aca="false">IF(D591=$D$7,IF(C591=$C$7,B592+1,C591+1),C591)</f>
        <v>13</v>
      </c>
      <c r="D592" s="1" t="n">
        <f aca="false">IF(C592=C591,IF(C592=$C$7,$D$7,D591+1),C592+1)</f>
        <v>15</v>
      </c>
      <c r="E592" s="1" t="str">
        <f aca="false">INDEX(Source!$H$1:$H$1001,B592)</f>
        <v>has_character_flag = expd_pdxrptg_daedric_favour_ideal_masters</v>
      </c>
      <c r="F592" s="1" t="str">
        <f aca="false">INDEX(Source!$H$1:$H$1001,C592)</f>
        <v>has_character_flag = expd_pdxrptg_daedric_favour_namira       </v>
      </c>
      <c r="G592" s="1" t="str">
        <f aca="false">INDEX(Source!$H$1:$H$1001,D592)</f>
        <v>has_character_flag = expd_pdxrptg_daedric_favour_peryite      </v>
      </c>
      <c r="H592" s="1" t="str">
        <f aca="false">$B$3&amp;E592&amp;$B$4&amp;F592&amp;$B$4&amp;G592&amp;$B$5</f>
        <v>		AND = { has_character_flag = expd_pdxrptg_daedric_favour_ideal_masters has_character_flag = expd_pdxrptg_daedric_favour_namira        has_character_flag = expd_pdxrptg_daedric_favour_peryite       }</v>
      </c>
    </row>
    <row r="593" customFormat="false" ht="12.8" hidden="false" customHeight="false" outlineLevel="0" collapsed="false">
      <c r="A593" s="1" t="n">
        <f aca="false">A592+1</f>
        <v>584</v>
      </c>
      <c r="B593" s="1" t="n">
        <f aca="false">IF(AND(D592=$D$7,C592=$C$7),IF(B592=$B$7,"END",B592+1),B592)</f>
        <v>6</v>
      </c>
      <c r="C593" s="1" t="n">
        <f aca="false">IF(D592=$D$7,IF(C592=$C$7,B593+1,C592+1),C592)</f>
        <v>13</v>
      </c>
      <c r="D593" s="1" t="n">
        <f aca="false">IF(C593=C592,IF(C593=$C$7,$D$7,D592+1),C593+1)</f>
        <v>16</v>
      </c>
      <c r="E593" s="1" t="str">
        <f aca="false">INDEX(Source!$H$1:$H$1001,B593)</f>
        <v>has_character_flag = expd_pdxrptg_daedric_favour_ideal_masters</v>
      </c>
      <c r="F593" s="1" t="str">
        <f aca="false">INDEX(Source!$H$1:$H$1001,C593)</f>
        <v>has_character_flag = expd_pdxrptg_daedric_favour_namira       </v>
      </c>
      <c r="G593" s="1" t="str">
        <f aca="false">INDEX(Source!$H$1:$H$1001,D593)</f>
        <v>has_character_flag = expd_pdxrptg_daedric_favour_sanguine     </v>
      </c>
      <c r="H593" s="1" t="str">
        <f aca="false">$B$3&amp;E593&amp;$B$4&amp;F593&amp;$B$4&amp;G593&amp;$B$5</f>
        <v>		AND = { has_character_flag = expd_pdxrptg_daedric_favour_ideal_masters has_character_flag = expd_pdxrptg_daedric_favour_namira        has_character_flag = expd_pdxrptg_daedric_favour_sanguine      }</v>
      </c>
    </row>
    <row r="594" customFormat="false" ht="12.8" hidden="false" customHeight="false" outlineLevel="0" collapsed="false">
      <c r="A594" s="1" t="n">
        <f aca="false">A593+1</f>
        <v>585</v>
      </c>
      <c r="B594" s="1" t="n">
        <f aca="false">IF(AND(D593=$D$7,C593=$C$7),IF(B593=$B$7,"END",B593+1),B593)</f>
        <v>6</v>
      </c>
      <c r="C594" s="1" t="n">
        <f aca="false">IF(D593=$D$7,IF(C593=$C$7,B594+1,C593+1),C593)</f>
        <v>13</v>
      </c>
      <c r="D594" s="1" t="n">
        <f aca="false">IF(C594=C593,IF(C594=$C$7,$D$7,D593+1),C594+1)</f>
        <v>17</v>
      </c>
      <c r="E594" s="1" t="str">
        <f aca="false">INDEX(Source!$H$1:$H$1001,B594)</f>
        <v>has_character_flag = expd_pdxrptg_daedric_favour_ideal_masters</v>
      </c>
      <c r="F594" s="1" t="str">
        <f aca="false">INDEX(Source!$H$1:$H$1001,C594)</f>
        <v>has_character_flag = expd_pdxrptg_daedric_favour_namira       </v>
      </c>
      <c r="G594" s="1" t="str">
        <f aca="false">INDEX(Source!$H$1:$H$1001,D594)</f>
        <v>has_character_flag = expd_pdxrptg_daedric_favour_sheogorath   </v>
      </c>
      <c r="H594" s="1" t="str">
        <f aca="false">$B$3&amp;E594&amp;$B$4&amp;F594&amp;$B$4&amp;G594&amp;$B$5</f>
        <v>		AND = { has_character_flag = expd_pdxrptg_daedric_favour_ideal_masters has_character_flag = expd_pdxrptg_daedric_favour_namira        has_character_flag = expd_pdxrptg_daedric_favour_sheogorath    }</v>
      </c>
    </row>
    <row r="595" customFormat="false" ht="12.8" hidden="false" customHeight="false" outlineLevel="0" collapsed="false">
      <c r="A595" s="1" t="n">
        <f aca="false">A594+1</f>
        <v>586</v>
      </c>
      <c r="B595" s="1" t="n">
        <f aca="false">IF(AND(D594=$D$7,C594=$C$7),IF(B594=$B$7,"END",B594+1),B594)</f>
        <v>6</v>
      </c>
      <c r="C595" s="1" t="n">
        <f aca="false">IF(D594=$D$7,IF(C594=$C$7,B595+1,C594+1),C594)</f>
        <v>13</v>
      </c>
      <c r="D595" s="1" t="n">
        <f aca="false">IF(C595=C594,IF(C595=$C$7,$D$7,D594+1),C595+1)</f>
        <v>18</v>
      </c>
      <c r="E595" s="1" t="str">
        <f aca="false">INDEX(Source!$H$1:$H$1001,B595)</f>
        <v>has_character_flag = expd_pdxrptg_daedric_favour_ideal_masters</v>
      </c>
      <c r="F595" s="1" t="str">
        <f aca="false">INDEX(Source!$H$1:$H$1001,C595)</f>
        <v>has_character_flag = expd_pdxrptg_daedric_favour_namira       </v>
      </c>
      <c r="G595" s="1" t="str">
        <f aca="false">INDEX(Source!$H$1:$H$1001,D595)</f>
        <v>has_character_flag = expd_pdxrptg_daedric_favour_vaermina     </v>
      </c>
      <c r="H595" s="1" t="str">
        <f aca="false">$B$3&amp;E595&amp;$B$4&amp;F595&amp;$B$4&amp;G595&amp;$B$5</f>
        <v>		AND = { has_character_flag = expd_pdxrptg_daedric_favour_ideal_masters has_character_flag = expd_pdxrptg_daedric_favour_namira        has_character_flag = expd_pdxrptg_daedric_favour_vaermina      }</v>
      </c>
    </row>
    <row r="596" customFormat="false" ht="12.8" hidden="false" customHeight="false" outlineLevel="0" collapsed="false">
      <c r="A596" s="1" t="n">
        <f aca="false">A595+1</f>
        <v>587</v>
      </c>
      <c r="B596" s="1" t="n">
        <f aca="false">IF(AND(D595=$D$7,C595=$C$7),IF(B595=$B$7,"END",B595+1),B595)</f>
        <v>6</v>
      </c>
      <c r="C596" s="1" t="n">
        <f aca="false">IF(D595=$D$7,IF(C595=$C$7,B596+1,C595+1),C595)</f>
        <v>14</v>
      </c>
      <c r="D596" s="1" t="n">
        <f aca="false">IF(C596=C595,IF(C596=$C$7,$D$7,D595+1),C596+1)</f>
        <v>15</v>
      </c>
      <c r="E596" s="1" t="str">
        <f aca="false">INDEX(Source!$H$1:$H$1001,B596)</f>
        <v>has_character_flag = expd_pdxrptg_daedric_favour_ideal_masters</v>
      </c>
      <c r="F596" s="1" t="str">
        <f aca="false">INDEX(Source!$H$1:$H$1001,C596)</f>
        <v>has_character_flag = expd_pdxrptg_daedric_favour_nocturnal    </v>
      </c>
      <c r="G596" s="1" t="str">
        <f aca="false">INDEX(Source!$H$1:$H$1001,D596)</f>
        <v>has_character_flag = expd_pdxrptg_daedric_favour_peryite      </v>
      </c>
      <c r="H596" s="1" t="str">
        <f aca="false">$B$3&amp;E596&amp;$B$4&amp;F596&amp;$B$4&amp;G596&amp;$B$5</f>
        <v>		AND = { has_character_flag = expd_pdxrptg_daedric_favour_ideal_masters has_character_flag = expd_pdxrptg_daedric_favour_nocturnal     has_character_flag = expd_pdxrptg_daedric_favour_peryite       }</v>
      </c>
    </row>
    <row r="597" customFormat="false" ht="12.8" hidden="false" customHeight="false" outlineLevel="0" collapsed="false">
      <c r="A597" s="1" t="n">
        <f aca="false">A596+1</f>
        <v>588</v>
      </c>
      <c r="B597" s="1" t="n">
        <f aca="false">IF(AND(D596=$D$7,C596=$C$7),IF(B596=$B$7,"END",B596+1),B596)</f>
        <v>6</v>
      </c>
      <c r="C597" s="1" t="n">
        <f aca="false">IF(D596=$D$7,IF(C596=$C$7,B597+1,C596+1),C596)</f>
        <v>14</v>
      </c>
      <c r="D597" s="1" t="n">
        <f aca="false">IF(C597=C596,IF(C597=$C$7,$D$7,D596+1),C597+1)</f>
        <v>16</v>
      </c>
      <c r="E597" s="1" t="str">
        <f aca="false">INDEX(Source!$H$1:$H$1001,B597)</f>
        <v>has_character_flag = expd_pdxrptg_daedric_favour_ideal_masters</v>
      </c>
      <c r="F597" s="1" t="str">
        <f aca="false">INDEX(Source!$H$1:$H$1001,C597)</f>
        <v>has_character_flag = expd_pdxrptg_daedric_favour_nocturnal    </v>
      </c>
      <c r="G597" s="1" t="str">
        <f aca="false">INDEX(Source!$H$1:$H$1001,D597)</f>
        <v>has_character_flag = expd_pdxrptg_daedric_favour_sanguine     </v>
      </c>
      <c r="H597" s="1" t="str">
        <f aca="false">$B$3&amp;E597&amp;$B$4&amp;F597&amp;$B$4&amp;G597&amp;$B$5</f>
        <v>		AND = { has_character_flag = expd_pdxrptg_daedric_favour_ideal_masters has_character_flag = expd_pdxrptg_daedric_favour_nocturnal     has_character_flag = expd_pdxrptg_daedric_favour_sanguine      }</v>
      </c>
    </row>
    <row r="598" customFormat="false" ht="12.8" hidden="false" customHeight="false" outlineLevel="0" collapsed="false">
      <c r="A598" s="1" t="n">
        <f aca="false">A597+1</f>
        <v>589</v>
      </c>
      <c r="B598" s="1" t="n">
        <f aca="false">IF(AND(D597=$D$7,C597=$C$7),IF(B597=$B$7,"END",B597+1),B597)</f>
        <v>6</v>
      </c>
      <c r="C598" s="1" t="n">
        <f aca="false">IF(D597=$D$7,IF(C597=$C$7,B598+1,C597+1),C597)</f>
        <v>14</v>
      </c>
      <c r="D598" s="1" t="n">
        <f aca="false">IF(C598=C597,IF(C598=$C$7,$D$7,D597+1),C598+1)</f>
        <v>17</v>
      </c>
      <c r="E598" s="1" t="str">
        <f aca="false">INDEX(Source!$H$1:$H$1001,B598)</f>
        <v>has_character_flag = expd_pdxrptg_daedric_favour_ideal_masters</v>
      </c>
      <c r="F598" s="1" t="str">
        <f aca="false">INDEX(Source!$H$1:$H$1001,C598)</f>
        <v>has_character_flag = expd_pdxrptg_daedric_favour_nocturnal    </v>
      </c>
      <c r="G598" s="1" t="str">
        <f aca="false">INDEX(Source!$H$1:$H$1001,D598)</f>
        <v>has_character_flag = expd_pdxrptg_daedric_favour_sheogorath   </v>
      </c>
      <c r="H598" s="1" t="str">
        <f aca="false">$B$3&amp;E598&amp;$B$4&amp;F598&amp;$B$4&amp;G598&amp;$B$5</f>
        <v>		AND = { has_character_flag = expd_pdxrptg_daedric_favour_ideal_masters has_character_flag = expd_pdxrptg_daedric_favour_nocturnal     has_character_flag = expd_pdxrptg_daedric_favour_sheogorath    }</v>
      </c>
    </row>
    <row r="599" customFormat="false" ht="12.8" hidden="false" customHeight="false" outlineLevel="0" collapsed="false">
      <c r="A599" s="1" t="n">
        <f aca="false">A598+1</f>
        <v>590</v>
      </c>
      <c r="B599" s="1" t="n">
        <f aca="false">IF(AND(D598=$D$7,C598=$C$7),IF(B598=$B$7,"END",B598+1),B598)</f>
        <v>6</v>
      </c>
      <c r="C599" s="1" t="n">
        <f aca="false">IF(D598=$D$7,IF(C598=$C$7,B599+1,C598+1),C598)</f>
        <v>14</v>
      </c>
      <c r="D599" s="1" t="n">
        <f aca="false">IF(C599=C598,IF(C599=$C$7,$D$7,D598+1),C599+1)</f>
        <v>18</v>
      </c>
      <c r="E599" s="1" t="str">
        <f aca="false">INDEX(Source!$H$1:$H$1001,B599)</f>
        <v>has_character_flag = expd_pdxrptg_daedric_favour_ideal_masters</v>
      </c>
      <c r="F599" s="1" t="str">
        <f aca="false">INDEX(Source!$H$1:$H$1001,C599)</f>
        <v>has_character_flag = expd_pdxrptg_daedric_favour_nocturnal    </v>
      </c>
      <c r="G599" s="1" t="str">
        <f aca="false">INDEX(Source!$H$1:$H$1001,D599)</f>
        <v>has_character_flag = expd_pdxrptg_daedric_favour_vaermina     </v>
      </c>
      <c r="H599" s="1" t="str">
        <f aca="false">$B$3&amp;E599&amp;$B$4&amp;F599&amp;$B$4&amp;G599&amp;$B$5</f>
        <v>		AND = { has_character_flag = expd_pdxrptg_daedric_favour_ideal_masters has_character_flag = expd_pdxrptg_daedric_favour_nocturnal     has_character_flag = expd_pdxrptg_daedric_favour_vaermina      }</v>
      </c>
    </row>
    <row r="600" customFormat="false" ht="12.8" hidden="false" customHeight="false" outlineLevel="0" collapsed="false">
      <c r="A600" s="1" t="n">
        <f aca="false">A599+1</f>
        <v>591</v>
      </c>
      <c r="B600" s="1" t="n">
        <f aca="false">IF(AND(D599=$D$7,C599=$C$7),IF(B599=$B$7,"END",B599+1),B599)</f>
        <v>6</v>
      </c>
      <c r="C600" s="1" t="n">
        <f aca="false">IF(D599=$D$7,IF(C599=$C$7,B600+1,C599+1),C599)</f>
        <v>15</v>
      </c>
      <c r="D600" s="1" t="n">
        <f aca="false">IF(C600=C599,IF(C600=$C$7,$D$7,D599+1),C600+1)</f>
        <v>16</v>
      </c>
      <c r="E600" s="1" t="str">
        <f aca="false">INDEX(Source!$H$1:$H$1001,B600)</f>
        <v>has_character_flag = expd_pdxrptg_daedric_favour_ideal_masters</v>
      </c>
      <c r="F600" s="1" t="str">
        <f aca="false">INDEX(Source!$H$1:$H$1001,C600)</f>
        <v>has_character_flag = expd_pdxrptg_daedric_favour_peryite      </v>
      </c>
      <c r="G600" s="1" t="str">
        <f aca="false">INDEX(Source!$H$1:$H$1001,D600)</f>
        <v>has_character_flag = expd_pdxrptg_daedric_favour_sanguine     </v>
      </c>
      <c r="H600" s="1" t="str">
        <f aca="false">$B$3&amp;E600&amp;$B$4&amp;F600&amp;$B$4&amp;G600&amp;$B$5</f>
        <v>		AND = { has_character_flag = expd_pdxrptg_daedric_favour_ideal_masters has_character_flag = expd_pdxrptg_daedric_favour_peryite       has_character_flag = expd_pdxrptg_daedric_favour_sanguine      }</v>
      </c>
    </row>
    <row r="601" customFormat="false" ht="12.8" hidden="false" customHeight="false" outlineLevel="0" collapsed="false">
      <c r="A601" s="1" t="n">
        <f aca="false">A600+1</f>
        <v>592</v>
      </c>
      <c r="B601" s="1" t="n">
        <f aca="false">IF(AND(D600=$D$7,C600=$C$7),IF(B600=$B$7,"END",B600+1),B600)</f>
        <v>6</v>
      </c>
      <c r="C601" s="1" t="n">
        <f aca="false">IF(D600=$D$7,IF(C600=$C$7,B601+1,C600+1),C600)</f>
        <v>15</v>
      </c>
      <c r="D601" s="1" t="n">
        <f aca="false">IF(C601=C600,IF(C601=$C$7,$D$7,D600+1),C601+1)</f>
        <v>17</v>
      </c>
      <c r="E601" s="1" t="str">
        <f aca="false">INDEX(Source!$H$1:$H$1001,B601)</f>
        <v>has_character_flag = expd_pdxrptg_daedric_favour_ideal_masters</v>
      </c>
      <c r="F601" s="1" t="str">
        <f aca="false">INDEX(Source!$H$1:$H$1001,C601)</f>
        <v>has_character_flag = expd_pdxrptg_daedric_favour_peryite      </v>
      </c>
      <c r="G601" s="1" t="str">
        <f aca="false">INDEX(Source!$H$1:$H$1001,D601)</f>
        <v>has_character_flag = expd_pdxrptg_daedric_favour_sheogorath   </v>
      </c>
      <c r="H601" s="1" t="str">
        <f aca="false">$B$3&amp;E601&amp;$B$4&amp;F601&amp;$B$4&amp;G601&amp;$B$5</f>
        <v>		AND = { has_character_flag = expd_pdxrptg_daedric_favour_ideal_masters has_character_flag = expd_pdxrptg_daedric_favour_peryite       has_character_flag = expd_pdxrptg_daedric_favour_sheogorath    }</v>
      </c>
    </row>
    <row r="602" customFormat="false" ht="12.8" hidden="false" customHeight="false" outlineLevel="0" collapsed="false">
      <c r="A602" s="1" t="n">
        <f aca="false">A601+1</f>
        <v>593</v>
      </c>
      <c r="B602" s="1" t="n">
        <f aca="false">IF(AND(D601=$D$7,C601=$C$7),IF(B601=$B$7,"END",B601+1),B601)</f>
        <v>6</v>
      </c>
      <c r="C602" s="1" t="n">
        <f aca="false">IF(D601=$D$7,IF(C601=$C$7,B602+1,C601+1),C601)</f>
        <v>15</v>
      </c>
      <c r="D602" s="1" t="n">
        <f aca="false">IF(C602=C601,IF(C602=$C$7,$D$7,D601+1),C602+1)</f>
        <v>18</v>
      </c>
      <c r="E602" s="1" t="str">
        <f aca="false">INDEX(Source!$H$1:$H$1001,B602)</f>
        <v>has_character_flag = expd_pdxrptg_daedric_favour_ideal_masters</v>
      </c>
      <c r="F602" s="1" t="str">
        <f aca="false">INDEX(Source!$H$1:$H$1001,C602)</f>
        <v>has_character_flag = expd_pdxrptg_daedric_favour_peryite      </v>
      </c>
      <c r="G602" s="1" t="str">
        <f aca="false">INDEX(Source!$H$1:$H$1001,D602)</f>
        <v>has_character_flag = expd_pdxrptg_daedric_favour_vaermina     </v>
      </c>
      <c r="H602" s="1" t="str">
        <f aca="false">$B$3&amp;E602&amp;$B$4&amp;F602&amp;$B$4&amp;G602&amp;$B$5</f>
        <v>		AND = { has_character_flag = expd_pdxrptg_daedric_favour_ideal_masters has_character_flag = expd_pdxrptg_daedric_favour_peryite       has_character_flag = expd_pdxrptg_daedric_favour_vaermina      }</v>
      </c>
    </row>
    <row r="603" customFormat="false" ht="12.8" hidden="false" customHeight="false" outlineLevel="0" collapsed="false">
      <c r="A603" s="1" t="n">
        <f aca="false">A602+1</f>
        <v>594</v>
      </c>
      <c r="B603" s="1" t="n">
        <f aca="false">IF(AND(D602=$D$7,C602=$C$7),IF(B602=$B$7,"END",B602+1),B602)</f>
        <v>6</v>
      </c>
      <c r="C603" s="1" t="n">
        <f aca="false">IF(D602=$D$7,IF(C602=$C$7,B603+1,C602+1),C602)</f>
        <v>16</v>
      </c>
      <c r="D603" s="1" t="n">
        <f aca="false">IF(C603=C602,IF(C603=$C$7,$D$7,D602+1),C603+1)</f>
        <v>17</v>
      </c>
      <c r="E603" s="1" t="str">
        <f aca="false">INDEX(Source!$H$1:$H$1001,B603)</f>
        <v>has_character_flag = expd_pdxrptg_daedric_favour_ideal_masters</v>
      </c>
      <c r="F603" s="1" t="str">
        <f aca="false">INDEX(Source!$H$1:$H$1001,C603)</f>
        <v>has_character_flag = expd_pdxrptg_daedric_favour_sanguine     </v>
      </c>
      <c r="G603" s="1" t="str">
        <f aca="false">INDEX(Source!$H$1:$H$1001,D603)</f>
        <v>has_character_flag = expd_pdxrptg_daedric_favour_sheogorath   </v>
      </c>
      <c r="H603" s="1" t="str">
        <f aca="false">$B$3&amp;E603&amp;$B$4&amp;F603&amp;$B$4&amp;G603&amp;$B$5</f>
        <v>		AND = { has_character_flag = expd_pdxrptg_daedric_favour_ideal_masters has_character_flag = expd_pdxrptg_daedric_favour_sanguine      has_character_flag = expd_pdxrptg_daedric_favour_sheogorath    }</v>
      </c>
    </row>
    <row r="604" customFormat="false" ht="12.8" hidden="false" customHeight="false" outlineLevel="0" collapsed="false">
      <c r="A604" s="1" t="n">
        <f aca="false">A603+1</f>
        <v>595</v>
      </c>
      <c r="B604" s="1" t="n">
        <f aca="false">IF(AND(D603=$D$7,C603=$C$7),IF(B603=$B$7,"END",B603+1),B603)</f>
        <v>6</v>
      </c>
      <c r="C604" s="1" t="n">
        <f aca="false">IF(D603=$D$7,IF(C603=$C$7,B604+1,C603+1),C603)</f>
        <v>16</v>
      </c>
      <c r="D604" s="1" t="n">
        <f aca="false">IF(C604=C603,IF(C604=$C$7,$D$7,D603+1),C604+1)</f>
        <v>18</v>
      </c>
      <c r="E604" s="1" t="str">
        <f aca="false">INDEX(Source!$H$1:$H$1001,B604)</f>
        <v>has_character_flag = expd_pdxrptg_daedric_favour_ideal_masters</v>
      </c>
      <c r="F604" s="1" t="str">
        <f aca="false">INDEX(Source!$H$1:$H$1001,C604)</f>
        <v>has_character_flag = expd_pdxrptg_daedric_favour_sanguine     </v>
      </c>
      <c r="G604" s="1" t="str">
        <f aca="false">INDEX(Source!$H$1:$H$1001,D604)</f>
        <v>has_character_flag = expd_pdxrptg_daedric_favour_vaermina     </v>
      </c>
      <c r="H604" s="1" t="str">
        <f aca="false">$B$3&amp;E604&amp;$B$4&amp;F604&amp;$B$4&amp;G604&amp;$B$5</f>
        <v>		AND = { has_character_flag = expd_pdxrptg_daedric_favour_ideal_masters has_character_flag = expd_pdxrptg_daedric_favour_sanguine      has_character_flag = expd_pdxrptg_daedric_favour_vaermina      }</v>
      </c>
    </row>
    <row r="605" customFormat="false" ht="12.8" hidden="false" customHeight="false" outlineLevel="0" collapsed="false">
      <c r="A605" s="1" t="n">
        <f aca="false">A604+1</f>
        <v>596</v>
      </c>
      <c r="B605" s="1" t="n">
        <f aca="false">IF(AND(D604=$D$7,C604=$C$7),IF(B604=$B$7,"END",B604+1),B604)</f>
        <v>6</v>
      </c>
      <c r="C605" s="1" t="n">
        <f aca="false">IF(D604=$D$7,IF(C604=$C$7,B605+1,C604+1),C604)</f>
        <v>17</v>
      </c>
      <c r="D605" s="1" t="n">
        <f aca="false">IF(C605=C604,IF(C605=$C$7,$D$7,D604+1),C605+1)</f>
        <v>18</v>
      </c>
      <c r="E605" s="1" t="str">
        <f aca="false">INDEX(Source!$H$1:$H$1001,B605)</f>
        <v>has_character_flag = expd_pdxrptg_daedric_favour_ideal_masters</v>
      </c>
      <c r="F605" s="1" t="str">
        <f aca="false">INDEX(Source!$H$1:$H$1001,C605)</f>
        <v>has_character_flag = expd_pdxrptg_daedric_favour_sheogorath   </v>
      </c>
      <c r="G605" s="1" t="str">
        <f aca="false">INDEX(Source!$H$1:$H$1001,D605)</f>
        <v>has_character_flag = expd_pdxrptg_daedric_favour_vaermina     </v>
      </c>
      <c r="H605" s="1" t="str">
        <f aca="false">$B$3&amp;E605&amp;$B$4&amp;F605&amp;$B$4&amp;G605&amp;$B$5</f>
        <v>		AND = { has_character_flag = expd_pdxrptg_daedric_favour_ideal_masters has_character_flag = expd_pdxrptg_daedric_favour_sheogorath    has_character_flag = expd_pdxrptg_daedric_favour_vaermina      }</v>
      </c>
    </row>
    <row r="606" customFormat="false" ht="12.8" hidden="false" customHeight="false" outlineLevel="0" collapsed="false">
      <c r="A606" s="1" t="n">
        <f aca="false">A605+1</f>
        <v>597</v>
      </c>
      <c r="B606" s="1" t="n">
        <f aca="false">IF(AND(D605=$D$7,C605=$C$7),IF(B605=$B$7,"END",B605+1),B605)</f>
        <v>7</v>
      </c>
      <c r="C606" s="1" t="n">
        <f aca="false">IF(D605=$D$7,IF(C605=$C$7,B606+1,C605+1),C605)</f>
        <v>8</v>
      </c>
      <c r="D606" s="1" t="n">
        <f aca="false">IF(C606=C605,IF(C606=$C$7,$D$7,D605+1),C606+1)</f>
        <v>9</v>
      </c>
      <c r="E606" s="1" t="str">
        <f aca="false">INDEX(Source!$H$1:$H$1001,B606)</f>
        <v>has_character_flag = expd_pdxrptg_daedric_favour_jyggalag     </v>
      </c>
      <c r="F606" s="1" t="str">
        <f aca="false">INDEX(Source!$H$1:$H$1001,C606)</f>
        <v>has_character_flag = expd_pdxrptg_daedric_favour_malacath     </v>
      </c>
      <c r="G606" s="1" t="str">
        <f aca="false">INDEX(Source!$H$1:$H$1001,D606)</f>
        <v>has_character_flag = expd_pdxrptg_daedric_favour_mehrunes     </v>
      </c>
      <c r="H606" s="1" t="str">
        <f aca="false">$B$3&amp;E606&amp;$B$4&amp;F606&amp;$B$4&amp;G606&amp;$B$5</f>
        <v>		AND = { has_character_flag = expd_pdxrptg_daedric_favour_jyggalag      has_character_flag = expd_pdxrptg_daedric_favour_malacath      has_character_flag = expd_pdxrptg_daedric_favour_mehrunes      }</v>
      </c>
    </row>
    <row r="607" customFormat="false" ht="12.8" hidden="false" customHeight="false" outlineLevel="0" collapsed="false">
      <c r="A607" s="1" t="n">
        <f aca="false">A606+1</f>
        <v>598</v>
      </c>
      <c r="B607" s="1" t="n">
        <f aca="false">IF(AND(D606=$D$7,C606=$C$7),IF(B606=$B$7,"END",B606+1),B606)</f>
        <v>7</v>
      </c>
      <c r="C607" s="1" t="n">
        <f aca="false">IF(D606=$D$7,IF(C606=$C$7,B607+1,C606+1),C606)</f>
        <v>8</v>
      </c>
      <c r="D607" s="1" t="n">
        <f aca="false">IF(C607=C606,IF(C607=$C$7,$D$7,D606+1),C607+1)</f>
        <v>10</v>
      </c>
      <c r="E607" s="1" t="str">
        <f aca="false">INDEX(Source!$H$1:$H$1001,B607)</f>
        <v>has_character_flag = expd_pdxrptg_daedric_favour_jyggalag     </v>
      </c>
      <c r="F607" s="1" t="str">
        <f aca="false">INDEX(Source!$H$1:$H$1001,C607)</f>
        <v>has_character_flag = expd_pdxrptg_daedric_favour_malacath     </v>
      </c>
      <c r="G607" s="1" t="str">
        <f aca="false">INDEX(Source!$H$1:$H$1001,D607)</f>
        <v>has_character_flag = expd_pdxrptg_daedric_favour_mephala      </v>
      </c>
      <c r="H607" s="1" t="str">
        <f aca="false">$B$3&amp;E607&amp;$B$4&amp;F607&amp;$B$4&amp;G607&amp;$B$5</f>
        <v>		AND = { has_character_flag = expd_pdxrptg_daedric_favour_jyggalag      has_character_flag = expd_pdxrptg_daedric_favour_malacath      has_character_flag = expd_pdxrptg_daedric_favour_mephala       }</v>
      </c>
    </row>
    <row r="608" customFormat="false" ht="12.8" hidden="false" customHeight="false" outlineLevel="0" collapsed="false">
      <c r="A608" s="1" t="n">
        <f aca="false">A607+1</f>
        <v>599</v>
      </c>
      <c r="B608" s="1" t="n">
        <f aca="false">IF(AND(D607=$D$7,C607=$C$7),IF(B607=$B$7,"END",B607+1),B607)</f>
        <v>7</v>
      </c>
      <c r="C608" s="1" t="n">
        <f aca="false">IF(D607=$D$7,IF(C607=$C$7,B608+1,C607+1),C607)</f>
        <v>8</v>
      </c>
      <c r="D608" s="1" t="n">
        <f aca="false">IF(C608=C607,IF(C608=$C$7,$D$7,D607+1),C608+1)</f>
        <v>11</v>
      </c>
      <c r="E608" s="1" t="str">
        <f aca="false">INDEX(Source!$H$1:$H$1001,B608)</f>
        <v>has_character_flag = expd_pdxrptg_daedric_favour_jyggalag     </v>
      </c>
      <c r="F608" s="1" t="str">
        <f aca="false">INDEX(Source!$H$1:$H$1001,C608)</f>
        <v>has_character_flag = expd_pdxrptg_daedric_favour_malacath     </v>
      </c>
      <c r="G608" s="1" t="str">
        <f aca="false">INDEX(Source!$H$1:$H$1001,D608)</f>
        <v>has_character_flag = expd_pdxrptg_daedric_favour_meridia      </v>
      </c>
      <c r="H608" s="1" t="str">
        <f aca="false">$B$3&amp;E608&amp;$B$4&amp;F608&amp;$B$4&amp;G608&amp;$B$5</f>
        <v>		AND = { has_character_flag = expd_pdxrptg_daedric_favour_jyggalag      has_character_flag = expd_pdxrptg_daedric_favour_malacath      has_character_flag = expd_pdxrptg_daedric_favour_meridia       }</v>
      </c>
    </row>
    <row r="609" customFormat="false" ht="12.8" hidden="false" customHeight="false" outlineLevel="0" collapsed="false">
      <c r="A609" s="1" t="n">
        <f aca="false">A608+1</f>
        <v>600</v>
      </c>
      <c r="B609" s="1" t="n">
        <f aca="false">IF(AND(D608=$D$7,C608=$C$7),IF(B608=$B$7,"END",B608+1),B608)</f>
        <v>7</v>
      </c>
      <c r="C609" s="1" t="n">
        <f aca="false">IF(D608=$D$7,IF(C608=$C$7,B609+1,C608+1),C608)</f>
        <v>8</v>
      </c>
      <c r="D609" s="1" t="n">
        <f aca="false">IF(C609=C608,IF(C609=$C$7,$D$7,D608+1),C609+1)</f>
        <v>12</v>
      </c>
      <c r="E609" s="1" t="str">
        <f aca="false">INDEX(Source!$H$1:$H$1001,B609)</f>
        <v>has_character_flag = expd_pdxrptg_daedric_favour_jyggalag     </v>
      </c>
      <c r="F609" s="1" t="str">
        <f aca="false">INDEX(Source!$H$1:$H$1001,C609)</f>
        <v>has_character_flag = expd_pdxrptg_daedric_favour_malacath     </v>
      </c>
      <c r="G609" s="1" t="str">
        <f aca="false">INDEX(Source!$H$1:$H$1001,D609)</f>
        <v>has_character_flag = expd_pdxrptg_daedric_favour_molag        </v>
      </c>
      <c r="H609" s="1" t="str">
        <f aca="false">$B$3&amp;E609&amp;$B$4&amp;F609&amp;$B$4&amp;G609&amp;$B$5</f>
        <v>		AND = { has_character_flag = expd_pdxrptg_daedric_favour_jyggalag      has_character_flag = expd_pdxrptg_daedric_favour_malacath      has_character_flag = expd_pdxrptg_daedric_favour_molag         }</v>
      </c>
    </row>
    <row r="610" customFormat="false" ht="12.8" hidden="false" customHeight="false" outlineLevel="0" collapsed="false">
      <c r="A610" s="1" t="n">
        <f aca="false">A609+1</f>
        <v>601</v>
      </c>
      <c r="B610" s="1" t="n">
        <f aca="false">IF(AND(D609=$D$7,C609=$C$7),IF(B609=$B$7,"END",B609+1),B609)</f>
        <v>7</v>
      </c>
      <c r="C610" s="1" t="n">
        <f aca="false">IF(D609=$D$7,IF(C609=$C$7,B610+1,C609+1),C609)</f>
        <v>8</v>
      </c>
      <c r="D610" s="1" t="n">
        <f aca="false">IF(C610=C609,IF(C610=$C$7,$D$7,D609+1),C610+1)</f>
        <v>13</v>
      </c>
      <c r="E610" s="1" t="str">
        <f aca="false">INDEX(Source!$H$1:$H$1001,B610)</f>
        <v>has_character_flag = expd_pdxrptg_daedric_favour_jyggalag     </v>
      </c>
      <c r="F610" s="1" t="str">
        <f aca="false">INDEX(Source!$H$1:$H$1001,C610)</f>
        <v>has_character_flag = expd_pdxrptg_daedric_favour_malacath     </v>
      </c>
      <c r="G610" s="1" t="str">
        <f aca="false">INDEX(Source!$H$1:$H$1001,D610)</f>
        <v>has_character_flag = expd_pdxrptg_daedric_favour_namira       </v>
      </c>
      <c r="H610" s="1" t="str">
        <f aca="false">$B$3&amp;E610&amp;$B$4&amp;F610&amp;$B$4&amp;G610&amp;$B$5</f>
        <v>		AND = { has_character_flag = expd_pdxrptg_daedric_favour_jyggalag      has_character_flag = expd_pdxrptg_daedric_favour_malacath      has_character_flag = expd_pdxrptg_daedric_favour_namira        }</v>
      </c>
    </row>
    <row r="611" customFormat="false" ht="12.8" hidden="false" customHeight="false" outlineLevel="0" collapsed="false">
      <c r="A611" s="1" t="n">
        <f aca="false">A610+1</f>
        <v>602</v>
      </c>
      <c r="B611" s="1" t="n">
        <f aca="false">IF(AND(D610=$D$7,C610=$C$7),IF(B610=$B$7,"END",B610+1),B610)</f>
        <v>7</v>
      </c>
      <c r="C611" s="1" t="n">
        <f aca="false">IF(D610=$D$7,IF(C610=$C$7,B611+1,C610+1),C610)</f>
        <v>8</v>
      </c>
      <c r="D611" s="1" t="n">
        <f aca="false">IF(C611=C610,IF(C611=$C$7,$D$7,D610+1),C611+1)</f>
        <v>14</v>
      </c>
      <c r="E611" s="1" t="str">
        <f aca="false">INDEX(Source!$H$1:$H$1001,B611)</f>
        <v>has_character_flag = expd_pdxrptg_daedric_favour_jyggalag     </v>
      </c>
      <c r="F611" s="1" t="str">
        <f aca="false">INDEX(Source!$H$1:$H$1001,C611)</f>
        <v>has_character_flag = expd_pdxrptg_daedric_favour_malacath     </v>
      </c>
      <c r="G611" s="1" t="str">
        <f aca="false">INDEX(Source!$H$1:$H$1001,D611)</f>
        <v>has_character_flag = expd_pdxrptg_daedric_favour_nocturnal    </v>
      </c>
      <c r="H611" s="1" t="str">
        <f aca="false">$B$3&amp;E611&amp;$B$4&amp;F611&amp;$B$4&amp;G611&amp;$B$5</f>
        <v>		AND = { has_character_flag = expd_pdxrptg_daedric_favour_jyggalag      has_character_flag = expd_pdxrptg_daedric_favour_malacath      has_character_flag = expd_pdxrptg_daedric_favour_nocturnal     }</v>
      </c>
    </row>
    <row r="612" customFormat="false" ht="12.8" hidden="false" customHeight="false" outlineLevel="0" collapsed="false">
      <c r="A612" s="1" t="n">
        <f aca="false">A611+1</f>
        <v>603</v>
      </c>
      <c r="B612" s="1" t="n">
        <f aca="false">IF(AND(D611=$D$7,C611=$C$7),IF(B611=$B$7,"END",B611+1),B611)</f>
        <v>7</v>
      </c>
      <c r="C612" s="1" t="n">
        <f aca="false">IF(D611=$D$7,IF(C611=$C$7,B612+1,C611+1),C611)</f>
        <v>8</v>
      </c>
      <c r="D612" s="1" t="n">
        <f aca="false">IF(C612=C611,IF(C612=$C$7,$D$7,D611+1),C612+1)</f>
        <v>15</v>
      </c>
      <c r="E612" s="1" t="str">
        <f aca="false">INDEX(Source!$H$1:$H$1001,B612)</f>
        <v>has_character_flag = expd_pdxrptg_daedric_favour_jyggalag     </v>
      </c>
      <c r="F612" s="1" t="str">
        <f aca="false">INDEX(Source!$H$1:$H$1001,C612)</f>
        <v>has_character_flag = expd_pdxrptg_daedric_favour_malacath     </v>
      </c>
      <c r="G612" s="1" t="str">
        <f aca="false">INDEX(Source!$H$1:$H$1001,D612)</f>
        <v>has_character_flag = expd_pdxrptg_daedric_favour_peryite      </v>
      </c>
      <c r="H612" s="1" t="str">
        <f aca="false">$B$3&amp;E612&amp;$B$4&amp;F612&amp;$B$4&amp;G612&amp;$B$5</f>
        <v>		AND = { has_character_flag = expd_pdxrptg_daedric_favour_jyggalag      has_character_flag = expd_pdxrptg_daedric_favour_malacath      has_character_flag = expd_pdxrptg_daedric_favour_peryite       }</v>
      </c>
    </row>
    <row r="613" customFormat="false" ht="12.8" hidden="false" customHeight="false" outlineLevel="0" collapsed="false">
      <c r="A613" s="1" t="n">
        <f aca="false">A612+1</f>
        <v>604</v>
      </c>
      <c r="B613" s="1" t="n">
        <f aca="false">IF(AND(D612=$D$7,C612=$C$7),IF(B612=$B$7,"END",B612+1),B612)</f>
        <v>7</v>
      </c>
      <c r="C613" s="1" t="n">
        <f aca="false">IF(D612=$D$7,IF(C612=$C$7,B613+1,C612+1),C612)</f>
        <v>8</v>
      </c>
      <c r="D613" s="1" t="n">
        <f aca="false">IF(C613=C612,IF(C613=$C$7,$D$7,D612+1),C613+1)</f>
        <v>16</v>
      </c>
      <c r="E613" s="1" t="str">
        <f aca="false">INDEX(Source!$H$1:$H$1001,B613)</f>
        <v>has_character_flag = expd_pdxrptg_daedric_favour_jyggalag     </v>
      </c>
      <c r="F613" s="1" t="str">
        <f aca="false">INDEX(Source!$H$1:$H$1001,C613)</f>
        <v>has_character_flag = expd_pdxrptg_daedric_favour_malacath     </v>
      </c>
      <c r="G613" s="1" t="str">
        <f aca="false">INDEX(Source!$H$1:$H$1001,D613)</f>
        <v>has_character_flag = expd_pdxrptg_daedric_favour_sanguine     </v>
      </c>
      <c r="H613" s="1" t="str">
        <f aca="false">$B$3&amp;E613&amp;$B$4&amp;F613&amp;$B$4&amp;G613&amp;$B$5</f>
        <v>		AND = { has_character_flag = expd_pdxrptg_daedric_favour_jyggalag      has_character_flag = expd_pdxrptg_daedric_favour_malacath      has_character_flag = expd_pdxrptg_daedric_favour_sanguine      }</v>
      </c>
    </row>
    <row r="614" customFormat="false" ht="12.8" hidden="false" customHeight="false" outlineLevel="0" collapsed="false">
      <c r="A614" s="1" t="n">
        <f aca="false">A613+1</f>
        <v>605</v>
      </c>
      <c r="B614" s="1" t="n">
        <f aca="false">IF(AND(D613=$D$7,C613=$C$7),IF(B613=$B$7,"END",B613+1),B613)</f>
        <v>7</v>
      </c>
      <c r="C614" s="1" t="n">
        <f aca="false">IF(D613=$D$7,IF(C613=$C$7,B614+1,C613+1),C613)</f>
        <v>8</v>
      </c>
      <c r="D614" s="1" t="n">
        <f aca="false">IF(C614=C613,IF(C614=$C$7,$D$7,D613+1),C614+1)</f>
        <v>17</v>
      </c>
      <c r="E614" s="1" t="str">
        <f aca="false">INDEX(Source!$H$1:$H$1001,B614)</f>
        <v>has_character_flag = expd_pdxrptg_daedric_favour_jyggalag     </v>
      </c>
      <c r="F614" s="1" t="str">
        <f aca="false">INDEX(Source!$H$1:$H$1001,C614)</f>
        <v>has_character_flag = expd_pdxrptg_daedric_favour_malacath     </v>
      </c>
      <c r="G614" s="1" t="str">
        <f aca="false">INDEX(Source!$H$1:$H$1001,D614)</f>
        <v>has_character_flag = expd_pdxrptg_daedric_favour_sheogorath   </v>
      </c>
      <c r="H614" s="1" t="str">
        <f aca="false">$B$3&amp;E614&amp;$B$4&amp;F614&amp;$B$4&amp;G614&amp;$B$5</f>
        <v>		AND = { has_character_flag = expd_pdxrptg_daedric_favour_jyggalag      has_character_flag = expd_pdxrptg_daedric_favour_malacath      has_character_flag = expd_pdxrptg_daedric_favour_sheogorath    }</v>
      </c>
    </row>
    <row r="615" customFormat="false" ht="12.8" hidden="false" customHeight="false" outlineLevel="0" collapsed="false">
      <c r="A615" s="1" t="n">
        <f aca="false">A614+1</f>
        <v>606</v>
      </c>
      <c r="B615" s="1" t="n">
        <f aca="false">IF(AND(D614=$D$7,C614=$C$7),IF(B614=$B$7,"END",B614+1),B614)</f>
        <v>7</v>
      </c>
      <c r="C615" s="1" t="n">
        <f aca="false">IF(D614=$D$7,IF(C614=$C$7,B615+1,C614+1),C614)</f>
        <v>8</v>
      </c>
      <c r="D615" s="1" t="n">
        <f aca="false">IF(C615=C614,IF(C615=$C$7,$D$7,D614+1),C615+1)</f>
        <v>18</v>
      </c>
      <c r="E615" s="1" t="str">
        <f aca="false">INDEX(Source!$H$1:$H$1001,B615)</f>
        <v>has_character_flag = expd_pdxrptg_daedric_favour_jyggalag     </v>
      </c>
      <c r="F615" s="1" t="str">
        <f aca="false">INDEX(Source!$H$1:$H$1001,C615)</f>
        <v>has_character_flag = expd_pdxrptg_daedric_favour_malacath     </v>
      </c>
      <c r="G615" s="1" t="str">
        <f aca="false">INDEX(Source!$H$1:$H$1001,D615)</f>
        <v>has_character_flag = expd_pdxrptg_daedric_favour_vaermina     </v>
      </c>
      <c r="H615" s="1" t="str">
        <f aca="false">$B$3&amp;E615&amp;$B$4&amp;F615&amp;$B$4&amp;G615&amp;$B$5</f>
        <v>		AND = { has_character_flag = expd_pdxrptg_daedric_favour_jyggalag      has_character_flag = expd_pdxrptg_daedric_favour_malacath      has_character_flag = expd_pdxrptg_daedric_favour_vaermina      }</v>
      </c>
    </row>
    <row r="616" customFormat="false" ht="12.8" hidden="false" customHeight="false" outlineLevel="0" collapsed="false">
      <c r="A616" s="1" t="n">
        <f aca="false">A615+1</f>
        <v>607</v>
      </c>
      <c r="B616" s="1" t="n">
        <f aca="false">IF(AND(D615=$D$7,C615=$C$7),IF(B615=$B$7,"END",B615+1),B615)</f>
        <v>7</v>
      </c>
      <c r="C616" s="1" t="n">
        <f aca="false">IF(D615=$D$7,IF(C615=$C$7,B616+1,C615+1),C615)</f>
        <v>9</v>
      </c>
      <c r="D616" s="1" t="n">
        <f aca="false">IF(C616=C615,IF(C616=$C$7,$D$7,D615+1),C616+1)</f>
        <v>10</v>
      </c>
      <c r="E616" s="1" t="str">
        <f aca="false">INDEX(Source!$H$1:$H$1001,B616)</f>
        <v>has_character_flag = expd_pdxrptg_daedric_favour_jyggalag     </v>
      </c>
      <c r="F616" s="1" t="str">
        <f aca="false">INDEX(Source!$H$1:$H$1001,C616)</f>
        <v>has_character_flag = expd_pdxrptg_daedric_favour_mehrunes     </v>
      </c>
      <c r="G616" s="1" t="str">
        <f aca="false">INDEX(Source!$H$1:$H$1001,D616)</f>
        <v>has_character_flag = expd_pdxrptg_daedric_favour_mephala      </v>
      </c>
      <c r="H616" s="1" t="str">
        <f aca="false">$B$3&amp;E616&amp;$B$4&amp;F616&amp;$B$4&amp;G616&amp;$B$5</f>
        <v>		AND = { has_character_flag = expd_pdxrptg_daedric_favour_jyggalag      has_character_flag = expd_pdxrptg_daedric_favour_mehrunes      has_character_flag = expd_pdxrptg_daedric_favour_mephala       }</v>
      </c>
    </row>
    <row r="617" customFormat="false" ht="12.8" hidden="false" customHeight="false" outlineLevel="0" collapsed="false">
      <c r="A617" s="1" t="n">
        <f aca="false">A616+1</f>
        <v>608</v>
      </c>
      <c r="B617" s="1" t="n">
        <f aca="false">IF(AND(D616=$D$7,C616=$C$7),IF(B616=$B$7,"END",B616+1),B616)</f>
        <v>7</v>
      </c>
      <c r="C617" s="1" t="n">
        <f aca="false">IF(D616=$D$7,IF(C616=$C$7,B617+1,C616+1),C616)</f>
        <v>9</v>
      </c>
      <c r="D617" s="1" t="n">
        <f aca="false">IF(C617=C616,IF(C617=$C$7,$D$7,D616+1),C617+1)</f>
        <v>11</v>
      </c>
      <c r="E617" s="1" t="str">
        <f aca="false">INDEX(Source!$H$1:$H$1001,B617)</f>
        <v>has_character_flag = expd_pdxrptg_daedric_favour_jyggalag     </v>
      </c>
      <c r="F617" s="1" t="str">
        <f aca="false">INDEX(Source!$H$1:$H$1001,C617)</f>
        <v>has_character_flag = expd_pdxrptg_daedric_favour_mehrunes     </v>
      </c>
      <c r="G617" s="1" t="str">
        <f aca="false">INDEX(Source!$H$1:$H$1001,D617)</f>
        <v>has_character_flag = expd_pdxrptg_daedric_favour_meridia      </v>
      </c>
      <c r="H617" s="1" t="str">
        <f aca="false">$B$3&amp;E617&amp;$B$4&amp;F617&amp;$B$4&amp;G617&amp;$B$5</f>
        <v>		AND = { has_character_flag = expd_pdxrptg_daedric_favour_jyggalag      has_character_flag = expd_pdxrptg_daedric_favour_mehrunes      has_character_flag = expd_pdxrptg_daedric_favour_meridia       }</v>
      </c>
    </row>
    <row r="618" customFormat="false" ht="12.8" hidden="false" customHeight="false" outlineLevel="0" collapsed="false">
      <c r="A618" s="1" t="n">
        <f aca="false">A617+1</f>
        <v>609</v>
      </c>
      <c r="B618" s="1" t="n">
        <f aca="false">IF(AND(D617=$D$7,C617=$C$7),IF(B617=$B$7,"END",B617+1),B617)</f>
        <v>7</v>
      </c>
      <c r="C618" s="1" t="n">
        <f aca="false">IF(D617=$D$7,IF(C617=$C$7,B618+1,C617+1),C617)</f>
        <v>9</v>
      </c>
      <c r="D618" s="1" t="n">
        <f aca="false">IF(C618=C617,IF(C618=$C$7,$D$7,D617+1),C618+1)</f>
        <v>12</v>
      </c>
      <c r="E618" s="1" t="str">
        <f aca="false">INDEX(Source!$H$1:$H$1001,B618)</f>
        <v>has_character_flag = expd_pdxrptg_daedric_favour_jyggalag     </v>
      </c>
      <c r="F618" s="1" t="str">
        <f aca="false">INDEX(Source!$H$1:$H$1001,C618)</f>
        <v>has_character_flag = expd_pdxrptg_daedric_favour_mehrunes     </v>
      </c>
      <c r="G618" s="1" t="str">
        <f aca="false">INDEX(Source!$H$1:$H$1001,D618)</f>
        <v>has_character_flag = expd_pdxrptg_daedric_favour_molag        </v>
      </c>
      <c r="H618" s="1" t="str">
        <f aca="false">$B$3&amp;E618&amp;$B$4&amp;F618&amp;$B$4&amp;G618&amp;$B$5</f>
        <v>		AND = { has_character_flag = expd_pdxrptg_daedric_favour_jyggalag      has_character_flag = expd_pdxrptg_daedric_favour_mehrunes      has_character_flag = expd_pdxrptg_daedric_favour_molag         }</v>
      </c>
    </row>
    <row r="619" customFormat="false" ht="12.8" hidden="false" customHeight="false" outlineLevel="0" collapsed="false">
      <c r="A619" s="1" t="n">
        <f aca="false">A618+1</f>
        <v>610</v>
      </c>
      <c r="B619" s="1" t="n">
        <f aca="false">IF(AND(D618=$D$7,C618=$C$7),IF(B618=$B$7,"END",B618+1),B618)</f>
        <v>7</v>
      </c>
      <c r="C619" s="1" t="n">
        <f aca="false">IF(D618=$D$7,IF(C618=$C$7,B619+1,C618+1),C618)</f>
        <v>9</v>
      </c>
      <c r="D619" s="1" t="n">
        <f aca="false">IF(C619=C618,IF(C619=$C$7,$D$7,D618+1),C619+1)</f>
        <v>13</v>
      </c>
      <c r="E619" s="1" t="str">
        <f aca="false">INDEX(Source!$H$1:$H$1001,B619)</f>
        <v>has_character_flag = expd_pdxrptg_daedric_favour_jyggalag     </v>
      </c>
      <c r="F619" s="1" t="str">
        <f aca="false">INDEX(Source!$H$1:$H$1001,C619)</f>
        <v>has_character_flag = expd_pdxrptg_daedric_favour_mehrunes     </v>
      </c>
      <c r="G619" s="1" t="str">
        <f aca="false">INDEX(Source!$H$1:$H$1001,D619)</f>
        <v>has_character_flag = expd_pdxrptg_daedric_favour_namira       </v>
      </c>
      <c r="H619" s="1" t="str">
        <f aca="false">$B$3&amp;E619&amp;$B$4&amp;F619&amp;$B$4&amp;G619&amp;$B$5</f>
        <v>		AND = { has_character_flag = expd_pdxrptg_daedric_favour_jyggalag      has_character_flag = expd_pdxrptg_daedric_favour_mehrunes      has_character_flag = expd_pdxrptg_daedric_favour_namira        }</v>
      </c>
    </row>
    <row r="620" customFormat="false" ht="12.8" hidden="false" customHeight="false" outlineLevel="0" collapsed="false">
      <c r="A620" s="1" t="n">
        <f aca="false">A619+1</f>
        <v>611</v>
      </c>
      <c r="B620" s="1" t="n">
        <f aca="false">IF(AND(D619=$D$7,C619=$C$7),IF(B619=$B$7,"END",B619+1),B619)</f>
        <v>7</v>
      </c>
      <c r="C620" s="1" t="n">
        <f aca="false">IF(D619=$D$7,IF(C619=$C$7,B620+1,C619+1),C619)</f>
        <v>9</v>
      </c>
      <c r="D620" s="1" t="n">
        <f aca="false">IF(C620=C619,IF(C620=$C$7,$D$7,D619+1),C620+1)</f>
        <v>14</v>
      </c>
      <c r="E620" s="1" t="str">
        <f aca="false">INDEX(Source!$H$1:$H$1001,B620)</f>
        <v>has_character_flag = expd_pdxrptg_daedric_favour_jyggalag     </v>
      </c>
      <c r="F620" s="1" t="str">
        <f aca="false">INDEX(Source!$H$1:$H$1001,C620)</f>
        <v>has_character_flag = expd_pdxrptg_daedric_favour_mehrunes     </v>
      </c>
      <c r="G620" s="1" t="str">
        <f aca="false">INDEX(Source!$H$1:$H$1001,D620)</f>
        <v>has_character_flag = expd_pdxrptg_daedric_favour_nocturnal    </v>
      </c>
      <c r="H620" s="1" t="str">
        <f aca="false">$B$3&amp;E620&amp;$B$4&amp;F620&amp;$B$4&amp;G620&amp;$B$5</f>
        <v>		AND = { has_character_flag = expd_pdxrptg_daedric_favour_jyggalag      has_character_flag = expd_pdxrptg_daedric_favour_mehrunes      has_character_flag = expd_pdxrptg_daedric_favour_nocturnal     }</v>
      </c>
    </row>
    <row r="621" customFormat="false" ht="12.8" hidden="false" customHeight="false" outlineLevel="0" collapsed="false">
      <c r="A621" s="1" t="n">
        <f aca="false">A620+1</f>
        <v>612</v>
      </c>
      <c r="B621" s="1" t="n">
        <f aca="false">IF(AND(D620=$D$7,C620=$C$7),IF(B620=$B$7,"END",B620+1),B620)</f>
        <v>7</v>
      </c>
      <c r="C621" s="1" t="n">
        <f aca="false">IF(D620=$D$7,IF(C620=$C$7,B621+1,C620+1),C620)</f>
        <v>9</v>
      </c>
      <c r="D621" s="1" t="n">
        <f aca="false">IF(C621=C620,IF(C621=$C$7,$D$7,D620+1),C621+1)</f>
        <v>15</v>
      </c>
      <c r="E621" s="1" t="str">
        <f aca="false">INDEX(Source!$H$1:$H$1001,B621)</f>
        <v>has_character_flag = expd_pdxrptg_daedric_favour_jyggalag     </v>
      </c>
      <c r="F621" s="1" t="str">
        <f aca="false">INDEX(Source!$H$1:$H$1001,C621)</f>
        <v>has_character_flag = expd_pdxrptg_daedric_favour_mehrunes     </v>
      </c>
      <c r="G621" s="1" t="str">
        <f aca="false">INDEX(Source!$H$1:$H$1001,D621)</f>
        <v>has_character_flag = expd_pdxrptg_daedric_favour_peryite      </v>
      </c>
      <c r="H621" s="1" t="str">
        <f aca="false">$B$3&amp;E621&amp;$B$4&amp;F621&amp;$B$4&amp;G621&amp;$B$5</f>
        <v>		AND = { has_character_flag = expd_pdxrptg_daedric_favour_jyggalag      has_character_flag = expd_pdxrptg_daedric_favour_mehrunes      has_character_flag = expd_pdxrptg_daedric_favour_peryite       }</v>
      </c>
    </row>
    <row r="622" customFormat="false" ht="12.8" hidden="false" customHeight="false" outlineLevel="0" collapsed="false">
      <c r="A622" s="1" t="n">
        <f aca="false">A621+1</f>
        <v>613</v>
      </c>
      <c r="B622" s="1" t="n">
        <f aca="false">IF(AND(D621=$D$7,C621=$C$7),IF(B621=$B$7,"END",B621+1),B621)</f>
        <v>7</v>
      </c>
      <c r="C622" s="1" t="n">
        <f aca="false">IF(D621=$D$7,IF(C621=$C$7,B622+1,C621+1),C621)</f>
        <v>9</v>
      </c>
      <c r="D622" s="1" t="n">
        <f aca="false">IF(C622=C621,IF(C622=$C$7,$D$7,D621+1),C622+1)</f>
        <v>16</v>
      </c>
      <c r="E622" s="1" t="str">
        <f aca="false">INDEX(Source!$H$1:$H$1001,B622)</f>
        <v>has_character_flag = expd_pdxrptg_daedric_favour_jyggalag     </v>
      </c>
      <c r="F622" s="1" t="str">
        <f aca="false">INDEX(Source!$H$1:$H$1001,C622)</f>
        <v>has_character_flag = expd_pdxrptg_daedric_favour_mehrunes     </v>
      </c>
      <c r="G622" s="1" t="str">
        <f aca="false">INDEX(Source!$H$1:$H$1001,D622)</f>
        <v>has_character_flag = expd_pdxrptg_daedric_favour_sanguine     </v>
      </c>
      <c r="H622" s="1" t="str">
        <f aca="false">$B$3&amp;E622&amp;$B$4&amp;F622&amp;$B$4&amp;G622&amp;$B$5</f>
        <v>		AND = { has_character_flag = expd_pdxrptg_daedric_favour_jyggalag      has_character_flag = expd_pdxrptg_daedric_favour_mehrunes      has_character_flag = expd_pdxrptg_daedric_favour_sanguine      }</v>
      </c>
    </row>
    <row r="623" customFormat="false" ht="12.8" hidden="false" customHeight="false" outlineLevel="0" collapsed="false">
      <c r="A623" s="1" t="n">
        <f aca="false">A622+1</f>
        <v>614</v>
      </c>
      <c r="B623" s="1" t="n">
        <f aca="false">IF(AND(D622=$D$7,C622=$C$7),IF(B622=$B$7,"END",B622+1),B622)</f>
        <v>7</v>
      </c>
      <c r="C623" s="1" t="n">
        <f aca="false">IF(D622=$D$7,IF(C622=$C$7,B623+1,C622+1),C622)</f>
        <v>9</v>
      </c>
      <c r="D623" s="1" t="n">
        <f aca="false">IF(C623=C622,IF(C623=$C$7,$D$7,D622+1),C623+1)</f>
        <v>17</v>
      </c>
      <c r="E623" s="1" t="str">
        <f aca="false">INDEX(Source!$H$1:$H$1001,B623)</f>
        <v>has_character_flag = expd_pdxrptg_daedric_favour_jyggalag     </v>
      </c>
      <c r="F623" s="1" t="str">
        <f aca="false">INDEX(Source!$H$1:$H$1001,C623)</f>
        <v>has_character_flag = expd_pdxrptg_daedric_favour_mehrunes     </v>
      </c>
      <c r="G623" s="1" t="str">
        <f aca="false">INDEX(Source!$H$1:$H$1001,D623)</f>
        <v>has_character_flag = expd_pdxrptg_daedric_favour_sheogorath   </v>
      </c>
      <c r="H623" s="1" t="str">
        <f aca="false">$B$3&amp;E623&amp;$B$4&amp;F623&amp;$B$4&amp;G623&amp;$B$5</f>
        <v>		AND = { has_character_flag = expd_pdxrptg_daedric_favour_jyggalag      has_character_flag = expd_pdxrptg_daedric_favour_mehrunes      has_character_flag = expd_pdxrptg_daedric_favour_sheogorath    }</v>
      </c>
    </row>
    <row r="624" customFormat="false" ht="12.8" hidden="false" customHeight="false" outlineLevel="0" collapsed="false">
      <c r="A624" s="1" t="n">
        <f aca="false">A623+1</f>
        <v>615</v>
      </c>
      <c r="B624" s="1" t="n">
        <f aca="false">IF(AND(D623=$D$7,C623=$C$7),IF(B623=$B$7,"END",B623+1),B623)</f>
        <v>7</v>
      </c>
      <c r="C624" s="1" t="n">
        <f aca="false">IF(D623=$D$7,IF(C623=$C$7,B624+1,C623+1),C623)</f>
        <v>9</v>
      </c>
      <c r="D624" s="1" t="n">
        <f aca="false">IF(C624=C623,IF(C624=$C$7,$D$7,D623+1),C624+1)</f>
        <v>18</v>
      </c>
      <c r="E624" s="1" t="str">
        <f aca="false">INDEX(Source!$H$1:$H$1001,B624)</f>
        <v>has_character_flag = expd_pdxrptg_daedric_favour_jyggalag     </v>
      </c>
      <c r="F624" s="1" t="str">
        <f aca="false">INDEX(Source!$H$1:$H$1001,C624)</f>
        <v>has_character_flag = expd_pdxrptg_daedric_favour_mehrunes     </v>
      </c>
      <c r="G624" s="1" t="str">
        <f aca="false">INDEX(Source!$H$1:$H$1001,D624)</f>
        <v>has_character_flag = expd_pdxrptg_daedric_favour_vaermina     </v>
      </c>
      <c r="H624" s="1" t="str">
        <f aca="false">$B$3&amp;E624&amp;$B$4&amp;F624&amp;$B$4&amp;G624&amp;$B$5</f>
        <v>		AND = { has_character_flag = expd_pdxrptg_daedric_favour_jyggalag      has_character_flag = expd_pdxrptg_daedric_favour_mehrunes      has_character_flag = expd_pdxrptg_daedric_favour_vaermina      }</v>
      </c>
    </row>
    <row r="625" customFormat="false" ht="12.8" hidden="false" customHeight="false" outlineLevel="0" collapsed="false">
      <c r="A625" s="1" t="n">
        <f aca="false">A624+1</f>
        <v>616</v>
      </c>
      <c r="B625" s="1" t="n">
        <f aca="false">IF(AND(D624=$D$7,C624=$C$7),IF(B624=$B$7,"END",B624+1),B624)</f>
        <v>7</v>
      </c>
      <c r="C625" s="1" t="n">
        <f aca="false">IF(D624=$D$7,IF(C624=$C$7,B625+1,C624+1),C624)</f>
        <v>10</v>
      </c>
      <c r="D625" s="1" t="n">
        <f aca="false">IF(C625=C624,IF(C625=$C$7,$D$7,D624+1),C625+1)</f>
        <v>11</v>
      </c>
      <c r="E625" s="1" t="str">
        <f aca="false">INDEX(Source!$H$1:$H$1001,B625)</f>
        <v>has_character_flag = expd_pdxrptg_daedric_favour_jyggalag     </v>
      </c>
      <c r="F625" s="1" t="str">
        <f aca="false">INDEX(Source!$H$1:$H$1001,C625)</f>
        <v>has_character_flag = expd_pdxrptg_daedric_favour_mephala      </v>
      </c>
      <c r="G625" s="1" t="str">
        <f aca="false">INDEX(Source!$H$1:$H$1001,D625)</f>
        <v>has_character_flag = expd_pdxrptg_daedric_favour_meridia      </v>
      </c>
      <c r="H625" s="1" t="str">
        <f aca="false">$B$3&amp;E625&amp;$B$4&amp;F625&amp;$B$4&amp;G625&amp;$B$5</f>
        <v>		AND = { has_character_flag = expd_pdxrptg_daedric_favour_jyggalag      has_character_flag = expd_pdxrptg_daedric_favour_mephala       has_character_flag = expd_pdxrptg_daedric_favour_meridia       }</v>
      </c>
    </row>
    <row r="626" customFormat="false" ht="12.8" hidden="false" customHeight="false" outlineLevel="0" collapsed="false">
      <c r="A626" s="1" t="n">
        <f aca="false">A625+1</f>
        <v>617</v>
      </c>
      <c r="B626" s="1" t="n">
        <f aca="false">IF(AND(D625=$D$7,C625=$C$7),IF(B625=$B$7,"END",B625+1),B625)</f>
        <v>7</v>
      </c>
      <c r="C626" s="1" t="n">
        <f aca="false">IF(D625=$D$7,IF(C625=$C$7,B626+1,C625+1),C625)</f>
        <v>10</v>
      </c>
      <c r="D626" s="1" t="n">
        <f aca="false">IF(C626=C625,IF(C626=$C$7,$D$7,D625+1),C626+1)</f>
        <v>12</v>
      </c>
      <c r="E626" s="1" t="str">
        <f aca="false">INDEX(Source!$H$1:$H$1001,B626)</f>
        <v>has_character_flag = expd_pdxrptg_daedric_favour_jyggalag     </v>
      </c>
      <c r="F626" s="1" t="str">
        <f aca="false">INDEX(Source!$H$1:$H$1001,C626)</f>
        <v>has_character_flag = expd_pdxrptg_daedric_favour_mephala      </v>
      </c>
      <c r="G626" s="1" t="str">
        <f aca="false">INDEX(Source!$H$1:$H$1001,D626)</f>
        <v>has_character_flag = expd_pdxrptg_daedric_favour_molag        </v>
      </c>
      <c r="H626" s="1" t="str">
        <f aca="false">$B$3&amp;E626&amp;$B$4&amp;F626&amp;$B$4&amp;G626&amp;$B$5</f>
        <v>		AND = { has_character_flag = expd_pdxrptg_daedric_favour_jyggalag      has_character_flag = expd_pdxrptg_daedric_favour_mephala       has_character_flag = expd_pdxrptg_daedric_favour_molag         }</v>
      </c>
    </row>
    <row r="627" customFormat="false" ht="12.8" hidden="false" customHeight="false" outlineLevel="0" collapsed="false">
      <c r="A627" s="1" t="n">
        <f aca="false">A626+1</f>
        <v>618</v>
      </c>
      <c r="B627" s="1" t="n">
        <f aca="false">IF(AND(D626=$D$7,C626=$C$7),IF(B626=$B$7,"END",B626+1),B626)</f>
        <v>7</v>
      </c>
      <c r="C627" s="1" t="n">
        <f aca="false">IF(D626=$D$7,IF(C626=$C$7,B627+1,C626+1),C626)</f>
        <v>10</v>
      </c>
      <c r="D627" s="1" t="n">
        <f aca="false">IF(C627=C626,IF(C627=$C$7,$D$7,D626+1),C627+1)</f>
        <v>13</v>
      </c>
      <c r="E627" s="1" t="str">
        <f aca="false">INDEX(Source!$H$1:$H$1001,B627)</f>
        <v>has_character_flag = expd_pdxrptg_daedric_favour_jyggalag     </v>
      </c>
      <c r="F627" s="1" t="str">
        <f aca="false">INDEX(Source!$H$1:$H$1001,C627)</f>
        <v>has_character_flag = expd_pdxrptg_daedric_favour_mephala      </v>
      </c>
      <c r="G627" s="1" t="str">
        <f aca="false">INDEX(Source!$H$1:$H$1001,D627)</f>
        <v>has_character_flag = expd_pdxrptg_daedric_favour_namira       </v>
      </c>
      <c r="H627" s="1" t="str">
        <f aca="false">$B$3&amp;E627&amp;$B$4&amp;F627&amp;$B$4&amp;G627&amp;$B$5</f>
        <v>		AND = { has_character_flag = expd_pdxrptg_daedric_favour_jyggalag      has_character_flag = expd_pdxrptg_daedric_favour_mephala       has_character_flag = expd_pdxrptg_daedric_favour_namira        }</v>
      </c>
    </row>
    <row r="628" customFormat="false" ht="12.8" hidden="false" customHeight="false" outlineLevel="0" collapsed="false">
      <c r="A628" s="1" t="n">
        <f aca="false">A627+1</f>
        <v>619</v>
      </c>
      <c r="B628" s="1" t="n">
        <f aca="false">IF(AND(D627=$D$7,C627=$C$7),IF(B627=$B$7,"END",B627+1),B627)</f>
        <v>7</v>
      </c>
      <c r="C628" s="1" t="n">
        <f aca="false">IF(D627=$D$7,IF(C627=$C$7,B628+1,C627+1),C627)</f>
        <v>10</v>
      </c>
      <c r="D628" s="1" t="n">
        <f aca="false">IF(C628=C627,IF(C628=$C$7,$D$7,D627+1),C628+1)</f>
        <v>14</v>
      </c>
      <c r="E628" s="1" t="str">
        <f aca="false">INDEX(Source!$H$1:$H$1001,B628)</f>
        <v>has_character_flag = expd_pdxrptg_daedric_favour_jyggalag     </v>
      </c>
      <c r="F628" s="1" t="str">
        <f aca="false">INDEX(Source!$H$1:$H$1001,C628)</f>
        <v>has_character_flag = expd_pdxrptg_daedric_favour_mephala      </v>
      </c>
      <c r="G628" s="1" t="str">
        <f aca="false">INDEX(Source!$H$1:$H$1001,D628)</f>
        <v>has_character_flag = expd_pdxrptg_daedric_favour_nocturnal    </v>
      </c>
      <c r="H628" s="1" t="str">
        <f aca="false">$B$3&amp;E628&amp;$B$4&amp;F628&amp;$B$4&amp;G628&amp;$B$5</f>
        <v>		AND = { has_character_flag = expd_pdxrptg_daedric_favour_jyggalag      has_character_flag = expd_pdxrptg_daedric_favour_mephala       has_character_flag = expd_pdxrptg_daedric_favour_nocturnal     }</v>
      </c>
    </row>
    <row r="629" customFormat="false" ht="12.8" hidden="false" customHeight="false" outlineLevel="0" collapsed="false">
      <c r="A629" s="1" t="n">
        <f aca="false">A628+1</f>
        <v>620</v>
      </c>
      <c r="B629" s="1" t="n">
        <f aca="false">IF(AND(D628=$D$7,C628=$C$7),IF(B628=$B$7,"END",B628+1),B628)</f>
        <v>7</v>
      </c>
      <c r="C629" s="1" t="n">
        <f aca="false">IF(D628=$D$7,IF(C628=$C$7,B629+1,C628+1),C628)</f>
        <v>10</v>
      </c>
      <c r="D629" s="1" t="n">
        <f aca="false">IF(C629=C628,IF(C629=$C$7,$D$7,D628+1),C629+1)</f>
        <v>15</v>
      </c>
      <c r="E629" s="1" t="str">
        <f aca="false">INDEX(Source!$H$1:$H$1001,B629)</f>
        <v>has_character_flag = expd_pdxrptg_daedric_favour_jyggalag     </v>
      </c>
      <c r="F629" s="1" t="str">
        <f aca="false">INDEX(Source!$H$1:$H$1001,C629)</f>
        <v>has_character_flag = expd_pdxrptg_daedric_favour_mephala      </v>
      </c>
      <c r="G629" s="1" t="str">
        <f aca="false">INDEX(Source!$H$1:$H$1001,D629)</f>
        <v>has_character_flag = expd_pdxrptg_daedric_favour_peryite      </v>
      </c>
      <c r="H629" s="1" t="str">
        <f aca="false">$B$3&amp;E629&amp;$B$4&amp;F629&amp;$B$4&amp;G629&amp;$B$5</f>
        <v>		AND = { has_character_flag = expd_pdxrptg_daedric_favour_jyggalag      has_character_flag = expd_pdxrptg_daedric_favour_mephala       has_character_flag = expd_pdxrptg_daedric_favour_peryite       }</v>
      </c>
    </row>
    <row r="630" customFormat="false" ht="12.8" hidden="false" customHeight="false" outlineLevel="0" collapsed="false">
      <c r="A630" s="1" t="n">
        <f aca="false">A629+1</f>
        <v>621</v>
      </c>
      <c r="B630" s="1" t="n">
        <f aca="false">IF(AND(D629=$D$7,C629=$C$7),IF(B629=$B$7,"END",B629+1),B629)</f>
        <v>7</v>
      </c>
      <c r="C630" s="1" t="n">
        <f aca="false">IF(D629=$D$7,IF(C629=$C$7,B630+1,C629+1),C629)</f>
        <v>10</v>
      </c>
      <c r="D630" s="1" t="n">
        <f aca="false">IF(C630=C629,IF(C630=$C$7,$D$7,D629+1),C630+1)</f>
        <v>16</v>
      </c>
      <c r="E630" s="1" t="str">
        <f aca="false">INDEX(Source!$H$1:$H$1001,B630)</f>
        <v>has_character_flag = expd_pdxrptg_daedric_favour_jyggalag     </v>
      </c>
      <c r="F630" s="1" t="str">
        <f aca="false">INDEX(Source!$H$1:$H$1001,C630)</f>
        <v>has_character_flag = expd_pdxrptg_daedric_favour_mephala      </v>
      </c>
      <c r="G630" s="1" t="str">
        <f aca="false">INDEX(Source!$H$1:$H$1001,D630)</f>
        <v>has_character_flag = expd_pdxrptg_daedric_favour_sanguine     </v>
      </c>
      <c r="H630" s="1" t="str">
        <f aca="false">$B$3&amp;E630&amp;$B$4&amp;F630&amp;$B$4&amp;G630&amp;$B$5</f>
        <v>		AND = { has_character_flag = expd_pdxrptg_daedric_favour_jyggalag      has_character_flag = expd_pdxrptg_daedric_favour_mephala       has_character_flag = expd_pdxrptg_daedric_favour_sanguine      }</v>
      </c>
    </row>
    <row r="631" customFormat="false" ht="12.8" hidden="false" customHeight="false" outlineLevel="0" collapsed="false">
      <c r="A631" s="1" t="n">
        <f aca="false">A630+1</f>
        <v>622</v>
      </c>
      <c r="B631" s="1" t="n">
        <f aca="false">IF(AND(D630=$D$7,C630=$C$7),IF(B630=$B$7,"END",B630+1),B630)</f>
        <v>7</v>
      </c>
      <c r="C631" s="1" t="n">
        <f aca="false">IF(D630=$D$7,IF(C630=$C$7,B631+1,C630+1),C630)</f>
        <v>10</v>
      </c>
      <c r="D631" s="1" t="n">
        <f aca="false">IF(C631=C630,IF(C631=$C$7,$D$7,D630+1),C631+1)</f>
        <v>17</v>
      </c>
      <c r="E631" s="1" t="str">
        <f aca="false">INDEX(Source!$H$1:$H$1001,B631)</f>
        <v>has_character_flag = expd_pdxrptg_daedric_favour_jyggalag     </v>
      </c>
      <c r="F631" s="1" t="str">
        <f aca="false">INDEX(Source!$H$1:$H$1001,C631)</f>
        <v>has_character_flag = expd_pdxrptg_daedric_favour_mephala      </v>
      </c>
      <c r="G631" s="1" t="str">
        <f aca="false">INDEX(Source!$H$1:$H$1001,D631)</f>
        <v>has_character_flag = expd_pdxrptg_daedric_favour_sheogorath   </v>
      </c>
      <c r="H631" s="1" t="str">
        <f aca="false">$B$3&amp;E631&amp;$B$4&amp;F631&amp;$B$4&amp;G631&amp;$B$5</f>
        <v>		AND = { has_character_flag = expd_pdxrptg_daedric_favour_jyggalag      has_character_flag = expd_pdxrptg_daedric_favour_mephala       has_character_flag = expd_pdxrptg_daedric_favour_sheogorath    }</v>
      </c>
    </row>
    <row r="632" customFormat="false" ht="12.8" hidden="false" customHeight="false" outlineLevel="0" collapsed="false">
      <c r="A632" s="1" t="n">
        <f aca="false">A631+1</f>
        <v>623</v>
      </c>
      <c r="B632" s="1" t="n">
        <f aca="false">IF(AND(D631=$D$7,C631=$C$7),IF(B631=$B$7,"END",B631+1),B631)</f>
        <v>7</v>
      </c>
      <c r="C632" s="1" t="n">
        <f aca="false">IF(D631=$D$7,IF(C631=$C$7,B632+1,C631+1),C631)</f>
        <v>10</v>
      </c>
      <c r="D632" s="1" t="n">
        <f aca="false">IF(C632=C631,IF(C632=$C$7,$D$7,D631+1),C632+1)</f>
        <v>18</v>
      </c>
      <c r="E632" s="1" t="str">
        <f aca="false">INDEX(Source!$H$1:$H$1001,B632)</f>
        <v>has_character_flag = expd_pdxrptg_daedric_favour_jyggalag     </v>
      </c>
      <c r="F632" s="1" t="str">
        <f aca="false">INDEX(Source!$H$1:$H$1001,C632)</f>
        <v>has_character_flag = expd_pdxrptg_daedric_favour_mephala      </v>
      </c>
      <c r="G632" s="1" t="str">
        <f aca="false">INDEX(Source!$H$1:$H$1001,D632)</f>
        <v>has_character_flag = expd_pdxrptg_daedric_favour_vaermina     </v>
      </c>
      <c r="H632" s="1" t="str">
        <f aca="false">$B$3&amp;E632&amp;$B$4&amp;F632&amp;$B$4&amp;G632&amp;$B$5</f>
        <v>		AND = { has_character_flag = expd_pdxrptg_daedric_favour_jyggalag      has_character_flag = expd_pdxrptg_daedric_favour_mephala       has_character_flag = expd_pdxrptg_daedric_favour_vaermina      }</v>
      </c>
    </row>
    <row r="633" customFormat="false" ht="12.8" hidden="false" customHeight="false" outlineLevel="0" collapsed="false">
      <c r="A633" s="1" t="n">
        <f aca="false">A632+1</f>
        <v>624</v>
      </c>
      <c r="B633" s="1" t="n">
        <f aca="false">IF(AND(D632=$D$7,C632=$C$7),IF(B632=$B$7,"END",B632+1),B632)</f>
        <v>7</v>
      </c>
      <c r="C633" s="1" t="n">
        <f aca="false">IF(D632=$D$7,IF(C632=$C$7,B633+1,C632+1),C632)</f>
        <v>11</v>
      </c>
      <c r="D633" s="1" t="n">
        <f aca="false">IF(C633=C632,IF(C633=$C$7,$D$7,D632+1),C633+1)</f>
        <v>12</v>
      </c>
      <c r="E633" s="1" t="str">
        <f aca="false">INDEX(Source!$H$1:$H$1001,B633)</f>
        <v>has_character_flag = expd_pdxrptg_daedric_favour_jyggalag     </v>
      </c>
      <c r="F633" s="1" t="str">
        <f aca="false">INDEX(Source!$H$1:$H$1001,C633)</f>
        <v>has_character_flag = expd_pdxrptg_daedric_favour_meridia      </v>
      </c>
      <c r="G633" s="1" t="str">
        <f aca="false">INDEX(Source!$H$1:$H$1001,D633)</f>
        <v>has_character_flag = expd_pdxrptg_daedric_favour_molag        </v>
      </c>
      <c r="H633" s="1" t="str">
        <f aca="false">$B$3&amp;E633&amp;$B$4&amp;F633&amp;$B$4&amp;G633&amp;$B$5</f>
        <v>		AND = { has_character_flag = expd_pdxrptg_daedric_favour_jyggalag      has_character_flag = expd_pdxrptg_daedric_favour_meridia       has_character_flag = expd_pdxrptg_daedric_favour_molag         }</v>
      </c>
    </row>
    <row r="634" customFormat="false" ht="12.8" hidden="false" customHeight="false" outlineLevel="0" collapsed="false">
      <c r="A634" s="1" t="n">
        <f aca="false">A633+1</f>
        <v>625</v>
      </c>
      <c r="B634" s="1" t="n">
        <f aca="false">IF(AND(D633=$D$7,C633=$C$7),IF(B633=$B$7,"END",B633+1),B633)</f>
        <v>7</v>
      </c>
      <c r="C634" s="1" t="n">
        <f aca="false">IF(D633=$D$7,IF(C633=$C$7,B634+1,C633+1),C633)</f>
        <v>11</v>
      </c>
      <c r="D634" s="1" t="n">
        <f aca="false">IF(C634=C633,IF(C634=$C$7,$D$7,D633+1),C634+1)</f>
        <v>13</v>
      </c>
      <c r="E634" s="1" t="str">
        <f aca="false">INDEX(Source!$H$1:$H$1001,B634)</f>
        <v>has_character_flag = expd_pdxrptg_daedric_favour_jyggalag     </v>
      </c>
      <c r="F634" s="1" t="str">
        <f aca="false">INDEX(Source!$H$1:$H$1001,C634)</f>
        <v>has_character_flag = expd_pdxrptg_daedric_favour_meridia      </v>
      </c>
      <c r="G634" s="1" t="str">
        <f aca="false">INDEX(Source!$H$1:$H$1001,D634)</f>
        <v>has_character_flag = expd_pdxrptg_daedric_favour_namira       </v>
      </c>
      <c r="H634" s="1" t="str">
        <f aca="false">$B$3&amp;E634&amp;$B$4&amp;F634&amp;$B$4&amp;G634&amp;$B$5</f>
        <v>		AND = { has_character_flag = expd_pdxrptg_daedric_favour_jyggalag      has_character_flag = expd_pdxrptg_daedric_favour_meridia       has_character_flag = expd_pdxrptg_daedric_favour_namira        }</v>
      </c>
    </row>
    <row r="635" customFormat="false" ht="12.8" hidden="false" customHeight="false" outlineLevel="0" collapsed="false">
      <c r="A635" s="1" t="n">
        <f aca="false">A634+1</f>
        <v>626</v>
      </c>
      <c r="B635" s="1" t="n">
        <f aca="false">IF(AND(D634=$D$7,C634=$C$7),IF(B634=$B$7,"END",B634+1),B634)</f>
        <v>7</v>
      </c>
      <c r="C635" s="1" t="n">
        <f aca="false">IF(D634=$D$7,IF(C634=$C$7,B635+1,C634+1),C634)</f>
        <v>11</v>
      </c>
      <c r="D635" s="1" t="n">
        <f aca="false">IF(C635=C634,IF(C635=$C$7,$D$7,D634+1),C635+1)</f>
        <v>14</v>
      </c>
      <c r="E635" s="1" t="str">
        <f aca="false">INDEX(Source!$H$1:$H$1001,B635)</f>
        <v>has_character_flag = expd_pdxrptg_daedric_favour_jyggalag     </v>
      </c>
      <c r="F635" s="1" t="str">
        <f aca="false">INDEX(Source!$H$1:$H$1001,C635)</f>
        <v>has_character_flag = expd_pdxrptg_daedric_favour_meridia      </v>
      </c>
      <c r="G635" s="1" t="str">
        <f aca="false">INDEX(Source!$H$1:$H$1001,D635)</f>
        <v>has_character_flag = expd_pdxrptg_daedric_favour_nocturnal    </v>
      </c>
      <c r="H635" s="1" t="str">
        <f aca="false">$B$3&amp;E635&amp;$B$4&amp;F635&amp;$B$4&amp;G635&amp;$B$5</f>
        <v>		AND = { has_character_flag = expd_pdxrptg_daedric_favour_jyggalag      has_character_flag = expd_pdxrptg_daedric_favour_meridia       has_character_flag = expd_pdxrptg_daedric_favour_nocturnal     }</v>
      </c>
    </row>
    <row r="636" customFormat="false" ht="12.8" hidden="false" customHeight="false" outlineLevel="0" collapsed="false">
      <c r="A636" s="1" t="n">
        <f aca="false">A635+1</f>
        <v>627</v>
      </c>
      <c r="B636" s="1" t="n">
        <f aca="false">IF(AND(D635=$D$7,C635=$C$7),IF(B635=$B$7,"END",B635+1),B635)</f>
        <v>7</v>
      </c>
      <c r="C636" s="1" t="n">
        <f aca="false">IF(D635=$D$7,IF(C635=$C$7,B636+1,C635+1),C635)</f>
        <v>11</v>
      </c>
      <c r="D636" s="1" t="n">
        <f aca="false">IF(C636=C635,IF(C636=$C$7,$D$7,D635+1),C636+1)</f>
        <v>15</v>
      </c>
      <c r="E636" s="1" t="str">
        <f aca="false">INDEX(Source!$H$1:$H$1001,B636)</f>
        <v>has_character_flag = expd_pdxrptg_daedric_favour_jyggalag     </v>
      </c>
      <c r="F636" s="1" t="str">
        <f aca="false">INDEX(Source!$H$1:$H$1001,C636)</f>
        <v>has_character_flag = expd_pdxrptg_daedric_favour_meridia      </v>
      </c>
      <c r="G636" s="1" t="str">
        <f aca="false">INDEX(Source!$H$1:$H$1001,D636)</f>
        <v>has_character_flag = expd_pdxrptg_daedric_favour_peryite      </v>
      </c>
      <c r="H636" s="1" t="str">
        <f aca="false">$B$3&amp;E636&amp;$B$4&amp;F636&amp;$B$4&amp;G636&amp;$B$5</f>
        <v>		AND = { has_character_flag = expd_pdxrptg_daedric_favour_jyggalag      has_character_flag = expd_pdxrptg_daedric_favour_meridia       has_character_flag = expd_pdxrptg_daedric_favour_peryite       }</v>
      </c>
    </row>
    <row r="637" customFormat="false" ht="12.8" hidden="false" customHeight="false" outlineLevel="0" collapsed="false">
      <c r="A637" s="1" t="n">
        <f aca="false">A636+1</f>
        <v>628</v>
      </c>
      <c r="B637" s="1" t="n">
        <f aca="false">IF(AND(D636=$D$7,C636=$C$7),IF(B636=$B$7,"END",B636+1),B636)</f>
        <v>7</v>
      </c>
      <c r="C637" s="1" t="n">
        <f aca="false">IF(D636=$D$7,IF(C636=$C$7,B637+1,C636+1),C636)</f>
        <v>11</v>
      </c>
      <c r="D637" s="1" t="n">
        <f aca="false">IF(C637=C636,IF(C637=$C$7,$D$7,D636+1),C637+1)</f>
        <v>16</v>
      </c>
      <c r="E637" s="1" t="str">
        <f aca="false">INDEX(Source!$H$1:$H$1001,B637)</f>
        <v>has_character_flag = expd_pdxrptg_daedric_favour_jyggalag     </v>
      </c>
      <c r="F637" s="1" t="str">
        <f aca="false">INDEX(Source!$H$1:$H$1001,C637)</f>
        <v>has_character_flag = expd_pdxrptg_daedric_favour_meridia      </v>
      </c>
      <c r="G637" s="1" t="str">
        <f aca="false">INDEX(Source!$H$1:$H$1001,D637)</f>
        <v>has_character_flag = expd_pdxrptg_daedric_favour_sanguine     </v>
      </c>
      <c r="H637" s="1" t="str">
        <f aca="false">$B$3&amp;E637&amp;$B$4&amp;F637&amp;$B$4&amp;G637&amp;$B$5</f>
        <v>		AND = { has_character_flag = expd_pdxrptg_daedric_favour_jyggalag      has_character_flag = expd_pdxrptg_daedric_favour_meridia       has_character_flag = expd_pdxrptg_daedric_favour_sanguine      }</v>
      </c>
    </row>
    <row r="638" customFormat="false" ht="12.8" hidden="false" customHeight="false" outlineLevel="0" collapsed="false">
      <c r="A638" s="1" t="n">
        <f aca="false">A637+1</f>
        <v>629</v>
      </c>
      <c r="B638" s="1" t="n">
        <f aca="false">IF(AND(D637=$D$7,C637=$C$7),IF(B637=$B$7,"END",B637+1),B637)</f>
        <v>7</v>
      </c>
      <c r="C638" s="1" t="n">
        <f aca="false">IF(D637=$D$7,IF(C637=$C$7,B638+1,C637+1),C637)</f>
        <v>11</v>
      </c>
      <c r="D638" s="1" t="n">
        <f aca="false">IF(C638=C637,IF(C638=$C$7,$D$7,D637+1),C638+1)</f>
        <v>17</v>
      </c>
      <c r="E638" s="1" t="str">
        <f aca="false">INDEX(Source!$H$1:$H$1001,B638)</f>
        <v>has_character_flag = expd_pdxrptg_daedric_favour_jyggalag     </v>
      </c>
      <c r="F638" s="1" t="str">
        <f aca="false">INDEX(Source!$H$1:$H$1001,C638)</f>
        <v>has_character_flag = expd_pdxrptg_daedric_favour_meridia      </v>
      </c>
      <c r="G638" s="1" t="str">
        <f aca="false">INDEX(Source!$H$1:$H$1001,D638)</f>
        <v>has_character_flag = expd_pdxrptg_daedric_favour_sheogorath   </v>
      </c>
      <c r="H638" s="1" t="str">
        <f aca="false">$B$3&amp;E638&amp;$B$4&amp;F638&amp;$B$4&amp;G638&amp;$B$5</f>
        <v>		AND = { has_character_flag = expd_pdxrptg_daedric_favour_jyggalag      has_character_flag = expd_pdxrptg_daedric_favour_meridia       has_character_flag = expd_pdxrptg_daedric_favour_sheogorath    }</v>
      </c>
    </row>
    <row r="639" customFormat="false" ht="12.8" hidden="false" customHeight="false" outlineLevel="0" collapsed="false">
      <c r="A639" s="1" t="n">
        <f aca="false">A638+1</f>
        <v>630</v>
      </c>
      <c r="B639" s="1" t="n">
        <f aca="false">IF(AND(D638=$D$7,C638=$C$7),IF(B638=$B$7,"END",B638+1),B638)</f>
        <v>7</v>
      </c>
      <c r="C639" s="1" t="n">
        <f aca="false">IF(D638=$D$7,IF(C638=$C$7,B639+1,C638+1),C638)</f>
        <v>11</v>
      </c>
      <c r="D639" s="1" t="n">
        <f aca="false">IF(C639=C638,IF(C639=$C$7,$D$7,D638+1),C639+1)</f>
        <v>18</v>
      </c>
      <c r="E639" s="1" t="str">
        <f aca="false">INDEX(Source!$H$1:$H$1001,B639)</f>
        <v>has_character_flag = expd_pdxrptg_daedric_favour_jyggalag     </v>
      </c>
      <c r="F639" s="1" t="str">
        <f aca="false">INDEX(Source!$H$1:$H$1001,C639)</f>
        <v>has_character_flag = expd_pdxrptg_daedric_favour_meridia      </v>
      </c>
      <c r="G639" s="1" t="str">
        <f aca="false">INDEX(Source!$H$1:$H$1001,D639)</f>
        <v>has_character_flag = expd_pdxrptg_daedric_favour_vaermina     </v>
      </c>
      <c r="H639" s="1" t="str">
        <f aca="false">$B$3&amp;E639&amp;$B$4&amp;F639&amp;$B$4&amp;G639&amp;$B$5</f>
        <v>		AND = { has_character_flag = expd_pdxrptg_daedric_favour_jyggalag      has_character_flag = expd_pdxrptg_daedric_favour_meridia       has_character_flag = expd_pdxrptg_daedric_favour_vaermina      }</v>
      </c>
    </row>
    <row r="640" customFormat="false" ht="12.8" hidden="false" customHeight="false" outlineLevel="0" collapsed="false">
      <c r="A640" s="1" t="n">
        <f aca="false">A639+1</f>
        <v>631</v>
      </c>
      <c r="B640" s="1" t="n">
        <f aca="false">IF(AND(D639=$D$7,C639=$C$7),IF(B639=$B$7,"END",B639+1),B639)</f>
        <v>7</v>
      </c>
      <c r="C640" s="1" t="n">
        <f aca="false">IF(D639=$D$7,IF(C639=$C$7,B640+1,C639+1),C639)</f>
        <v>12</v>
      </c>
      <c r="D640" s="1" t="n">
        <f aca="false">IF(C640=C639,IF(C640=$C$7,$D$7,D639+1),C640+1)</f>
        <v>13</v>
      </c>
      <c r="E640" s="1" t="str">
        <f aca="false">INDEX(Source!$H$1:$H$1001,B640)</f>
        <v>has_character_flag = expd_pdxrptg_daedric_favour_jyggalag     </v>
      </c>
      <c r="F640" s="1" t="str">
        <f aca="false">INDEX(Source!$H$1:$H$1001,C640)</f>
        <v>has_character_flag = expd_pdxrptg_daedric_favour_molag        </v>
      </c>
      <c r="G640" s="1" t="str">
        <f aca="false">INDEX(Source!$H$1:$H$1001,D640)</f>
        <v>has_character_flag = expd_pdxrptg_daedric_favour_namira       </v>
      </c>
      <c r="H640" s="1" t="str">
        <f aca="false">$B$3&amp;E640&amp;$B$4&amp;F640&amp;$B$4&amp;G640&amp;$B$5</f>
        <v>		AND = { has_character_flag = expd_pdxrptg_daedric_favour_jyggalag      has_character_flag = expd_pdxrptg_daedric_favour_molag         has_character_flag = expd_pdxrptg_daedric_favour_namira        }</v>
      </c>
    </row>
    <row r="641" customFormat="false" ht="12.8" hidden="false" customHeight="false" outlineLevel="0" collapsed="false">
      <c r="A641" s="1" t="n">
        <f aca="false">A640+1</f>
        <v>632</v>
      </c>
      <c r="B641" s="1" t="n">
        <f aca="false">IF(AND(D640=$D$7,C640=$C$7),IF(B640=$B$7,"END",B640+1),B640)</f>
        <v>7</v>
      </c>
      <c r="C641" s="1" t="n">
        <f aca="false">IF(D640=$D$7,IF(C640=$C$7,B641+1,C640+1),C640)</f>
        <v>12</v>
      </c>
      <c r="D641" s="1" t="n">
        <f aca="false">IF(C641=C640,IF(C641=$C$7,$D$7,D640+1),C641+1)</f>
        <v>14</v>
      </c>
      <c r="E641" s="1" t="str">
        <f aca="false">INDEX(Source!$H$1:$H$1001,B641)</f>
        <v>has_character_flag = expd_pdxrptg_daedric_favour_jyggalag     </v>
      </c>
      <c r="F641" s="1" t="str">
        <f aca="false">INDEX(Source!$H$1:$H$1001,C641)</f>
        <v>has_character_flag = expd_pdxrptg_daedric_favour_molag        </v>
      </c>
      <c r="G641" s="1" t="str">
        <f aca="false">INDEX(Source!$H$1:$H$1001,D641)</f>
        <v>has_character_flag = expd_pdxrptg_daedric_favour_nocturnal    </v>
      </c>
      <c r="H641" s="1" t="str">
        <f aca="false">$B$3&amp;E641&amp;$B$4&amp;F641&amp;$B$4&amp;G641&amp;$B$5</f>
        <v>		AND = { has_character_flag = expd_pdxrptg_daedric_favour_jyggalag      has_character_flag = expd_pdxrptg_daedric_favour_molag         has_character_flag = expd_pdxrptg_daedric_favour_nocturnal     }</v>
      </c>
    </row>
    <row r="642" customFormat="false" ht="12.8" hidden="false" customHeight="false" outlineLevel="0" collapsed="false">
      <c r="A642" s="1" t="n">
        <f aca="false">A641+1</f>
        <v>633</v>
      </c>
      <c r="B642" s="1" t="n">
        <f aca="false">IF(AND(D641=$D$7,C641=$C$7),IF(B641=$B$7,"END",B641+1),B641)</f>
        <v>7</v>
      </c>
      <c r="C642" s="1" t="n">
        <f aca="false">IF(D641=$D$7,IF(C641=$C$7,B642+1,C641+1),C641)</f>
        <v>12</v>
      </c>
      <c r="D642" s="1" t="n">
        <f aca="false">IF(C642=C641,IF(C642=$C$7,$D$7,D641+1),C642+1)</f>
        <v>15</v>
      </c>
      <c r="E642" s="1" t="str">
        <f aca="false">INDEX(Source!$H$1:$H$1001,B642)</f>
        <v>has_character_flag = expd_pdxrptg_daedric_favour_jyggalag     </v>
      </c>
      <c r="F642" s="1" t="str">
        <f aca="false">INDEX(Source!$H$1:$H$1001,C642)</f>
        <v>has_character_flag = expd_pdxrptg_daedric_favour_molag        </v>
      </c>
      <c r="G642" s="1" t="str">
        <f aca="false">INDEX(Source!$H$1:$H$1001,D642)</f>
        <v>has_character_flag = expd_pdxrptg_daedric_favour_peryite      </v>
      </c>
      <c r="H642" s="1" t="str">
        <f aca="false">$B$3&amp;E642&amp;$B$4&amp;F642&amp;$B$4&amp;G642&amp;$B$5</f>
        <v>		AND = { has_character_flag = expd_pdxrptg_daedric_favour_jyggalag      has_character_flag = expd_pdxrptg_daedric_favour_molag         has_character_flag = expd_pdxrptg_daedric_favour_peryite       }</v>
      </c>
    </row>
    <row r="643" customFormat="false" ht="12.8" hidden="false" customHeight="false" outlineLevel="0" collapsed="false">
      <c r="A643" s="1" t="n">
        <f aca="false">A642+1</f>
        <v>634</v>
      </c>
      <c r="B643" s="1" t="n">
        <f aca="false">IF(AND(D642=$D$7,C642=$C$7),IF(B642=$B$7,"END",B642+1),B642)</f>
        <v>7</v>
      </c>
      <c r="C643" s="1" t="n">
        <f aca="false">IF(D642=$D$7,IF(C642=$C$7,B643+1,C642+1),C642)</f>
        <v>12</v>
      </c>
      <c r="D643" s="1" t="n">
        <f aca="false">IF(C643=C642,IF(C643=$C$7,$D$7,D642+1),C643+1)</f>
        <v>16</v>
      </c>
      <c r="E643" s="1" t="str">
        <f aca="false">INDEX(Source!$H$1:$H$1001,B643)</f>
        <v>has_character_flag = expd_pdxrptg_daedric_favour_jyggalag     </v>
      </c>
      <c r="F643" s="1" t="str">
        <f aca="false">INDEX(Source!$H$1:$H$1001,C643)</f>
        <v>has_character_flag = expd_pdxrptg_daedric_favour_molag        </v>
      </c>
      <c r="G643" s="1" t="str">
        <f aca="false">INDEX(Source!$H$1:$H$1001,D643)</f>
        <v>has_character_flag = expd_pdxrptg_daedric_favour_sanguine     </v>
      </c>
      <c r="H643" s="1" t="str">
        <f aca="false">$B$3&amp;E643&amp;$B$4&amp;F643&amp;$B$4&amp;G643&amp;$B$5</f>
        <v>		AND = { has_character_flag = expd_pdxrptg_daedric_favour_jyggalag      has_character_flag = expd_pdxrptg_daedric_favour_molag         has_character_flag = expd_pdxrptg_daedric_favour_sanguine      }</v>
      </c>
    </row>
    <row r="644" customFormat="false" ht="12.8" hidden="false" customHeight="false" outlineLevel="0" collapsed="false">
      <c r="A644" s="1" t="n">
        <f aca="false">A643+1</f>
        <v>635</v>
      </c>
      <c r="B644" s="1" t="n">
        <f aca="false">IF(AND(D643=$D$7,C643=$C$7),IF(B643=$B$7,"END",B643+1),B643)</f>
        <v>7</v>
      </c>
      <c r="C644" s="1" t="n">
        <f aca="false">IF(D643=$D$7,IF(C643=$C$7,B644+1,C643+1),C643)</f>
        <v>12</v>
      </c>
      <c r="D644" s="1" t="n">
        <f aca="false">IF(C644=C643,IF(C644=$C$7,$D$7,D643+1),C644+1)</f>
        <v>17</v>
      </c>
      <c r="E644" s="1" t="str">
        <f aca="false">INDEX(Source!$H$1:$H$1001,B644)</f>
        <v>has_character_flag = expd_pdxrptg_daedric_favour_jyggalag     </v>
      </c>
      <c r="F644" s="1" t="str">
        <f aca="false">INDEX(Source!$H$1:$H$1001,C644)</f>
        <v>has_character_flag = expd_pdxrptg_daedric_favour_molag        </v>
      </c>
      <c r="G644" s="1" t="str">
        <f aca="false">INDEX(Source!$H$1:$H$1001,D644)</f>
        <v>has_character_flag = expd_pdxrptg_daedric_favour_sheogorath   </v>
      </c>
      <c r="H644" s="1" t="str">
        <f aca="false">$B$3&amp;E644&amp;$B$4&amp;F644&amp;$B$4&amp;G644&amp;$B$5</f>
        <v>		AND = { has_character_flag = expd_pdxrptg_daedric_favour_jyggalag      has_character_flag = expd_pdxrptg_daedric_favour_molag         has_character_flag = expd_pdxrptg_daedric_favour_sheogorath    }</v>
      </c>
    </row>
    <row r="645" customFormat="false" ht="12.8" hidden="false" customHeight="false" outlineLevel="0" collapsed="false">
      <c r="A645" s="1" t="n">
        <f aca="false">A644+1</f>
        <v>636</v>
      </c>
      <c r="B645" s="1" t="n">
        <f aca="false">IF(AND(D644=$D$7,C644=$C$7),IF(B644=$B$7,"END",B644+1),B644)</f>
        <v>7</v>
      </c>
      <c r="C645" s="1" t="n">
        <f aca="false">IF(D644=$D$7,IF(C644=$C$7,B645+1,C644+1),C644)</f>
        <v>12</v>
      </c>
      <c r="D645" s="1" t="n">
        <f aca="false">IF(C645=C644,IF(C645=$C$7,$D$7,D644+1),C645+1)</f>
        <v>18</v>
      </c>
      <c r="E645" s="1" t="str">
        <f aca="false">INDEX(Source!$H$1:$H$1001,B645)</f>
        <v>has_character_flag = expd_pdxrptg_daedric_favour_jyggalag     </v>
      </c>
      <c r="F645" s="1" t="str">
        <f aca="false">INDEX(Source!$H$1:$H$1001,C645)</f>
        <v>has_character_flag = expd_pdxrptg_daedric_favour_molag        </v>
      </c>
      <c r="G645" s="1" t="str">
        <f aca="false">INDEX(Source!$H$1:$H$1001,D645)</f>
        <v>has_character_flag = expd_pdxrptg_daedric_favour_vaermina     </v>
      </c>
      <c r="H645" s="1" t="str">
        <f aca="false">$B$3&amp;E645&amp;$B$4&amp;F645&amp;$B$4&amp;G645&amp;$B$5</f>
        <v>		AND = { has_character_flag = expd_pdxrptg_daedric_favour_jyggalag      has_character_flag = expd_pdxrptg_daedric_favour_molag         has_character_flag = expd_pdxrptg_daedric_favour_vaermina      }</v>
      </c>
    </row>
    <row r="646" customFormat="false" ht="12.8" hidden="false" customHeight="false" outlineLevel="0" collapsed="false">
      <c r="A646" s="1" t="n">
        <f aca="false">A645+1</f>
        <v>637</v>
      </c>
      <c r="B646" s="1" t="n">
        <f aca="false">IF(AND(D645=$D$7,C645=$C$7),IF(B645=$B$7,"END",B645+1),B645)</f>
        <v>7</v>
      </c>
      <c r="C646" s="1" t="n">
        <f aca="false">IF(D645=$D$7,IF(C645=$C$7,B646+1,C645+1),C645)</f>
        <v>13</v>
      </c>
      <c r="D646" s="1" t="n">
        <f aca="false">IF(C646=C645,IF(C646=$C$7,$D$7,D645+1),C646+1)</f>
        <v>14</v>
      </c>
      <c r="E646" s="1" t="str">
        <f aca="false">INDEX(Source!$H$1:$H$1001,B646)</f>
        <v>has_character_flag = expd_pdxrptg_daedric_favour_jyggalag     </v>
      </c>
      <c r="F646" s="1" t="str">
        <f aca="false">INDEX(Source!$H$1:$H$1001,C646)</f>
        <v>has_character_flag = expd_pdxrptg_daedric_favour_namira       </v>
      </c>
      <c r="G646" s="1" t="str">
        <f aca="false">INDEX(Source!$H$1:$H$1001,D646)</f>
        <v>has_character_flag = expd_pdxrptg_daedric_favour_nocturnal    </v>
      </c>
      <c r="H646" s="1" t="str">
        <f aca="false">$B$3&amp;E646&amp;$B$4&amp;F646&amp;$B$4&amp;G646&amp;$B$5</f>
        <v>		AND = { has_character_flag = expd_pdxrptg_daedric_favour_jyggalag      has_character_flag = expd_pdxrptg_daedric_favour_namira        has_character_flag = expd_pdxrptg_daedric_favour_nocturnal     }</v>
      </c>
    </row>
    <row r="647" customFormat="false" ht="12.8" hidden="false" customHeight="false" outlineLevel="0" collapsed="false">
      <c r="A647" s="1" t="n">
        <f aca="false">A646+1</f>
        <v>638</v>
      </c>
      <c r="B647" s="1" t="n">
        <f aca="false">IF(AND(D646=$D$7,C646=$C$7),IF(B646=$B$7,"END",B646+1),B646)</f>
        <v>7</v>
      </c>
      <c r="C647" s="1" t="n">
        <f aca="false">IF(D646=$D$7,IF(C646=$C$7,B647+1,C646+1),C646)</f>
        <v>13</v>
      </c>
      <c r="D647" s="1" t="n">
        <f aca="false">IF(C647=C646,IF(C647=$C$7,$D$7,D646+1),C647+1)</f>
        <v>15</v>
      </c>
      <c r="E647" s="1" t="str">
        <f aca="false">INDEX(Source!$H$1:$H$1001,B647)</f>
        <v>has_character_flag = expd_pdxrptg_daedric_favour_jyggalag     </v>
      </c>
      <c r="F647" s="1" t="str">
        <f aca="false">INDEX(Source!$H$1:$H$1001,C647)</f>
        <v>has_character_flag = expd_pdxrptg_daedric_favour_namira       </v>
      </c>
      <c r="G647" s="1" t="str">
        <f aca="false">INDEX(Source!$H$1:$H$1001,D647)</f>
        <v>has_character_flag = expd_pdxrptg_daedric_favour_peryite      </v>
      </c>
      <c r="H647" s="1" t="str">
        <f aca="false">$B$3&amp;E647&amp;$B$4&amp;F647&amp;$B$4&amp;G647&amp;$B$5</f>
        <v>		AND = { has_character_flag = expd_pdxrptg_daedric_favour_jyggalag      has_character_flag = expd_pdxrptg_daedric_favour_namira        has_character_flag = expd_pdxrptg_daedric_favour_peryite       }</v>
      </c>
    </row>
    <row r="648" customFormat="false" ht="12.8" hidden="false" customHeight="false" outlineLevel="0" collapsed="false">
      <c r="A648" s="1" t="n">
        <f aca="false">A647+1</f>
        <v>639</v>
      </c>
      <c r="B648" s="1" t="n">
        <f aca="false">IF(AND(D647=$D$7,C647=$C$7),IF(B647=$B$7,"END",B647+1),B647)</f>
        <v>7</v>
      </c>
      <c r="C648" s="1" t="n">
        <f aca="false">IF(D647=$D$7,IF(C647=$C$7,B648+1,C647+1),C647)</f>
        <v>13</v>
      </c>
      <c r="D648" s="1" t="n">
        <f aca="false">IF(C648=C647,IF(C648=$C$7,$D$7,D647+1),C648+1)</f>
        <v>16</v>
      </c>
      <c r="E648" s="1" t="str">
        <f aca="false">INDEX(Source!$H$1:$H$1001,B648)</f>
        <v>has_character_flag = expd_pdxrptg_daedric_favour_jyggalag     </v>
      </c>
      <c r="F648" s="1" t="str">
        <f aca="false">INDEX(Source!$H$1:$H$1001,C648)</f>
        <v>has_character_flag = expd_pdxrptg_daedric_favour_namira       </v>
      </c>
      <c r="G648" s="1" t="str">
        <f aca="false">INDEX(Source!$H$1:$H$1001,D648)</f>
        <v>has_character_flag = expd_pdxrptg_daedric_favour_sanguine     </v>
      </c>
      <c r="H648" s="1" t="str">
        <f aca="false">$B$3&amp;E648&amp;$B$4&amp;F648&amp;$B$4&amp;G648&amp;$B$5</f>
        <v>		AND = { has_character_flag = expd_pdxrptg_daedric_favour_jyggalag      has_character_flag = expd_pdxrptg_daedric_favour_namira        has_character_flag = expd_pdxrptg_daedric_favour_sanguine      }</v>
      </c>
    </row>
    <row r="649" customFormat="false" ht="12.8" hidden="false" customHeight="false" outlineLevel="0" collapsed="false">
      <c r="A649" s="1" t="n">
        <f aca="false">A648+1</f>
        <v>640</v>
      </c>
      <c r="B649" s="1" t="n">
        <f aca="false">IF(AND(D648=$D$7,C648=$C$7),IF(B648=$B$7,"END",B648+1),B648)</f>
        <v>7</v>
      </c>
      <c r="C649" s="1" t="n">
        <f aca="false">IF(D648=$D$7,IF(C648=$C$7,B649+1,C648+1),C648)</f>
        <v>13</v>
      </c>
      <c r="D649" s="1" t="n">
        <f aca="false">IF(C649=C648,IF(C649=$C$7,$D$7,D648+1),C649+1)</f>
        <v>17</v>
      </c>
      <c r="E649" s="1" t="str">
        <f aca="false">INDEX(Source!$H$1:$H$1001,B649)</f>
        <v>has_character_flag = expd_pdxrptg_daedric_favour_jyggalag     </v>
      </c>
      <c r="F649" s="1" t="str">
        <f aca="false">INDEX(Source!$H$1:$H$1001,C649)</f>
        <v>has_character_flag = expd_pdxrptg_daedric_favour_namira       </v>
      </c>
      <c r="G649" s="1" t="str">
        <f aca="false">INDEX(Source!$H$1:$H$1001,D649)</f>
        <v>has_character_flag = expd_pdxrptg_daedric_favour_sheogorath   </v>
      </c>
      <c r="H649" s="1" t="str">
        <f aca="false">$B$3&amp;E649&amp;$B$4&amp;F649&amp;$B$4&amp;G649&amp;$B$5</f>
        <v>		AND = { has_character_flag = expd_pdxrptg_daedric_favour_jyggalag      has_character_flag = expd_pdxrptg_daedric_favour_namira        has_character_flag = expd_pdxrptg_daedric_favour_sheogorath    }</v>
      </c>
    </row>
    <row r="650" customFormat="false" ht="12.8" hidden="false" customHeight="false" outlineLevel="0" collapsed="false">
      <c r="A650" s="1" t="n">
        <f aca="false">A649+1</f>
        <v>641</v>
      </c>
      <c r="B650" s="1" t="n">
        <f aca="false">IF(AND(D649=$D$7,C649=$C$7),IF(B649=$B$7,"END",B649+1),B649)</f>
        <v>7</v>
      </c>
      <c r="C650" s="1" t="n">
        <f aca="false">IF(D649=$D$7,IF(C649=$C$7,B650+1,C649+1),C649)</f>
        <v>13</v>
      </c>
      <c r="D650" s="1" t="n">
        <f aca="false">IF(C650=C649,IF(C650=$C$7,$D$7,D649+1),C650+1)</f>
        <v>18</v>
      </c>
      <c r="E650" s="1" t="str">
        <f aca="false">INDEX(Source!$H$1:$H$1001,B650)</f>
        <v>has_character_flag = expd_pdxrptg_daedric_favour_jyggalag     </v>
      </c>
      <c r="F650" s="1" t="str">
        <f aca="false">INDEX(Source!$H$1:$H$1001,C650)</f>
        <v>has_character_flag = expd_pdxrptg_daedric_favour_namira       </v>
      </c>
      <c r="G650" s="1" t="str">
        <f aca="false">INDEX(Source!$H$1:$H$1001,D650)</f>
        <v>has_character_flag = expd_pdxrptg_daedric_favour_vaermina     </v>
      </c>
      <c r="H650" s="1" t="str">
        <f aca="false">$B$3&amp;E650&amp;$B$4&amp;F650&amp;$B$4&amp;G650&amp;$B$5</f>
        <v>		AND = { has_character_flag = expd_pdxrptg_daedric_favour_jyggalag      has_character_flag = expd_pdxrptg_daedric_favour_namira        has_character_flag = expd_pdxrptg_daedric_favour_vaermina      }</v>
      </c>
    </row>
    <row r="651" customFormat="false" ht="12.8" hidden="false" customHeight="false" outlineLevel="0" collapsed="false">
      <c r="A651" s="1" t="n">
        <f aca="false">A650+1</f>
        <v>642</v>
      </c>
      <c r="B651" s="1" t="n">
        <f aca="false">IF(AND(D650=$D$7,C650=$C$7),IF(B650=$B$7,"END",B650+1),B650)</f>
        <v>7</v>
      </c>
      <c r="C651" s="1" t="n">
        <f aca="false">IF(D650=$D$7,IF(C650=$C$7,B651+1,C650+1),C650)</f>
        <v>14</v>
      </c>
      <c r="D651" s="1" t="n">
        <f aca="false">IF(C651=C650,IF(C651=$C$7,$D$7,D650+1),C651+1)</f>
        <v>15</v>
      </c>
      <c r="E651" s="1" t="str">
        <f aca="false">INDEX(Source!$H$1:$H$1001,B651)</f>
        <v>has_character_flag = expd_pdxrptg_daedric_favour_jyggalag     </v>
      </c>
      <c r="F651" s="1" t="str">
        <f aca="false">INDEX(Source!$H$1:$H$1001,C651)</f>
        <v>has_character_flag = expd_pdxrptg_daedric_favour_nocturnal    </v>
      </c>
      <c r="G651" s="1" t="str">
        <f aca="false">INDEX(Source!$H$1:$H$1001,D651)</f>
        <v>has_character_flag = expd_pdxrptg_daedric_favour_peryite      </v>
      </c>
      <c r="H651" s="1" t="str">
        <f aca="false">$B$3&amp;E651&amp;$B$4&amp;F651&amp;$B$4&amp;G651&amp;$B$5</f>
        <v>		AND = { has_character_flag = expd_pdxrptg_daedric_favour_jyggalag      has_character_flag = expd_pdxrptg_daedric_favour_nocturnal     has_character_flag = expd_pdxrptg_daedric_favour_peryite       }</v>
      </c>
    </row>
    <row r="652" customFormat="false" ht="12.8" hidden="false" customHeight="false" outlineLevel="0" collapsed="false">
      <c r="A652" s="1" t="n">
        <f aca="false">A651+1</f>
        <v>643</v>
      </c>
      <c r="B652" s="1" t="n">
        <f aca="false">IF(AND(D651=$D$7,C651=$C$7),IF(B651=$B$7,"END",B651+1),B651)</f>
        <v>7</v>
      </c>
      <c r="C652" s="1" t="n">
        <f aca="false">IF(D651=$D$7,IF(C651=$C$7,B652+1,C651+1),C651)</f>
        <v>14</v>
      </c>
      <c r="D652" s="1" t="n">
        <f aca="false">IF(C652=C651,IF(C652=$C$7,$D$7,D651+1),C652+1)</f>
        <v>16</v>
      </c>
      <c r="E652" s="1" t="str">
        <f aca="false">INDEX(Source!$H$1:$H$1001,B652)</f>
        <v>has_character_flag = expd_pdxrptg_daedric_favour_jyggalag     </v>
      </c>
      <c r="F652" s="1" t="str">
        <f aca="false">INDEX(Source!$H$1:$H$1001,C652)</f>
        <v>has_character_flag = expd_pdxrptg_daedric_favour_nocturnal    </v>
      </c>
      <c r="G652" s="1" t="str">
        <f aca="false">INDEX(Source!$H$1:$H$1001,D652)</f>
        <v>has_character_flag = expd_pdxrptg_daedric_favour_sanguine     </v>
      </c>
      <c r="H652" s="1" t="str">
        <f aca="false">$B$3&amp;E652&amp;$B$4&amp;F652&amp;$B$4&amp;G652&amp;$B$5</f>
        <v>		AND = { has_character_flag = expd_pdxrptg_daedric_favour_jyggalag      has_character_flag = expd_pdxrptg_daedric_favour_nocturnal     has_character_flag = expd_pdxrptg_daedric_favour_sanguine      }</v>
      </c>
    </row>
    <row r="653" customFormat="false" ht="12.8" hidden="false" customHeight="false" outlineLevel="0" collapsed="false">
      <c r="A653" s="1" t="n">
        <f aca="false">A652+1</f>
        <v>644</v>
      </c>
      <c r="B653" s="1" t="n">
        <f aca="false">IF(AND(D652=$D$7,C652=$C$7),IF(B652=$B$7,"END",B652+1),B652)</f>
        <v>7</v>
      </c>
      <c r="C653" s="1" t="n">
        <f aca="false">IF(D652=$D$7,IF(C652=$C$7,B653+1,C652+1),C652)</f>
        <v>14</v>
      </c>
      <c r="D653" s="1" t="n">
        <f aca="false">IF(C653=C652,IF(C653=$C$7,$D$7,D652+1),C653+1)</f>
        <v>17</v>
      </c>
      <c r="E653" s="1" t="str">
        <f aca="false">INDEX(Source!$H$1:$H$1001,B653)</f>
        <v>has_character_flag = expd_pdxrptg_daedric_favour_jyggalag     </v>
      </c>
      <c r="F653" s="1" t="str">
        <f aca="false">INDEX(Source!$H$1:$H$1001,C653)</f>
        <v>has_character_flag = expd_pdxrptg_daedric_favour_nocturnal    </v>
      </c>
      <c r="G653" s="1" t="str">
        <f aca="false">INDEX(Source!$H$1:$H$1001,D653)</f>
        <v>has_character_flag = expd_pdxrptg_daedric_favour_sheogorath   </v>
      </c>
      <c r="H653" s="1" t="str">
        <f aca="false">$B$3&amp;E653&amp;$B$4&amp;F653&amp;$B$4&amp;G653&amp;$B$5</f>
        <v>		AND = { has_character_flag = expd_pdxrptg_daedric_favour_jyggalag      has_character_flag = expd_pdxrptg_daedric_favour_nocturnal     has_character_flag = expd_pdxrptg_daedric_favour_sheogorath    }</v>
      </c>
    </row>
    <row r="654" customFormat="false" ht="12.8" hidden="false" customHeight="false" outlineLevel="0" collapsed="false">
      <c r="A654" s="1" t="n">
        <f aca="false">A653+1</f>
        <v>645</v>
      </c>
      <c r="B654" s="1" t="n">
        <f aca="false">IF(AND(D653=$D$7,C653=$C$7),IF(B653=$B$7,"END",B653+1),B653)</f>
        <v>7</v>
      </c>
      <c r="C654" s="1" t="n">
        <f aca="false">IF(D653=$D$7,IF(C653=$C$7,B654+1,C653+1),C653)</f>
        <v>14</v>
      </c>
      <c r="D654" s="1" t="n">
        <f aca="false">IF(C654=C653,IF(C654=$C$7,$D$7,D653+1),C654+1)</f>
        <v>18</v>
      </c>
      <c r="E654" s="1" t="str">
        <f aca="false">INDEX(Source!$H$1:$H$1001,B654)</f>
        <v>has_character_flag = expd_pdxrptg_daedric_favour_jyggalag     </v>
      </c>
      <c r="F654" s="1" t="str">
        <f aca="false">INDEX(Source!$H$1:$H$1001,C654)</f>
        <v>has_character_flag = expd_pdxrptg_daedric_favour_nocturnal    </v>
      </c>
      <c r="G654" s="1" t="str">
        <f aca="false">INDEX(Source!$H$1:$H$1001,D654)</f>
        <v>has_character_flag = expd_pdxrptg_daedric_favour_vaermina     </v>
      </c>
      <c r="H654" s="1" t="str">
        <f aca="false">$B$3&amp;E654&amp;$B$4&amp;F654&amp;$B$4&amp;G654&amp;$B$5</f>
        <v>		AND = { has_character_flag = expd_pdxrptg_daedric_favour_jyggalag      has_character_flag = expd_pdxrptg_daedric_favour_nocturnal     has_character_flag = expd_pdxrptg_daedric_favour_vaermina      }</v>
      </c>
    </row>
    <row r="655" customFormat="false" ht="12.8" hidden="false" customHeight="false" outlineLevel="0" collapsed="false">
      <c r="A655" s="1" t="n">
        <f aca="false">A654+1</f>
        <v>646</v>
      </c>
      <c r="B655" s="1" t="n">
        <f aca="false">IF(AND(D654=$D$7,C654=$C$7),IF(B654=$B$7,"END",B654+1),B654)</f>
        <v>7</v>
      </c>
      <c r="C655" s="1" t="n">
        <f aca="false">IF(D654=$D$7,IF(C654=$C$7,B655+1,C654+1),C654)</f>
        <v>15</v>
      </c>
      <c r="D655" s="1" t="n">
        <f aca="false">IF(C655=C654,IF(C655=$C$7,$D$7,D654+1),C655+1)</f>
        <v>16</v>
      </c>
      <c r="E655" s="1" t="str">
        <f aca="false">INDEX(Source!$H$1:$H$1001,B655)</f>
        <v>has_character_flag = expd_pdxrptg_daedric_favour_jyggalag     </v>
      </c>
      <c r="F655" s="1" t="str">
        <f aca="false">INDEX(Source!$H$1:$H$1001,C655)</f>
        <v>has_character_flag = expd_pdxrptg_daedric_favour_peryite      </v>
      </c>
      <c r="G655" s="1" t="str">
        <f aca="false">INDEX(Source!$H$1:$H$1001,D655)</f>
        <v>has_character_flag = expd_pdxrptg_daedric_favour_sanguine     </v>
      </c>
      <c r="H655" s="1" t="str">
        <f aca="false">$B$3&amp;E655&amp;$B$4&amp;F655&amp;$B$4&amp;G655&amp;$B$5</f>
        <v>		AND = { has_character_flag = expd_pdxrptg_daedric_favour_jyggalag      has_character_flag = expd_pdxrptg_daedric_favour_peryite       has_character_flag = expd_pdxrptg_daedric_favour_sanguine      }</v>
      </c>
    </row>
    <row r="656" customFormat="false" ht="12.8" hidden="false" customHeight="false" outlineLevel="0" collapsed="false">
      <c r="A656" s="1" t="n">
        <f aca="false">A655+1</f>
        <v>647</v>
      </c>
      <c r="B656" s="1" t="n">
        <f aca="false">IF(AND(D655=$D$7,C655=$C$7),IF(B655=$B$7,"END",B655+1),B655)</f>
        <v>7</v>
      </c>
      <c r="C656" s="1" t="n">
        <f aca="false">IF(D655=$D$7,IF(C655=$C$7,B656+1,C655+1),C655)</f>
        <v>15</v>
      </c>
      <c r="D656" s="1" t="n">
        <f aca="false">IF(C656=C655,IF(C656=$C$7,$D$7,D655+1),C656+1)</f>
        <v>17</v>
      </c>
      <c r="E656" s="1" t="str">
        <f aca="false">INDEX(Source!$H$1:$H$1001,B656)</f>
        <v>has_character_flag = expd_pdxrptg_daedric_favour_jyggalag     </v>
      </c>
      <c r="F656" s="1" t="str">
        <f aca="false">INDEX(Source!$H$1:$H$1001,C656)</f>
        <v>has_character_flag = expd_pdxrptg_daedric_favour_peryite      </v>
      </c>
      <c r="G656" s="1" t="str">
        <f aca="false">INDEX(Source!$H$1:$H$1001,D656)</f>
        <v>has_character_flag = expd_pdxrptg_daedric_favour_sheogorath   </v>
      </c>
      <c r="H656" s="1" t="str">
        <f aca="false">$B$3&amp;E656&amp;$B$4&amp;F656&amp;$B$4&amp;G656&amp;$B$5</f>
        <v>		AND = { has_character_flag = expd_pdxrptg_daedric_favour_jyggalag      has_character_flag = expd_pdxrptg_daedric_favour_peryite       has_character_flag = expd_pdxrptg_daedric_favour_sheogorath    }</v>
      </c>
    </row>
    <row r="657" customFormat="false" ht="12.8" hidden="false" customHeight="false" outlineLevel="0" collapsed="false">
      <c r="A657" s="1" t="n">
        <f aca="false">A656+1</f>
        <v>648</v>
      </c>
      <c r="B657" s="1" t="n">
        <f aca="false">IF(AND(D656=$D$7,C656=$C$7),IF(B656=$B$7,"END",B656+1),B656)</f>
        <v>7</v>
      </c>
      <c r="C657" s="1" t="n">
        <f aca="false">IF(D656=$D$7,IF(C656=$C$7,B657+1,C656+1),C656)</f>
        <v>15</v>
      </c>
      <c r="D657" s="1" t="n">
        <f aca="false">IF(C657=C656,IF(C657=$C$7,$D$7,D656+1),C657+1)</f>
        <v>18</v>
      </c>
      <c r="E657" s="1" t="str">
        <f aca="false">INDEX(Source!$H$1:$H$1001,B657)</f>
        <v>has_character_flag = expd_pdxrptg_daedric_favour_jyggalag     </v>
      </c>
      <c r="F657" s="1" t="str">
        <f aca="false">INDEX(Source!$H$1:$H$1001,C657)</f>
        <v>has_character_flag = expd_pdxrptg_daedric_favour_peryite      </v>
      </c>
      <c r="G657" s="1" t="str">
        <f aca="false">INDEX(Source!$H$1:$H$1001,D657)</f>
        <v>has_character_flag = expd_pdxrptg_daedric_favour_vaermina     </v>
      </c>
      <c r="H657" s="1" t="str">
        <f aca="false">$B$3&amp;E657&amp;$B$4&amp;F657&amp;$B$4&amp;G657&amp;$B$5</f>
        <v>		AND = { has_character_flag = expd_pdxrptg_daedric_favour_jyggalag      has_character_flag = expd_pdxrptg_daedric_favour_peryite       has_character_flag = expd_pdxrptg_daedric_favour_vaermina      }</v>
      </c>
    </row>
    <row r="658" customFormat="false" ht="12.8" hidden="false" customHeight="false" outlineLevel="0" collapsed="false">
      <c r="A658" s="1" t="n">
        <f aca="false">A657+1</f>
        <v>649</v>
      </c>
      <c r="B658" s="1" t="n">
        <f aca="false">IF(AND(D657=$D$7,C657=$C$7),IF(B657=$B$7,"END",B657+1),B657)</f>
        <v>7</v>
      </c>
      <c r="C658" s="1" t="n">
        <f aca="false">IF(D657=$D$7,IF(C657=$C$7,B658+1,C657+1),C657)</f>
        <v>16</v>
      </c>
      <c r="D658" s="1" t="n">
        <f aca="false">IF(C658=C657,IF(C658=$C$7,$D$7,D657+1),C658+1)</f>
        <v>17</v>
      </c>
      <c r="E658" s="1" t="str">
        <f aca="false">INDEX(Source!$H$1:$H$1001,B658)</f>
        <v>has_character_flag = expd_pdxrptg_daedric_favour_jyggalag     </v>
      </c>
      <c r="F658" s="1" t="str">
        <f aca="false">INDEX(Source!$H$1:$H$1001,C658)</f>
        <v>has_character_flag = expd_pdxrptg_daedric_favour_sanguine     </v>
      </c>
      <c r="G658" s="1" t="str">
        <f aca="false">INDEX(Source!$H$1:$H$1001,D658)</f>
        <v>has_character_flag = expd_pdxrptg_daedric_favour_sheogorath   </v>
      </c>
      <c r="H658" s="1" t="str">
        <f aca="false">$B$3&amp;E658&amp;$B$4&amp;F658&amp;$B$4&amp;G658&amp;$B$5</f>
        <v>		AND = { has_character_flag = expd_pdxrptg_daedric_favour_jyggalag      has_character_flag = expd_pdxrptg_daedric_favour_sanguine      has_character_flag = expd_pdxrptg_daedric_favour_sheogorath    }</v>
      </c>
    </row>
    <row r="659" customFormat="false" ht="12.8" hidden="false" customHeight="false" outlineLevel="0" collapsed="false">
      <c r="A659" s="1" t="n">
        <f aca="false">A658+1</f>
        <v>650</v>
      </c>
      <c r="B659" s="1" t="n">
        <f aca="false">IF(AND(D658=$D$7,C658=$C$7),IF(B658=$B$7,"END",B658+1),B658)</f>
        <v>7</v>
      </c>
      <c r="C659" s="1" t="n">
        <f aca="false">IF(D658=$D$7,IF(C658=$C$7,B659+1,C658+1),C658)</f>
        <v>16</v>
      </c>
      <c r="D659" s="1" t="n">
        <f aca="false">IF(C659=C658,IF(C659=$C$7,$D$7,D658+1),C659+1)</f>
        <v>18</v>
      </c>
      <c r="E659" s="1" t="str">
        <f aca="false">INDEX(Source!$H$1:$H$1001,B659)</f>
        <v>has_character_flag = expd_pdxrptg_daedric_favour_jyggalag     </v>
      </c>
      <c r="F659" s="1" t="str">
        <f aca="false">INDEX(Source!$H$1:$H$1001,C659)</f>
        <v>has_character_flag = expd_pdxrptg_daedric_favour_sanguine     </v>
      </c>
      <c r="G659" s="1" t="str">
        <f aca="false">INDEX(Source!$H$1:$H$1001,D659)</f>
        <v>has_character_flag = expd_pdxrptg_daedric_favour_vaermina     </v>
      </c>
      <c r="H659" s="1" t="str">
        <f aca="false">$B$3&amp;E659&amp;$B$4&amp;F659&amp;$B$4&amp;G659&amp;$B$5</f>
        <v>		AND = { has_character_flag = expd_pdxrptg_daedric_favour_jyggalag      has_character_flag = expd_pdxrptg_daedric_favour_sanguine      has_character_flag = expd_pdxrptg_daedric_favour_vaermina      }</v>
      </c>
    </row>
    <row r="660" customFormat="false" ht="12.8" hidden="false" customHeight="false" outlineLevel="0" collapsed="false">
      <c r="A660" s="1" t="n">
        <f aca="false">A659+1</f>
        <v>651</v>
      </c>
      <c r="B660" s="1" t="n">
        <f aca="false">IF(AND(D659=$D$7,C659=$C$7),IF(B659=$B$7,"END",B659+1),B659)</f>
        <v>7</v>
      </c>
      <c r="C660" s="1" t="n">
        <f aca="false">IF(D659=$D$7,IF(C659=$C$7,B660+1,C659+1),C659)</f>
        <v>17</v>
      </c>
      <c r="D660" s="1" t="n">
        <f aca="false">IF(C660=C659,IF(C660=$C$7,$D$7,D659+1),C660+1)</f>
        <v>18</v>
      </c>
      <c r="E660" s="1" t="str">
        <f aca="false">INDEX(Source!$H$1:$H$1001,B660)</f>
        <v>has_character_flag = expd_pdxrptg_daedric_favour_jyggalag     </v>
      </c>
      <c r="F660" s="1" t="str">
        <f aca="false">INDEX(Source!$H$1:$H$1001,C660)</f>
        <v>has_character_flag = expd_pdxrptg_daedric_favour_sheogorath   </v>
      </c>
      <c r="G660" s="1" t="str">
        <f aca="false">INDEX(Source!$H$1:$H$1001,D660)</f>
        <v>has_character_flag = expd_pdxrptg_daedric_favour_vaermina     </v>
      </c>
      <c r="H660" s="1" t="str">
        <f aca="false">$B$3&amp;E660&amp;$B$4&amp;F660&amp;$B$4&amp;G660&amp;$B$5</f>
        <v>		AND = { has_character_flag = expd_pdxrptg_daedric_favour_jyggalag      has_character_flag = expd_pdxrptg_daedric_favour_sheogorath    has_character_flag = expd_pdxrptg_daedric_favour_vaermina      }</v>
      </c>
    </row>
    <row r="661" customFormat="false" ht="12.8" hidden="false" customHeight="false" outlineLevel="0" collapsed="false">
      <c r="A661" s="1" t="n">
        <f aca="false">A660+1</f>
        <v>652</v>
      </c>
      <c r="B661" s="1" t="n">
        <f aca="false">IF(AND(D660=$D$7,C660=$C$7),IF(B660=$B$7,"END",B660+1),B660)</f>
        <v>8</v>
      </c>
      <c r="C661" s="1" t="n">
        <f aca="false">IF(D660=$D$7,IF(C660=$C$7,B661+1,C660+1),C660)</f>
        <v>9</v>
      </c>
      <c r="D661" s="1" t="n">
        <f aca="false">IF(C661=C660,IF(C661=$C$7,$D$7,D660+1),C661+1)</f>
        <v>10</v>
      </c>
      <c r="E661" s="1" t="str">
        <f aca="false">INDEX(Source!$H$1:$H$1001,B661)</f>
        <v>has_character_flag = expd_pdxrptg_daedric_favour_malacath     </v>
      </c>
      <c r="F661" s="1" t="str">
        <f aca="false">INDEX(Source!$H$1:$H$1001,C661)</f>
        <v>has_character_flag = expd_pdxrptg_daedric_favour_mehrunes     </v>
      </c>
      <c r="G661" s="1" t="str">
        <f aca="false">INDEX(Source!$H$1:$H$1001,D661)</f>
        <v>has_character_flag = expd_pdxrptg_daedric_favour_mephala      </v>
      </c>
      <c r="H661" s="1" t="str">
        <f aca="false">$B$3&amp;E661&amp;$B$4&amp;F661&amp;$B$4&amp;G661&amp;$B$5</f>
        <v>		AND = { has_character_flag = expd_pdxrptg_daedric_favour_malacath      has_character_flag = expd_pdxrptg_daedric_favour_mehrunes      has_character_flag = expd_pdxrptg_daedric_favour_mephala       }</v>
      </c>
    </row>
    <row r="662" customFormat="false" ht="12.8" hidden="false" customHeight="false" outlineLevel="0" collapsed="false">
      <c r="A662" s="1" t="n">
        <f aca="false">A661+1</f>
        <v>653</v>
      </c>
      <c r="B662" s="1" t="n">
        <f aca="false">IF(AND(D661=$D$7,C661=$C$7),IF(B661=$B$7,"END",B661+1),B661)</f>
        <v>8</v>
      </c>
      <c r="C662" s="1" t="n">
        <f aca="false">IF(D661=$D$7,IF(C661=$C$7,B662+1,C661+1),C661)</f>
        <v>9</v>
      </c>
      <c r="D662" s="1" t="n">
        <f aca="false">IF(C662=C661,IF(C662=$C$7,$D$7,D661+1),C662+1)</f>
        <v>11</v>
      </c>
      <c r="E662" s="1" t="str">
        <f aca="false">INDEX(Source!$H$1:$H$1001,B662)</f>
        <v>has_character_flag = expd_pdxrptg_daedric_favour_malacath     </v>
      </c>
      <c r="F662" s="1" t="str">
        <f aca="false">INDEX(Source!$H$1:$H$1001,C662)</f>
        <v>has_character_flag = expd_pdxrptg_daedric_favour_mehrunes     </v>
      </c>
      <c r="G662" s="1" t="str">
        <f aca="false">INDEX(Source!$H$1:$H$1001,D662)</f>
        <v>has_character_flag = expd_pdxrptg_daedric_favour_meridia      </v>
      </c>
      <c r="H662" s="1" t="str">
        <f aca="false">$B$3&amp;E662&amp;$B$4&amp;F662&amp;$B$4&amp;G662&amp;$B$5</f>
        <v>		AND = { has_character_flag = expd_pdxrptg_daedric_favour_malacath      has_character_flag = expd_pdxrptg_daedric_favour_mehrunes      has_character_flag = expd_pdxrptg_daedric_favour_meridia       }</v>
      </c>
    </row>
    <row r="663" customFormat="false" ht="12.8" hidden="false" customHeight="false" outlineLevel="0" collapsed="false">
      <c r="A663" s="1" t="n">
        <f aca="false">A662+1</f>
        <v>654</v>
      </c>
      <c r="B663" s="1" t="n">
        <f aca="false">IF(AND(D662=$D$7,C662=$C$7),IF(B662=$B$7,"END",B662+1),B662)</f>
        <v>8</v>
      </c>
      <c r="C663" s="1" t="n">
        <f aca="false">IF(D662=$D$7,IF(C662=$C$7,B663+1,C662+1),C662)</f>
        <v>9</v>
      </c>
      <c r="D663" s="1" t="n">
        <f aca="false">IF(C663=C662,IF(C663=$C$7,$D$7,D662+1),C663+1)</f>
        <v>12</v>
      </c>
      <c r="E663" s="1" t="str">
        <f aca="false">INDEX(Source!$H$1:$H$1001,B663)</f>
        <v>has_character_flag = expd_pdxrptg_daedric_favour_malacath     </v>
      </c>
      <c r="F663" s="1" t="str">
        <f aca="false">INDEX(Source!$H$1:$H$1001,C663)</f>
        <v>has_character_flag = expd_pdxrptg_daedric_favour_mehrunes     </v>
      </c>
      <c r="G663" s="1" t="str">
        <f aca="false">INDEX(Source!$H$1:$H$1001,D663)</f>
        <v>has_character_flag = expd_pdxrptg_daedric_favour_molag        </v>
      </c>
      <c r="H663" s="1" t="str">
        <f aca="false">$B$3&amp;E663&amp;$B$4&amp;F663&amp;$B$4&amp;G663&amp;$B$5</f>
        <v>		AND = { has_character_flag = expd_pdxrptg_daedric_favour_malacath      has_character_flag = expd_pdxrptg_daedric_favour_mehrunes      has_character_flag = expd_pdxrptg_daedric_favour_molag         }</v>
      </c>
    </row>
    <row r="664" customFormat="false" ht="12.8" hidden="false" customHeight="false" outlineLevel="0" collapsed="false">
      <c r="A664" s="1" t="n">
        <f aca="false">A663+1</f>
        <v>655</v>
      </c>
      <c r="B664" s="1" t="n">
        <f aca="false">IF(AND(D663=$D$7,C663=$C$7),IF(B663=$B$7,"END",B663+1),B663)</f>
        <v>8</v>
      </c>
      <c r="C664" s="1" t="n">
        <f aca="false">IF(D663=$D$7,IF(C663=$C$7,B664+1,C663+1),C663)</f>
        <v>9</v>
      </c>
      <c r="D664" s="1" t="n">
        <f aca="false">IF(C664=C663,IF(C664=$C$7,$D$7,D663+1),C664+1)</f>
        <v>13</v>
      </c>
      <c r="E664" s="1" t="str">
        <f aca="false">INDEX(Source!$H$1:$H$1001,B664)</f>
        <v>has_character_flag = expd_pdxrptg_daedric_favour_malacath     </v>
      </c>
      <c r="F664" s="1" t="str">
        <f aca="false">INDEX(Source!$H$1:$H$1001,C664)</f>
        <v>has_character_flag = expd_pdxrptg_daedric_favour_mehrunes     </v>
      </c>
      <c r="G664" s="1" t="str">
        <f aca="false">INDEX(Source!$H$1:$H$1001,D664)</f>
        <v>has_character_flag = expd_pdxrptg_daedric_favour_namira       </v>
      </c>
      <c r="H664" s="1" t="str">
        <f aca="false">$B$3&amp;E664&amp;$B$4&amp;F664&amp;$B$4&amp;G664&amp;$B$5</f>
        <v>		AND = { has_character_flag = expd_pdxrptg_daedric_favour_malacath      has_character_flag = expd_pdxrptg_daedric_favour_mehrunes      has_character_flag = expd_pdxrptg_daedric_favour_namira        }</v>
      </c>
    </row>
    <row r="665" customFormat="false" ht="12.8" hidden="false" customHeight="false" outlineLevel="0" collapsed="false">
      <c r="A665" s="1" t="n">
        <f aca="false">A664+1</f>
        <v>656</v>
      </c>
      <c r="B665" s="1" t="n">
        <f aca="false">IF(AND(D664=$D$7,C664=$C$7),IF(B664=$B$7,"END",B664+1),B664)</f>
        <v>8</v>
      </c>
      <c r="C665" s="1" t="n">
        <f aca="false">IF(D664=$D$7,IF(C664=$C$7,B665+1,C664+1),C664)</f>
        <v>9</v>
      </c>
      <c r="D665" s="1" t="n">
        <f aca="false">IF(C665=C664,IF(C665=$C$7,$D$7,D664+1),C665+1)</f>
        <v>14</v>
      </c>
      <c r="E665" s="1" t="str">
        <f aca="false">INDEX(Source!$H$1:$H$1001,B665)</f>
        <v>has_character_flag = expd_pdxrptg_daedric_favour_malacath     </v>
      </c>
      <c r="F665" s="1" t="str">
        <f aca="false">INDEX(Source!$H$1:$H$1001,C665)</f>
        <v>has_character_flag = expd_pdxrptg_daedric_favour_mehrunes     </v>
      </c>
      <c r="G665" s="1" t="str">
        <f aca="false">INDEX(Source!$H$1:$H$1001,D665)</f>
        <v>has_character_flag = expd_pdxrptg_daedric_favour_nocturnal    </v>
      </c>
      <c r="H665" s="1" t="str">
        <f aca="false">$B$3&amp;E665&amp;$B$4&amp;F665&amp;$B$4&amp;G665&amp;$B$5</f>
        <v>		AND = { has_character_flag = expd_pdxrptg_daedric_favour_malacath      has_character_flag = expd_pdxrptg_daedric_favour_mehrunes      has_character_flag = expd_pdxrptg_daedric_favour_nocturnal     }</v>
      </c>
    </row>
    <row r="666" customFormat="false" ht="12.8" hidden="false" customHeight="false" outlineLevel="0" collapsed="false">
      <c r="A666" s="1" t="n">
        <f aca="false">A665+1</f>
        <v>657</v>
      </c>
      <c r="B666" s="1" t="n">
        <f aca="false">IF(AND(D665=$D$7,C665=$C$7),IF(B665=$B$7,"END",B665+1),B665)</f>
        <v>8</v>
      </c>
      <c r="C666" s="1" t="n">
        <f aca="false">IF(D665=$D$7,IF(C665=$C$7,B666+1,C665+1),C665)</f>
        <v>9</v>
      </c>
      <c r="D666" s="1" t="n">
        <f aca="false">IF(C666=C665,IF(C666=$C$7,$D$7,D665+1),C666+1)</f>
        <v>15</v>
      </c>
      <c r="E666" s="1" t="str">
        <f aca="false">INDEX(Source!$H$1:$H$1001,B666)</f>
        <v>has_character_flag = expd_pdxrptg_daedric_favour_malacath     </v>
      </c>
      <c r="F666" s="1" t="str">
        <f aca="false">INDEX(Source!$H$1:$H$1001,C666)</f>
        <v>has_character_flag = expd_pdxrptg_daedric_favour_mehrunes     </v>
      </c>
      <c r="G666" s="1" t="str">
        <f aca="false">INDEX(Source!$H$1:$H$1001,D666)</f>
        <v>has_character_flag = expd_pdxrptg_daedric_favour_peryite      </v>
      </c>
      <c r="H666" s="1" t="str">
        <f aca="false">$B$3&amp;E666&amp;$B$4&amp;F666&amp;$B$4&amp;G666&amp;$B$5</f>
        <v>		AND = { has_character_flag = expd_pdxrptg_daedric_favour_malacath      has_character_flag = expd_pdxrptg_daedric_favour_mehrunes      has_character_flag = expd_pdxrptg_daedric_favour_peryite       }</v>
      </c>
    </row>
    <row r="667" customFormat="false" ht="12.8" hidden="false" customHeight="false" outlineLevel="0" collapsed="false">
      <c r="A667" s="1" t="n">
        <f aca="false">A666+1</f>
        <v>658</v>
      </c>
      <c r="B667" s="1" t="n">
        <f aca="false">IF(AND(D666=$D$7,C666=$C$7),IF(B666=$B$7,"END",B666+1),B666)</f>
        <v>8</v>
      </c>
      <c r="C667" s="1" t="n">
        <f aca="false">IF(D666=$D$7,IF(C666=$C$7,B667+1,C666+1),C666)</f>
        <v>9</v>
      </c>
      <c r="D667" s="1" t="n">
        <f aca="false">IF(C667=C666,IF(C667=$C$7,$D$7,D666+1),C667+1)</f>
        <v>16</v>
      </c>
      <c r="E667" s="1" t="str">
        <f aca="false">INDEX(Source!$H$1:$H$1001,B667)</f>
        <v>has_character_flag = expd_pdxrptg_daedric_favour_malacath     </v>
      </c>
      <c r="F667" s="1" t="str">
        <f aca="false">INDEX(Source!$H$1:$H$1001,C667)</f>
        <v>has_character_flag = expd_pdxrptg_daedric_favour_mehrunes     </v>
      </c>
      <c r="G667" s="1" t="str">
        <f aca="false">INDEX(Source!$H$1:$H$1001,D667)</f>
        <v>has_character_flag = expd_pdxrptg_daedric_favour_sanguine     </v>
      </c>
      <c r="H667" s="1" t="str">
        <f aca="false">$B$3&amp;E667&amp;$B$4&amp;F667&amp;$B$4&amp;G667&amp;$B$5</f>
        <v>		AND = { has_character_flag = expd_pdxrptg_daedric_favour_malacath      has_character_flag = expd_pdxrptg_daedric_favour_mehrunes      has_character_flag = expd_pdxrptg_daedric_favour_sanguine      }</v>
      </c>
    </row>
    <row r="668" customFormat="false" ht="12.8" hidden="false" customHeight="false" outlineLevel="0" collapsed="false">
      <c r="A668" s="1" t="n">
        <f aca="false">A667+1</f>
        <v>659</v>
      </c>
      <c r="B668" s="1" t="n">
        <f aca="false">IF(AND(D667=$D$7,C667=$C$7),IF(B667=$B$7,"END",B667+1),B667)</f>
        <v>8</v>
      </c>
      <c r="C668" s="1" t="n">
        <f aca="false">IF(D667=$D$7,IF(C667=$C$7,B668+1,C667+1),C667)</f>
        <v>9</v>
      </c>
      <c r="D668" s="1" t="n">
        <f aca="false">IF(C668=C667,IF(C668=$C$7,$D$7,D667+1),C668+1)</f>
        <v>17</v>
      </c>
      <c r="E668" s="1" t="str">
        <f aca="false">INDEX(Source!$H$1:$H$1001,B668)</f>
        <v>has_character_flag = expd_pdxrptg_daedric_favour_malacath     </v>
      </c>
      <c r="F668" s="1" t="str">
        <f aca="false">INDEX(Source!$H$1:$H$1001,C668)</f>
        <v>has_character_flag = expd_pdxrptg_daedric_favour_mehrunes     </v>
      </c>
      <c r="G668" s="1" t="str">
        <f aca="false">INDEX(Source!$H$1:$H$1001,D668)</f>
        <v>has_character_flag = expd_pdxrptg_daedric_favour_sheogorath   </v>
      </c>
      <c r="H668" s="1" t="str">
        <f aca="false">$B$3&amp;E668&amp;$B$4&amp;F668&amp;$B$4&amp;G668&amp;$B$5</f>
        <v>		AND = { has_character_flag = expd_pdxrptg_daedric_favour_malacath      has_character_flag = expd_pdxrptg_daedric_favour_mehrunes      has_character_flag = expd_pdxrptg_daedric_favour_sheogorath    }</v>
      </c>
    </row>
    <row r="669" customFormat="false" ht="12.8" hidden="false" customHeight="false" outlineLevel="0" collapsed="false">
      <c r="A669" s="1" t="n">
        <f aca="false">A668+1</f>
        <v>660</v>
      </c>
      <c r="B669" s="1" t="n">
        <f aca="false">IF(AND(D668=$D$7,C668=$C$7),IF(B668=$B$7,"END",B668+1),B668)</f>
        <v>8</v>
      </c>
      <c r="C669" s="1" t="n">
        <f aca="false">IF(D668=$D$7,IF(C668=$C$7,B669+1,C668+1),C668)</f>
        <v>9</v>
      </c>
      <c r="D669" s="1" t="n">
        <f aca="false">IF(C669=C668,IF(C669=$C$7,$D$7,D668+1),C669+1)</f>
        <v>18</v>
      </c>
      <c r="E669" s="1" t="str">
        <f aca="false">INDEX(Source!$H$1:$H$1001,B669)</f>
        <v>has_character_flag = expd_pdxrptg_daedric_favour_malacath     </v>
      </c>
      <c r="F669" s="1" t="str">
        <f aca="false">INDEX(Source!$H$1:$H$1001,C669)</f>
        <v>has_character_flag = expd_pdxrptg_daedric_favour_mehrunes     </v>
      </c>
      <c r="G669" s="1" t="str">
        <f aca="false">INDEX(Source!$H$1:$H$1001,D669)</f>
        <v>has_character_flag = expd_pdxrptg_daedric_favour_vaermina     </v>
      </c>
      <c r="H669" s="1" t="str">
        <f aca="false">$B$3&amp;E669&amp;$B$4&amp;F669&amp;$B$4&amp;G669&amp;$B$5</f>
        <v>		AND = { has_character_flag = expd_pdxrptg_daedric_favour_malacath      has_character_flag = expd_pdxrptg_daedric_favour_mehrunes      has_character_flag = expd_pdxrptg_daedric_favour_vaermina      }</v>
      </c>
    </row>
    <row r="670" customFormat="false" ht="12.8" hidden="false" customHeight="false" outlineLevel="0" collapsed="false">
      <c r="A670" s="1" t="n">
        <f aca="false">A669+1</f>
        <v>661</v>
      </c>
      <c r="B670" s="1" t="n">
        <f aca="false">IF(AND(D669=$D$7,C669=$C$7),IF(B669=$B$7,"END",B669+1),B669)</f>
        <v>8</v>
      </c>
      <c r="C670" s="1" t="n">
        <f aca="false">IF(D669=$D$7,IF(C669=$C$7,B670+1,C669+1),C669)</f>
        <v>10</v>
      </c>
      <c r="D670" s="1" t="n">
        <f aca="false">IF(C670=C669,IF(C670=$C$7,$D$7,D669+1),C670+1)</f>
        <v>11</v>
      </c>
      <c r="E670" s="1" t="str">
        <f aca="false">INDEX(Source!$H$1:$H$1001,B670)</f>
        <v>has_character_flag = expd_pdxrptg_daedric_favour_malacath     </v>
      </c>
      <c r="F670" s="1" t="str">
        <f aca="false">INDEX(Source!$H$1:$H$1001,C670)</f>
        <v>has_character_flag = expd_pdxrptg_daedric_favour_mephala      </v>
      </c>
      <c r="G670" s="1" t="str">
        <f aca="false">INDEX(Source!$H$1:$H$1001,D670)</f>
        <v>has_character_flag = expd_pdxrptg_daedric_favour_meridia      </v>
      </c>
      <c r="H670" s="1" t="str">
        <f aca="false">$B$3&amp;E670&amp;$B$4&amp;F670&amp;$B$4&amp;G670&amp;$B$5</f>
        <v>		AND = { has_character_flag = expd_pdxrptg_daedric_favour_malacath      has_character_flag = expd_pdxrptg_daedric_favour_mephala       has_character_flag = expd_pdxrptg_daedric_favour_meridia       }</v>
      </c>
    </row>
    <row r="671" customFormat="false" ht="12.8" hidden="false" customHeight="false" outlineLevel="0" collapsed="false">
      <c r="A671" s="1" t="n">
        <f aca="false">A670+1</f>
        <v>662</v>
      </c>
      <c r="B671" s="1" t="n">
        <f aca="false">IF(AND(D670=$D$7,C670=$C$7),IF(B670=$B$7,"END",B670+1),B670)</f>
        <v>8</v>
      </c>
      <c r="C671" s="1" t="n">
        <f aca="false">IF(D670=$D$7,IF(C670=$C$7,B671+1,C670+1),C670)</f>
        <v>10</v>
      </c>
      <c r="D671" s="1" t="n">
        <f aca="false">IF(C671=C670,IF(C671=$C$7,$D$7,D670+1),C671+1)</f>
        <v>12</v>
      </c>
      <c r="E671" s="1" t="str">
        <f aca="false">INDEX(Source!$H$1:$H$1001,B671)</f>
        <v>has_character_flag = expd_pdxrptg_daedric_favour_malacath     </v>
      </c>
      <c r="F671" s="1" t="str">
        <f aca="false">INDEX(Source!$H$1:$H$1001,C671)</f>
        <v>has_character_flag = expd_pdxrptg_daedric_favour_mephala      </v>
      </c>
      <c r="G671" s="1" t="str">
        <f aca="false">INDEX(Source!$H$1:$H$1001,D671)</f>
        <v>has_character_flag = expd_pdxrptg_daedric_favour_molag        </v>
      </c>
      <c r="H671" s="1" t="str">
        <f aca="false">$B$3&amp;E671&amp;$B$4&amp;F671&amp;$B$4&amp;G671&amp;$B$5</f>
        <v>		AND = { has_character_flag = expd_pdxrptg_daedric_favour_malacath      has_character_flag = expd_pdxrptg_daedric_favour_mephala       has_character_flag = expd_pdxrptg_daedric_favour_molag         }</v>
      </c>
    </row>
    <row r="672" customFormat="false" ht="12.8" hidden="false" customHeight="false" outlineLevel="0" collapsed="false">
      <c r="A672" s="1" t="n">
        <f aca="false">A671+1</f>
        <v>663</v>
      </c>
      <c r="B672" s="1" t="n">
        <f aca="false">IF(AND(D671=$D$7,C671=$C$7),IF(B671=$B$7,"END",B671+1),B671)</f>
        <v>8</v>
      </c>
      <c r="C672" s="1" t="n">
        <f aca="false">IF(D671=$D$7,IF(C671=$C$7,B672+1,C671+1),C671)</f>
        <v>10</v>
      </c>
      <c r="D672" s="1" t="n">
        <f aca="false">IF(C672=C671,IF(C672=$C$7,$D$7,D671+1),C672+1)</f>
        <v>13</v>
      </c>
      <c r="E672" s="1" t="str">
        <f aca="false">INDEX(Source!$H$1:$H$1001,B672)</f>
        <v>has_character_flag = expd_pdxrptg_daedric_favour_malacath     </v>
      </c>
      <c r="F672" s="1" t="str">
        <f aca="false">INDEX(Source!$H$1:$H$1001,C672)</f>
        <v>has_character_flag = expd_pdxrptg_daedric_favour_mephala      </v>
      </c>
      <c r="G672" s="1" t="str">
        <f aca="false">INDEX(Source!$H$1:$H$1001,D672)</f>
        <v>has_character_flag = expd_pdxrptg_daedric_favour_namira       </v>
      </c>
      <c r="H672" s="1" t="str">
        <f aca="false">$B$3&amp;E672&amp;$B$4&amp;F672&amp;$B$4&amp;G672&amp;$B$5</f>
        <v>		AND = { has_character_flag = expd_pdxrptg_daedric_favour_malacath      has_character_flag = expd_pdxrptg_daedric_favour_mephala       has_character_flag = expd_pdxrptg_daedric_favour_namira        }</v>
      </c>
    </row>
    <row r="673" customFormat="false" ht="12.8" hidden="false" customHeight="false" outlineLevel="0" collapsed="false">
      <c r="A673" s="1" t="n">
        <f aca="false">A672+1</f>
        <v>664</v>
      </c>
      <c r="B673" s="1" t="n">
        <f aca="false">IF(AND(D672=$D$7,C672=$C$7),IF(B672=$B$7,"END",B672+1),B672)</f>
        <v>8</v>
      </c>
      <c r="C673" s="1" t="n">
        <f aca="false">IF(D672=$D$7,IF(C672=$C$7,B673+1,C672+1),C672)</f>
        <v>10</v>
      </c>
      <c r="D673" s="1" t="n">
        <f aca="false">IF(C673=C672,IF(C673=$C$7,$D$7,D672+1),C673+1)</f>
        <v>14</v>
      </c>
      <c r="E673" s="1" t="str">
        <f aca="false">INDEX(Source!$H$1:$H$1001,B673)</f>
        <v>has_character_flag = expd_pdxrptg_daedric_favour_malacath     </v>
      </c>
      <c r="F673" s="1" t="str">
        <f aca="false">INDEX(Source!$H$1:$H$1001,C673)</f>
        <v>has_character_flag = expd_pdxrptg_daedric_favour_mephala      </v>
      </c>
      <c r="G673" s="1" t="str">
        <f aca="false">INDEX(Source!$H$1:$H$1001,D673)</f>
        <v>has_character_flag = expd_pdxrptg_daedric_favour_nocturnal    </v>
      </c>
      <c r="H673" s="1" t="str">
        <f aca="false">$B$3&amp;E673&amp;$B$4&amp;F673&amp;$B$4&amp;G673&amp;$B$5</f>
        <v>		AND = { has_character_flag = expd_pdxrptg_daedric_favour_malacath      has_character_flag = expd_pdxrptg_daedric_favour_mephala       has_character_flag = expd_pdxrptg_daedric_favour_nocturnal     }</v>
      </c>
    </row>
    <row r="674" customFormat="false" ht="12.8" hidden="false" customHeight="false" outlineLevel="0" collapsed="false">
      <c r="A674" s="1" t="n">
        <f aca="false">A673+1</f>
        <v>665</v>
      </c>
      <c r="B674" s="1" t="n">
        <f aca="false">IF(AND(D673=$D$7,C673=$C$7),IF(B673=$B$7,"END",B673+1),B673)</f>
        <v>8</v>
      </c>
      <c r="C674" s="1" t="n">
        <f aca="false">IF(D673=$D$7,IF(C673=$C$7,B674+1,C673+1),C673)</f>
        <v>10</v>
      </c>
      <c r="D674" s="1" t="n">
        <f aca="false">IF(C674=C673,IF(C674=$C$7,$D$7,D673+1),C674+1)</f>
        <v>15</v>
      </c>
      <c r="E674" s="1" t="str">
        <f aca="false">INDEX(Source!$H$1:$H$1001,B674)</f>
        <v>has_character_flag = expd_pdxrptg_daedric_favour_malacath     </v>
      </c>
      <c r="F674" s="1" t="str">
        <f aca="false">INDEX(Source!$H$1:$H$1001,C674)</f>
        <v>has_character_flag = expd_pdxrptg_daedric_favour_mephala      </v>
      </c>
      <c r="G674" s="1" t="str">
        <f aca="false">INDEX(Source!$H$1:$H$1001,D674)</f>
        <v>has_character_flag = expd_pdxrptg_daedric_favour_peryite      </v>
      </c>
      <c r="H674" s="1" t="str">
        <f aca="false">$B$3&amp;E674&amp;$B$4&amp;F674&amp;$B$4&amp;G674&amp;$B$5</f>
        <v>		AND = { has_character_flag = expd_pdxrptg_daedric_favour_malacath      has_character_flag = expd_pdxrptg_daedric_favour_mephala       has_character_flag = expd_pdxrptg_daedric_favour_peryite       }</v>
      </c>
    </row>
    <row r="675" customFormat="false" ht="12.8" hidden="false" customHeight="false" outlineLevel="0" collapsed="false">
      <c r="A675" s="1" t="n">
        <f aca="false">A674+1</f>
        <v>666</v>
      </c>
      <c r="B675" s="1" t="n">
        <f aca="false">IF(AND(D674=$D$7,C674=$C$7),IF(B674=$B$7,"END",B674+1),B674)</f>
        <v>8</v>
      </c>
      <c r="C675" s="1" t="n">
        <f aca="false">IF(D674=$D$7,IF(C674=$C$7,B675+1,C674+1),C674)</f>
        <v>10</v>
      </c>
      <c r="D675" s="1" t="n">
        <f aca="false">IF(C675=C674,IF(C675=$C$7,$D$7,D674+1),C675+1)</f>
        <v>16</v>
      </c>
      <c r="E675" s="1" t="str">
        <f aca="false">INDEX(Source!$H$1:$H$1001,B675)</f>
        <v>has_character_flag = expd_pdxrptg_daedric_favour_malacath     </v>
      </c>
      <c r="F675" s="1" t="str">
        <f aca="false">INDEX(Source!$H$1:$H$1001,C675)</f>
        <v>has_character_flag = expd_pdxrptg_daedric_favour_mephala      </v>
      </c>
      <c r="G675" s="1" t="str">
        <f aca="false">INDEX(Source!$H$1:$H$1001,D675)</f>
        <v>has_character_flag = expd_pdxrptg_daedric_favour_sanguine     </v>
      </c>
      <c r="H675" s="1" t="str">
        <f aca="false">$B$3&amp;E675&amp;$B$4&amp;F675&amp;$B$4&amp;G675&amp;$B$5</f>
        <v>		AND = { has_character_flag = expd_pdxrptg_daedric_favour_malacath      has_character_flag = expd_pdxrptg_daedric_favour_mephala       has_character_flag = expd_pdxrptg_daedric_favour_sanguine      }</v>
      </c>
    </row>
    <row r="676" customFormat="false" ht="12.8" hidden="false" customHeight="false" outlineLevel="0" collapsed="false">
      <c r="A676" s="1" t="n">
        <f aca="false">A675+1</f>
        <v>667</v>
      </c>
      <c r="B676" s="1" t="n">
        <f aca="false">IF(AND(D675=$D$7,C675=$C$7),IF(B675=$B$7,"END",B675+1),B675)</f>
        <v>8</v>
      </c>
      <c r="C676" s="1" t="n">
        <f aca="false">IF(D675=$D$7,IF(C675=$C$7,B676+1,C675+1),C675)</f>
        <v>10</v>
      </c>
      <c r="D676" s="1" t="n">
        <f aca="false">IF(C676=C675,IF(C676=$C$7,$D$7,D675+1),C676+1)</f>
        <v>17</v>
      </c>
      <c r="E676" s="1" t="str">
        <f aca="false">INDEX(Source!$H$1:$H$1001,B676)</f>
        <v>has_character_flag = expd_pdxrptg_daedric_favour_malacath     </v>
      </c>
      <c r="F676" s="1" t="str">
        <f aca="false">INDEX(Source!$H$1:$H$1001,C676)</f>
        <v>has_character_flag = expd_pdxrptg_daedric_favour_mephala      </v>
      </c>
      <c r="G676" s="1" t="str">
        <f aca="false">INDEX(Source!$H$1:$H$1001,D676)</f>
        <v>has_character_flag = expd_pdxrptg_daedric_favour_sheogorath   </v>
      </c>
      <c r="H676" s="1" t="str">
        <f aca="false">$B$3&amp;E676&amp;$B$4&amp;F676&amp;$B$4&amp;G676&amp;$B$5</f>
        <v>		AND = { has_character_flag = expd_pdxrptg_daedric_favour_malacath      has_character_flag = expd_pdxrptg_daedric_favour_mephala       has_character_flag = expd_pdxrptg_daedric_favour_sheogorath    }</v>
      </c>
    </row>
    <row r="677" customFormat="false" ht="12.8" hidden="false" customHeight="false" outlineLevel="0" collapsed="false">
      <c r="A677" s="1" t="n">
        <f aca="false">A676+1</f>
        <v>668</v>
      </c>
      <c r="B677" s="1" t="n">
        <f aca="false">IF(AND(D676=$D$7,C676=$C$7),IF(B676=$B$7,"END",B676+1),B676)</f>
        <v>8</v>
      </c>
      <c r="C677" s="1" t="n">
        <f aca="false">IF(D676=$D$7,IF(C676=$C$7,B677+1,C676+1),C676)</f>
        <v>10</v>
      </c>
      <c r="D677" s="1" t="n">
        <f aca="false">IF(C677=C676,IF(C677=$C$7,$D$7,D676+1),C677+1)</f>
        <v>18</v>
      </c>
      <c r="E677" s="1" t="str">
        <f aca="false">INDEX(Source!$H$1:$H$1001,B677)</f>
        <v>has_character_flag = expd_pdxrptg_daedric_favour_malacath     </v>
      </c>
      <c r="F677" s="1" t="str">
        <f aca="false">INDEX(Source!$H$1:$H$1001,C677)</f>
        <v>has_character_flag = expd_pdxrptg_daedric_favour_mephala      </v>
      </c>
      <c r="G677" s="1" t="str">
        <f aca="false">INDEX(Source!$H$1:$H$1001,D677)</f>
        <v>has_character_flag = expd_pdxrptg_daedric_favour_vaermina     </v>
      </c>
      <c r="H677" s="1" t="str">
        <f aca="false">$B$3&amp;E677&amp;$B$4&amp;F677&amp;$B$4&amp;G677&amp;$B$5</f>
        <v>		AND = { has_character_flag = expd_pdxrptg_daedric_favour_malacath      has_character_flag = expd_pdxrptg_daedric_favour_mephala       has_character_flag = expd_pdxrptg_daedric_favour_vaermina      }</v>
      </c>
    </row>
    <row r="678" customFormat="false" ht="12.8" hidden="false" customHeight="false" outlineLevel="0" collapsed="false">
      <c r="A678" s="1" t="n">
        <f aca="false">A677+1</f>
        <v>669</v>
      </c>
      <c r="B678" s="1" t="n">
        <f aca="false">IF(AND(D677=$D$7,C677=$C$7),IF(B677=$B$7,"END",B677+1),B677)</f>
        <v>8</v>
      </c>
      <c r="C678" s="1" t="n">
        <f aca="false">IF(D677=$D$7,IF(C677=$C$7,B678+1,C677+1),C677)</f>
        <v>11</v>
      </c>
      <c r="D678" s="1" t="n">
        <f aca="false">IF(C678=C677,IF(C678=$C$7,$D$7,D677+1),C678+1)</f>
        <v>12</v>
      </c>
      <c r="E678" s="1" t="str">
        <f aca="false">INDEX(Source!$H$1:$H$1001,B678)</f>
        <v>has_character_flag = expd_pdxrptg_daedric_favour_malacath     </v>
      </c>
      <c r="F678" s="1" t="str">
        <f aca="false">INDEX(Source!$H$1:$H$1001,C678)</f>
        <v>has_character_flag = expd_pdxrptg_daedric_favour_meridia      </v>
      </c>
      <c r="G678" s="1" t="str">
        <f aca="false">INDEX(Source!$H$1:$H$1001,D678)</f>
        <v>has_character_flag = expd_pdxrptg_daedric_favour_molag        </v>
      </c>
      <c r="H678" s="1" t="str">
        <f aca="false">$B$3&amp;E678&amp;$B$4&amp;F678&amp;$B$4&amp;G678&amp;$B$5</f>
        <v>		AND = { has_character_flag = expd_pdxrptg_daedric_favour_malacath      has_character_flag = expd_pdxrptg_daedric_favour_meridia       has_character_flag = expd_pdxrptg_daedric_favour_molag         }</v>
      </c>
    </row>
    <row r="679" customFormat="false" ht="12.8" hidden="false" customHeight="false" outlineLevel="0" collapsed="false">
      <c r="A679" s="1" t="n">
        <f aca="false">A678+1</f>
        <v>670</v>
      </c>
      <c r="B679" s="1" t="n">
        <f aca="false">IF(AND(D678=$D$7,C678=$C$7),IF(B678=$B$7,"END",B678+1),B678)</f>
        <v>8</v>
      </c>
      <c r="C679" s="1" t="n">
        <f aca="false">IF(D678=$D$7,IF(C678=$C$7,B679+1,C678+1),C678)</f>
        <v>11</v>
      </c>
      <c r="D679" s="1" t="n">
        <f aca="false">IF(C679=C678,IF(C679=$C$7,$D$7,D678+1),C679+1)</f>
        <v>13</v>
      </c>
      <c r="E679" s="1" t="str">
        <f aca="false">INDEX(Source!$H$1:$H$1001,B679)</f>
        <v>has_character_flag = expd_pdxrptg_daedric_favour_malacath     </v>
      </c>
      <c r="F679" s="1" t="str">
        <f aca="false">INDEX(Source!$H$1:$H$1001,C679)</f>
        <v>has_character_flag = expd_pdxrptg_daedric_favour_meridia      </v>
      </c>
      <c r="G679" s="1" t="str">
        <f aca="false">INDEX(Source!$H$1:$H$1001,D679)</f>
        <v>has_character_flag = expd_pdxrptg_daedric_favour_namira       </v>
      </c>
      <c r="H679" s="1" t="str">
        <f aca="false">$B$3&amp;E679&amp;$B$4&amp;F679&amp;$B$4&amp;G679&amp;$B$5</f>
        <v>		AND = { has_character_flag = expd_pdxrptg_daedric_favour_malacath      has_character_flag = expd_pdxrptg_daedric_favour_meridia       has_character_flag = expd_pdxrptg_daedric_favour_namira        }</v>
      </c>
    </row>
    <row r="680" customFormat="false" ht="12.8" hidden="false" customHeight="false" outlineLevel="0" collapsed="false">
      <c r="A680" s="1" t="n">
        <f aca="false">A679+1</f>
        <v>671</v>
      </c>
      <c r="B680" s="1" t="n">
        <f aca="false">IF(AND(D679=$D$7,C679=$C$7),IF(B679=$B$7,"END",B679+1),B679)</f>
        <v>8</v>
      </c>
      <c r="C680" s="1" t="n">
        <f aca="false">IF(D679=$D$7,IF(C679=$C$7,B680+1,C679+1),C679)</f>
        <v>11</v>
      </c>
      <c r="D680" s="1" t="n">
        <f aca="false">IF(C680=C679,IF(C680=$C$7,$D$7,D679+1),C680+1)</f>
        <v>14</v>
      </c>
      <c r="E680" s="1" t="str">
        <f aca="false">INDEX(Source!$H$1:$H$1001,B680)</f>
        <v>has_character_flag = expd_pdxrptg_daedric_favour_malacath     </v>
      </c>
      <c r="F680" s="1" t="str">
        <f aca="false">INDEX(Source!$H$1:$H$1001,C680)</f>
        <v>has_character_flag = expd_pdxrptg_daedric_favour_meridia      </v>
      </c>
      <c r="G680" s="1" t="str">
        <f aca="false">INDEX(Source!$H$1:$H$1001,D680)</f>
        <v>has_character_flag = expd_pdxrptg_daedric_favour_nocturnal    </v>
      </c>
      <c r="H680" s="1" t="str">
        <f aca="false">$B$3&amp;E680&amp;$B$4&amp;F680&amp;$B$4&amp;G680&amp;$B$5</f>
        <v>		AND = { has_character_flag = expd_pdxrptg_daedric_favour_malacath      has_character_flag = expd_pdxrptg_daedric_favour_meridia       has_character_flag = expd_pdxrptg_daedric_favour_nocturnal     }</v>
      </c>
    </row>
    <row r="681" customFormat="false" ht="12.8" hidden="false" customHeight="false" outlineLevel="0" collapsed="false">
      <c r="A681" s="1" t="n">
        <f aca="false">A680+1</f>
        <v>672</v>
      </c>
      <c r="B681" s="1" t="n">
        <f aca="false">IF(AND(D680=$D$7,C680=$C$7),IF(B680=$B$7,"END",B680+1),B680)</f>
        <v>8</v>
      </c>
      <c r="C681" s="1" t="n">
        <f aca="false">IF(D680=$D$7,IF(C680=$C$7,B681+1,C680+1),C680)</f>
        <v>11</v>
      </c>
      <c r="D681" s="1" t="n">
        <f aca="false">IF(C681=C680,IF(C681=$C$7,$D$7,D680+1),C681+1)</f>
        <v>15</v>
      </c>
      <c r="E681" s="1" t="str">
        <f aca="false">INDEX(Source!$H$1:$H$1001,B681)</f>
        <v>has_character_flag = expd_pdxrptg_daedric_favour_malacath     </v>
      </c>
      <c r="F681" s="1" t="str">
        <f aca="false">INDEX(Source!$H$1:$H$1001,C681)</f>
        <v>has_character_flag = expd_pdxrptg_daedric_favour_meridia      </v>
      </c>
      <c r="G681" s="1" t="str">
        <f aca="false">INDEX(Source!$H$1:$H$1001,D681)</f>
        <v>has_character_flag = expd_pdxrptg_daedric_favour_peryite      </v>
      </c>
      <c r="H681" s="1" t="str">
        <f aca="false">$B$3&amp;E681&amp;$B$4&amp;F681&amp;$B$4&amp;G681&amp;$B$5</f>
        <v>		AND = { has_character_flag = expd_pdxrptg_daedric_favour_malacath      has_character_flag = expd_pdxrptg_daedric_favour_meridia       has_character_flag = expd_pdxrptg_daedric_favour_peryite       }</v>
      </c>
    </row>
    <row r="682" customFormat="false" ht="12.8" hidden="false" customHeight="false" outlineLevel="0" collapsed="false">
      <c r="A682" s="1" t="n">
        <f aca="false">A681+1</f>
        <v>673</v>
      </c>
      <c r="B682" s="1" t="n">
        <f aca="false">IF(AND(D681=$D$7,C681=$C$7),IF(B681=$B$7,"END",B681+1),B681)</f>
        <v>8</v>
      </c>
      <c r="C682" s="1" t="n">
        <f aca="false">IF(D681=$D$7,IF(C681=$C$7,B682+1,C681+1),C681)</f>
        <v>11</v>
      </c>
      <c r="D682" s="1" t="n">
        <f aca="false">IF(C682=C681,IF(C682=$C$7,$D$7,D681+1),C682+1)</f>
        <v>16</v>
      </c>
      <c r="E682" s="1" t="str">
        <f aca="false">INDEX(Source!$H$1:$H$1001,B682)</f>
        <v>has_character_flag = expd_pdxrptg_daedric_favour_malacath     </v>
      </c>
      <c r="F682" s="1" t="str">
        <f aca="false">INDEX(Source!$H$1:$H$1001,C682)</f>
        <v>has_character_flag = expd_pdxrptg_daedric_favour_meridia      </v>
      </c>
      <c r="G682" s="1" t="str">
        <f aca="false">INDEX(Source!$H$1:$H$1001,D682)</f>
        <v>has_character_flag = expd_pdxrptg_daedric_favour_sanguine     </v>
      </c>
      <c r="H682" s="1" t="str">
        <f aca="false">$B$3&amp;E682&amp;$B$4&amp;F682&amp;$B$4&amp;G682&amp;$B$5</f>
        <v>		AND = { has_character_flag = expd_pdxrptg_daedric_favour_malacath      has_character_flag = expd_pdxrptg_daedric_favour_meridia       has_character_flag = expd_pdxrptg_daedric_favour_sanguine      }</v>
      </c>
    </row>
    <row r="683" customFormat="false" ht="12.8" hidden="false" customHeight="false" outlineLevel="0" collapsed="false">
      <c r="A683" s="1" t="n">
        <f aca="false">A682+1</f>
        <v>674</v>
      </c>
      <c r="B683" s="1" t="n">
        <f aca="false">IF(AND(D682=$D$7,C682=$C$7),IF(B682=$B$7,"END",B682+1),B682)</f>
        <v>8</v>
      </c>
      <c r="C683" s="1" t="n">
        <f aca="false">IF(D682=$D$7,IF(C682=$C$7,B683+1,C682+1),C682)</f>
        <v>11</v>
      </c>
      <c r="D683" s="1" t="n">
        <f aca="false">IF(C683=C682,IF(C683=$C$7,$D$7,D682+1),C683+1)</f>
        <v>17</v>
      </c>
      <c r="E683" s="1" t="str">
        <f aca="false">INDEX(Source!$H$1:$H$1001,B683)</f>
        <v>has_character_flag = expd_pdxrptg_daedric_favour_malacath     </v>
      </c>
      <c r="F683" s="1" t="str">
        <f aca="false">INDEX(Source!$H$1:$H$1001,C683)</f>
        <v>has_character_flag = expd_pdxrptg_daedric_favour_meridia      </v>
      </c>
      <c r="G683" s="1" t="str">
        <f aca="false">INDEX(Source!$H$1:$H$1001,D683)</f>
        <v>has_character_flag = expd_pdxrptg_daedric_favour_sheogorath   </v>
      </c>
      <c r="H683" s="1" t="str">
        <f aca="false">$B$3&amp;E683&amp;$B$4&amp;F683&amp;$B$4&amp;G683&amp;$B$5</f>
        <v>		AND = { has_character_flag = expd_pdxrptg_daedric_favour_malacath      has_character_flag = expd_pdxrptg_daedric_favour_meridia       has_character_flag = expd_pdxrptg_daedric_favour_sheogorath    }</v>
      </c>
    </row>
    <row r="684" customFormat="false" ht="12.8" hidden="false" customHeight="false" outlineLevel="0" collapsed="false">
      <c r="A684" s="1" t="n">
        <f aca="false">A683+1</f>
        <v>675</v>
      </c>
      <c r="B684" s="1" t="n">
        <f aca="false">IF(AND(D683=$D$7,C683=$C$7),IF(B683=$B$7,"END",B683+1),B683)</f>
        <v>8</v>
      </c>
      <c r="C684" s="1" t="n">
        <f aca="false">IF(D683=$D$7,IF(C683=$C$7,B684+1,C683+1),C683)</f>
        <v>11</v>
      </c>
      <c r="D684" s="1" t="n">
        <f aca="false">IF(C684=C683,IF(C684=$C$7,$D$7,D683+1),C684+1)</f>
        <v>18</v>
      </c>
      <c r="E684" s="1" t="str">
        <f aca="false">INDEX(Source!$H$1:$H$1001,B684)</f>
        <v>has_character_flag = expd_pdxrptg_daedric_favour_malacath     </v>
      </c>
      <c r="F684" s="1" t="str">
        <f aca="false">INDEX(Source!$H$1:$H$1001,C684)</f>
        <v>has_character_flag = expd_pdxrptg_daedric_favour_meridia      </v>
      </c>
      <c r="G684" s="1" t="str">
        <f aca="false">INDEX(Source!$H$1:$H$1001,D684)</f>
        <v>has_character_flag = expd_pdxrptg_daedric_favour_vaermina     </v>
      </c>
      <c r="H684" s="1" t="str">
        <f aca="false">$B$3&amp;E684&amp;$B$4&amp;F684&amp;$B$4&amp;G684&amp;$B$5</f>
        <v>		AND = { has_character_flag = expd_pdxrptg_daedric_favour_malacath      has_character_flag = expd_pdxrptg_daedric_favour_meridia       has_character_flag = expd_pdxrptg_daedric_favour_vaermina      }</v>
      </c>
    </row>
    <row r="685" customFormat="false" ht="12.8" hidden="false" customHeight="false" outlineLevel="0" collapsed="false">
      <c r="A685" s="1" t="n">
        <f aca="false">A684+1</f>
        <v>676</v>
      </c>
      <c r="B685" s="1" t="n">
        <f aca="false">IF(AND(D684=$D$7,C684=$C$7),IF(B684=$B$7,"END",B684+1),B684)</f>
        <v>8</v>
      </c>
      <c r="C685" s="1" t="n">
        <f aca="false">IF(D684=$D$7,IF(C684=$C$7,B685+1,C684+1),C684)</f>
        <v>12</v>
      </c>
      <c r="D685" s="1" t="n">
        <f aca="false">IF(C685=C684,IF(C685=$C$7,$D$7,D684+1),C685+1)</f>
        <v>13</v>
      </c>
      <c r="E685" s="1" t="str">
        <f aca="false">INDEX(Source!$H$1:$H$1001,B685)</f>
        <v>has_character_flag = expd_pdxrptg_daedric_favour_malacath     </v>
      </c>
      <c r="F685" s="1" t="str">
        <f aca="false">INDEX(Source!$H$1:$H$1001,C685)</f>
        <v>has_character_flag = expd_pdxrptg_daedric_favour_molag        </v>
      </c>
      <c r="G685" s="1" t="str">
        <f aca="false">INDEX(Source!$H$1:$H$1001,D685)</f>
        <v>has_character_flag = expd_pdxrptg_daedric_favour_namira       </v>
      </c>
      <c r="H685" s="1" t="str">
        <f aca="false">$B$3&amp;E685&amp;$B$4&amp;F685&amp;$B$4&amp;G685&amp;$B$5</f>
        <v>		AND = { has_character_flag = expd_pdxrptg_daedric_favour_malacath      has_character_flag = expd_pdxrptg_daedric_favour_molag         has_character_flag = expd_pdxrptg_daedric_favour_namira        }</v>
      </c>
    </row>
    <row r="686" customFormat="false" ht="12.8" hidden="false" customHeight="false" outlineLevel="0" collapsed="false">
      <c r="A686" s="1" t="n">
        <f aca="false">A685+1</f>
        <v>677</v>
      </c>
      <c r="B686" s="1" t="n">
        <f aca="false">IF(AND(D685=$D$7,C685=$C$7),IF(B685=$B$7,"END",B685+1),B685)</f>
        <v>8</v>
      </c>
      <c r="C686" s="1" t="n">
        <f aca="false">IF(D685=$D$7,IF(C685=$C$7,B686+1,C685+1),C685)</f>
        <v>12</v>
      </c>
      <c r="D686" s="1" t="n">
        <f aca="false">IF(C686=C685,IF(C686=$C$7,$D$7,D685+1),C686+1)</f>
        <v>14</v>
      </c>
      <c r="E686" s="1" t="str">
        <f aca="false">INDEX(Source!$H$1:$H$1001,B686)</f>
        <v>has_character_flag = expd_pdxrptg_daedric_favour_malacath     </v>
      </c>
      <c r="F686" s="1" t="str">
        <f aca="false">INDEX(Source!$H$1:$H$1001,C686)</f>
        <v>has_character_flag = expd_pdxrptg_daedric_favour_molag        </v>
      </c>
      <c r="G686" s="1" t="str">
        <f aca="false">INDEX(Source!$H$1:$H$1001,D686)</f>
        <v>has_character_flag = expd_pdxrptg_daedric_favour_nocturnal    </v>
      </c>
      <c r="H686" s="1" t="str">
        <f aca="false">$B$3&amp;E686&amp;$B$4&amp;F686&amp;$B$4&amp;G686&amp;$B$5</f>
        <v>		AND = { has_character_flag = expd_pdxrptg_daedric_favour_malacath      has_character_flag = expd_pdxrptg_daedric_favour_molag         has_character_flag = expd_pdxrptg_daedric_favour_nocturnal     }</v>
      </c>
    </row>
    <row r="687" customFormat="false" ht="12.8" hidden="false" customHeight="false" outlineLevel="0" collapsed="false">
      <c r="A687" s="1" t="n">
        <f aca="false">A686+1</f>
        <v>678</v>
      </c>
      <c r="B687" s="1" t="n">
        <f aca="false">IF(AND(D686=$D$7,C686=$C$7),IF(B686=$B$7,"END",B686+1),B686)</f>
        <v>8</v>
      </c>
      <c r="C687" s="1" t="n">
        <f aca="false">IF(D686=$D$7,IF(C686=$C$7,B687+1,C686+1),C686)</f>
        <v>12</v>
      </c>
      <c r="D687" s="1" t="n">
        <f aca="false">IF(C687=C686,IF(C687=$C$7,$D$7,D686+1),C687+1)</f>
        <v>15</v>
      </c>
      <c r="E687" s="1" t="str">
        <f aca="false">INDEX(Source!$H$1:$H$1001,B687)</f>
        <v>has_character_flag = expd_pdxrptg_daedric_favour_malacath     </v>
      </c>
      <c r="F687" s="1" t="str">
        <f aca="false">INDEX(Source!$H$1:$H$1001,C687)</f>
        <v>has_character_flag = expd_pdxrptg_daedric_favour_molag        </v>
      </c>
      <c r="G687" s="1" t="str">
        <f aca="false">INDEX(Source!$H$1:$H$1001,D687)</f>
        <v>has_character_flag = expd_pdxrptg_daedric_favour_peryite      </v>
      </c>
      <c r="H687" s="1" t="str">
        <f aca="false">$B$3&amp;E687&amp;$B$4&amp;F687&amp;$B$4&amp;G687&amp;$B$5</f>
        <v>		AND = { has_character_flag = expd_pdxrptg_daedric_favour_malacath      has_character_flag = expd_pdxrptg_daedric_favour_molag         has_character_flag = expd_pdxrptg_daedric_favour_peryite       }</v>
      </c>
    </row>
    <row r="688" customFormat="false" ht="12.8" hidden="false" customHeight="false" outlineLevel="0" collapsed="false">
      <c r="A688" s="1" t="n">
        <f aca="false">A687+1</f>
        <v>679</v>
      </c>
      <c r="B688" s="1" t="n">
        <f aca="false">IF(AND(D687=$D$7,C687=$C$7),IF(B687=$B$7,"END",B687+1),B687)</f>
        <v>8</v>
      </c>
      <c r="C688" s="1" t="n">
        <f aca="false">IF(D687=$D$7,IF(C687=$C$7,B688+1,C687+1),C687)</f>
        <v>12</v>
      </c>
      <c r="D688" s="1" t="n">
        <f aca="false">IF(C688=C687,IF(C688=$C$7,$D$7,D687+1),C688+1)</f>
        <v>16</v>
      </c>
      <c r="E688" s="1" t="str">
        <f aca="false">INDEX(Source!$H$1:$H$1001,B688)</f>
        <v>has_character_flag = expd_pdxrptg_daedric_favour_malacath     </v>
      </c>
      <c r="F688" s="1" t="str">
        <f aca="false">INDEX(Source!$H$1:$H$1001,C688)</f>
        <v>has_character_flag = expd_pdxrptg_daedric_favour_molag        </v>
      </c>
      <c r="G688" s="1" t="str">
        <f aca="false">INDEX(Source!$H$1:$H$1001,D688)</f>
        <v>has_character_flag = expd_pdxrptg_daedric_favour_sanguine     </v>
      </c>
      <c r="H688" s="1" t="str">
        <f aca="false">$B$3&amp;E688&amp;$B$4&amp;F688&amp;$B$4&amp;G688&amp;$B$5</f>
        <v>		AND = { has_character_flag = expd_pdxrptg_daedric_favour_malacath      has_character_flag = expd_pdxrptg_daedric_favour_molag         has_character_flag = expd_pdxrptg_daedric_favour_sanguine      }</v>
      </c>
    </row>
    <row r="689" customFormat="false" ht="12.8" hidden="false" customHeight="false" outlineLevel="0" collapsed="false">
      <c r="A689" s="1" t="n">
        <f aca="false">A688+1</f>
        <v>680</v>
      </c>
      <c r="B689" s="1" t="n">
        <f aca="false">IF(AND(D688=$D$7,C688=$C$7),IF(B688=$B$7,"END",B688+1),B688)</f>
        <v>8</v>
      </c>
      <c r="C689" s="1" t="n">
        <f aca="false">IF(D688=$D$7,IF(C688=$C$7,B689+1,C688+1),C688)</f>
        <v>12</v>
      </c>
      <c r="D689" s="1" t="n">
        <f aca="false">IF(C689=C688,IF(C689=$C$7,$D$7,D688+1),C689+1)</f>
        <v>17</v>
      </c>
      <c r="E689" s="1" t="str">
        <f aca="false">INDEX(Source!$H$1:$H$1001,B689)</f>
        <v>has_character_flag = expd_pdxrptg_daedric_favour_malacath     </v>
      </c>
      <c r="F689" s="1" t="str">
        <f aca="false">INDEX(Source!$H$1:$H$1001,C689)</f>
        <v>has_character_flag = expd_pdxrptg_daedric_favour_molag        </v>
      </c>
      <c r="G689" s="1" t="str">
        <f aca="false">INDEX(Source!$H$1:$H$1001,D689)</f>
        <v>has_character_flag = expd_pdxrptg_daedric_favour_sheogorath   </v>
      </c>
      <c r="H689" s="1" t="str">
        <f aca="false">$B$3&amp;E689&amp;$B$4&amp;F689&amp;$B$4&amp;G689&amp;$B$5</f>
        <v>		AND = { has_character_flag = expd_pdxrptg_daedric_favour_malacath      has_character_flag = expd_pdxrptg_daedric_favour_molag         has_character_flag = expd_pdxrptg_daedric_favour_sheogorath    }</v>
      </c>
    </row>
    <row r="690" customFormat="false" ht="12.8" hidden="false" customHeight="false" outlineLevel="0" collapsed="false">
      <c r="A690" s="1" t="n">
        <f aca="false">A689+1</f>
        <v>681</v>
      </c>
      <c r="B690" s="1" t="n">
        <f aca="false">IF(AND(D689=$D$7,C689=$C$7),IF(B689=$B$7,"END",B689+1),B689)</f>
        <v>8</v>
      </c>
      <c r="C690" s="1" t="n">
        <f aca="false">IF(D689=$D$7,IF(C689=$C$7,B690+1,C689+1),C689)</f>
        <v>12</v>
      </c>
      <c r="D690" s="1" t="n">
        <f aca="false">IF(C690=C689,IF(C690=$C$7,$D$7,D689+1),C690+1)</f>
        <v>18</v>
      </c>
      <c r="E690" s="1" t="str">
        <f aca="false">INDEX(Source!$H$1:$H$1001,B690)</f>
        <v>has_character_flag = expd_pdxrptg_daedric_favour_malacath     </v>
      </c>
      <c r="F690" s="1" t="str">
        <f aca="false">INDEX(Source!$H$1:$H$1001,C690)</f>
        <v>has_character_flag = expd_pdxrptg_daedric_favour_molag        </v>
      </c>
      <c r="G690" s="1" t="str">
        <f aca="false">INDEX(Source!$H$1:$H$1001,D690)</f>
        <v>has_character_flag = expd_pdxrptg_daedric_favour_vaermina     </v>
      </c>
      <c r="H690" s="1" t="str">
        <f aca="false">$B$3&amp;E690&amp;$B$4&amp;F690&amp;$B$4&amp;G690&amp;$B$5</f>
        <v>		AND = { has_character_flag = expd_pdxrptg_daedric_favour_malacath      has_character_flag = expd_pdxrptg_daedric_favour_molag         has_character_flag = expd_pdxrptg_daedric_favour_vaermina      }</v>
      </c>
    </row>
    <row r="691" customFormat="false" ht="12.8" hidden="false" customHeight="false" outlineLevel="0" collapsed="false">
      <c r="A691" s="1" t="n">
        <f aca="false">A690+1</f>
        <v>682</v>
      </c>
      <c r="B691" s="1" t="n">
        <f aca="false">IF(AND(D690=$D$7,C690=$C$7),IF(B690=$B$7,"END",B690+1),B690)</f>
        <v>8</v>
      </c>
      <c r="C691" s="1" t="n">
        <f aca="false">IF(D690=$D$7,IF(C690=$C$7,B691+1,C690+1),C690)</f>
        <v>13</v>
      </c>
      <c r="D691" s="1" t="n">
        <f aca="false">IF(C691=C690,IF(C691=$C$7,$D$7,D690+1),C691+1)</f>
        <v>14</v>
      </c>
      <c r="E691" s="1" t="str">
        <f aca="false">INDEX(Source!$H$1:$H$1001,B691)</f>
        <v>has_character_flag = expd_pdxrptg_daedric_favour_malacath     </v>
      </c>
      <c r="F691" s="1" t="str">
        <f aca="false">INDEX(Source!$H$1:$H$1001,C691)</f>
        <v>has_character_flag = expd_pdxrptg_daedric_favour_namira       </v>
      </c>
      <c r="G691" s="1" t="str">
        <f aca="false">INDEX(Source!$H$1:$H$1001,D691)</f>
        <v>has_character_flag = expd_pdxrptg_daedric_favour_nocturnal    </v>
      </c>
      <c r="H691" s="1" t="str">
        <f aca="false">$B$3&amp;E691&amp;$B$4&amp;F691&amp;$B$4&amp;G691&amp;$B$5</f>
        <v>		AND = { has_character_flag = expd_pdxrptg_daedric_favour_malacath      has_character_flag = expd_pdxrptg_daedric_favour_namira        has_character_flag = expd_pdxrptg_daedric_favour_nocturnal     }</v>
      </c>
    </row>
    <row r="692" customFormat="false" ht="12.8" hidden="false" customHeight="false" outlineLevel="0" collapsed="false">
      <c r="A692" s="1" t="n">
        <f aca="false">A691+1</f>
        <v>683</v>
      </c>
      <c r="B692" s="1" t="n">
        <f aca="false">IF(AND(D691=$D$7,C691=$C$7),IF(B691=$B$7,"END",B691+1),B691)</f>
        <v>8</v>
      </c>
      <c r="C692" s="1" t="n">
        <f aca="false">IF(D691=$D$7,IF(C691=$C$7,B692+1,C691+1),C691)</f>
        <v>13</v>
      </c>
      <c r="D692" s="1" t="n">
        <f aca="false">IF(C692=C691,IF(C692=$C$7,$D$7,D691+1),C692+1)</f>
        <v>15</v>
      </c>
      <c r="E692" s="1" t="str">
        <f aca="false">INDEX(Source!$H$1:$H$1001,B692)</f>
        <v>has_character_flag = expd_pdxrptg_daedric_favour_malacath     </v>
      </c>
      <c r="F692" s="1" t="str">
        <f aca="false">INDEX(Source!$H$1:$H$1001,C692)</f>
        <v>has_character_flag = expd_pdxrptg_daedric_favour_namira       </v>
      </c>
      <c r="G692" s="1" t="str">
        <f aca="false">INDEX(Source!$H$1:$H$1001,D692)</f>
        <v>has_character_flag = expd_pdxrptg_daedric_favour_peryite      </v>
      </c>
      <c r="H692" s="1" t="str">
        <f aca="false">$B$3&amp;E692&amp;$B$4&amp;F692&amp;$B$4&amp;G692&amp;$B$5</f>
        <v>		AND = { has_character_flag = expd_pdxrptg_daedric_favour_malacath      has_character_flag = expd_pdxrptg_daedric_favour_namira        has_character_flag = expd_pdxrptg_daedric_favour_peryite       }</v>
      </c>
    </row>
    <row r="693" customFormat="false" ht="12.8" hidden="false" customHeight="false" outlineLevel="0" collapsed="false">
      <c r="A693" s="1" t="n">
        <f aca="false">A692+1</f>
        <v>684</v>
      </c>
      <c r="B693" s="1" t="n">
        <f aca="false">IF(AND(D692=$D$7,C692=$C$7),IF(B692=$B$7,"END",B692+1),B692)</f>
        <v>8</v>
      </c>
      <c r="C693" s="1" t="n">
        <f aca="false">IF(D692=$D$7,IF(C692=$C$7,B693+1,C692+1),C692)</f>
        <v>13</v>
      </c>
      <c r="D693" s="1" t="n">
        <f aca="false">IF(C693=C692,IF(C693=$C$7,$D$7,D692+1),C693+1)</f>
        <v>16</v>
      </c>
      <c r="E693" s="1" t="str">
        <f aca="false">INDEX(Source!$H$1:$H$1001,B693)</f>
        <v>has_character_flag = expd_pdxrptg_daedric_favour_malacath     </v>
      </c>
      <c r="F693" s="1" t="str">
        <f aca="false">INDEX(Source!$H$1:$H$1001,C693)</f>
        <v>has_character_flag = expd_pdxrptg_daedric_favour_namira       </v>
      </c>
      <c r="G693" s="1" t="str">
        <f aca="false">INDEX(Source!$H$1:$H$1001,D693)</f>
        <v>has_character_flag = expd_pdxrptg_daedric_favour_sanguine     </v>
      </c>
      <c r="H693" s="1" t="str">
        <f aca="false">$B$3&amp;E693&amp;$B$4&amp;F693&amp;$B$4&amp;G693&amp;$B$5</f>
        <v>		AND = { has_character_flag = expd_pdxrptg_daedric_favour_malacath      has_character_flag = expd_pdxrptg_daedric_favour_namira        has_character_flag = expd_pdxrptg_daedric_favour_sanguine      }</v>
      </c>
    </row>
    <row r="694" customFormat="false" ht="12.8" hidden="false" customHeight="false" outlineLevel="0" collapsed="false">
      <c r="A694" s="1" t="n">
        <f aca="false">A693+1</f>
        <v>685</v>
      </c>
      <c r="B694" s="1" t="n">
        <f aca="false">IF(AND(D693=$D$7,C693=$C$7),IF(B693=$B$7,"END",B693+1),B693)</f>
        <v>8</v>
      </c>
      <c r="C694" s="1" t="n">
        <f aca="false">IF(D693=$D$7,IF(C693=$C$7,B694+1,C693+1),C693)</f>
        <v>13</v>
      </c>
      <c r="D694" s="1" t="n">
        <f aca="false">IF(C694=C693,IF(C694=$C$7,$D$7,D693+1),C694+1)</f>
        <v>17</v>
      </c>
      <c r="E694" s="1" t="str">
        <f aca="false">INDEX(Source!$H$1:$H$1001,B694)</f>
        <v>has_character_flag = expd_pdxrptg_daedric_favour_malacath     </v>
      </c>
      <c r="F694" s="1" t="str">
        <f aca="false">INDEX(Source!$H$1:$H$1001,C694)</f>
        <v>has_character_flag = expd_pdxrptg_daedric_favour_namira       </v>
      </c>
      <c r="G694" s="1" t="str">
        <f aca="false">INDEX(Source!$H$1:$H$1001,D694)</f>
        <v>has_character_flag = expd_pdxrptg_daedric_favour_sheogorath   </v>
      </c>
      <c r="H694" s="1" t="str">
        <f aca="false">$B$3&amp;E694&amp;$B$4&amp;F694&amp;$B$4&amp;G694&amp;$B$5</f>
        <v>		AND = { has_character_flag = expd_pdxrptg_daedric_favour_malacath      has_character_flag = expd_pdxrptg_daedric_favour_namira        has_character_flag = expd_pdxrptg_daedric_favour_sheogorath    }</v>
      </c>
    </row>
    <row r="695" customFormat="false" ht="12.8" hidden="false" customHeight="false" outlineLevel="0" collapsed="false">
      <c r="A695" s="1" t="n">
        <f aca="false">A694+1</f>
        <v>686</v>
      </c>
      <c r="B695" s="1" t="n">
        <f aca="false">IF(AND(D694=$D$7,C694=$C$7),IF(B694=$B$7,"END",B694+1),B694)</f>
        <v>8</v>
      </c>
      <c r="C695" s="1" t="n">
        <f aca="false">IF(D694=$D$7,IF(C694=$C$7,B695+1,C694+1),C694)</f>
        <v>13</v>
      </c>
      <c r="D695" s="1" t="n">
        <f aca="false">IF(C695=C694,IF(C695=$C$7,$D$7,D694+1),C695+1)</f>
        <v>18</v>
      </c>
      <c r="E695" s="1" t="str">
        <f aca="false">INDEX(Source!$H$1:$H$1001,B695)</f>
        <v>has_character_flag = expd_pdxrptg_daedric_favour_malacath     </v>
      </c>
      <c r="F695" s="1" t="str">
        <f aca="false">INDEX(Source!$H$1:$H$1001,C695)</f>
        <v>has_character_flag = expd_pdxrptg_daedric_favour_namira       </v>
      </c>
      <c r="G695" s="1" t="str">
        <f aca="false">INDEX(Source!$H$1:$H$1001,D695)</f>
        <v>has_character_flag = expd_pdxrptg_daedric_favour_vaermina     </v>
      </c>
      <c r="H695" s="1" t="str">
        <f aca="false">$B$3&amp;E695&amp;$B$4&amp;F695&amp;$B$4&amp;G695&amp;$B$5</f>
        <v>		AND = { has_character_flag = expd_pdxrptg_daedric_favour_malacath      has_character_flag = expd_pdxrptg_daedric_favour_namira        has_character_flag = expd_pdxrptg_daedric_favour_vaermina      }</v>
      </c>
    </row>
    <row r="696" customFormat="false" ht="12.8" hidden="false" customHeight="false" outlineLevel="0" collapsed="false">
      <c r="A696" s="1" t="n">
        <f aca="false">A695+1</f>
        <v>687</v>
      </c>
      <c r="B696" s="1" t="n">
        <f aca="false">IF(AND(D695=$D$7,C695=$C$7),IF(B695=$B$7,"END",B695+1),B695)</f>
        <v>8</v>
      </c>
      <c r="C696" s="1" t="n">
        <f aca="false">IF(D695=$D$7,IF(C695=$C$7,B696+1,C695+1),C695)</f>
        <v>14</v>
      </c>
      <c r="D696" s="1" t="n">
        <f aca="false">IF(C696=C695,IF(C696=$C$7,$D$7,D695+1),C696+1)</f>
        <v>15</v>
      </c>
      <c r="E696" s="1" t="str">
        <f aca="false">INDEX(Source!$H$1:$H$1001,B696)</f>
        <v>has_character_flag = expd_pdxrptg_daedric_favour_malacath     </v>
      </c>
      <c r="F696" s="1" t="str">
        <f aca="false">INDEX(Source!$H$1:$H$1001,C696)</f>
        <v>has_character_flag = expd_pdxrptg_daedric_favour_nocturnal    </v>
      </c>
      <c r="G696" s="1" t="str">
        <f aca="false">INDEX(Source!$H$1:$H$1001,D696)</f>
        <v>has_character_flag = expd_pdxrptg_daedric_favour_peryite      </v>
      </c>
      <c r="H696" s="1" t="str">
        <f aca="false">$B$3&amp;E696&amp;$B$4&amp;F696&amp;$B$4&amp;G696&amp;$B$5</f>
        <v>		AND = { has_character_flag = expd_pdxrptg_daedric_favour_malacath      has_character_flag = expd_pdxrptg_daedric_favour_nocturnal     has_character_flag = expd_pdxrptg_daedric_favour_peryite       }</v>
      </c>
    </row>
    <row r="697" customFormat="false" ht="12.8" hidden="false" customHeight="false" outlineLevel="0" collapsed="false">
      <c r="A697" s="1" t="n">
        <f aca="false">A696+1</f>
        <v>688</v>
      </c>
      <c r="B697" s="1" t="n">
        <f aca="false">IF(AND(D696=$D$7,C696=$C$7),IF(B696=$B$7,"END",B696+1),B696)</f>
        <v>8</v>
      </c>
      <c r="C697" s="1" t="n">
        <f aca="false">IF(D696=$D$7,IF(C696=$C$7,B697+1,C696+1),C696)</f>
        <v>14</v>
      </c>
      <c r="D697" s="1" t="n">
        <f aca="false">IF(C697=C696,IF(C697=$C$7,$D$7,D696+1),C697+1)</f>
        <v>16</v>
      </c>
      <c r="E697" s="1" t="str">
        <f aca="false">INDEX(Source!$H$1:$H$1001,B697)</f>
        <v>has_character_flag = expd_pdxrptg_daedric_favour_malacath     </v>
      </c>
      <c r="F697" s="1" t="str">
        <f aca="false">INDEX(Source!$H$1:$H$1001,C697)</f>
        <v>has_character_flag = expd_pdxrptg_daedric_favour_nocturnal    </v>
      </c>
      <c r="G697" s="1" t="str">
        <f aca="false">INDEX(Source!$H$1:$H$1001,D697)</f>
        <v>has_character_flag = expd_pdxrptg_daedric_favour_sanguine     </v>
      </c>
      <c r="H697" s="1" t="str">
        <f aca="false">$B$3&amp;E697&amp;$B$4&amp;F697&amp;$B$4&amp;G697&amp;$B$5</f>
        <v>		AND = { has_character_flag = expd_pdxrptg_daedric_favour_malacath      has_character_flag = expd_pdxrptg_daedric_favour_nocturnal     has_character_flag = expd_pdxrptg_daedric_favour_sanguine      }</v>
      </c>
    </row>
    <row r="698" customFormat="false" ht="12.8" hidden="false" customHeight="false" outlineLevel="0" collapsed="false">
      <c r="A698" s="1" t="n">
        <f aca="false">A697+1</f>
        <v>689</v>
      </c>
      <c r="B698" s="1" t="n">
        <f aca="false">IF(AND(D697=$D$7,C697=$C$7),IF(B697=$B$7,"END",B697+1),B697)</f>
        <v>8</v>
      </c>
      <c r="C698" s="1" t="n">
        <f aca="false">IF(D697=$D$7,IF(C697=$C$7,B698+1,C697+1),C697)</f>
        <v>14</v>
      </c>
      <c r="D698" s="1" t="n">
        <f aca="false">IF(C698=C697,IF(C698=$C$7,$D$7,D697+1),C698+1)</f>
        <v>17</v>
      </c>
      <c r="E698" s="1" t="str">
        <f aca="false">INDEX(Source!$H$1:$H$1001,B698)</f>
        <v>has_character_flag = expd_pdxrptg_daedric_favour_malacath     </v>
      </c>
      <c r="F698" s="1" t="str">
        <f aca="false">INDEX(Source!$H$1:$H$1001,C698)</f>
        <v>has_character_flag = expd_pdxrptg_daedric_favour_nocturnal    </v>
      </c>
      <c r="G698" s="1" t="str">
        <f aca="false">INDEX(Source!$H$1:$H$1001,D698)</f>
        <v>has_character_flag = expd_pdxrptg_daedric_favour_sheogorath   </v>
      </c>
      <c r="H698" s="1" t="str">
        <f aca="false">$B$3&amp;E698&amp;$B$4&amp;F698&amp;$B$4&amp;G698&amp;$B$5</f>
        <v>		AND = { has_character_flag = expd_pdxrptg_daedric_favour_malacath      has_character_flag = expd_pdxrptg_daedric_favour_nocturnal     has_character_flag = expd_pdxrptg_daedric_favour_sheogorath    }</v>
      </c>
    </row>
    <row r="699" customFormat="false" ht="12.8" hidden="false" customHeight="false" outlineLevel="0" collapsed="false">
      <c r="A699" s="1" t="n">
        <f aca="false">A698+1</f>
        <v>690</v>
      </c>
      <c r="B699" s="1" t="n">
        <f aca="false">IF(AND(D698=$D$7,C698=$C$7),IF(B698=$B$7,"END",B698+1),B698)</f>
        <v>8</v>
      </c>
      <c r="C699" s="1" t="n">
        <f aca="false">IF(D698=$D$7,IF(C698=$C$7,B699+1,C698+1),C698)</f>
        <v>14</v>
      </c>
      <c r="D699" s="1" t="n">
        <f aca="false">IF(C699=C698,IF(C699=$C$7,$D$7,D698+1),C699+1)</f>
        <v>18</v>
      </c>
      <c r="E699" s="1" t="str">
        <f aca="false">INDEX(Source!$H$1:$H$1001,B699)</f>
        <v>has_character_flag = expd_pdxrptg_daedric_favour_malacath     </v>
      </c>
      <c r="F699" s="1" t="str">
        <f aca="false">INDEX(Source!$H$1:$H$1001,C699)</f>
        <v>has_character_flag = expd_pdxrptg_daedric_favour_nocturnal    </v>
      </c>
      <c r="G699" s="1" t="str">
        <f aca="false">INDEX(Source!$H$1:$H$1001,D699)</f>
        <v>has_character_flag = expd_pdxrptg_daedric_favour_vaermina     </v>
      </c>
      <c r="H699" s="1" t="str">
        <f aca="false">$B$3&amp;E699&amp;$B$4&amp;F699&amp;$B$4&amp;G699&amp;$B$5</f>
        <v>		AND = { has_character_flag = expd_pdxrptg_daedric_favour_malacath      has_character_flag = expd_pdxrptg_daedric_favour_nocturnal     has_character_flag = expd_pdxrptg_daedric_favour_vaermina      }</v>
      </c>
    </row>
    <row r="700" customFormat="false" ht="12.8" hidden="false" customHeight="false" outlineLevel="0" collapsed="false">
      <c r="A700" s="1" t="n">
        <f aca="false">A699+1</f>
        <v>691</v>
      </c>
      <c r="B700" s="1" t="n">
        <f aca="false">IF(AND(D699=$D$7,C699=$C$7),IF(B699=$B$7,"END",B699+1),B699)</f>
        <v>8</v>
      </c>
      <c r="C700" s="1" t="n">
        <f aca="false">IF(D699=$D$7,IF(C699=$C$7,B700+1,C699+1),C699)</f>
        <v>15</v>
      </c>
      <c r="D700" s="1" t="n">
        <f aca="false">IF(C700=C699,IF(C700=$C$7,$D$7,D699+1),C700+1)</f>
        <v>16</v>
      </c>
      <c r="E700" s="1" t="str">
        <f aca="false">INDEX(Source!$H$1:$H$1001,B700)</f>
        <v>has_character_flag = expd_pdxrptg_daedric_favour_malacath     </v>
      </c>
      <c r="F700" s="1" t="str">
        <f aca="false">INDEX(Source!$H$1:$H$1001,C700)</f>
        <v>has_character_flag = expd_pdxrptg_daedric_favour_peryite      </v>
      </c>
      <c r="G700" s="1" t="str">
        <f aca="false">INDEX(Source!$H$1:$H$1001,D700)</f>
        <v>has_character_flag = expd_pdxrptg_daedric_favour_sanguine     </v>
      </c>
      <c r="H700" s="1" t="str">
        <f aca="false">$B$3&amp;E700&amp;$B$4&amp;F700&amp;$B$4&amp;G700&amp;$B$5</f>
        <v>		AND = { has_character_flag = expd_pdxrptg_daedric_favour_malacath      has_character_flag = expd_pdxrptg_daedric_favour_peryite       has_character_flag = expd_pdxrptg_daedric_favour_sanguine      }</v>
      </c>
    </row>
    <row r="701" customFormat="false" ht="12.8" hidden="false" customHeight="false" outlineLevel="0" collapsed="false">
      <c r="A701" s="1" t="n">
        <f aca="false">A700+1</f>
        <v>692</v>
      </c>
      <c r="B701" s="1" t="n">
        <f aca="false">IF(AND(D700=$D$7,C700=$C$7),IF(B700=$B$7,"END",B700+1),B700)</f>
        <v>8</v>
      </c>
      <c r="C701" s="1" t="n">
        <f aca="false">IF(D700=$D$7,IF(C700=$C$7,B701+1,C700+1),C700)</f>
        <v>15</v>
      </c>
      <c r="D701" s="1" t="n">
        <f aca="false">IF(C701=C700,IF(C701=$C$7,$D$7,D700+1),C701+1)</f>
        <v>17</v>
      </c>
      <c r="E701" s="1" t="str">
        <f aca="false">INDEX(Source!$H$1:$H$1001,B701)</f>
        <v>has_character_flag = expd_pdxrptg_daedric_favour_malacath     </v>
      </c>
      <c r="F701" s="1" t="str">
        <f aca="false">INDEX(Source!$H$1:$H$1001,C701)</f>
        <v>has_character_flag = expd_pdxrptg_daedric_favour_peryite      </v>
      </c>
      <c r="G701" s="1" t="str">
        <f aca="false">INDEX(Source!$H$1:$H$1001,D701)</f>
        <v>has_character_flag = expd_pdxrptg_daedric_favour_sheogorath   </v>
      </c>
      <c r="H701" s="1" t="str">
        <f aca="false">$B$3&amp;E701&amp;$B$4&amp;F701&amp;$B$4&amp;G701&amp;$B$5</f>
        <v>		AND = { has_character_flag = expd_pdxrptg_daedric_favour_malacath      has_character_flag = expd_pdxrptg_daedric_favour_peryite       has_character_flag = expd_pdxrptg_daedric_favour_sheogorath    }</v>
      </c>
    </row>
    <row r="702" customFormat="false" ht="12.8" hidden="false" customHeight="false" outlineLevel="0" collapsed="false">
      <c r="A702" s="1" t="n">
        <f aca="false">A701+1</f>
        <v>693</v>
      </c>
      <c r="B702" s="1" t="n">
        <f aca="false">IF(AND(D701=$D$7,C701=$C$7),IF(B701=$B$7,"END",B701+1),B701)</f>
        <v>8</v>
      </c>
      <c r="C702" s="1" t="n">
        <f aca="false">IF(D701=$D$7,IF(C701=$C$7,B702+1,C701+1),C701)</f>
        <v>15</v>
      </c>
      <c r="D702" s="1" t="n">
        <f aca="false">IF(C702=C701,IF(C702=$C$7,$D$7,D701+1),C702+1)</f>
        <v>18</v>
      </c>
      <c r="E702" s="1" t="str">
        <f aca="false">INDEX(Source!$H$1:$H$1001,B702)</f>
        <v>has_character_flag = expd_pdxrptg_daedric_favour_malacath     </v>
      </c>
      <c r="F702" s="1" t="str">
        <f aca="false">INDEX(Source!$H$1:$H$1001,C702)</f>
        <v>has_character_flag = expd_pdxrptg_daedric_favour_peryite      </v>
      </c>
      <c r="G702" s="1" t="str">
        <f aca="false">INDEX(Source!$H$1:$H$1001,D702)</f>
        <v>has_character_flag = expd_pdxrptg_daedric_favour_vaermina     </v>
      </c>
      <c r="H702" s="1" t="str">
        <f aca="false">$B$3&amp;E702&amp;$B$4&amp;F702&amp;$B$4&amp;G702&amp;$B$5</f>
        <v>		AND = { has_character_flag = expd_pdxrptg_daedric_favour_malacath      has_character_flag = expd_pdxrptg_daedric_favour_peryite       has_character_flag = expd_pdxrptg_daedric_favour_vaermina      }</v>
      </c>
    </row>
    <row r="703" customFormat="false" ht="12.8" hidden="false" customHeight="false" outlineLevel="0" collapsed="false">
      <c r="A703" s="1" t="n">
        <f aca="false">A702+1</f>
        <v>694</v>
      </c>
      <c r="B703" s="1" t="n">
        <f aca="false">IF(AND(D702=$D$7,C702=$C$7),IF(B702=$B$7,"END",B702+1),B702)</f>
        <v>8</v>
      </c>
      <c r="C703" s="1" t="n">
        <f aca="false">IF(D702=$D$7,IF(C702=$C$7,B703+1,C702+1),C702)</f>
        <v>16</v>
      </c>
      <c r="D703" s="1" t="n">
        <f aca="false">IF(C703=C702,IF(C703=$C$7,$D$7,D702+1),C703+1)</f>
        <v>17</v>
      </c>
      <c r="E703" s="1" t="str">
        <f aca="false">INDEX(Source!$H$1:$H$1001,B703)</f>
        <v>has_character_flag = expd_pdxrptg_daedric_favour_malacath     </v>
      </c>
      <c r="F703" s="1" t="str">
        <f aca="false">INDEX(Source!$H$1:$H$1001,C703)</f>
        <v>has_character_flag = expd_pdxrptg_daedric_favour_sanguine     </v>
      </c>
      <c r="G703" s="1" t="str">
        <f aca="false">INDEX(Source!$H$1:$H$1001,D703)</f>
        <v>has_character_flag = expd_pdxrptg_daedric_favour_sheogorath   </v>
      </c>
      <c r="H703" s="1" t="str">
        <f aca="false">$B$3&amp;E703&amp;$B$4&amp;F703&amp;$B$4&amp;G703&amp;$B$5</f>
        <v>		AND = { has_character_flag = expd_pdxrptg_daedric_favour_malacath      has_character_flag = expd_pdxrptg_daedric_favour_sanguine      has_character_flag = expd_pdxrptg_daedric_favour_sheogorath    }</v>
      </c>
    </row>
    <row r="704" customFormat="false" ht="12.8" hidden="false" customHeight="false" outlineLevel="0" collapsed="false">
      <c r="A704" s="1" t="n">
        <f aca="false">A703+1</f>
        <v>695</v>
      </c>
      <c r="B704" s="1" t="n">
        <f aca="false">IF(AND(D703=$D$7,C703=$C$7),IF(B703=$B$7,"END",B703+1),B703)</f>
        <v>8</v>
      </c>
      <c r="C704" s="1" t="n">
        <f aca="false">IF(D703=$D$7,IF(C703=$C$7,B704+1,C703+1),C703)</f>
        <v>16</v>
      </c>
      <c r="D704" s="1" t="n">
        <f aca="false">IF(C704=C703,IF(C704=$C$7,$D$7,D703+1),C704+1)</f>
        <v>18</v>
      </c>
      <c r="E704" s="1" t="str">
        <f aca="false">INDEX(Source!$H$1:$H$1001,B704)</f>
        <v>has_character_flag = expd_pdxrptg_daedric_favour_malacath     </v>
      </c>
      <c r="F704" s="1" t="str">
        <f aca="false">INDEX(Source!$H$1:$H$1001,C704)</f>
        <v>has_character_flag = expd_pdxrptg_daedric_favour_sanguine     </v>
      </c>
      <c r="G704" s="1" t="str">
        <f aca="false">INDEX(Source!$H$1:$H$1001,D704)</f>
        <v>has_character_flag = expd_pdxrptg_daedric_favour_vaermina     </v>
      </c>
      <c r="H704" s="1" t="str">
        <f aca="false">$B$3&amp;E704&amp;$B$4&amp;F704&amp;$B$4&amp;G704&amp;$B$5</f>
        <v>		AND = { has_character_flag = expd_pdxrptg_daedric_favour_malacath      has_character_flag = expd_pdxrptg_daedric_favour_sanguine      has_character_flag = expd_pdxrptg_daedric_favour_vaermina      }</v>
      </c>
    </row>
    <row r="705" customFormat="false" ht="12.8" hidden="false" customHeight="false" outlineLevel="0" collapsed="false">
      <c r="A705" s="1" t="n">
        <f aca="false">A704+1</f>
        <v>696</v>
      </c>
      <c r="B705" s="1" t="n">
        <f aca="false">IF(AND(D704=$D$7,C704=$C$7),IF(B704=$B$7,"END",B704+1),B704)</f>
        <v>8</v>
      </c>
      <c r="C705" s="1" t="n">
        <f aca="false">IF(D704=$D$7,IF(C704=$C$7,B705+1,C704+1),C704)</f>
        <v>17</v>
      </c>
      <c r="D705" s="1" t="n">
        <f aca="false">IF(C705=C704,IF(C705=$C$7,$D$7,D704+1),C705+1)</f>
        <v>18</v>
      </c>
      <c r="E705" s="1" t="str">
        <f aca="false">INDEX(Source!$H$1:$H$1001,B705)</f>
        <v>has_character_flag = expd_pdxrptg_daedric_favour_malacath     </v>
      </c>
      <c r="F705" s="1" t="str">
        <f aca="false">INDEX(Source!$H$1:$H$1001,C705)</f>
        <v>has_character_flag = expd_pdxrptg_daedric_favour_sheogorath   </v>
      </c>
      <c r="G705" s="1" t="str">
        <f aca="false">INDEX(Source!$H$1:$H$1001,D705)</f>
        <v>has_character_flag = expd_pdxrptg_daedric_favour_vaermina     </v>
      </c>
      <c r="H705" s="1" t="str">
        <f aca="false">$B$3&amp;E705&amp;$B$4&amp;F705&amp;$B$4&amp;G705&amp;$B$5</f>
        <v>		AND = { has_character_flag = expd_pdxrptg_daedric_favour_malacath      has_character_flag = expd_pdxrptg_daedric_favour_sheogorath    has_character_flag = expd_pdxrptg_daedric_favour_vaermina      }</v>
      </c>
    </row>
    <row r="706" customFormat="false" ht="12.8" hidden="false" customHeight="false" outlineLevel="0" collapsed="false">
      <c r="A706" s="1" t="n">
        <f aca="false">A705+1</f>
        <v>697</v>
      </c>
      <c r="B706" s="1" t="n">
        <f aca="false">IF(AND(D705=$D$7,C705=$C$7),IF(B705=$B$7,"END",B705+1),B705)</f>
        <v>9</v>
      </c>
      <c r="C706" s="1" t="n">
        <f aca="false">IF(D705=$D$7,IF(C705=$C$7,B706+1,C705+1),C705)</f>
        <v>10</v>
      </c>
      <c r="D706" s="1" t="n">
        <f aca="false">IF(C706=C705,IF(C706=$C$7,$D$7,D705+1),C706+1)</f>
        <v>11</v>
      </c>
      <c r="E706" s="1" t="str">
        <f aca="false">INDEX(Source!$H$1:$H$1001,B706)</f>
        <v>has_character_flag = expd_pdxrptg_daedric_favour_mehrunes     </v>
      </c>
      <c r="F706" s="1" t="str">
        <f aca="false">INDEX(Source!$H$1:$H$1001,C706)</f>
        <v>has_character_flag = expd_pdxrptg_daedric_favour_mephala      </v>
      </c>
      <c r="G706" s="1" t="str">
        <f aca="false">INDEX(Source!$H$1:$H$1001,D706)</f>
        <v>has_character_flag = expd_pdxrptg_daedric_favour_meridia      </v>
      </c>
      <c r="H706" s="1" t="str">
        <f aca="false">$B$3&amp;E706&amp;$B$4&amp;F706&amp;$B$4&amp;G706&amp;$B$5</f>
        <v>		AND = { has_character_flag = expd_pdxrptg_daedric_favour_mehrunes      has_character_flag = expd_pdxrptg_daedric_favour_mephala       has_character_flag = expd_pdxrptg_daedric_favour_meridia       }</v>
      </c>
    </row>
    <row r="707" customFormat="false" ht="12.8" hidden="false" customHeight="false" outlineLevel="0" collapsed="false">
      <c r="A707" s="1" t="n">
        <f aca="false">A706+1</f>
        <v>698</v>
      </c>
      <c r="B707" s="1" t="n">
        <f aca="false">IF(AND(D706=$D$7,C706=$C$7),IF(B706=$B$7,"END",B706+1),B706)</f>
        <v>9</v>
      </c>
      <c r="C707" s="1" t="n">
        <f aca="false">IF(D706=$D$7,IF(C706=$C$7,B707+1,C706+1),C706)</f>
        <v>10</v>
      </c>
      <c r="D707" s="1" t="n">
        <f aca="false">IF(C707=C706,IF(C707=$C$7,$D$7,D706+1),C707+1)</f>
        <v>12</v>
      </c>
      <c r="E707" s="1" t="str">
        <f aca="false">INDEX(Source!$H$1:$H$1001,B707)</f>
        <v>has_character_flag = expd_pdxrptg_daedric_favour_mehrunes     </v>
      </c>
      <c r="F707" s="1" t="str">
        <f aca="false">INDEX(Source!$H$1:$H$1001,C707)</f>
        <v>has_character_flag = expd_pdxrptg_daedric_favour_mephala      </v>
      </c>
      <c r="G707" s="1" t="str">
        <f aca="false">INDEX(Source!$H$1:$H$1001,D707)</f>
        <v>has_character_flag = expd_pdxrptg_daedric_favour_molag        </v>
      </c>
      <c r="H707" s="1" t="str">
        <f aca="false">$B$3&amp;E707&amp;$B$4&amp;F707&amp;$B$4&amp;G707&amp;$B$5</f>
        <v>		AND = { has_character_flag = expd_pdxrptg_daedric_favour_mehrunes      has_character_flag = expd_pdxrptg_daedric_favour_mephala       has_character_flag = expd_pdxrptg_daedric_favour_molag         }</v>
      </c>
    </row>
    <row r="708" customFormat="false" ht="12.8" hidden="false" customHeight="false" outlineLevel="0" collapsed="false">
      <c r="A708" s="1" t="n">
        <f aca="false">A707+1</f>
        <v>699</v>
      </c>
      <c r="B708" s="1" t="n">
        <f aca="false">IF(AND(D707=$D$7,C707=$C$7),IF(B707=$B$7,"END",B707+1),B707)</f>
        <v>9</v>
      </c>
      <c r="C708" s="1" t="n">
        <f aca="false">IF(D707=$D$7,IF(C707=$C$7,B708+1,C707+1),C707)</f>
        <v>10</v>
      </c>
      <c r="D708" s="1" t="n">
        <f aca="false">IF(C708=C707,IF(C708=$C$7,$D$7,D707+1),C708+1)</f>
        <v>13</v>
      </c>
      <c r="E708" s="1" t="str">
        <f aca="false">INDEX(Source!$H$1:$H$1001,B708)</f>
        <v>has_character_flag = expd_pdxrptg_daedric_favour_mehrunes     </v>
      </c>
      <c r="F708" s="1" t="str">
        <f aca="false">INDEX(Source!$H$1:$H$1001,C708)</f>
        <v>has_character_flag = expd_pdxrptg_daedric_favour_mephala      </v>
      </c>
      <c r="G708" s="1" t="str">
        <f aca="false">INDEX(Source!$H$1:$H$1001,D708)</f>
        <v>has_character_flag = expd_pdxrptg_daedric_favour_namira       </v>
      </c>
      <c r="H708" s="1" t="str">
        <f aca="false">$B$3&amp;E708&amp;$B$4&amp;F708&amp;$B$4&amp;G708&amp;$B$5</f>
        <v>		AND = { has_character_flag = expd_pdxrptg_daedric_favour_mehrunes      has_character_flag = expd_pdxrptg_daedric_favour_mephala       has_character_flag = expd_pdxrptg_daedric_favour_namira        }</v>
      </c>
    </row>
    <row r="709" customFormat="false" ht="12.8" hidden="false" customHeight="false" outlineLevel="0" collapsed="false">
      <c r="A709" s="1" t="n">
        <f aca="false">A708+1</f>
        <v>700</v>
      </c>
      <c r="B709" s="1" t="n">
        <f aca="false">IF(AND(D708=$D$7,C708=$C$7),IF(B708=$B$7,"END",B708+1),B708)</f>
        <v>9</v>
      </c>
      <c r="C709" s="1" t="n">
        <f aca="false">IF(D708=$D$7,IF(C708=$C$7,B709+1,C708+1),C708)</f>
        <v>10</v>
      </c>
      <c r="D709" s="1" t="n">
        <f aca="false">IF(C709=C708,IF(C709=$C$7,$D$7,D708+1),C709+1)</f>
        <v>14</v>
      </c>
      <c r="E709" s="1" t="str">
        <f aca="false">INDEX(Source!$H$1:$H$1001,B709)</f>
        <v>has_character_flag = expd_pdxrptg_daedric_favour_mehrunes     </v>
      </c>
      <c r="F709" s="1" t="str">
        <f aca="false">INDEX(Source!$H$1:$H$1001,C709)</f>
        <v>has_character_flag = expd_pdxrptg_daedric_favour_mephala      </v>
      </c>
      <c r="G709" s="1" t="str">
        <f aca="false">INDEX(Source!$H$1:$H$1001,D709)</f>
        <v>has_character_flag = expd_pdxrptg_daedric_favour_nocturnal    </v>
      </c>
      <c r="H709" s="1" t="str">
        <f aca="false">$B$3&amp;E709&amp;$B$4&amp;F709&amp;$B$4&amp;G709&amp;$B$5</f>
        <v>		AND = { has_character_flag = expd_pdxrptg_daedric_favour_mehrunes      has_character_flag = expd_pdxrptg_daedric_favour_mephala       has_character_flag = expd_pdxrptg_daedric_favour_nocturnal     }</v>
      </c>
    </row>
    <row r="710" customFormat="false" ht="12.8" hidden="false" customHeight="false" outlineLevel="0" collapsed="false">
      <c r="A710" s="1" t="n">
        <f aca="false">A709+1</f>
        <v>701</v>
      </c>
      <c r="B710" s="1" t="n">
        <f aca="false">IF(AND(D709=$D$7,C709=$C$7),IF(B709=$B$7,"END",B709+1),B709)</f>
        <v>9</v>
      </c>
      <c r="C710" s="1" t="n">
        <f aca="false">IF(D709=$D$7,IF(C709=$C$7,B710+1,C709+1),C709)</f>
        <v>10</v>
      </c>
      <c r="D710" s="1" t="n">
        <f aca="false">IF(C710=C709,IF(C710=$C$7,$D$7,D709+1),C710+1)</f>
        <v>15</v>
      </c>
      <c r="E710" s="1" t="str">
        <f aca="false">INDEX(Source!$H$1:$H$1001,B710)</f>
        <v>has_character_flag = expd_pdxrptg_daedric_favour_mehrunes     </v>
      </c>
      <c r="F710" s="1" t="str">
        <f aca="false">INDEX(Source!$H$1:$H$1001,C710)</f>
        <v>has_character_flag = expd_pdxrptg_daedric_favour_mephala      </v>
      </c>
      <c r="G710" s="1" t="str">
        <f aca="false">INDEX(Source!$H$1:$H$1001,D710)</f>
        <v>has_character_flag = expd_pdxrptg_daedric_favour_peryite      </v>
      </c>
      <c r="H710" s="1" t="str">
        <f aca="false">$B$3&amp;E710&amp;$B$4&amp;F710&amp;$B$4&amp;G710&amp;$B$5</f>
        <v>		AND = { has_character_flag = expd_pdxrptg_daedric_favour_mehrunes      has_character_flag = expd_pdxrptg_daedric_favour_mephala       has_character_flag = expd_pdxrptg_daedric_favour_peryite       }</v>
      </c>
    </row>
    <row r="711" customFormat="false" ht="12.8" hidden="false" customHeight="false" outlineLevel="0" collapsed="false">
      <c r="A711" s="1" t="n">
        <f aca="false">A710+1</f>
        <v>702</v>
      </c>
      <c r="B711" s="1" t="n">
        <f aca="false">IF(AND(D710=$D$7,C710=$C$7),IF(B710=$B$7,"END",B710+1),B710)</f>
        <v>9</v>
      </c>
      <c r="C711" s="1" t="n">
        <f aca="false">IF(D710=$D$7,IF(C710=$C$7,B711+1,C710+1),C710)</f>
        <v>10</v>
      </c>
      <c r="D711" s="1" t="n">
        <f aca="false">IF(C711=C710,IF(C711=$C$7,$D$7,D710+1),C711+1)</f>
        <v>16</v>
      </c>
      <c r="E711" s="1" t="str">
        <f aca="false">INDEX(Source!$H$1:$H$1001,B711)</f>
        <v>has_character_flag = expd_pdxrptg_daedric_favour_mehrunes     </v>
      </c>
      <c r="F711" s="1" t="str">
        <f aca="false">INDEX(Source!$H$1:$H$1001,C711)</f>
        <v>has_character_flag = expd_pdxrptg_daedric_favour_mephala      </v>
      </c>
      <c r="G711" s="1" t="str">
        <f aca="false">INDEX(Source!$H$1:$H$1001,D711)</f>
        <v>has_character_flag = expd_pdxrptg_daedric_favour_sanguine     </v>
      </c>
      <c r="H711" s="1" t="str">
        <f aca="false">$B$3&amp;E711&amp;$B$4&amp;F711&amp;$B$4&amp;G711&amp;$B$5</f>
        <v>		AND = { has_character_flag = expd_pdxrptg_daedric_favour_mehrunes      has_character_flag = expd_pdxrptg_daedric_favour_mephala       has_character_flag = expd_pdxrptg_daedric_favour_sanguine      }</v>
      </c>
    </row>
    <row r="712" customFormat="false" ht="12.8" hidden="false" customHeight="false" outlineLevel="0" collapsed="false">
      <c r="A712" s="1" t="n">
        <f aca="false">A711+1</f>
        <v>703</v>
      </c>
      <c r="B712" s="1" t="n">
        <f aca="false">IF(AND(D711=$D$7,C711=$C$7),IF(B711=$B$7,"END",B711+1),B711)</f>
        <v>9</v>
      </c>
      <c r="C712" s="1" t="n">
        <f aca="false">IF(D711=$D$7,IF(C711=$C$7,B712+1,C711+1),C711)</f>
        <v>10</v>
      </c>
      <c r="D712" s="1" t="n">
        <f aca="false">IF(C712=C711,IF(C712=$C$7,$D$7,D711+1),C712+1)</f>
        <v>17</v>
      </c>
      <c r="E712" s="1" t="str">
        <f aca="false">INDEX(Source!$H$1:$H$1001,B712)</f>
        <v>has_character_flag = expd_pdxrptg_daedric_favour_mehrunes     </v>
      </c>
      <c r="F712" s="1" t="str">
        <f aca="false">INDEX(Source!$H$1:$H$1001,C712)</f>
        <v>has_character_flag = expd_pdxrptg_daedric_favour_mephala      </v>
      </c>
      <c r="G712" s="1" t="str">
        <f aca="false">INDEX(Source!$H$1:$H$1001,D712)</f>
        <v>has_character_flag = expd_pdxrptg_daedric_favour_sheogorath   </v>
      </c>
      <c r="H712" s="1" t="str">
        <f aca="false">$B$3&amp;E712&amp;$B$4&amp;F712&amp;$B$4&amp;G712&amp;$B$5</f>
        <v>		AND = { has_character_flag = expd_pdxrptg_daedric_favour_mehrunes      has_character_flag = expd_pdxrptg_daedric_favour_mephala       has_character_flag = expd_pdxrptg_daedric_favour_sheogorath    }</v>
      </c>
    </row>
    <row r="713" customFormat="false" ht="12.8" hidden="false" customHeight="false" outlineLevel="0" collapsed="false">
      <c r="A713" s="1" t="n">
        <f aca="false">A712+1</f>
        <v>704</v>
      </c>
      <c r="B713" s="1" t="n">
        <f aca="false">IF(AND(D712=$D$7,C712=$C$7),IF(B712=$B$7,"END",B712+1),B712)</f>
        <v>9</v>
      </c>
      <c r="C713" s="1" t="n">
        <f aca="false">IF(D712=$D$7,IF(C712=$C$7,B713+1,C712+1),C712)</f>
        <v>10</v>
      </c>
      <c r="D713" s="1" t="n">
        <f aca="false">IF(C713=C712,IF(C713=$C$7,$D$7,D712+1),C713+1)</f>
        <v>18</v>
      </c>
      <c r="E713" s="1" t="str">
        <f aca="false">INDEX(Source!$H$1:$H$1001,B713)</f>
        <v>has_character_flag = expd_pdxrptg_daedric_favour_mehrunes     </v>
      </c>
      <c r="F713" s="1" t="str">
        <f aca="false">INDEX(Source!$H$1:$H$1001,C713)</f>
        <v>has_character_flag = expd_pdxrptg_daedric_favour_mephala      </v>
      </c>
      <c r="G713" s="1" t="str">
        <f aca="false">INDEX(Source!$H$1:$H$1001,D713)</f>
        <v>has_character_flag = expd_pdxrptg_daedric_favour_vaermina     </v>
      </c>
      <c r="H713" s="1" t="str">
        <f aca="false">$B$3&amp;E713&amp;$B$4&amp;F713&amp;$B$4&amp;G713&amp;$B$5</f>
        <v>		AND = { has_character_flag = expd_pdxrptg_daedric_favour_mehrunes      has_character_flag = expd_pdxrptg_daedric_favour_mephala       has_character_flag = expd_pdxrptg_daedric_favour_vaermina      }</v>
      </c>
    </row>
    <row r="714" customFormat="false" ht="12.8" hidden="false" customHeight="false" outlineLevel="0" collapsed="false">
      <c r="A714" s="1" t="n">
        <f aca="false">A713+1</f>
        <v>705</v>
      </c>
      <c r="B714" s="1" t="n">
        <f aca="false">IF(AND(D713=$D$7,C713=$C$7),IF(B713=$B$7,"END",B713+1),B713)</f>
        <v>9</v>
      </c>
      <c r="C714" s="1" t="n">
        <f aca="false">IF(D713=$D$7,IF(C713=$C$7,B714+1,C713+1),C713)</f>
        <v>11</v>
      </c>
      <c r="D714" s="1" t="n">
        <f aca="false">IF(C714=C713,IF(C714=$C$7,$D$7,D713+1),C714+1)</f>
        <v>12</v>
      </c>
      <c r="E714" s="1" t="str">
        <f aca="false">INDEX(Source!$H$1:$H$1001,B714)</f>
        <v>has_character_flag = expd_pdxrptg_daedric_favour_mehrunes     </v>
      </c>
      <c r="F714" s="1" t="str">
        <f aca="false">INDEX(Source!$H$1:$H$1001,C714)</f>
        <v>has_character_flag = expd_pdxrptg_daedric_favour_meridia      </v>
      </c>
      <c r="G714" s="1" t="str">
        <f aca="false">INDEX(Source!$H$1:$H$1001,D714)</f>
        <v>has_character_flag = expd_pdxrptg_daedric_favour_molag        </v>
      </c>
      <c r="H714" s="1" t="str">
        <f aca="false">$B$3&amp;E714&amp;$B$4&amp;F714&amp;$B$4&amp;G714&amp;$B$5</f>
        <v>		AND = { has_character_flag = expd_pdxrptg_daedric_favour_mehrunes      has_character_flag = expd_pdxrptg_daedric_favour_meridia       has_character_flag = expd_pdxrptg_daedric_favour_molag         }</v>
      </c>
    </row>
    <row r="715" customFormat="false" ht="12.8" hidden="false" customHeight="false" outlineLevel="0" collapsed="false">
      <c r="A715" s="1" t="n">
        <f aca="false">A714+1</f>
        <v>706</v>
      </c>
      <c r="B715" s="1" t="n">
        <f aca="false">IF(AND(D714=$D$7,C714=$C$7),IF(B714=$B$7,"END",B714+1),B714)</f>
        <v>9</v>
      </c>
      <c r="C715" s="1" t="n">
        <f aca="false">IF(D714=$D$7,IF(C714=$C$7,B715+1,C714+1),C714)</f>
        <v>11</v>
      </c>
      <c r="D715" s="1" t="n">
        <f aca="false">IF(C715=C714,IF(C715=$C$7,$D$7,D714+1),C715+1)</f>
        <v>13</v>
      </c>
      <c r="E715" s="1" t="str">
        <f aca="false">INDEX(Source!$H$1:$H$1001,B715)</f>
        <v>has_character_flag = expd_pdxrptg_daedric_favour_mehrunes     </v>
      </c>
      <c r="F715" s="1" t="str">
        <f aca="false">INDEX(Source!$H$1:$H$1001,C715)</f>
        <v>has_character_flag = expd_pdxrptg_daedric_favour_meridia      </v>
      </c>
      <c r="G715" s="1" t="str">
        <f aca="false">INDEX(Source!$H$1:$H$1001,D715)</f>
        <v>has_character_flag = expd_pdxrptg_daedric_favour_namira       </v>
      </c>
      <c r="H715" s="1" t="str">
        <f aca="false">$B$3&amp;E715&amp;$B$4&amp;F715&amp;$B$4&amp;G715&amp;$B$5</f>
        <v>		AND = { has_character_flag = expd_pdxrptg_daedric_favour_mehrunes      has_character_flag = expd_pdxrptg_daedric_favour_meridia       has_character_flag = expd_pdxrptg_daedric_favour_namira        }</v>
      </c>
    </row>
    <row r="716" customFormat="false" ht="12.8" hidden="false" customHeight="false" outlineLevel="0" collapsed="false">
      <c r="A716" s="1" t="n">
        <f aca="false">A715+1</f>
        <v>707</v>
      </c>
      <c r="B716" s="1" t="n">
        <f aca="false">IF(AND(D715=$D$7,C715=$C$7),IF(B715=$B$7,"END",B715+1),B715)</f>
        <v>9</v>
      </c>
      <c r="C716" s="1" t="n">
        <f aca="false">IF(D715=$D$7,IF(C715=$C$7,B716+1,C715+1),C715)</f>
        <v>11</v>
      </c>
      <c r="D716" s="1" t="n">
        <f aca="false">IF(C716=C715,IF(C716=$C$7,$D$7,D715+1),C716+1)</f>
        <v>14</v>
      </c>
      <c r="E716" s="1" t="str">
        <f aca="false">INDEX(Source!$H$1:$H$1001,B716)</f>
        <v>has_character_flag = expd_pdxrptg_daedric_favour_mehrunes     </v>
      </c>
      <c r="F716" s="1" t="str">
        <f aca="false">INDEX(Source!$H$1:$H$1001,C716)</f>
        <v>has_character_flag = expd_pdxrptg_daedric_favour_meridia      </v>
      </c>
      <c r="G716" s="1" t="str">
        <f aca="false">INDEX(Source!$H$1:$H$1001,D716)</f>
        <v>has_character_flag = expd_pdxrptg_daedric_favour_nocturnal    </v>
      </c>
      <c r="H716" s="1" t="str">
        <f aca="false">$B$3&amp;E716&amp;$B$4&amp;F716&amp;$B$4&amp;G716&amp;$B$5</f>
        <v>		AND = { has_character_flag = expd_pdxrptg_daedric_favour_mehrunes      has_character_flag = expd_pdxrptg_daedric_favour_meridia       has_character_flag = expd_pdxrptg_daedric_favour_nocturnal     }</v>
      </c>
    </row>
    <row r="717" customFormat="false" ht="12.8" hidden="false" customHeight="false" outlineLevel="0" collapsed="false">
      <c r="A717" s="1" t="n">
        <f aca="false">A716+1</f>
        <v>708</v>
      </c>
      <c r="B717" s="1" t="n">
        <f aca="false">IF(AND(D716=$D$7,C716=$C$7),IF(B716=$B$7,"END",B716+1),B716)</f>
        <v>9</v>
      </c>
      <c r="C717" s="1" t="n">
        <f aca="false">IF(D716=$D$7,IF(C716=$C$7,B717+1,C716+1),C716)</f>
        <v>11</v>
      </c>
      <c r="D717" s="1" t="n">
        <f aca="false">IF(C717=C716,IF(C717=$C$7,$D$7,D716+1),C717+1)</f>
        <v>15</v>
      </c>
      <c r="E717" s="1" t="str">
        <f aca="false">INDEX(Source!$H$1:$H$1001,B717)</f>
        <v>has_character_flag = expd_pdxrptg_daedric_favour_mehrunes     </v>
      </c>
      <c r="F717" s="1" t="str">
        <f aca="false">INDEX(Source!$H$1:$H$1001,C717)</f>
        <v>has_character_flag = expd_pdxrptg_daedric_favour_meridia      </v>
      </c>
      <c r="G717" s="1" t="str">
        <f aca="false">INDEX(Source!$H$1:$H$1001,D717)</f>
        <v>has_character_flag = expd_pdxrptg_daedric_favour_peryite      </v>
      </c>
      <c r="H717" s="1" t="str">
        <f aca="false">$B$3&amp;E717&amp;$B$4&amp;F717&amp;$B$4&amp;G717&amp;$B$5</f>
        <v>		AND = { has_character_flag = expd_pdxrptg_daedric_favour_mehrunes      has_character_flag = expd_pdxrptg_daedric_favour_meridia       has_character_flag = expd_pdxrptg_daedric_favour_peryite       }</v>
      </c>
    </row>
    <row r="718" customFormat="false" ht="12.8" hidden="false" customHeight="false" outlineLevel="0" collapsed="false">
      <c r="A718" s="1" t="n">
        <f aca="false">A717+1</f>
        <v>709</v>
      </c>
      <c r="B718" s="1" t="n">
        <f aca="false">IF(AND(D717=$D$7,C717=$C$7),IF(B717=$B$7,"END",B717+1),B717)</f>
        <v>9</v>
      </c>
      <c r="C718" s="1" t="n">
        <f aca="false">IF(D717=$D$7,IF(C717=$C$7,B718+1,C717+1),C717)</f>
        <v>11</v>
      </c>
      <c r="D718" s="1" t="n">
        <f aca="false">IF(C718=C717,IF(C718=$C$7,$D$7,D717+1),C718+1)</f>
        <v>16</v>
      </c>
      <c r="E718" s="1" t="str">
        <f aca="false">INDEX(Source!$H$1:$H$1001,B718)</f>
        <v>has_character_flag = expd_pdxrptg_daedric_favour_mehrunes     </v>
      </c>
      <c r="F718" s="1" t="str">
        <f aca="false">INDEX(Source!$H$1:$H$1001,C718)</f>
        <v>has_character_flag = expd_pdxrptg_daedric_favour_meridia      </v>
      </c>
      <c r="G718" s="1" t="str">
        <f aca="false">INDEX(Source!$H$1:$H$1001,D718)</f>
        <v>has_character_flag = expd_pdxrptg_daedric_favour_sanguine     </v>
      </c>
      <c r="H718" s="1" t="str">
        <f aca="false">$B$3&amp;E718&amp;$B$4&amp;F718&amp;$B$4&amp;G718&amp;$B$5</f>
        <v>		AND = { has_character_flag = expd_pdxrptg_daedric_favour_mehrunes      has_character_flag = expd_pdxrptg_daedric_favour_meridia       has_character_flag = expd_pdxrptg_daedric_favour_sanguine      }</v>
      </c>
    </row>
    <row r="719" customFormat="false" ht="12.8" hidden="false" customHeight="false" outlineLevel="0" collapsed="false">
      <c r="A719" s="1" t="n">
        <f aca="false">A718+1</f>
        <v>710</v>
      </c>
      <c r="B719" s="1" t="n">
        <f aca="false">IF(AND(D718=$D$7,C718=$C$7),IF(B718=$B$7,"END",B718+1),B718)</f>
        <v>9</v>
      </c>
      <c r="C719" s="1" t="n">
        <f aca="false">IF(D718=$D$7,IF(C718=$C$7,B719+1,C718+1),C718)</f>
        <v>11</v>
      </c>
      <c r="D719" s="1" t="n">
        <f aca="false">IF(C719=C718,IF(C719=$C$7,$D$7,D718+1),C719+1)</f>
        <v>17</v>
      </c>
      <c r="E719" s="1" t="str">
        <f aca="false">INDEX(Source!$H$1:$H$1001,B719)</f>
        <v>has_character_flag = expd_pdxrptg_daedric_favour_mehrunes     </v>
      </c>
      <c r="F719" s="1" t="str">
        <f aca="false">INDEX(Source!$H$1:$H$1001,C719)</f>
        <v>has_character_flag = expd_pdxrptg_daedric_favour_meridia      </v>
      </c>
      <c r="G719" s="1" t="str">
        <f aca="false">INDEX(Source!$H$1:$H$1001,D719)</f>
        <v>has_character_flag = expd_pdxrptg_daedric_favour_sheogorath   </v>
      </c>
      <c r="H719" s="1" t="str">
        <f aca="false">$B$3&amp;E719&amp;$B$4&amp;F719&amp;$B$4&amp;G719&amp;$B$5</f>
        <v>		AND = { has_character_flag = expd_pdxrptg_daedric_favour_mehrunes      has_character_flag = expd_pdxrptg_daedric_favour_meridia       has_character_flag = expd_pdxrptg_daedric_favour_sheogorath    }</v>
      </c>
    </row>
    <row r="720" customFormat="false" ht="12.8" hidden="false" customHeight="false" outlineLevel="0" collapsed="false">
      <c r="A720" s="1" t="n">
        <f aca="false">A719+1</f>
        <v>711</v>
      </c>
      <c r="B720" s="1" t="n">
        <f aca="false">IF(AND(D719=$D$7,C719=$C$7),IF(B719=$B$7,"END",B719+1),B719)</f>
        <v>9</v>
      </c>
      <c r="C720" s="1" t="n">
        <f aca="false">IF(D719=$D$7,IF(C719=$C$7,B720+1,C719+1),C719)</f>
        <v>11</v>
      </c>
      <c r="D720" s="1" t="n">
        <f aca="false">IF(C720=C719,IF(C720=$C$7,$D$7,D719+1),C720+1)</f>
        <v>18</v>
      </c>
      <c r="E720" s="1" t="str">
        <f aca="false">INDEX(Source!$H$1:$H$1001,B720)</f>
        <v>has_character_flag = expd_pdxrptg_daedric_favour_mehrunes     </v>
      </c>
      <c r="F720" s="1" t="str">
        <f aca="false">INDEX(Source!$H$1:$H$1001,C720)</f>
        <v>has_character_flag = expd_pdxrptg_daedric_favour_meridia      </v>
      </c>
      <c r="G720" s="1" t="str">
        <f aca="false">INDEX(Source!$H$1:$H$1001,D720)</f>
        <v>has_character_flag = expd_pdxrptg_daedric_favour_vaermina     </v>
      </c>
      <c r="H720" s="1" t="str">
        <f aca="false">$B$3&amp;E720&amp;$B$4&amp;F720&amp;$B$4&amp;G720&amp;$B$5</f>
        <v>		AND = { has_character_flag = expd_pdxrptg_daedric_favour_mehrunes      has_character_flag = expd_pdxrptg_daedric_favour_meridia       has_character_flag = expd_pdxrptg_daedric_favour_vaermina      }</v>
      </c>
    </row>
    <row r="721" customFormat="false" ht="12.8" hidden="false" customHeight="false" outlineLevel="0" collapsed="false">
      <c r="A721" s="1" t="n">
        <f aca="false">A720+1</f>
        <v>712</v>
      </c>
      <c r="B721" s="1" t="n">
        <f aca="false">IF(AND(D720=$D$7,C720=$C$7),IF(B720=$B$7,"END",B720+1),B720)</f>
        <v>9</v>
      </c>
      <c r="C721" s="1" t="n">
        <f aca="false">IF(D720=$D$7,IF(C720=$C$7,B721+1,C720+1),C720)</f>
        <v>12</v>
      </c>
      <c r="D721" s="1" t="n">
        <f aca="false">IF(C721=C720,IF(C721=$C$7,$D$7,D720+1),C721+1)</f>
        <v>13</v>
      </c>
      <c r="E721" s="1" t="str">
        <f aca="false">INDEX(Source!$H$1:$H$1001,B721)</f>
        <v>has_character_flag = expd_pdxrptg_daedric_favour_mehrunes     </v>
      </c>
      <c r="F721" s="1" t="str">
        <f aca="false">INDEX(Source!$H$1:$H$1001,C721)</f>
        <v>has_character_flag = expd_pdxrptg_daedric_favour_molag        </v>
      </c>
      <c r="G721" s="1" t="str">
        <f aca="false">INDEX(Source!$H$1:$H$1001,D721)</f>
        <v>has_character_flag = expd_pdxrptg_daedric_favour_namira       </v>
      </c>
      <c r="H721" s="1" t="str">
        <f aca="false">$B$3&amp;E721&amp;$B$4&amp;F721&amp;$B$4&amp;G721&amp;$B$5</f>
        <v>		AND = { has_character_flag = expd_pdxrptg_daedric_favour_mehrunes      has_character_flag = expd_pdxrptg_daedric_favour_molag         has_character_flag = expd_pdxrptg_daedric_favour_namira        }</v>
      </c>
    </row>
    <row r="722" customFormat="false" ht="12.8" hidden="false" customHeight="false" outlineLevel="0" collapsed="false">
      <c r="A722" s="1" t="n">
        <f aca="false">A721+1</f>
        <v>713</v>
      </c>
      <c r="B722" s="1" t="n">
        <f aca="false">IF(AND(D721=$D$7,C721=$C$7),IF(B721=$B$7,"END",B721+1),B721)</f>
        <v>9</v>
      </c>
      <c r="C722" s="1" t="n">
        <f aca="false">IF(D721=$D$7,IF(C721=$C$7,B722+1,C721+1),C721)</f>
        <v>12</v>
      </c>
      <c r="D722" s="1" t="n">
        <f aca="false">IF(C722=C721,IF(C722=$C$7,$D$7,D721+1),C722+1)</f>
        <v>14</v>
      </c>
      <c r="E722" s="1" t="str">
        <f aca="false">INDEX(Source!$H$1:$H$1001,B722)</f>
        <v>has_character_flag = expd_pdxrptg_daedric_favour_mehrunes     </v>
      </c>
      <c r="F722" s="1" t="str">
        <f aca="false">INDEX(Source!$H$1:$H$1001,C722)</f>
        <v>has_character_flag = expd_pdxrptg_daedric_favour_molag        </v>
      </c>
      <c r="G722" s="1" t="str">
        <f aca="false">INDEX(Source!$H$1:$H$1001,D722)</f>
        <v>has_character_flag = expd_pdxrptg_daedric_favour_nocturnal    </v>
      </c>
      <c r="H722" s="1" t="str">
        <f aca="false">$B$3&amp;E722&amp;$B$4&amp;F722&amp;$B$4&amp;G722&amp;$B$5</f>
        <v>		AND = { has_character_flag = expd_pdxrptg_daedric_favour_mehrunes      has_character_flag = expd_pdxrptg_daedric_favour_molag         has_character_flag = expd_pdxrptg_daedric_favour_nocturnal     }</v>
      </c>
    </row>
    <row r="723" customFormat="false" ht="12.8" hidden="false" customHeight="false" outlineLevel="0" collapsed="false">
      <c r="A723" s="1" t="n">
        <f aca="false">A722+1</f>
        <v>714</v>
      </c>
      <c r="B723" s="1" t="n">
        <f aca="false">IF(AND(D722=$D$7,C722=$C$7),IF(B722=$B$7,"END",B722+1),B722)</f>
        <v>9</v>
      </c>
      <c r="C723" s="1" t="n">
        <f aca="false">IF(D722=$D$7,IF(C722=$C$7,B723+1,C722+1),C722)</f>
        <v>12</v>
      </c>
      <c r="D723" s="1" t="n">
        <f aca="false">IF(C723=C722,IF(C723=$C$7,$D$7,D722+1),C723+1)</f>
        <v>15</v>
      </c>
      <c r="E723" s="1" t="str">
        <f aca="false">INDEX(Source!$H$1:$H$1001,B723)</f>
        <v>has_character_flag = expd_pdxrptg_daedric_favour_mehrunes     </v>
      </c>
      <c r="F723" s="1" t="str">
        <f aca="false">INDEX(Source!$H$1:$H$1001,C723)</f>
        <v>has_character_flag = expd_pdxrptg_daedric_favour_molag        </v>
      </c>
      <c r="G723" s="1" t="str">
        <f aca="false">INDEX(Source!$H$1:$H$1001,D723)</f>
        <v>has_character_flag = expd_pdxrptg_daedric_favour_peryite      </v>
      </c>
      <c r="H723" s="1" t="str">
        <f aca="false">$B$3&amp;E723&amp;$B$4&amp;F723&amp;$B$4&amp;G723&amp;$B$5</f>
        <v>		AND = { has_character_flag = expd_pdxrptg_daedric_favour_mehrunes      has_character_flag = expd_pdxrptg_daedric_favour_molag         has_character_flag = expd_pdxrptg_daedric_favour_peryite       }</v>
      </c>
    </row>
    <row r="724" customFormat="false" ht="12.8" hidden="false" customHeight="false" outlineLevel="0" collapsed="false">
      <c r="A724" s="1" t="n">
        <f aca="false">A723+1</f>
        <v>715</v>
      </c>
      <c r="B724" s="1" t="n">
        <f aca="false">IF(AND(D723=$D$7,C723=$C$7),IF(B723=$B$7,"END",B723+1),B723)</f>
        <v>9</v>
      </c>
      <c r="C724" s="1" t="n">
        <f aca="false">IF(D723=$D$7,IF(C723=$C$7,B724+1,C723+1),C723)</f>
        <v>12</v>
      </c>
      <c r="D724" s="1" t="n">
        <f aca="false">IF(C724=C723,IF(C724=$C$7,$D$7,D723+1),C724+1)</f>
        <v>16</v>
      </c>
      <c r="E724" s="1" t="str">
        <f aca="false">INDEX(Source!$H$1:$H$1001,B724)</f>
        <v>has_character_flag = expd_pdxrptg_daedric_favour_mehrunes     </v>
      </c>
      <c r="F724" s="1" t="str">
        <f aca="false">INDEX(Source!$H$1:$H$1001,C724)</f>
        <v>has_character_flag = expd_pdxrptg_daedric_favour_molag        </v>
      </c>
      <c r="G724" s="1" t="str">
        <f aca="false">INDEX(Source!$H$1:$H$1001,D724)</f>
        <v>has_character_flag = expd_pdxrptg_daedric_favour_sanguine     </v>
      </c>
      <c r="H724" s="1" t="str">
        <f aca="false">$B$3&amp;E724&amp;$B$4&amp;F724&amp;$B$4&amp;G724&amp;$B$5</f>
        <v>		AND = { has_character_flag = expd_pdxrptg_daedric_favour_mehrunes      has_character_flag = expd_pdxrptg_daedric_favour_molag         has_character_flag = expd_pdxrptg_daedric_favour_sanguine      }</v>
      </c>
    </row>
    <row r="725" customFormat="false" ht="12.8" hidden="false" customHeight="false" outlineLevel="0" collapsed="false">
      <c r="A725" s="1" t="n">
        <f aca="false">A724+1</f>
        <v>716</v>
      </c>
      <c r="B725" s="1" t="n">
        <f aca="false">IF(AND(D724=$D$7,C724=$C$7),IF(B724=$B$7,"END",B724+1),B724)</f>
        <v>9</v>
      </c>
      <c r="C725" s="1" t="n">
        <f aca="false">IF(D724=$D$7,IF(C724=$C$7,B725+1,C724+1),C724)</f>
        <v>12</v>
      </c>
      <c r="D725" s="1" t="n">
        <f aca="false">IF(C725=C724,IF(C725=$C$7,$D$7,D724+1),C725+1)</f>
        <v>17</v>
      </c>
      <c r="E725" s="1" t="str">
        <f aca="false">INDEX(Source!$H$1:$H$1001,B725)</f>
        <v>has_character_flag = expd_pdxrptg_daedric_favour_mehrunes     </v>
      </c>
      <c r="F725" s="1" t="str">
        <f aca="false">INDEX(Source!$H$1:$H$1001,C725)</f>
        <v>has_character_flag = expd_pdxrptg_daedric_favour_molag        </v>
      </c>
      <c r="G725" s="1" t="str">
        <f aca="false">INDEX(Source!$H$1:$H$1001,D725)</f>
        <v>has_character_flag = expd_pdxrptg_daedric_favour_sheogorath   </v>
      </c>
      <c r="H725" s="1" t="str">
        <f aca="false">$B$3&amp;E725&amp;$B$4&amp;F725&amp;$B$4&amp;G725&amp;$B$5</f>
        <v>		AND = { has_character_flag = expd_pdxrptg_daedric_favour_mehrunes      has_character_flag = expd_pdxrptg_daedric_favour_molag         has_character_flag = expd_pdxrptg_daedric_favour_sheogorath    }</v>
      </c>
    </row>
    <row r="726" customFormat="false" ht="12.8" hidden="false" customHeight="false" outlineLevel="0" collapsed="false">
      <c r="A726" s="1" t="n">
        <f aca="false">A725+1</f>
        <v>717</v>
      </c>
      <c r="B726" s="1" t="n">
        <f aca="false">IF(AND(D725=$D$7,C725=$C$7),IF(B725=$B$7,"END",B725+1),B725)</f>
        <v>9</v>
      </c>
      <c r="C726" s="1" t="n">
        <f aca="false">IF(D725=$D$7,IF(C725=$C$7,B726+1,C725+1),C725)</f>
        <v>12</v>
      </c>
      <c r="D726" s="1" t="n">
        <f aca="false">IF(C726=C725,IF(C726=$C$7,$D$7,D725+1),C726+1)</f>
        <v>18</v>
      </c>
      <c r="E726" s="1" t="str">
        <f aca="false">INDEX(Source!$H$1:$H$1001,B726)</f>
        <v>has_character_flag = expd_pdxrptg_daedric_favour_mehrunes     </v>
      </c>
      <c r="F726" s="1" t="str">
        <f aca="false">INDEX(Source!$H$1:$H$1001,C726)</f>
        <v>has_character_flag = expd_pdxrptg_daedric_favour_molag        </v>
      </c>
      <c r="G726" s="1" t="str">
        <f aca="false">INDEX(Source!$H$1:$H$1001,D726)</f>
        <v>has_character_flag = expd_pdxrptg_daedric_favour_vaermina     </v>
      </c>
      <c r="H726" s="1" t="str">
        <f aca="false">$B$3&amp;E726&amp;$B$4&amp;F726&amp;$B$4&amp;G726&amp;$B$5</f>
        <v>		AND = { has_character_flag = expd_pdxrptg_daedric_favour_mehrunes      has_character_flag = expd_pdxrptg_daedric_favour_molag         has_character_flag = expd_pdxrptg_daedric_favour_vaermina      }</v>
      </c>
    </row>
    <row r="727" customFormat="false" ht="12.8" hidden="false" customHeight="false" outlineLevel="0" collapsed="false">
      <c r="A727" s="1" t="n">
        <f aca="false">A726+1</f>
        <v>718</v>
      </c>
      <c r="B727" s="1" t="n">
        <f aca="false">IF(AND(D726=$D$7,C726=$C$7),IF(B726=$B$7,"END",B726+1),B726)</f>
        <v>9</v>
      </c>
      <c r="C727" s="1" t="n">
        <f aca="false">IF(D726=$D$7,IF(C726=$C$7,B727+1,C726+1),C726)</f>
        <v>13</v>
      </c>
      <c r="D727" s="1" t="n">
        <f aca="false">IF(C727=C726,IF(C727=$C$7,$D$7,D726+1),C727+1)</f>
        <v>14</v>
      </c>
      <c r="E727" s="1" t="str">
        <f aca="false">INDEX(Source!$H$1:$H$1001,B727)</f>
        <v>has_character_flag = expd_pdxrptg_daedric_favour_mehrunes     </v>
      </c>
      <c r="F727" s="1" t="str">
        <f aca="false">INDEX(Source!$H$1:$H$1001,C727)</f>
        <v>has_character_flag = expd_pdxrptg_daedric_favour_namira       </v>
      </c>
      <c r="G727" s="1" t="str">
        <f aca="false">INDEX(Source!$H$1:$H$1001,D727)</f>
        <v>has_character_flag = expd_pdxrptg_daedric_favour_nocturnal    </v>
      </c>
      <c r="H727" s="1" t="str">
        <f aca="false">$B$3&amp;E727&amp;$B$4&amp;F727&amp;$B$4&amp;G727&amp;$B$5</f>
        <v>		AND = { has_character_flag = expd_pdxrptg_daedric_favour_mehrunes      has_character_flag = expd_pdxrptg_daedric_favour_namira        has_character_flag = expd_pdxrptg_daedric_favour_nocturnal     }</v>
      </c>
    </row>
    <row r="728" customFormat="false" ht="12.8" hidden="false" customHeight="false" outlineLevel="0" collapsed="false">
      <c r="A728" s="1" t="n">
        <f aca="false">A727+1</f>
        <v>719</v>
      </c>
      <c r="B728" s="1" t="n">
        <f aca="false">IF(AND(D727=$D$7,C727=$C$7),IF(B727=$B$7,"END",B727+1),B727)</f>
        <v>9</v>
      </c>
      <c r="C728" s="1" t="n">
        <f aca="false">IF(D727=$D$7,IF(C727=$C$7,B728+1,C727+1),C727)</f>
        <v>13</v>
      </c>
      <c r="D728" s="1" t="n">
        <f aca="false">IF(C728=C727,IF(C728=$C$7,$D$7,D727+1),C728+1)</f>
        <v>15</v>
      </c>
      <c r="E728" s="1" t="str">
        <f aca="false">INDEX(Source!$H$1:$H$1001,B728)</f>
        <v>has_character_flag = expd_pdxrptg_daedric_favour_mehrunes     </v>
      </c>
      <c r="F728" s="1" t="str">
        <f aca="false">INDEX(Source!$H$1:$H$1001,C728)</f>
        <v>has_character_flag = expd_pdxrptg_daedric_favour_namira       </v>
      </c>
      <c r="G728" s="1" t="str">
        <f aca="false">INDEX(Source!$H$1:$H$1001,D728)</f>
        <v>has_character_flag = expd_pdxrptg_daedric_favour_peryite      </v>
      </c>
      <c r="H728" s="1" t="str">
        <f aca="false">$B$3&amp;E728&amp;$B$4&amp;F728&amp;$B$4&amp;G728&amp;$B$5</f>
        <v>		AND = { has_character_flag = expd_pdxrptg_daedric_favour_mehrunes      has_character_flag = expd_pdxrptg_daedric_favour_namira        has_character_flag = expd_pdxrptg_daedric_favour_peryite       }</v>
      </c>
    </row>
    <row r="729" customFormat="false" ht="12.8" hidden="false" customHeight="false" outlineLevel="0" collapsed="false">
      <c r="A729" s="1" t="n">
        <f aca="false">A728+1</f>
        <v>720</v>
      </c>
      <c r="B729" s="1" t="n">
        <f aca="false">IF(AND(D728=$D$7,C728=$C$7),IF(B728=$B$7,"END",B728+1),B728)</f>
        <v>9</v>
      </c>
      <c r="C729" s="1" t="n">
        <f aca="false">IF(D728=$D$7,IF(C728=$C$7,B729+1,C728+1),C728)</f>
        <v>13</v>
      </c>
      <c r="D729" s="1" t="n">
        <f aca="false">IF(C729=C728,IF(C729=$C$7,$D$7,D728+1),C729+1)</f>
        <v>16</v>
      </c>
      <c r="E729" s="1" t="str">
        <f aca="false">INDEX(Source!$H$1:$H$1001,B729)</f>
        <v>has_character_flag = expd_pdxrptg_daedric_favour_mehrunes     </v>
      </c>
      <c r="F729" s="1" t="str">
        <f aca="false">INDEX(Source!$H$1:$H$1001,C729)</f>
        <v>has_character_flag = expd_pdxrptg_daedric_favour_namira       </v>
      </c>
      <c r="G729" s="1" t="str">
        <f aca="false">INDEX(Source!$H$1:$H$1001,D729)</f>
        <v>has_character_flag = expd_pdxrptg_daedric_favour_sanguine     </v>
      </c>
      <c r="H729" s="1" t="str">
        <f aca="false">$B$3&amp;E729&amp;$B$4&amp;F729&amp;$B$4&amp;G729&amp;$B$5</f>
        <v>		AND = { has_character_flag = expd_pdxrptg_daedric_favour_mehrunes      has_character_flag = expd_pdxrptg_daedric_favour_namira        has_character_flag = expd_pdxrptg_daedric_favour_sanguine      }</v>
      </c>
    </row>
    <row r="730" customFormat="false" ht="12.8" hidden="false" customHeight="false" outlineLevel="0" collapsed="false">
      <c r="A730" s="1" t="n">
        <f aca="false">A729+1</f>
        <v>721</v>
      </c>
      <c r="B730" s="1" t="n">
        <f aca="false">IF(AND(D729=$D$7,C729=$C$7),IF(B729=$B$7,"END",B729+1),B729)</f>
        <v>9</v>
      </c>
      <c r="C730" s="1" t="n">
        <f aca="false">IF(D729=$D$7,IF(C729=$C$7,B730+1,C729+1),C729)</f>
        <v>13</v>
      </c>
      <c r="D730" s="1" t="n">
        <f aca="false">IF(C730=C729,IF(C730=$C$7,$D$7,D729+1),C730+1)</f>
        <v>17</v>
      </c>
      <c r="E730" s="1" t="str">
        <f aca="false">INDEX(Source!$H$1:$H$1001,B730)</f>
        <v>has_character_flag = expd_pdxrptg_daedric_favour_mehrunes     </v>
      </c>
      <c r="F730" s="1" t="str">
        <f aca="false">INDEX(Source!$H$1:$H$1001,C730)</f>
        <v>has_character_flag = expd_pdxrptg_daedric_favour_namira       </v>
      </c>
      <c r="G730" s="1" t="str">
        <f aca="false">INDEX(Source!$H$1:$H$1001,D730)</f>
        <v>has_character_flag = expd_pdxrptg_daedric_favour_sheogorath   </v>
      </c>
      <c r="H730" s="1" t="str">
        <f aca="false">$B$3&amp;E730&amp;$B$4&amp;F730&amp;$B$4&amp;G730&amp;$B$5</f>
        <v>		AND = { has_character_flag = expd_pdxrptg_daedric_favour_mehrunes      has_character_flag = expd_pdxrptg_daedric_favour_namira        has_character_flag = expd_pdxrptg_daedric_favour_sheogorath    }</v>
      </c>
    </row>
    <row r="731" customFormat="false" ht="12.8" hidden="false" customHeight="false" outlineLevel="0" collapsed="false">
      <c r="A731" s="1" t="n">
        <f aca="false">A730+1</f>
        <v>722</v>
      </c>
      <c r="B731" s="1" t="n">
        <f aca="false">IF(AND(D730=$D$7,C730=$C$7),IF(B730=$B$7,"END",B730+1),B730)</f>
        <v>9</v>
      </c>
      <c r="C731" s="1" t="n">
        <f aca="false">IF(D730=$D$7,IF(C730=$C$7,B731+1,C730+1),C730)</f>
        <v>13</v>
      </c>
      <c r="D731" s="1" t="n">
        <f aca="false">IF(C731=C730,IF(C731=$C$7,$D$7,D730+1),C731+1)</f>
        <v>18</v>
      </c>
      <c r="E731" s="1" t="str">
        <f aca="false">INDEX(Source!$H$1:$H$1001,B731)</f>
        <v>has_character_flag = expd_pdxrptg_daedric_favour_mehrunes     </v>
      </c>
      <c r="F731" s="1" t="str">
        <f aca="false">INDEX(Source!$H$1:$H$1001,C731)</f>
        <v>has_character_flag = expd_pdxrptg_daedric_favour_namira       </v>
      </c>
      <c r="G731" s="1" t="str">
        <f aca="false">INDEX(Source!$H$1:$H$1001,D731)</f>
        <v>has_character_flag = expd_pdxrptg_daedric_favour_vaermina     </v>
      </c>
      <c r="H731" s="1" t="str">
        <f aca="false">$B$3&amp;E731&amp;$B$4&amp;F731&amp;$B$4&amp;G731&amp;$B$5</f>
        <v>		AND = { has_character_flag = expd_pdxrptg_daedric_favour_mehrunes      has_character_flag = expd_pdxrptg_daedric_favour_namira        has_character_flag = expd_pdxrptg_daedric_favour_vaermina      }</v>
      </c>
    </row>
    <row r="732" customFormat="false" ht="12.8" hidden="false" customHeight="false" outlineLevel="0" collapsed="false">
      <c r="A732" s="1" t="n">
        <f aca="false">A731+1</f>
        <v>723</v>
      </c>
      <c r="B732" s="1" t="n">
        <f aca="false">IF(AND(D731=$D$7,C731=$C$7),IF(B731=$B$7,"END",B731+1),B731)</f>
        <v>9</v>
      </c>
      <c r="C732" s="1" t="n">
        <f aca="false">IF(D731=$D$7,IF(C731=$C$7,B732+1,C731+1),C731)</f>
        <v>14</v>
      </c>
      <c r="D732" s="1" t="n">
        <f aca="false">IF(C732=C731,IF(C732=$C$7,$D$7,D731+1),C732+1)</f>
        <v>15</v>
      </c>
      <c r="E732" s="1" t="str">
        <f aca="false">INDEX(Source!$H$1:$H$1001,B732)</f>
        <v>has_character_flag = expd_pdxrptg_daedric_favour_mehrunes     </v>
      </c>
      <c r="F732" s="1" t="str">
        <f aca="false">INDEX(Source!$H$1:$H$1001,C732)</f>
        <v>has_character_flag = expd_pdxrptg_daedric_favour_nocturnal    </v>
      </c>
      <c r="G732" s="1" t="str">
        <f aca="false">INDEX(Source!$H$1:$H$1001,D732)</f>
        <v>has_character_flag = expd_pdxrptg_daedric_favour_peryite      </v>
      </c>
      <c r="H732" s="1" t="str">
        <f aca="false">$B$3&amp;E732&amp;$B$4&amp;F732&amp;$B$4&amp;G732&amp;$B$5</f>
        <v>		AND = { has_character_flag = expd_pdxrptg_daedric_favour_mehrunes      has_character_flag = expd_pdxrptg_daedric_favour_nocturnal     has_character_flag = expd_pdxrptg_daedric_favour_peryite       }</v>
      </c>
    </row>
    <row r="733" customFormat="false" ht="12.8" hidden="false" customHeight="false" outlineLevel="0" collapsed="false">
      <c r="A733" s="1" t="n">
        <f aca="false">A732+1</f>
        <v>724</v>
      </c>
      <c r="B733" s="1" t="n">
        <f aca="false">IF(AND(D732=$D$7,C732=$C$7),IF(B732=$B$7,"END",B732+1),B732)</f>
        <v>9</v>
      </c>
      <c r="C733" s="1" t="n">
        <f aca="false">IF(D732=$D$7,IF(C732=$C$7,B733+1,C732+1),C732)</f>
        <v>14</v>
      </c>
      <c r="D733" s="1" t="n">
        <f aca="false">IF(C733=C732,IF(C733=$C$7,$D$7,D732+1),C733+1)</f>
        <v>16</v>
      </c>
      <c r="E733" s="1" t="str">
        <f aca="false">INDEX(Source!$H$1:$H$1001,B733)</f>
        <v>has_character_flag = expd_pdxrptg_daedric_favour_mehrunes     </v>
      </c>
      <c r="F733" s="1" t="str">
        <f aca="false">INDEX(Source!$H$1:$H$1001,C733)</f>
        <v>has_character_flag = expd_pdxrptg_daedric_favour_nocturnal    </v>
      </c>
      <c r="G733" s="1" t="str">
        <f aca="false">INDEX(Source!$H$1:$H$1001,D733)</f>
        <v>has_character_flag = expd_pdxrptg_daedric_favour_sanguine     </v>
      </c>
      <c r="H733" s="1" t="str">
        <f aca="false">$B$3&amp;E733&amp;$B$4&amp;F733&amp;$B$4&amp;G733&amp;$B$5</f>
        <v>		AND = { has_character_flag = expd_pdxrptg_daedric_favour_mehrunes      has_character_flag = expd_pdxrptg_daedric_favour_nocturnal     has_character_flag = expd_pdxrptg_daedric_favour_sanguine      }</v>
      </c>
    </row>
    <row r="734" customFormat="false" ht="12.8" hidden="false" customHeight="false" outlineLevel="0" collapsed="false">
      <c r="A734" s="1" t="n">
        <f aca="false">A733+1</f>
        <v>725</v>
      </c>
      <c r="B734" s="1" t="n">
        <f aca="false">IF(AND(D733=$D$7,C733=$C$7),IF(B733=$B$7,"END",B733+1),B733)</f>
        <v>9</v>
      </c>
      <c r="C734" s="1" t="n">
        <f aca="false">IF(D733=$D$7,IF(C733=$C$7,B734+1,C733+1),C733)</f>
        <v>14</v>
      </c>
      <c r="D734" s="1" t="n">
        <f aca="false">IF(C734=C733,IF(C734=$C$7,$D$7,D733+1),C734+1)</f>
        <v>17</v>
      </c>
      <c r="E734" s="1" t="str">
        <f aca="false">INDEX(Source!$H$1:$H$1001,B734)</f>
        <v>has_character_flag = expd_pdxrptg_daedric_favour_mehrunes     </v>
      </c>
      <c r="F734" s="1" t="str">
        <f aca="false">INDEX(Source!$H$1:$H$1001,C734)</f>
        <v>has_character_flag = expd_pdxrptg_daedric_favour_nocturnal    </v>
      </c>
      <c r="G734" s="1" t="str">
        <f aca="false">INDEX(Source!$H$1:$H$1001,D734)</f>
        <v>has_character_flag = expd_pdxrptg_daedric_favour_sheogorath   </v>
      </c>
      <c r="H734" s="1" t="str">
        <f aca="false">$B$3&amp;E734&amp;$B$4&amp;F734&amp;$B$4&amp;G734&amp;$B$5</f>
        <v>		AND = { has_character_flag = expd_pdxrptg_daedric_favour_mehrunes      has_character_flag = expd_pdxrptg_daedric_favour_nocturnal     has_character_flag = expd_pdxrptg_daedric_favour_sheogorath    }</v>
      </c>
    </row>
    <row r="735" customFormat="false" ht="12.8" hidden="false" customHeight="false" outlineLevel="0" collapsed="false">
      <c r="A735" s="1" t="n">
        <f aca="false">A734+1</f>
        <v>726</v>
      </c>
      <c r="B735" s="1" t="n">
        <f aca="false">IF(AND(D734=$D$7,C734=$C$7),IF(B734=$B$7,"END",B734+1),B734)</f>
        <v>9</v>
      </c>
      <c r="C735" s="1" t="n">
        <f aca="false">IF(D734=$D$7,IF(C734=$C$7,B735+1,C734+1),C734)</f>
        <v>14</v>
      </c>
      <c r="D735" s="1" t="n">
        <f aca="false">IF(C735=C734,IF(C735=$C$7,$D$7,D734+1),C735+1)</f>
        <v>18</v>
      </c>
      <c r="E735" s="1" t="str">
        <f aca="false">INDEX(Source!$H$1:$H$1001,B735)</f>
        <v>has_character_flag = expd_pdxrptg_daedric_favour_mehrunes     </v>
      </c>
      <c r="F735" s="1" t="str">
        <f aca="false">INDEX(Source!$H$1:$H$1001,C735)</f>
        <v>has_character_flag = expd_pdxrptg_daedric_favour_nocturnal    </v>
      </c>
      <c r="G735" s="1" t="str">
        <f aca="false">INDEX(Source!$H$1:$H$1001,D735)</f>
        <v>has_character_flag = expd_pdxrptg_daedric_favour_vaermina     </v>
      </c>
      <c r="H735" s="1" t="str">
        <f aca="false">$B$3&amp;E735&amp;$B$4&amp;F735&amp;$B$4&amp;G735&amp;$B$5</f>
        <v>		AND = { has_character_flag = expd_pdxrptg_daedric_favour_mehrunes      has_character_flag = expd_pdxrptg_daedric_favour_nocturnal     has_character_flag = expd_pdxrptg_daedric_favour_vaermina      }</v>
      </c>
    </row>
    <row r="736" customFormat="false" ht="12.8" hidden="false" customHeight="false" outlineLevel="0" collapsed="false">
      <c r="A736" s="1" t="n">
        <f aca="false">A735+1</f>
        <v>727</v>
      </c>
      <c r="B736" s="1" t="n">
        <f aca="false">IF(AND(D735=$D$7,C735=$C$7),IF(B735=$B$7,"END",B735+1),B735)</f>
        <v>9</v>
      </c>
      <c r="C736" s="1" t="n">
        <f aca="false">IF(D735=$D$7,IF(C735=$C$7,B736+1,C735+1),C735)</f>
        <v>15</v>
      </c>
      <c r="D736" s="1" t="n">
        <f aca="false">IF(C736=C735,IF(C736=$C$7,$D$7,D735+1),C736+1)</f>
        <v>16</v>
      </c>
      <c r="E736" s="1" t="str">
        <f aca="false">INDEX(Source!$H$1:$H$1001,B736)</f>
        <v>has_character_flag = expd_pdxrptg_daedric_favour_mehrunes     </v>
      </c>
      <c r="F736" s="1" t="str">
        <f aca="false">INDEX(Source!$H$1:$H$1001,C736)</f>
        <v>has_character_flag = expd_pdxrptg_daedric_favour_peryite      </v>
      </c>
      <c r="G736" s="1" t="str">
        <f aca="false">INDEX(Source!$H$1:$H$1001,D736)</f>
        <v>has_character_flag = expd_pdxrptg_daedric_favour_sanguine     </v>
      </c>
      <c r="H736" s="1" t="str">
        <f aca="false">$B$3&amp;E736&amp;$B$4&amp;F736&amp;$B$4&amp;G736&amp;$B$5</f>
        <v>		AND = { has_character_flag = expd_pdxrptg_daedric_favour_mehrunes      has_character_flag = expd_pdxrptg_daedric_favour_peryite       has_character_flag = expd_pdxrptg_daedric_favour_sanguine      }</v>
      </c>
    </row>
    <row r="737" customFormat="false" ht="12.8" hidden="false" customHeight="false" outlineLevel="0" collapsed="false">
      <c r="A737" s="1" t="n">
        <f aca="false">A736+1</f>
        <v>728</v>
      </c>
      <c r="B737" s="1" t="n">
        <f aca="false">IF(AND(D736=$D$7,C736=$C$7),IF(B736=$B$7,"END",B736+1),B736)</f>
        <v>9</v>
      </c>
      <c r="C737" s="1" t="n">
        <f aca="false">IF(D736=$D$7,IF(C736=$C$7,B737+1,C736+1),C736)</f>
        <v>15</v>
      </c>
      <c r="D737" s="1" t="n">
        <f aca="false">IF(C737=C736,IF(C737=$C$7,$D$7,D736+1),C737+1)</f>
        <v>17</v>
      </c>
      <c r="E737" s="1" t="str">
        <f aca="false">INDEX(Source!$H$1:$H$1001,B737)</f>
        <v>has_character_flag = expd_pdxrptg_daedric_favour_mehrunes     </v>
      </c>
      <c r="F737" s="1" t="str">
        <f aca="false">INDEX(Source!$H$1:$H$1001,C737)</f>
        <v>has_character_flag = expd_pdxrptg_daedric_favour_peryite      </v>
      </c>
      <c r="G737" s="1" t="str">
        <f aca="false">INDEX(Source!$H$1:$H$1001,D737)</f>
        <v>has_character_flag = expd_pdxrptg_daedric_favour_sheogorath   </v>
      </c>
      <c r="H737" s="1" t="str">
        <f aca="false">$B$3&amp;E737&amp;$B$4&amp;F737&amp;$B$4&amp;G737&amp;$B$5</f>
        <v>		AND = { has_character_flag = expd_pdxrptg_daedric_favour_mehrunes      has_character_flag = expd_pdxrptg_daedric_favour_peryite       has_character_flag = expd_pdxrptg_daedric_favour_sheogorath    }</v>
      </c>
    </row>
    <row r="738" customFormat="false" ht="12.8" hidden="false" customHeight="false" outlineLevel="0" collapsed="false">
      <c r="A738" s="1" t="n">
        <f aca="false">A737+1</f>
        <v>729</v>
      </c>
      <c r="B738" s="1" t="n">
        <f aca="false">IF(AND(D737=$D$7,C737=$C$7),IF(B737=$B$7,"END",B737+1),B737)</f>
        <v>9</v>
      </c>
      <c r="C738" s="1" t="n">
        <f aca="false">IF(D737=$D$7,IF(C737=$C$7,B738+1,C737+1),C737)</f>
        <v>15</v>
      </c>
      <c r="D738" s="1" t="n">
        <f aca="false">IF(C738=C737,IF(C738=$C$7,$D$7,D737+1),C738+1)</f>
        <v>18</v>
      </c>
      <c r="E738" s="1" t="str">
        <f aca="false">INDEX(Source!$H$1:$H$1001,B738)</f>
        <v>has_character_flag = expd_pdxrptg_daedric_favour_mehrunes     </v>
      </c>
      <c r="F738" s="1" t="str">
        <f aca="false">INDEX(Source!$H$1:$H$1001,C738)</f>
        <v>has_character_flag = expd_pdxrptg_daedric_favour_peryite      </v>
      </c>
      <c r="G738" s="1" t="str">
        <f aca="false">INDEX(Source!$H$1:$H$1001,D738)</f>
        <v>has_character_flag = expd_pdxrptg_daedric_favour_vaermina     </v>
      </c>
      <c r="H738" s="1" t="str">
        <f aca="false">$B$3&amp;E738&amp;$B$4&amp;F738&amp;$B$4&amp;G738&amp;$B$5</f>
        <v>		AND = { has_character_flag = expd_pdxrptg_daedric_favour_mehrunes      has_character_flag = expd_pdxrptg_daedric_favour_peryite       has_character_flag = expd_pdxrptg_daedric_favour_vaermina      }</v>
      </c>
    </row>
    <row r="739" customFormat="false" ht="12.8" hidden="false" customHeight="false" outlineLevel="0" collapsed="false">
      <c r="A739" s="1" t="n">
        <f aca="false">A738+1</f>
        <v>730</v>
      </c>
      <c r="B739" s="1" t="n">
        <f aca="false">IF(AND(D738=$D$7,C738=$C$7),IF(B738=$B$7,"END",B738+1),B738)</f>
        <v>9</v>
      </c>
      <c r="C739" s="1" t="n">
        <f aca="false">IF(D738=$D$7,IF(C738=$C$7,B739+1,C738+1),C738)</f>
        <v>16</v>
      </c>
      <c r="D739" s="1" t="n">
        <f aca="false">IF(C739=C738,IF(C739=$C$7,$D$7,D738+1),C739+1)</f>
        <v>17</v>
      </c>
      <c r="E739" s="1" t="str">
        <f aca="false">INDEX(Source!$H$1:$H$1001,B739)</f>
        <v>has_character_flag = expd_pdxrptg_daedric_favour_mehrunes     </v>
      </c>
      <c r="F739" s="1" t="str">
        <f aca="false">INDEX(Source!$H$1:$H$1001,C739)</f>
        <v>has_character_flag = expd_pdxrptg_daedric_favour_sanguine     </v>
      </c>
      <c r="G739" s="1" t="str">
        <f aca="false">INDEX(Source!$H$1:$H$1001,D739)</f>
        <v>has_character_flag = expd_pdxrptg_daedric_favour_sheogorath   </v>
      </c>
      <c r="H739" s="1" t="str">
        <f aca="false">$B$3&amp;E739&amp;$B$4&amp;F739&amp;$B$4&amp;G739&amp;$B$5</f>
        <v>		AND = { has_character_flag = expd_pdxrptg_daedric_favour_mehrunes      has_character_flag = expd_pdxrptg_daedric_favour_sanguine      has_character_flag = expd_pdxrptg_daedric_favour_sheogorath    }</v>
      </c>
    </row>
    <row r="740" customFormat="false" ht="12.8" hidden="false" customHeight="false" outlineLevel="0" collapsed="false">
      <c r="A740" s="1" t="n">
        <f aca="false">A739+1</f>
        <v>731</v>
      </c>
      <c r="B740" s="1" t="n">
        <f aca="false">IF(AND(D739=$D$7,C739=$C$7),IF(B739=$B$7,"END",B739+1),B739)</f>
        <v>9</v>
      </c>
      <c r="C740" s="1" t="n">
        <f aca="false">IF(D739=$D$7,IF(C739=$C$7,B740+1,C739+1),C739)</f>
        <v>16</v>
      </c>
      <c r="D740" s="1" t="n">
        <f aca="false">IF(C740=C739,IF(C740=$C$7,$D$7,D739+1),C740+1)</f>
        <v>18</v>
      </c>
      <c r="E740" s="1" t="str">
        <f aca="false">INDEX(Source!$H$1:$H$1001,B740)</f>
        <v>has_character_flag = expd_pdxrptg_daedric_favour_mehrunes     </v>
      </c>
      <c r="F740" s="1" t="str">
        <f aca="false">INDEX(Source!$H$1:$H$1001,C740)</f>
        <v>has_character_flag = expd_pdxrptg_daedric_favour_sanguine     </v>
      </c>
      <c r="G740" s="1" t="str">
        <f aca="false">INDEX(Source!$H$1:$H$1001,D740)</f>
        <v>has_character_flag = expd_pdxrptg_daedric_favour_vaermina     </v>
      </c>
      <c r="H740" s="1" t="str">
        <f aca="false">$B$3&amp;E740&amp;$B$4&amp;F740&amp;$B$4&amp;G740&amp;$B$5</f>
        <v>		AND = { has_character_flag = expd_pdxrptg_daedric_favour_mehrunes      has_character_flag = expd_pdxrptg_daedric_favour_sanguine      has_character_flag = expd_pdxrptg_daedric_favour_vaermina      }</v>
      </c>
    </row>
    <row r="741" customFormat="false" ht="12.8" hidden="false" customHeight="false" outlineLevel="0" collapsed="false">
      <c r="A741" s="1" t="n">
        <f aca="false">A740+1</f>
        <v>732</v>
      </c>
      <c r="B741" s="1" t="n">
        <f aca="false">IF(AND(D740=$D$7,C740=$C$7),IF(B740=$B$7,"END",B740+1),B740)</f>
        <v>9</v>
      </c>
      <c r="C741" s="1" t="n">
        <f aca="false">IF(D740=$D$7,IF(C740=$C$7,B741+1,C740+1),C740)</f>
        <v>17</v>
      </c>
      <c r="D741" s="1" t="n">
        <f aca="false">IF(C741=C740,IF(C741=$C$7,$D$7,D740+1),C741+1)</f>
        <v>18</v>
      </c>
      <c r="E741" s="1" t="str">
        <f aca="false">INDEX(Source!$H$1:$H$1001,B741)</f>
        <v>has_character_flag = expd_pdxrptg_daedric_favour_mehrunes     </v>
      </c>
      <c r="F741" s="1" t="str">
        <f aca="false">INDEX(Source!$H$1:$H$1001,C741)</f>
        <v>has_character_flag = expd_pdxrptg_daedric_favour_sheogorath   </v>
      </c>
      <c r="G741" s="1" t="str">
        <f aca="false">INDEX(Source!$H$1:$H$1001,D741)</f>
        <v>has_character_flag = expd_pdxrptg_daedric_favour_vaermina     </v>
      </c>
      <c r="H741" s="1" t="str">
        <f aca="false">$B$3&amp;E741&amp;$B$4&amp;F741&amp;$B$4&amp;G741&amp;$B$5</f>
        <v>		AND = { has_character_flag = expd_pdxrptg_daedric_favour_mehrunes      has_character_flag = expd_pdxrptg_daedric_favour_sheogorath    has_character_flag = expd_pdxrptg_daedric_favour_vaermina      }</v>
      </c>
    </row>
    <row r="742" customFormat="false" ht="12.8" hidden="false" customHeight="false" outlineLevel="0" collapsed="false">
      <c r="A742" s="1" t="n">
        <f aca="false">A741+1</f>
        <v>733</v>
      </c>
      <c r="B742" s="1" t="n">
        <f aca="false">IF(AND(D741=$D$7,C741=$C$7),IF(B741=$B$7,"END",B741+1),B741)</f>
        <v>10</v>
      </c>
      <c r="C742" s="1" t="n">
        <f aca="false">IF(D741=$D$7,IF(C741=$C$7,B742+1,C741+1),C741)</f>
        <v>11</v>
      </c>
      <c r="D742" s="1" t="n">
        <f aca="false">IF(C742=C741,IF(C742=$C$7,$D$7,D741+1),C742+1)</f>
        <v>12</v>
      </c>
      <c r="E742" s="1" t="str">
        <f aca="false">INDEX(Source!$H$1:$H$1001,B742)</f>
        <v>has_character_flag = expd_pdxrptg_daedric_favour_mephala      </v>
      </c>
      <c r="F742" s="1" t="str">
        <f aca="false">INDEX(Source!$H$1:$H$1001,C742)</f>
        <v>has_character_flag = expd_pdxrptg_daedric_favour_meridia      </v>
      </c>
      <c r="G742" s="1" t="str">
        <f aca="false">INDEX(Source!$H$1:$H$1001,D742)</f>
        <v>has_character_flag = expd_pdxrptg_daedric_favour_molag        </v>
      </c>
      <c r="H742" s="1" t="str">
        <f aca="false">$B$3&amp;E742&amp;$B$4&amp;F742&amp;$B$4&amp;G742&amp;$B$5</f>
        <v>		AND = { has_character_flag = expd_pdxrptg_daedric_favour_mephala       has_character_flag = expd_pdxrptg_daedric_favour_meridia       has_character_flag = expd_pdxrptg_daedric_favour_molag         }</v>
      </c>
    </row>
    <row r="743" customFormat="false" ht="12.8" hidden="false" customHeight="false" outlineLevel="0" collapsed="false">
      <c r="A743" s="1" t="n">
        <f aca="false">A742+1</f>
        <v>734</v>
      </c>
      <c r="B743" s="1" t="n">
        <f aca="false">IF(AND(D742=$D$7,C742=$C$7),IF(B742=$B$7,"END",B742+1),B742)</f>
        <v>10</v>
      </c>
      <c r="C743" s="1" t="n">
        <f aca="false">IF(D742=$D$7,IF(C742=$C$7,B743+1,C742+1),C742)</f>
        <v>11</v>
      </c>
      <c r="D743" s="1" t="n">
        <f aca="false">IF(C743=C742,IF(C743=$C$7,$D$7,D742+1),C743+1)</f>
        <v>13</v>
      </c>
      <c r="E743" s="1" t="str">
        <f aca="false">INDEX(Source!$H$1:$H$1001,B743)</f>
        <v>has_character_flag = expd_pdxrptg_daedric_favour_mephala      </v>
      </c>
      <c r="F743" s="1" t="str">
        <f aca="false">INDEX(Source!$H$1:$H$1001,C743)</f>
        <v>has_character_flag = expd_pdxrptg_daedric_favour_meridia      </v>
      </c>
      <c r="G743" s="1" t="str">
        <f aca="false">INDEX(Source!$H$1:$H$1001,D743)</f>
        <v>has_character_flag = expd_pdxrptg_daedric_favour_namira       </v>
      </c>
      <c r="H743" s="1" t="str">
        <f aca="false">$B$3&amp;E743&amp;$B$4&amp;F743&amp;$B$4&amp;G743&amp;$B$5</f>
        <v>		AND = { has_character_flag = expd_pdxrptg_daedric_favour_mephala       has_character_flag = expd_pdxrptg_daedric_favour_meridia       has_character_flag = expd_pdxrptg_daedric_favour_namira        }</v>
      </c>
    </row>
    <row r="744" customFormat="false" ht="12.8" hidden="false" customHeight="false" outlineLevel="0" collapsed="false">
      <c r="A744" s="1" t="n">
        <f aca="false">A743+1</f>
        <v>735</v>
      </c>
      <c r="B744" s="1" t="n">
        <f aca="false">IF(AND(D743=$D$7,C743=$C$7),IF(B743=$B$7,"END",B743+1),B743)</f>
        <v>10</v>
      </c>
      <c r="C744" s="1" t="n">
        <f aca="false">IF(D743=$D$7,IF(C743=$C$7,B744+1,C743+1),C743)</f>
        <v>11</v>
      </c>
      <c r="D744" s="1" t="n">
        <f aca="false">IF(C744=C743,IF(C744=$C$7,$D$7,D743+1),C744+1)</f>
        <v>14</v>
      </c>
      <c r="E744" s="1" t="str">
        <f aca="false">INDEX(Source!$H$1:$H$1001,B744)</f>
        <v>has_character_flag = expd_pdxrptg_daedric_favour_mephala      </v>
      </c>
      <c r="F744" s="1" t="str">
        <f aca="false">INDEX(Source!$H$1:$H$1001,C744)</f>
        <v>has_character_flag = expd_pdxrptg_daedric_favour_meridia      </v>
      </c>
      <c r="G744" s="1" t="str">
        <f aca="false">INDEX(Source!$H$1:$H$1001,D744)</f>
        <v>has_character_flag = expd_pdxrptg_daedric_favour_nocturnal    </v>
      </c>
      <c r="H744" s="1" t="str">
        <f aca="false">$B$3&amp;E744&amp;$B$4&amp;F744&amp;$B$4&amp;G744&amp;$B$5</f>
        <v>		AND = { has_character_flag = expd_pdxrptg_daedric_favour_mephala       has_character_flag = expd_pdxrptg_daedric_favour_meridia       has_character_flag = expd_pdxrptg_daedric_favour_nocturnal     }</v>
      </c>
    </row>
    <row r="745" customFormat="false" ht="12.8" hidden="false" customHeight="false" outlineLevel="0" collapsed="false">
      <c r="A745" s="1" t="n">
        <f aca="false">A744+1</f>
        <v>736</v>
      </c>
      <c r="B745" s="1" t="n">
        <f aca="false">IF(AND(D744=$D$7,C744=$C$7),IF(B744=$B$7,"END",B744+1),B744)</f>
        <v>10</v>
      </c>
      <c r="C745" s="1" t="n">
        <f aca="false">IF(D744=$D$7,IF(C744=$C$7,B745+1,C744+1),C744)</f>
        <v>11</v>
      </c>
      <c r="D745" s="1" t="n">
        <f aca="false">IF(C745=C744,IF(C745=$C$7,$D$7,D744+1),C745+1)</f>
        <v>15</v>
      </c>
      <c r="E745" s="1" t="str">
        <f aca="false">INDEX(Source!$H$1:$H$1001,B745)</f>
        <v>has_character_flag = expd_pdxrptg_daedric_favour_mephala      </v>
      </c>
      <c r="F745" s="1" t="str">
        <f aca="false">INDEX(Source!$H$1:$H$1001,C745)</f>
        <v>has_character_flag = expd_pdxrptg_daedric_favour_meridia      </v>
      </c>
      <c r="G745" s="1" t="str">
        <f aca="false">INDEX(Source!$H$1:$H$1001,D745)</f>
        <v>has_character_flag = expd_pdxrptg_daedric_favour_peryite      </v>
      </c>
      <c r="H745" s="1" t="str">
        <f aca="false">$B$3&amp;E745&amp;$B$4&amp;F745&amp;$B$4&amp;G745&amp;$B$5</f>
        <v>		AND = { has_character_flag = expd_pdxrptg_daedric_favour_mephala       has_character_flag = expd_pdxrptg_daedric_favour_meridia       has_character_flag = expd_pdxrptg_daedric_favour_peryite       }</v>
      </c>
    </row>
    <row r="746" customFormat="false" ht="12.8" hidden="false" customHeight="false" outlineLevel="0" collapsed="false">
      <c r="A746" s="1" t="n">
        <f aca="false">A745+1</f>
        <v>737</v>
      </c>
      <c r="B746" s="1" t="n">
        <f aca="false">IF(AND(D745=$D$7,C745=$C$7),IF(B745=$B$7,"END",B745+1),B745)</f>
        <v>10</v>
      </c>
      <c r="C746" s="1" t="n">
        <f aca="false">IF(D745=$D$7,IF(C745=$C$7,B746+1,C745+1),C745)</f>
        <v>11</v>
      </c>
      <c r="D746" s="1" t="n">
        <f aca="false">IF(C746=C745,IF(C746=$C$7,$D$7,D745+1),C746+1)</f>
        <v>16</v>
      </c>
      <c r="E746" s="1" t="str">
        <f aca="false">INDEX(Source!$H$1:$H$1001,B746)</f>
        <v>has_character_flag = expd_pdxrptg_daedric_favour_mephala      </v>
      </c>
      <c r="F746" s="1" t="str">
        <f aca="false">INDEX(Source!$H$1:$H$1001,C746)</f>
        <v>has_character_flag = expd_pdxrptg_daedric_favour_meridia      </v>
      </c>
      <c r="G746" s="1" t="str">
        <f aca="false">INDEX(Source!$H$1:$H$1001,D746)</f>
        <v>has_character_flag = expd_pdxrptg_daedric_favour_sanguine     </v>
      </c>
      <c r="H746" s="1" t="str">
        <f aca="false">$B$3&amp;E746&amp;$B$4&amp;F746&amp;$B$4&amp;G746&amp;$B$5</f>
        <v>		AND = { has_character_flag = expd_pdxrptg_daedric_favour_mephala       has_character_flag = expd_pdxrptg_daedric_favour_meridia       has_character_flag = expd_pdxrptg_daedric_favour_sanguine      }</v>
      </c>
    </row>
    <row r="747" customFormat="false" ht="12.8" hidden="false" customHeight="false" outlineLevel="0" collapsed="false">
      <c r="A747" s="1" t="n">
        <f aca="false">A746+1</f>
        <v>738</v>
      </c>
      <c r="B747" s="1" t="n">
        <f aca="false">IF(AND(D746=$D$7,C746=$C$7),IF(B746=$B$7,"END",B746+1),B746)</f>
        <v>10</v>
      </c>
      <c r="C747" s="1" t="n">
        <f aca="false">IF(D746=$D$7,IF(C746=$C$7,B747+1,C746+1),C746)</f>
        <v>11</v>
      </c>
      <c r="D747" s="1" t="n">
        <f aca="false">IF(C747=C746,IF(C747=$C$7,$D$7,D746+1),C747+1)</f>
        <v>17</v>
      </c>
      <c r="E747" s="1" t="str">
        <f aca="false">INDEX(Source!$H$1:$H$1001,B747)</f>
        <v>has_character_flag = expd_pdxrptg_daedric_favour_mephala      </v>
      </c>
      <c r="F747" s="1" t="str">
        <f aca="false">INDEX(Source!$H$1:$H$1001,C747)</f>
        <v>has_character_flag = expd_pdxrptg_daedric_favour_meridia      </v>
      </c>
      <c r="G747" s="1" t="str">
        <f aca="false">INDEX(Source!$H$1:$H$1001,D747)</f>
        <v>has_character_flag = expd_pdxrptg_daedric_favour_sheogorath   </v>
      </c>
      <c r="H747" s="1" t="str">
        <f aca="false">$B$3&amp;E747&amp;$B$4&amp;F747&amp;$B$4&amp;G747&amp;$B$5</f>
        <v>		AND = { has_character_flag = expd_pdxrptg_daedric_favour_mephala       has_character_flag = expd_pdxrptg_daedric_favour_meridia       has_character_flag = expd_pdxrptg_daedric_favour_sheogorath    }</v>
      </c>
    </row>
    <row r="748" customFormat="false" ht="12.8" hidden="false" customHeight="false" outlineLevel="0" collapsed="false">
      <c r="A748" s="1" t="n">
        <f aca="false">A747+1</f>
        <v>739</v>
      </c>
      <c r="B748" s="1" t="n">
        <f aca="false">IF(AND(D747=$D$7,C747=$C$7),IF(B747=$B$7,"END",B747+1),B747)</f>
        <v>10</v>
      </c>
      <c r="C748" s="1" t="n">
        <f aca="false">IF(D747=$D$7,IF(C747=$C$7,B748+1,C747+1),C747)</f>
        <v>11</v>
      </c>
      <c r="D748" s="1" t="n">
        <f aca="false">IF(C748=C747,IF(C748=$C$7,$D$7,D747+1),C748+1)</f>
        <v>18</v>
      </c>
      <c r="E748" s="1" t="str">
        <f aca="false">INDEX(Source!$H$1:$H$1001,B748)</f>
        <v>has_character_flag = expd_pdxrptg_daedric_favour_mephala      </v>
      </c>
      <c r="F748" s="1" t="str">
        <f aca="false">INDEX(Source!$H$1:$H$1001,C748)</f>
        <v>has_character_flag = expd_pdxrptg_daedric_favour_meridia      </v>
      </c>
      <c r="G748" s="1" t="str">
        <f aca="false">INDEX(Source!$H$1:$H$1001,D748)</f>
        <v>has_character_flag = expd_pdxrptg_daedric_favour_vaermina     </v>
      </c>
      <c r="H748" s="1" t="str">
        <f aca="false">$B$3&amp;E748&amp;$B$4&amp;F748&amp;$B$4&amp;G748&amp;$B$5</f>
        <v>		AND = { has_character_flag = expd_pdxrptg_daedric_favour_mephala       has_character_flag = expd_pdxrptg_daedric_favour_meridia       has_character_flag = expd_pdxrptg_daedric_favour_vaermina      }</v>
      </c>
    </row>
    <row r="749" customFormat="false" ht="12.8" hidden="false" customHeight="false" outlineLevel="0" collapsed="false">
      <c r="A749" s="1" t="n">
        <f aca="false">A748+1</f>
        <v>740</v>
      </c>
      <c r="B749" s="1" t="n">
        <f aca="false">IF(AND(D748=$D$7,C748=$C$7),IF(B748=$B$7,"END",B748+1),B748)</f>
        <v>10</v>
      </c>
      <c r="C749" s="1" t="n">
        <f aca="false">IF(D748=$D$7,IF(C748=$C$7,B749+1,C748+1),C748)</f>
        <v>12</v>
      </c>
      <c r="D749" s="1" t="n">
        <f aca="false">IF(C749=C748,IF(C749=$C$7,$D$7,D748+1),C749+1)</f>
        <v>13</v>
      </c>
      <c r="E749" s="1" t="str">
        <f aca="false">INDEX(Source!$H$1:$H$1001,B749)</f>
        <v>has_character_flag = expd_pdxrptg_daedric_favour_mephala      </v>
      </c>
      <c r="F749" s="1" t="str">
        <f aca="false">INDEX(Source!$H$1:$H$1001,C749)</f>
        <v>has_character_flag = expd_pdxrptg_daedric_favour_molag        </v>
      </c>
      <c r="G749" s="1" t="str">
        <f aca="false">INDEX(Source!$H$1:$H$1001,D749)</f>
        <v>has_character_flag = expd_pdxrptg_daedric_favour_namira       </v>
      </c>
      <c r="H749" s="1" t="str">
        <f aca="false">$B$3&amp;E749&amp;$B$4&amp;F749&amp;$B$4&amp;G749&amp;$B$5</f>
        <v>		AND = { has_character_flag = expd_pdxrptg_daedric_favour_mephala       has_character_flag = expd_pdxrptg_daedric_favour_molag         has_character_flag = expd_pdxrptg_daedric_favour_namira        }</v>
      </c>
    </row>
    <row r="750" customFormat="false" ht="12.8" hidden="false" customHeight="false" outlineLevel="0" collapsed="false">
      <c r="A750" s="1" t="n">
        <f aca="false">A749+1</f>
        <v>741</v>
      </c>
      <c r="B750" s="1" t="n">
        <f aca="false">IF(AND(D749=$D$7,C749=$C$7),IF(B749=$B$7,"END",B749+1),B749)</f>
        <v>10</v>
      </c>
      <c r="C750" s="1" t="n">
        <f aca="false">IF(D749=$D$7,IF(C749=$C$7,B750+1,C749+1),C749)</f>
        <v>12</v>
      </c>
      <c r="D750" s="1" t="n">
        <f aca="false">IF(C750=C749,IF(C750=$C$7,$D$7,D749+1),C750+1)</f>
        <v>14</v>
      </c>
      <c r="E750" s="1" t="str">
        <f aca="false">INDEX(Source!$H$1:$H$1001,B750)</f>
        <v>has_character_flag = expd_pdxrptg_daedric_favour_mephala      </v>
      </c>
      <c r="F750" s="1" t="str">
        <f aca="false">INDEX(Source!$H$1:$H$1001,C750)</f>
        <v>has_character_flag = expd_pdxrptg_daedric_favour_molag        </v>
      </c>
      <c r="G750" s="1" t="str">
        <f aca="false">INDEX(Source!$H$1:$H$1001,D750)</f>
        <v>has_character_flag = expd_pdxrptg_daedric_favour_nocturnal    </v>
      </c>
      <c r="H750" s="1" t="str">
        <f aca="false">$B$3&amp;E750&amp;$B$4&amp;F750&amp;$B$4&amp;G750&amp;$B$5</f>
        <v>		AND = { has_character_flag = expd_pdxrptg_daedric_favour_mephala       has_character_flag = expd_pdxrptg_daedric_favour_molag         has_character_flag = expd_pdxrptg_daedric_favour_nocturnal     }</v>
      </c>
    </row>
    <row r="751" customFormat="false" ht="12.8" hidden="false" customHeight="false" outlineLevel="0" collapsed="false">
      <c r="A751" s="1" t="n">
        <f aca="false">A750+1</f>
        <v>742</v>
      </c>
      <c r="B751" s="1" t="n">
        <f aca="false">IF(AND(D750=$D$7,C750=$C$7),IF(B750=$B$7,"END",B750+1),B750)</f>
        <v>10</v>
      </c>
      <c r="C751" s="1" t="n">
        <f aca="false">IF(D750=$D$7,IF(C750=$C$7,B751+1,C750+1),C750)</f>
        <v>12</v>
      </c>
      <c r="D751" s="1" t="n">
        <f aca="false">IF(C751=C750,IF(C751=$C$7,$D$7,D750+1),C751+1)</f>
        <v>15</v>
      </c>
      <c r="E751" s="1" t="str">
        <f aca="false">INDEX(Source!$H$1:$H$1001,B751)</f>
        <v>has_character_flag = expd_pdxrptg_daedric_favour_mephala      </v>
      </c>
      <c r="F751" s="1" t="str">
        <f aca="false">INDEX(Source!$H$1:$H$1001,C751)</f>
        <v>has_character_flag = expd_pdxrptg_daedric_favour_molag        </v>
      </c>
      <c r="G751" s="1" t="str">
        <f aca="false">INDEX(Source!$H$1:$H$1001,D751)</f>
        <v>has_character_flag = expd_pdxrptg_daedric_favour_peryite      </v>
      </c>
      <c r="H751" s="1" t="str">
        <f aca="false">$B$3&amp;E751&amp;$B$4&amp;F751&amp;$B$4&amp;G751&amp;$B$5</f>
        <v>		AND = { has_character_flag = expd_pdxrptg_daedric_favour_mephala       has_character_flag = expd_pdxrptg_daedric_favour_molag         has_character_flag = expd_pdxrptg_daedric_favour_peryite       }</v>
      </c>
    </row>
    <row r="752" customFormat="false" ht="12.8" hidden="false" customHeight="false" outlineLevel="0" collapsed="false">
      <c r="A752" s="1" t="n">
        <f aca="false">A751+1</f>
        <v>743</v>
      </c>
      <c r="B752" s="1" t="n">
        <f aca="false">IF(AND(D751=$D$7,C751=$C$7),IF(B751=$B$7,"END",B751+1),B751)</f>
        <v>10</v>
      </c>
      <c r="C752" s="1" t="n">
        <f aca="false">IF(D751=$D$7,IF(C751=$C$7,B752+1,C751+1),C751)</f>
        <v>12</v>
      </c>
      <c r="D752" s="1" t="n">
        <f aca="false">IF(C752=C751,IF(C752=$C$7,$D$7,D751+1),C752+1)</f>
        <v>16</v>
      </c>
      <c r="E752" s="1" t="str">
        <f aca="false">INDEX(Source!$H$1:$H$1001,B752)</f>
        <v>has_character_flag = expd_pdxrptg_daedric_favour_mephala      </v>
      </c>
      <c r="F752" s="1" t="str">
        <f aca="false">INDEX(Source!$H$1:$H$1001,C752)</f>
        <v>has_character_flag = expd_pdxrptg_daedric_favour_molag        </v>
      </c>
      <c r="G752" s="1" t="str">
        <f aca="false">INDEX(Source!$H$1:$H$1001,D752)</f>
        <v>has_character_flag = expd_pdxrptg_daedric_favour_sanguine     </v>
      </c>
      <c r="H752" s="1" t="str">
        <f aca="false">$B$3&amp;E752&amp;$B$4&amp;F752&amp;$B$4&amp;G752&amp;$B$5</f>
        <v>		AND = { has_character_flag = expd_pdxrptg_daedric_favour_mephala       has_character_flag = expd_pdxrptg_daedric_favour_molag         has_character_flag = expd_pdxrptg_daedric_favour_sanguine      }</v>
      </c>
    </row>
    <row r="753" customFormat="false" ht="12.8" hidden="false" customHeight="false" outlineLevel="0" collapsed="false">
      <c r="A753" s="1" t="n">
        <f aca="false">A752+1</f>
        <v>744</v>
      </c>
      <c r="B753" s="1" t="n">
        <f aca="false">IF(AND(D752=$D$7,C752=$C$7),IF(B752=$B$7,"END",B752+1),B752)</f>
        <v>10</v>
      </c>
      <c r="C753" s="1" t="n">
        <f aca="false">IF(D752=$D$7,IF(C752=$C$7,B753+1,C752+1),C752)</f>
        <v>12</v>
      </c>
      <c r="D753" s="1" t="n">
        <f aca="false">IF(C753=C752,IF(C753=$C$7,$D$7,D752+1),C753+1)</f>
        <v>17</v>
      </c>
      <c r="E753" s="1" t="str">
        <f aca="false">INDEX(Source!$H$1:$H$1001,B753)</f>
        <v>has_character_flag = expd_pdxrptg_daedric_favour_mephala      </v>
      </c>
      <c r="F753" s="1" t="str">
        <f aca="false">INDEX(Source!$H$1:$H$1001,C753)</f>
        <v>has_character_flag = expd_pdxrptg_daedric_favour_molag        </v>
      </c>
      <c r="G753" s="1" t="str">
        <f aca="false">INDEX(Source!$H$1:$H$1001,D753)</f>
        <v>has_character_flag = expd_pdxrptg_daedric_favour_sheogorath   </v>
      </c>
      <c r="H753" s="1" t="str">
        <f aca="false">$B$3&amp;E753&amp;$B$4&amp;F753&amp;$B$4&amp;G753&amp;$B$5</f>
        <v>		AND = { has_character_flag = expd_pdxrptg_daedric_favour_mephala       has_character_flag = expd_pdxrptg_daedric_favour_molag         has_character_flag = expd_pdxrptg_daedric_favour_sheogorath    }</v>
      </c>
    </row>
    <row r="754" customFormat="false" ht="12.8" hidden="false" customHeight="false" outlineLevel="0" collapsed="false">
      <c r="A754" s="1" t="n">
        <f aca="false">A753+1</f>
        <v>745</v>
      </c>
      <c r="B754" s="1" t="n">
        <f aca="false">IF(AND(D753=$D$7,C753=$C$7),IF(B753=$B$7,"END",B753+1),B753)</f>
        <v>10</v>
      </c>
      <c r="C754" s="1" t="n">
        <f aca="false">IF(D753=$D$7,IF(C753=$C$7,B754+1,C753+1),C753)</f>
        <v>12</v>
      </c>
      <c r="D754" s="1" t="n">
        <f aca="false">IF(C754=C753,IF(C754=$C$7,$D$7,D753+1),C754+1)</f>
        <v>18</v>
      </c>
      <c r="E754" s="1" t="str">
        <f aca="false">INDEX(Source!$H$1:$H$1001,B754)</f>
        <v>has_character_flag = expd_pdxrptg_daedric_favour_mephala      </v>
      </c>
      <c r="F754" s="1" t="str">
        <f aca="false">INDEX(Source!$H$1:$H$1001,C754)</f>
        <v>has_character_flag = expd_pdxrptg_daedric_favour_molag        </v>
      </c>
      <c r="G754" s="1" t="str">
        <f aca="false">INDEX(Source!$H$1:$H$1001,D754)</f>
        <v>has_character_flag = expd_pdxrptg_daedric_favour_vaermina     </v>
      </c>
      <c r="H754" s="1" t="str">
        <f aca="false">$B$3&amp;E754&amp;$B$4&amp;F754&amp;$B$4&amp;G754&amp;$B$5</f>
        <v>		AND = { has_character_flag = expd_pdxrptg_daedric_favour_mephala       has_character_flag = expd_pdxrptg_daedric_favour_molag         has_character_flag = expd_pdxrptg_daedric_favour_vaermina      }</v>
      </c>
    </row>
    <row r="755" customFormat="false" ht="12.8" hidden="false" customHeight="false" outlineLevel="0" collapsed="false">
      <c r="A755" s="1" t="n">
        <f aca="false">A754+1</f>
        <v>746</v>
      </c>
      <c r="B755" s="1" t="n">
        <f aca="false">IF(AND(D754=$D$7,C754=$C$7),IF(B754=$B$7,"END",B754+1),B754)</f>
        <v>10</v>
      </c>
      <c r="C755" s="1" t="n">
        <f aca="false">IF(D754=$D$7,IF(C754=$C$7,B755+1,C754+1),C754)</f>
        <v>13</v>
      </c>
      <c r="D755" s="1" t="n">
        <f aca="false">IF(C755=C754,IF(C755=$C$7,$D$7,D754+1),C755+1)</f>
        <v>14</v>
      </c>
      <c r="E755" s="1" t="str">
        <f aca="false">INDEX(Source!$H$1:$H$1001,B755)</f>
        <v>has_character_flag = expd_pdxrptg_daedric_favour_mephala      </v>
      </c>
      <c r="F755" s="1" t="str">
        <f aca="false">INDEX(Source!$H$1:$H$1001,C755)</f>
        <v>has_character_flag = expd_pdxrptg_daedric_favour_namira       </v>
      </c>
      <c r="G755" s="1" t="str">
        <f aca="false">INDEX(Source!$H$1:$H$1001,D755)</f>
        <v>has_character_flag = expd_pdxrptg_daedric_favour_nocturnal    </v>
      </c>
      <c r="H755" s="1" t="str">
        <f aca="false">$B$3&amp;E755&amp;$B$4&amp;F755&amp;$B$4&amp;G755&amp;$B$5</f>
        <v>		AND = { has_character_flag = expd_pdxrptg_daedric_favour_mephala       has_character_flag = expd_pdxrptg_daedric_favour_namira        has_character_flag = expd_pdxrptg_daedric_favour_nocturnal     }</v>
      </c>
    </row>
    <row r="756" customFormat="false" ht="12.8" hidden="false" customHeight="false" outlineLevel="0" collapsed="false">
      <c r="A756" s="1" t="n">
        <f aca="false">A755+1</f>
        <v>747</v>
      </c>
      <c r="B756" s="1" t="n">
        <f aca="false">IF(AND(D755=$D$7,C755=$C$7),IF(B755=$B$7,"END",B755+1),B755)</f>
        <v>10</v>
      </c>
      <c r="C756" s="1" t="n">
        <f aca="false">IF(D755=$D$7,IF(C755=$C$7,B756+1,C755+1),C755)</f>
        <v>13</v>
      </c>
      <c r="D756" s="1" t="n">
        <f aca="false">IF(C756=C755,IF(C756=$C$7,$D$7,D755+1),C756+1)</f>
        <v>15</v>
      </c>
      <c r="E756" s="1" t="str">
        <f aca="false">INDEX(Source!$H$1:$H$1001,B756)</f>
        <v>has_character_flag = expd_pdxrptg_daedric_favour_mephala      </v>
      </c>
      <c r="F756" s="1" t="str">
        <f aca="false">INDEX(Source!$H$1:$H$1001,C756)</f>
        <v>has_character_flag = expd_pdxrptg_daedric_favour_namira       </v>
      </c>
      <c r="G756" s="1" t="str">
        <f aca="false">INDEX(Source!$H$1:$H$1001,D756)</f>
        <v>has_character_flag = expd_pdxrptg_daedric_favour_peryite      </v>
      </c>
      <c r="H756" s="1" t="str">
        <f aca="false">$B$3&amp;E756&amp;$B$4&amp;F756&amp;$B$4&amp;G756&amp;$B$5</f>
        <v>		AND = { has_character_flag = expd_pdxrptg_daedric_favour_mephala       has_character_flag = expd_pdxrptg_daedric_favour_namira        has_character_flag = expd_pdxrptg_daedric_favour_peryite       }</v>
      </c>
    </row>
    <row r="757" customFormat="false" ht="12.8" hidden="false" customHeight="false" outlineLevel="0" collapsed="false">
      <c r="A757" s="1" t="n">
        <f aca="false">A756+1</f>
        <v>748</v>
      </c>
      <c r="B757" s="1" t="n">
        <f aca="false">IF(AND(D756=$D$7,C756=$C$7),IF(B756=$B$7,"END",B756+1),B756)</f>
        <v>10</v>
      </c>
      <c r="C757" s="1" t="n">
        <f aca="false">IF(D756=$D$7,IF(C756=$C$7,B757+1,C756+1),C756)</f>
        <v>13</v>
      </c>
      <c r="D757" s="1" t="n">
        <f aca="false">IF(C757=C756,IF(C757=$C$7,$D$7,D756+1),C757+1)</f>
        <v>16</v>
      </c>
      <c r="E757" s="1" t="str">
        <f aca="false">INDEX(Source!$H$1:$H$1001,B757)</f>
        <v>has_character_flag = expd_pdxrptg_daedric_favour_mephala      </v>
      </c>
      <c r="F757" s="1" t="str">
        <f aca="false">INDEX(Source!$H$1:$H$1001,C757)</f>
        <v>has_character_flag = expd_pdxrptg_daedric_favour_namira       </v>
      </c>
      <c r="G757" s="1" t="str">
        <f aca="false">INDEX(Source!$H$1:$H$1001,D757)</f>
        <v>has_character_flag = expd_pdxrptg_daedric_favour_sanguine     </v>
      </c>
      <c r="H757" s="1" t="str">
        <f aca="false">$B$3&amp;E757&amp;$B$4&amp;F757&amp;$B$4&amp;G757&amp;$B$5</f>
        <v>		AND = { has_character_flag = expd_pdxrptg_daedric_favour_mephala       has_character_flag = expd_pdxrptg_daedric_favour_namira        has_character_flag = expd_pdxrptg_daedric_favour_sanguine      }</v>
      </c>
    </row>
    <row r="758" customFormat="false" ht="12.8" hidden="false" customHeight="false" outlineLevel="0" collapsed="false">
      <c r="A758" s="1" t="n">
        <f aca="false">A757+1</f>
        <v>749</v>
      </c>
      <c r="B758" s="1" t="n">
        <f aca="false">IF(AND(D757=$D$7,C757=$C$7),IF(B757=$B$7,"END",B757+1),B757)</f>
        <v>10</v>
      </c>
      <c r="C758" s="1" t="n">
        <f aca="false">IF(D757=$D$7,IF(C757=$C$7,B758+1,C757+1),C757)</f>
        <v>13</v>
      </c>
      <c r="D758" s="1" t="n">
        <f aca="false">IF(C758=C757,IF(C758=$C$7,$D$7,D757+1),C758+1)</f>
        <v>17</v>
      </c>
      <c r="E758" s="1" t="str">
        <f aca="false">INDEX(Source!$H$1:$H$1001,B758)</f>
        <v>has_character_flag = expd_pdxrptg_daedric_favour_mephala      </v>
      </c>
      <c r="F758" s="1" t="str">
        <f aca="false">INDEX(Source!$H$1:$H$1001,C758)</f>
        <v>has_character_flag = expd_pdxrptg_daedric_favour_namira       </v>
      </c>
      <c r="G758" s="1" t="str">
        <f aca="false">INDEX(Source!$H$1:$H$1001,D758)</f>
        <v>has_character_flag = expd_pdxrptg_daedric_favour_sheogorath   </v>
      </c>
      <c r="H758" s="1" t="str">
        <f aca="false">$B$3&amp;E758&amp;$B$4&amp;F758&amp;$B$4&amp;G758&amp;$B$5</f>
        <v>		AND = { has_character_flag = expd_pdxrptg_daedric_favour_mephala       has_character_flag = expd_pdxrptg_daedric_favour_namira        has_character_flag = expd_pdxrptg_daedric_favour_sheogorath    }</v>
      </c>
    </row>
    <row r="759" customFormat="false" ht="12.8" hidden="false" customHeight="false" outlineLevel="0" collapsed="false">
      <c r="A759" s="1" t="n">
        <f aca="false">A758+1</f>
        <v>750</v>
      </c>
      <c r="B759" s="1" t="n">
        <f aca="false">IF(AND(D758=$D$7,C758=$C$7),IF(B758=$B$7,"END",B758+1),B758)</f>
        <v>10</v>
      </c>
      <c r="C759" s="1" t="n">
        <f aca="false">IF(D758=$D$7,IF(C758=$C$7,B759+1,C758+1),C758)</f>
        <v>13</v>
      </c>
      <c r="D759" s="1" t="n">
        <f aca="false">IF(C759=C758,IF(C759=$C$7,$D$7,D758+1),C759+1)</f>
        <v>18</v>
      </c>
      <c r="E759" s="1" t="str">
        <f aca="false">INDEX(Source!$H$1:$H$1001,B759)</f>
        <v>has_character_flag = expd_pdxrptg_daedric_favour_mephala      </v>
      </c>
      <c r="F759" s="1" t="str">
        <f aca="false">INDEX(Source!$H$1:$H$1001,C759)</f>
        <v>has_character_flag = expd_pdxrptg_daedric_favour_namira       </v>
      </c>
      <c r="G759" s="1" t="str">
        <f aca="false">INDEX(Source!$H$1:$H$1001,D759)</f>
        <v>has_character_flag = expd_pdxrptg_daedric_favour_vaermina     </v>
      </c>
      <c r="H759" s="1" t="str">
        <f aca="false">$B$3&amp;E759&amp;$B$4&amp;F759&amp;$B$4&amp;G759&amp;$B$5</f>
        <v>		AND = { has_character_flag = expd_pdxrptg_daedric_favour_mephala       has_character_flag = expd_pdxrptg_daedric_favour_namira        has_character_flag = expd_pdxrptg_daedric_favour_vaermina      }</v>
      </c>
    </row>
    <row r="760" customFormat="false" ht="12.8" hidden="false" customHeight="false" outlineLevel="0" collapsed="false">
      <c r="A760" s="1" t="n">
        <f aca="false">A759+1</f>
        <v>751</v>
      </c>
      <c r="B760" s="1" t="n">
        <f aca="false">IF(AND(D759=$D$7,C759=$C$7),IF(B759=$B$7,"END",B759+1),B759)</f>
        <v>10</v>
      </c>
      <c r="C760" s="1" t="n">
        <f aca="false">IF(D759=$D$7,IF(C759=$C$7,B760+1,C759+1),C759)</f>
        <v>14</v>
      </c>
      <c r="D760" s="1" t="n">
        <f aca="false">IF(C760=C759,IF(C760=$C$7,$D$7,D759+1),C760+1)</f>
        <v>15</v>
      </c>
      <c r="E760" s="1" t="str">
        <f aca="false">INDEX(Source!$H$1:$H$1001,B760)</f>
        <v>has_character_flag = expd_pdxrptg_daedric_favour_mephala      </v>
      </c>
      <c r="F760" s="1" t="str">
        <f aca="false">INDEX(Source!$H$1:$H$1001,C760)</f>
        <v>has_character_flag = expd_pdxrptg_daedric_favour_nocturnal    </v>
      </c>
      <c r="G760" s="1" t="str">
        <f aca="false">INDEX(Source!$H$1:$H$1001,D760)</f>
        <v>has_character_flag = expd_pdxrptg_daedric_favour_peryite      </v>
      </c>
      <c r="H760" s="1" t="str">
        <f aca="false">$B$3&amp;E760&amp;$B$4&amp;F760&amp;$B$4&amp;G760&amp;$B$5</f>
        <v>		AND = { has_character_flag = expd_pdxrptg_daedric_favour_mephala       has_character_flag = expd_pdxrptg_daedric_favour_nocturnal     has_character_flag = expd_pdxrptg_daedric_favour_peryite       }</v>
      </c>
    </row>
    <row r="761" customFormat="false" ht="12.8" hidden="false" customHeight="false" outlineLevel="0" collapsed="false">
      <c r="A761" s="1" t="n">
        <f aca="false">A760+1</f>
        <v>752</v>
      </c>
      <c r="B761" s="1" t="n">
        <f aca="false">IF(AND(D760=$D$7,C760=$C$7),IF(B760=$B$7,"END",B760+1),B760)</f>
        <v>10</v>
      </c>
      <c r="C761" s="1" t="n">
        <f aca="false">IF(D760=$D$7,IF(C760=$C$7,B761+1,C760+1),C760)</f>
        <v>14</v>
      </c>
      <c r="D761" s="1" t="n">
        <f aca="false">IF(C761=C760,IF(C761=$C$7,$D$7,D760+1),C761+1)</f>
        <v>16</v>
      </c>
      <c r="E761" s="1" t="str">
        <f aca="false">INDEX(Source!$H$1:$H$1001,B761)</f>
        <v>has_character_flag = expd_pdxrptg_daedric_favour_mephala      </v>
      </c>
      <c r="F761" s="1" t="str">
        <f aca="false">INDEX(Source!$H$1:$H$1001,C761)</f>
        <v>has_character_flag = expd_pdxrptg_daedric_favour_nocturnal    </v>
      </c>
      <c r="G761" s="1" t="str">
        <f aca="false">INDEX(Source!$H$1:$H$1001,D761)</f>
        <v>has_character_flag = expd_pdxrptg_daedric_favour_sanguine     </v>
      </c>
      <c r="H761" s="1" t="str">
        <f aca="false">$B$3&amp;E761&amp;$B$4&amp;F761&amp;$B$4&amp;G761&amp;$B$5</f>
        <v>		AND = { has_character_flag = expd_pdxrptg_daedric_favour_mephala       has_character_flag = expd_pdxrptg_daedric_favour_nocturnal     has_character_flag = expd_pdxrptg_daedric_favour_sanguine      }</v>
      </c>
    </row>
    <row r="762" customFormat="false" ht="12.8" hidden="false" customHeight="false" outlineLevel="0" collapsed="false">
      <c r="A762" s="1" t="n">
        <f aca="false">A761+1</f>
        <v>753</v>
      </c>
      <c r="B762" s="1" t="n">
        <f aca="false">IF(AND(D761=$D$7,C761=$C$7),IF(B761=$B$7,"END",B761+1),B761)</f>
        <v>10</v>
      </c>
      <c r="C762" s="1" t="n">
        <f aca="false">IF(D761=$D$7,IF(C761=$C$7,B762+1,C761+1),C761)</f>
        <v>14</v>
      </c>
      <c r="D762" s="1" t="n">
        <f aca="false">IF(C762=C761,IF(C762=$C$7,$D$7,D761+1),C762+1)</f>
        <v>17</v>
      </c>
      <c r="E762" s="1" t="str">
        <f aca="false">INDEX(Source!$H$1:$H$1001,B762)</f>
        <v>has_character_flag = expd_pdxrptg_daedric_favour_mephala      </v>
      </c>
      <c r="F762" s="1" t="str">
        <f aca="false">INDEX(Source!$H$1:$H$1001,C762)</f>
        <v>has_character_flag = expd_pdxrptg_daedric_favour_nocturnal    </v>
      </c>
      <c r="G762" s="1" t="str">
        <f aca="false">INDEX(Source!$H$1:$H$1001,D762)</f>
        <v>has_character_flag = expd_pdxrptg_daedric_favour_sheogorath   </v>
      </c>
      <c r="H762" s="1" t="str">
        <f aca="false">$B$3&amp;E762&amp;$B$4&amp;F762&amp;$B$4&amp;G762&amp;$B$5</f>
        <v>		AND = { has_character_flag = expd_pdxrptg_daedric_favour_mephala       has_character_flag = expd_pdxrptg_daedric_favour_nocturnal     has_character_flag = expd_pdxrptg_daedric_favour_sheogorath    }</v>
      </c>
    </row>
    <row r="763" customFormat="false" ht="12.8" hidden="false" customHeight="false" outlineLevel="0" collapsed="false">
      <c r="A763" s="1" t="n">
        <f aca="false">A762+1</f>
        <v>754</v>
      </c>
      <c r="B763" s="1" t="n">
        <f aca="false">IF(AND(D762=$D$7,C762=$C$7),IF(B762=$B$7,"END",B762+1),B762)</f>
        <v>10</v>
      </c>
      <c r="C763" s="1" t="n">
        <f aca="false">IF(D762=$D$7,IF(C762=$C$7,B763+1,C762+1),C762)</f>
        <v>14</v>
      </c>
      <c r="D763" s="1" t="n">
        <f aca="false">IF(C763=C762,IF(C763=$C$7,$D$7,D762+1),C763+1)</f>
        <v>18</v>
      </c>
      <c r="E763" s="1" t="str">
        <f aca="false">INDEX(Source!$H$1:$H$1001,B763)</f>
        <v>has_character_flag = expd_pdxrptg_daedric_favour_mephala      </v>
      </c>
      <c r="F763" s="1" t="str">
        <f aca="false">INDEX(Source!$H$1:$H$1001,C763)</f>
        <v>has_character_flag = expd_pdxrptg_daedric_favour_nocturnal    </v>
      </c>
      <c r="G763" s="1" t="str">
        <f aca="false">INDEX(Source!$H$1:$H$1001,D763)</f>
        <v>has_character_flag = expd_pdxrptg_daedric_favour_vaermina     </v>
      </c>
      <c r="H763" s="1" t="str">
        <f aca="false">$B$3&amp;E763&amp;$B$4&amp;F763&amp;$B$4&amp;G763&amp;$B$5</f>
        <v>		AND = { has_character_flag = expd_pdxrptg_daedric_favour_mephala       has_character_flag = expd_pdxrptg_daedric_favour_nocturnal     has_character_flag = expd_pdxrptg_daedric_favour_vaermina      }</v>
      </c>
    </row>
    <row r="764" customFormat="false" ht="12.8" hidden="false" customHeight="false" outlineLevel="0" collapsed="false">
      <c r="A764" s="1" t="n">
        <f aca="false">A763+1</f>
        <v>755</v>
      </c>
      <c r="B764" s="1" t="n">
        <f aca="false">IF(AND(D763=$D$7,C763=$C$7),IF(B763=$B$7,"END",B763+1),B763)</f>
        <v>10</v>
      </c>
      <c r="C764" s="1" t="n">
        <f aca="false">IF(D763=$D$7,IF(C763=$C$7,B764+1,C763+1),C763)</f>
        <v>15</v>
      </c>
      <c r="D764" s="1" t="n">
        <f aca="false">IF(C764=C763,IF(C764=$C$7,$D$7,D763+1),C764+1)</f>
        <v>16</v>
      </c>
      <c r="E764" s="1" t="str">
        <f aca="false">INDEX(Source!$H$1:$H$1001,B764)</f>
        <v>has_character_flag = expd_pdxrptg_daedric_favour_mephala      </v>
      </c>
      <c r="F764" s="1" t="str">
        <f aca="false">INDEX(Source!$H$1:$H$1001,C764)</f>
        <v>has_character_flag = expd_pdxrptg_daedric_favour_peryite      </v>
      </c>
      <c r="G764" s="1" t="str">
        <f aca="false">INDEX(Source!$H$1:$H$1001,D764)</f>
        <v>has_character_flag = expd_pdxrptg_daedric_favour_sanguine     </v>
      </c>
      <c r="H764" s="1" t="str">
        <f aca="false">$B$3&amp;E764&amp;$B$4&amp;F764&amp;$B$4&amp;G764&amp;$B$5</f>
        <v>		AND = { has_character_flag = expd_pdxrptg_daedric_favour_mephala       has_character_flag = expd_pdxrptg_daedric_favour_peryite       has_character_flag = expd_pdxrptg_daedric_favour_sanguine      }</v>
      </c>
    </row>
    <row r="765" customFormat="false" ht="12.8" hidden="false" customHeight="false" outlineLevel="0" collapsed="false">
      <c r="A765" s="1" t="n">
        <f aca="false">A764+1</f>
        <v>756</v>
      </c>
      <c r="B765" s="1" t="n">
        <f aca="false">IF(AND(D764=$D$7,C764=$C$7),IF(B764=$B$7,"END",B764+1),B764)</f>
        <v>10</v>
      </c>
      <c r="C765" s="1" t="n">
        <f aca="false">IF(D764=$D$7,IF(C764=$C$7,B765+1,C764+1),C764)</f>
        <v>15</v>
      </c>
      <c r="D765" s="1" t="n">
        <f aca="false">IF(C765=C764,IF(C765=$C$7,$D$7,D764+1),C765+1)</f>
        <v>17</v>
      </c>
      <c r="E765" s="1" t="str">
        <f aca="false">INDEX(Source!$H$1:$H$1001,B765)</f>
        <v>has_character_flag = expd_pdxrptg_daedric_favour_mephala      </v>
      </c>
      <c r="F765" s="1" t="str">
        <f aca="false">INDEX(Source!$H$1:$H$1001,C765)</f>
        <v>has_character_flag = expd_pdxrptg_daedric_favour_peryite      </v>
      </c>
      <c r="G765" s="1" t="str">
        <f aca="false">INDEX(Source!$H$1:$H$1001,D765)</f>
        <v>has_character_flag = expd_pdxrptg_daedric_favour_sheogorath   </v>
      </c>
      <c r="H765" s="1" t="str">
        <f aca="false">$B$3&amp;E765&amp;$B$4&amp;F765&amp;$B$4&amp;G765&amp;$B$5</f>
        <v>		AND = { has_character_flag = expd_pdxrptg_daedric_favour_mephala       has_character_flag = expd_pdxrptg_daedric_favour_peryite       has_character_flag = expd_pdxrptg_daedric_favour_sheogorath    }</v>
      </c>
    </row>
    <row r="766" customFormat="false" ht="12.8" hidden="false" customHeight="false" outlineLevel="0" collapsed="false">
      <c r="A766" s="1" t="n">
        <f aca="false">A765+1</f>
        <v>757</v>
      </c>
      <c r="B766" s="1" t="n">
        <f aca="false">IF(AND(D765=$D$7,C765=$C$7),IF(B765=$B$7,"END",B765+1),B765)</f>
        <v>10</v>
      </c>
      <c r="C766" s="1" t="n">
        <f aca="false">IF(D765=$D$7,IF(C765=$C$7,B766+1,C765+1),C765)</f>
        <v>15</v>
      </c>
      <c r="D766" s="1" t="n">
        <f aca="false">IF(C766=C765,IF(C766=$C$7,$D$7,D765+1),C766+1)</f>
        <v>18</v>
      </c>
      <c r="E766" s="1" t="str">
        <f aca="false">INDEX(Source!$H$1:$H$1001,B766)</f>
        <v>has_character_flag = expd_pdxrptg_daedric_favour_mephala      </v>
      </c>
      <c r="F766" s="1" t="str">
        <f aca="false">INDEX(Source!$H$1:$H$1001,C766)</f>
        <v>has_character_flag = expd_pdxrptg_daedric_favour_peryite      </v>
      </c>
      <c r="G766" s="1" t="str">
        <f aca="false">INDEX(Source!$H$1:$H$1001,D766)</f>
        <v>has_character_flag = expd_pdxrptg_daedric_favour_vaermina     </v>
      </c>
      <c r="H766" s="1" t="str">
        <f aca="false">$B$3&amp;E766&amp;$B$4&amp;F766&amp;$B$4&amp;G766&amp;$B$5</f>
        <v>		AND = { has_character_flag = expd_pdxrptg_daedric_favour_mephala       has_character_flag = expd_pdxrptg_daedric_favour_peryite       has_character_flag = expd_pdxrptg_daedric_favour_vaermina      }</v>
      </c>
    </row>
    <row r="767" customFormat="false" ht="12.8" hidden="false" customHeight="false" outlineLevel="0" collapsed="false">
      <c r="A767" s="1" t="n">
        <f aca="false">A766+1</f>
        <v>758</v>
      </c>
      <c r="B767" s="1" t="n">
        <f aca="false">IF(AND(D766=$D$7,C766=$C$7),IF(B766=$B$7,"END",B766+1),B766)</f>
        <v>10</v>
      </c>
      <c r="C767" s="1" t="n">
        <f aca="false">IF(D766=$D$7,IF(C766=$C$7,B767+1,C766+1),C766)</f>
        <v>16</v>
      </c>
      <c r="D767" s="1" t="n">
        <f aca="false">IF(C767=C766,IF(C767=$C$7,$D$7,D766+1),C767+1)</f>
        <v>17</v>
      </c>
      <c r="E767" s="1" t="str">
        <f aca="false">INDEX(Source!$H$1:$H$1001,B767)</f>
        <v>has_character_flag = expd_pdxrptg_daedric_favour_mephala      </v>
      </c>
      <c r="F767" s="1" t="str">
        <f aca="false">INDEX(Source!$H$1:$H$1001,C767)</f>
        <v>has_character_flag = expd_pdxrptg_daedric_favour_sanguine     </v>
      </c>
      <c r="G767" s="1" t="str">
        <f aca="false">INDEX(Source!$H$1:$H$1001,D767)</f>
        <v>has_character_flag = expd_pdxrptg_daedric_favour_sheogorath   </v>
      </c>
      <c r="H767" s="1" t="str">
        <f aca="false">$B$3&amp;E767&amp;$B$4&amp;F767&amp;$B$4&amp;G767&amp;$B$5</f>
        <v>		AND = { has_character_flag = expd_pdxrptg_daedric_favour_mephala       has_character_flag = expd_pdxrptg_daedric_favour_sanguine      has_character_flag = expd_pdxrptg_daedric_favour_sheogorath    }</v>
      </c>
    </row>
    <row r="768" customFormat="false" ht="12.8" hidden="false" customHeight="false" outlineLevel="0" collapsed="false">
      <c r="A768" s="1" t="n">
        <f aca="false">A767+1</f>
        <v>759</v>
      </c>
      <c r="B768" s="1" t="n">
        <f aca="false">IF(AND(D767=$D$7,C767=$C$7),IF(B767=$B$7,"END",B767+1),B767)</f>
        <v>10</v>
      </c>
      <c r="C768" s="1" t="n">
        <f aca="false">IF(D767=$D$7,IF(C767=$C$7,B768+1,C767+1),C767)</f>
        <v>16</v>
      </c>
      <c r="D768" s="1" t="n">
        <f aca="false">IF(C768=C767,IF(C768=$C$7,$D$7,D767+1),C768+1)</f>
        <v>18</v>
      </c>
      <c r="E768" s="1" t="str">
        <f aca="false">INDEX(Source!$H$1:$H$1001,B768)</f>
        <v>has_character_flag = expd_pdxrptg_daedric_favour_mephala      </v>
      </c>
      <c r="F768" s="1" t="str">
        <f aca="false">INDEX(Source!$H$1:$H$1001,C768)</f>
        <v>has_character_flag = expd_pdxrptg_daedric_favour_sanguine     </v>
      </c>
      <c r="G768" s="1" t="str">
        <f aca="false">INDEX(Source!$H$1:$H$1001,D768)</f>
        <v>has_character_flag = expd_pdxrptg_daedric_favour_vaermina     </v>
      </c>
      <c r="H768" s="1" t="str">
        <f aca="false">$B$3&amp;E768&amp;$B$4&amp;F768&amp;$B$4&amp;G768&amp;$B$5</f>
        <v>		AND = { has_character_flag = expd_pdxrptg_daedric_favour_mephala       has_character_flag = expd_pdxrptg_daedric_favour_sanguine      has_character_flag = expd_pdxrptg_daedric_favour_vaermina      }</v>
      </c>
    </row>
    <row r="769" customFormat="false" ht="12.8" hidden="false" customHeight="false" outlineLevel="0" collapsed="false">
      <c r="A769" s="1" t="n">
        <f aca="false">A768+1</f>
        <v>760</v>
      </c>
      <c r="B769" s="1" t="n">
        <f aca="false">IF(AND(D768=$D$7,C768=$C$7),IF(B768=$B$7,"END",B768+1),B768)</f>
        <v>10</v>
      </c>
      <c r="C769" s="1" t="n">
        <f aca="false">IF(D768=$D$7,IF(C768=$C$7,B769+1,C768+1),C768)</f>
        <v>17</v>
      </c>
      <c r="D769" s="1" t="n">
        <f aca="false">IF(C769=C768,IF(C769=$C$7,$D$7,D768+1),C769+1)</f>
        <v>18</v>
      </c>
      <c r="E769" s="1" t="str">
        <f aca="false">INDEX(Source!$H$1:$H$1001,B769)</f>
        <v>has_character_flag = expd_pdxrptg_daedric_favour_mephala      </v>
      </c>
      <c r="F769" s="1" t="str">
        <f aca="false">INDEX(Source!$H$1:$H$1001,C769)</f>
        <v>has_character_flag = expd_pdxrptg_daedric_favour_sheogorath   </v>
      </c>
      <c r="G769" s="1" t="str">
        <f aca="false">INDEX(Source!$H$1:$H$1001,D769)</f>
        <v>has_character_flag = expd_pdxrptg_daedric_favour_vaermina     </v>
      </c>
      <c r="H769" s="1" t="str">
        <f aca="false">$B$3&amp;E769&amp;$B$4&amp;F769&amp;$B$4&amp;G769&amp;$B$5</f>
        <v>		AND = { has_character_flag = expd_pdxrptg_daedric_favour_mephala       has_character_flag = expd_pdxrptg_daedric_favour_sheogorath    has_character_flag = expd_pdxrptg_daedric_favour_vaermina      }</v>
      </c>
    </row>
    <row r="770" customFormat="false" ht="12.8" hidden="false" customHeight="false" outlineLevel="0" collapsed="false">
      <c r="A770" s="1" t="n">
        <f aca="false">A769+1</f>
        <v>761</v>
      </c>
      <c r="B770" s="1" t="n">
        <f aca="false">IF(AND(D769=$D$7,C769=$C$7),IF(B769=$B$7,"END",B769+1),B769)</f>
        <v>11</v>
      </c>
      <c r="C770" s="1" t="n">
        <f aca="false">IF(D769=$D$7,IF(C769=$C$7,B770+1,C769+1),C769)</f>
        <v>12</v>
      </c>
      <c r="D770" s="1" t="n">
        <f aca="false">IF(C770=C769,IF(C770=$C$7,$D$7,D769+1),C770+1)</f>
        <v>13</v>
      </c>
      <c r="E770" s="1" t="str">
        <f aca="false">INDEX(Source!$H$1:$H$1001,B770)</f>
        <v>has_character_flag = expd_pdxrptg_daedric_favour_meridia      </v>
      </c>
      <c r="F770" s="1" t="str">
        <f aca="false">INDEX(Source!$H$1:$H$1001,C770)</f>
        <v>has_character_flag = expd_pdxrptg_daedric_favour_molag        </v>
      </c>
      <c r="G770" s="1" t="str">
        <f aca="false">INDEX(Source!$H$1:$H$1001,D770)</f>
        <v>has_character_flag = expd_pdxrptg_daedric_favour_namira       </v>
      </c>
      <c r="H770" s="1" t="str">
        <f aca="false">$B$3&amp;E770&amp;$B$4&amp;F770&amp;$B$4&amp;G770&amp;$B$5</f>
        <v>		AND = { has_character_flag = expd_pdxrptg_daedric_favour_meridia       has_character_flag = expd_pdxrptg_daedric_favour_molag         has_character_flag = expd_pdxrptg_daedric_favour_namira        }</v>
      </c>
    </row>
    <row r="771" customFormat="false" ht="12.8" hidden="false" customHeight="false" outlineLevel="0" collapsed="false">
      <c r="A771" s="1" t="n">
        <f aca="false">A770+1</f>
        <v>762</v>
      </c>
      <c r="B771" s="1" t="n">
        <f aca="false">IF(AND(D770=$D$7,C770=$C$7),IF(B770=$B$7,"END",B770+1),B770)</f>
        <v>11</v>
      </c>
      <c r="C771" s="1" t="n">
        <f aca="false">IF(D770=$D$7,IF(C770=$C$7,B771+1,C770+1),C770)</f>
        <v>12</v>
      </c>
      <c r="D771" s="1" t="n">
        <f aca="false">IF(C771=C770,IF(C771=$C$7,$D$7,D770+1),C771+1)</f>
        <v>14</v>
      </c>
      <c r="E771" s="1" t="str">
        <f aca="false">INDEX(Source!$H$1:$H$1001,B771)</f>
        <v>has_character_flag = expd_pdxrptg_daedric_favour_meridia      </v>
      </c>
      <c r="F771" s="1" t="str">
        <f aca="false">INDEX(Source!$H$1:$H$1001,C771)</f>
        <v>has_character_flag = expd_pdxrptg_daedric_favour_molag        </v>
      </c>
      <c r="G771" s="1" t="str">
        <f aca="false">INDEX(Source!$H$1:$H$1001,D771)</f>
        <v>has_character_flag = expd_pdxrptg_daedric_favour_nocturnal    </v>
      </c>
      <c r="H771" s="1" t="str">
        <f aca="false">$B$3&amp;E771&amp;$B$4&amp;F771&amp;$B$4&amp;G771&amp;$B$5</f>
        <v>		AND = { has_character_flag = expd_pdxrptg_daedric_favour_meridia       has_character_flag = expd_pdxrptg_daedric_favour_molag         has_character_flag = expd_pdxrptg_daedric_favour_nocturnal     }</v>
      </c>
    </row>
    <row r="772" customFormat="false" ht="12.8" hidden="false" customHeight="false" outlineLevel="0" collapsed="false">
      <c r="A772" s="1" t="n">
        <f aca="false">A771+1</f>
        <v>763</v>
      </c>
      <c r="B772" s="1" t="n">
        <f aca="false">IF(AND(D771=$D$7,C771=$C$7),IF(B771=$B$7,"END",B771+1),B771)</f>
        <v>11</v>
      </c>
      <c r="C772" s="1" t="n">
        <f aca="false">IF(D771=$D$7,IF(C771=$C$7,B772+1,C771+1),C771)</f>
        <v>12</v>
      </c>
      <c r="D772" s="1" t="n">
        <f aca="false">IF(C772=C771,IF(C772=$C$7,$D$7,D771+1),C772+1)</f>
        <v>15</v>
      </c>
      <c r="E772" s="1" t="str">
        <f aca="false">INDEX(Source!$H$1:$H$1001,B772)</f>
        <v>has_character_flag = expd_pdxrptg_daedric_favour_meridia      </v>
      </c>
      <c r="F772" s="1" t="str">
        <f aca="false">INDEX(Source!$H$1:$H$1001,C772)</f>
        <v>has_character_flag = expd_pdxrptg_daedric_favour_molag        </v>
      </c>
      <c r="G772" s="1" t="str">
        <f aca="false">INDEX(Source!$H$1:$H$1001,D772)</f>
        <v>has_character_flag = expd_pdxrptg_daedric_favour_peryite      </v>
      </c>
      <c r="H772" s="1" t="str">
        <f aca="false">$B$3&amp;E772&amp;$B$4&amp;F772&amp;$B$4&amp;G772&amp;$B$5</f>
        <v>		AND = { has_character_flag = expd_pdxrptg_daedric_favour_meridia       has_character_flag = expd_pdxrptg_daedric_favour_molag         has_character_flag = expd_pdxrptg_daedric_favour_peryite       }</v>
      </c>
    </row>
    <row r="773" customFormat="false" ht="12.8" hidden="false" customHeight="false" outlineLevel="0" collapsed="false">
      <c r="A773" s="1" t="n">
        <f aca="false">A772+1</f>
        <v>764</v>
      </c>
      <c r="B773" s="1" t="n">
        <f aca="false">IF(AND(D772=$D$7,C772=$C$7),IF(B772=$B$7,"END",B772+1),B772)</f>
        <v>11</v>
      </c>
      <c r="C773" s="1" t="n">
        <f aca="false">IF(D772=$D$7,IF(C772=$C$7,B773+1,C772+1),C772)</f>
        <v>12</v>
      </c>
      <c r="D773" s="1" t="n">
        <f aca="false">IF(C773=C772,IF(C773=$C$7,$D$7,D772+1),C773+1)</f>
        <v>16</v>
      </c>
      <c r="E773" s="1" t="str">
        <f aca="false">INDEX(Source!$H$1:$H$1001,B773)</f>
        <v>has_character_flag = expd_pdxrptg_daedric_favour_meridia      </v>
      </c>
      <c r="F773" s="1" t="str">
        <f aca="false">INDEX(Source!$H$1:$H$1001,C773)</f>
        <v>has_character_flag = expd_pdxrptg_daedric_favour_molag        </v>
      </c>
      <c r="G773" s="1" t="str">
        <f aca="false">INDEX(Source!$H$1:$H$1001,D773)</f>
        <v>has_character_flag = expd_pdxrptg_daedric_favour_sanguine     </v>
      </c>
      <c r="H773" s="1" t="str">
        <f aca="false">$B$3&amp;E773&amp;$B$4&amp;F773&amp;$B$4&amp;G773&amp;$B$5</f>
        <v>		AND = { has_character_flag = expd_pdxrptg_daedric_favour_meridia       has_character_flag = expd_pdxrptg_daedric_favour_molag         has_character_flag = expd_pdxrptg_daedric_favour_sanguine      }</v>
      </c>
    </row>
    <row r="774" customFormat="false" ht="12.8" hidden="false" customHeight="false" outlineLevel="0" collapsed="false">
      <c r="A774" s="1" t="n">
        <f aca="false">A773+1</f>
        <v>765</v>
      </c>
      <c r="B774" s="1" t="n">
        <f aca="false">IF(AND(D773=$D$7,C773=$C$7),IF(B773=$B$7,"END",B773+1),B773)</f>
        <v>11</v>
      </c>
      <c r="C774" s="1" t="n">
        <f aca="false">IF(D773=$D$7,IF(C773=$C$7,B774+1,C773+1),C773)</f>
        <v>12</v>
      </c>
      <c r="D774" s="1" t="n">
        <f aca="false">IF(C774=C773,IF(C774=$C$7,$D$7,D773+1),C774+1)</f>
        <v>17</v>
      </c>
      <c r="E774" s="1" t="str">
        <f aca="false">INDEX(Source!$H$1:$H$1001,B774)</f>
        <v>has_character_flag = expd_pdxrptg_daedric_favour_meridia      </v>
      </c>
      <c r="F774" s="1" t="str">
        <f aca="false">INDEX(Source!$H$1:$H$1001,C774)</f>
        <v>has_character_flag = expd_pdxrptg_daedric_favour_molag        </v>
      </c>
      <c r="G774" s="1" t="str">
        <f aca="false">INDEX(Source!$H$1:$H$1001,D774)</f>
        <v>has_character_flag = expd_pdxrptg_daedric_favour_sheogorath   </v>
      </c>
      <c r="H774" s="1" t="str">
        <f aca="false">$B$3&amp;E774&amp;$B$4&amp;F774&amp;$B$4&amp;G774&amp;$B$5</f>
        <v>		AND = { has_character_flag = expd_pdxrptg_daedric_favour_meridia       has_character_flag = expd_pdxrptg_daedric_favour_molag         has_character_flag = expd_pdxrptg_daedric_favour_sheogorath    }</v>
      </c>
    </row>
    <row r="775" customFormat="false" ht="12.8" hidden="false" customHeight="false" outlineLevel="0" collapsed="false">
      <c r="A775" s="1" t="n">
        <f aca="false">A774+1</f>
        <v>766</v>
      </c>
      <c r="B775" s="1" t="n">
        <f aca="false">IF(AND(D774=$D$7,C774=$C$7),IF(B774=$B$7,"END",B774+1),B774)</f>
        <v>11</v>
      </c>
      <c r="C775" s="1" t="n">
        <f aca="false">IF(D774=$D$7,IF(C774=$C$7,B775+1,C774+1),C774)</f>
        <v>12</v>
      </c>
      <c r="D775" s="1" t="n">
        <f aca="false">IF(C775=C774,IF(C775=$C$7,$D$7,D774+1),C775+1)</f>
        <v>18</v>
      </c>
      <c r="E775" s="1" t="str">
        <f aca="false">INDEX(Source!$H$1:$H$1001,B775)</f>
        <v>has_character_flag = expd_pdxrptg_daedric_favour_meridia      </v>
      </c>
      <c r="F775" s="1" t="str">
        <f aca="false">INDEX(Source!$H$1:$H$1001,C775)</f>
        <v>has_character_flag = expd_pdxrptg_daedric_favour_molag        </v>
      </c>
      <c r="G775" s="1" t="str">
        <f aca="false">INDEX(Source!$H$1:$H$1001,D775)</f>
        <v>has_character_flag = expd_pdxrptg_daedric_favour_vaermina     </v>
      </c>
      <c r="H775" s="1" t="str">
        <f aca="false">$B$3&amp;E775&amp;$B$4&amp;F775&amp;$B$4&amp;G775&amp;$B$5</f>
        <v>		AND = { has_character_flag = expd_pdxrptg_daedric_favour_meridia       has_character_flag = expd_pdxrptg_daedric_favour_molag         has_character_flag = expd_pdxrptg_daedric_favour_vaermina      }</v>
      </c>
    </row>
    <row r="776" customFormat="false" ht="12.8" hidden="false" customHeight="false" outlineLevel="0" collapsed="false">
      <c r="A776" s="1" t="n">
        <f aca="false">A775+1</f>
        <v>767</v>
      </c>
      <c r="B776" s="1" t="n">
        <f aca="false">IF(AND(D775=$D$7,C775=$C$7),IF(B775=$B$7,"END",B775+1),B775)</f>
        <v>11</v>
      </c>
      <c r="C776" s="1" t="n">
        <f aca="false">IF(D775=$D$7,IF(C775=$C$7,B776+1,C775+1),C775)</f>
        <v>13</v>
      </c>
      <c r="D776" s="1" t="n">
        <f aca="false">IF(C776=C775,IF(C776=$C$7,$D$7,D775+1),C776+1)</f>
        <v>14</v>
      </c>
      <c r="E776" s="1" t="str">
        <f aca="false">INDEX(Source!$H$1:$H$1001,B776)</f>
        <v>has_character_flag = expd_pdxrptg_daedric_favour_meridia      </v>
      </c>
      <c r="F776" s="1" t="str">
        <f aca="false">INDEX(Source!$H$1:$H$1001,C776)</f>
        <v>has_character_flag = expd_pdxrptg_daedric_favour_namira       </v>
      </c>
      <c r="G776" s="1" t="str">
        <f aca="false">INDEX(Source!$H$1:$H$1001,D776)</f>
        <v>has_character_flag = expd_pdxrptg_daedric_favour_nocturnal    </v>
      </c>
      <c r="H776" s="1" t="str">
        <f aca="false">$B$3&amp;E776&amp;$B$4&amp;F776&amp;$B$4&amp;G776&amp;$B$5</f>
        <v>		AND = { has_character_flag = expd_pdxrptg_daedric_favour_meridia       has_character_flag = expd_pdxrptg_daedric_favour_namira        has_character_flag = expd_pdxrptg_daedric_favour_nocturnal     }</v>
      </c>
    </row>
    <row r="777" customFormat="false" ht="12.8" hidden="false" customHeight="false" outlineLevel="0" collapsed="false">
      <c r="A777" s="1" t="n">
        <f aca="false">A776+1</f>
        <v>768</v>
      </c>
      <c r="B777" s="1" t="n">
        <f aca="false">IF(AND(D776=$D$7,C776=$C$7),IF(B776=$B$7,"END",B776+1),B776)</f>
        <v>11</v>
      </c>
      <c r="C777" s="1" t="n">
        <f aca="false">IF(D776=$D$7,IF(C776=$C$7,B777+1,C776+1),C776)</f>
        <v>13</v>
      </c>
      <c r="D777" s="1" t="n">
        <f aca="false">IF(C777=C776,IF(C777=$C$7,$D$7,D776+1),C777+1)</f>
        <v>15</v>
      </c>
      <c r="E777" s="1" t="str">
        <f aca="false">INDEX(Source!$H$1:$H$1001,B777)</f>
        <v>has_character_flag = expd_pdxrptg_daedric_favour_meridia      </v>
      </c>
      <c r="F777" s="1" t="str">
        <f aca="false">INDEX(Source!$H$1:$H$1001,C777)</f>
        <v>has_character_flag = expd_pdxrptg_daedric_favour_namira       </v>
      </c>
      <c r="G777" s="1" t="str">
        <f aca="false">INDEX(Source!$H$1:$H$1001,D777)</f>
        <v>has_character_flag = expd_pdxrptg_daedric_favour_peryite      </v>
      </c>
      <c r="H777" s="1" t="str">
        <f aca="false">$B$3&amp;E777&amp;$B$4&amp;F777&amp;$B$4&amp;G777&amp;$B$5</f>
        <v>		AND = { has_character_flag = expd_pdxrptg_daedric_favour_meridia       has_character_flag = expd_pdxrptg_daedric_favour_namira        has_character_flag = expd_pdxrptg_daedric_favour_peryite       }</v>
      </c>
    </row>
    <row r="778" customFormat="false" ht="12.8" hidden="false" customHeight="false" outlineLevel="0" collapsed="false">
      <c r="A778" s="1" t="n">
        <f aca="false">A777+1</f>
        <v>769</v>
      </c>
      <c r="B778" s="1" t="n">
        <f aca="false">IF(AND(D777=$D$7,C777=$C$7),IF(B777=$B$7,"END",B777+1),B777)</f>
        <v>11</v>
      </c>
      <c r="C778" s="1" t="n">
        <f aca="false">IF(D777=$D$7,IF(C777=$C$7,B778+1,C777+1),C777)</f>
        <v>13</v>
      </c>
      <c r="D778" s="1" t="n">
        <f aca="false">IF(C778=C777,IF(C778=$C$7,$D$7,D777+1),C778+1)</f>
        <v>16</v>
      </c>
      <c r="E778" s="1" t="str">
        <f aca="false">INDEX(Source!$H$1:$H$1001,B778)</f>
        <v>has_character_flag = expd_pdxrptg_daedric_favour_meridia      </v>
      </c>
      <c r="F778" s="1" t="str">
        <f aca="false">INDEX(Source!$H$1:$H$1001,C778)</f>
        <v>has_character_flag = expd_pdxrptg_daedric_favour_namira       </v>
      </c>
      <c r="G778" s="1" t="str">
        <f aca="false">INDEX(Source!$H$1:$H$1001,D778)</f>
        <v>has_character_flag = expd_pdxrptg_daedric_favour_sanguine     </v>
      </c>
      <c r="H778" s="1" t="str">
        <f aca="false">$B$3&amp;E778&amp;$B$4&amp;F778&amp;$B$4&amp;G778&amp;$B$5</f>
        <v>		AND = { has_character_flag = expd_pdxrptg_daedric_favour_meridia       has_character_flag = expd_pdxrptg_daedric_favour_namira        has_character_flag = expd_pdxrptg_daedric_favour_sanguine      }</v>
      </c>
    </row>
    <row r="779" customFormat="false" ht="12.8" hidden="false" customHeight="false" outlineLevel="0" collapsed="false">
      <c r="A779" s="1" t="n">
        <f aca="false">A778+1</f>
        <v>770</v>
      </c>
      <c r="B779" s="1" t="n">
        <f aca="false">IF(AND(D778=$D$7,C778=$C$7),IF(B778=$B$7,"END",B778+1),B778)</f>
        <v>11</v>
      </c>
      <c r="C779" s="1" t="n">
        <f aca="false">IF(D778=$D$7,IF(C778=$C$7,B779+1,C778+1),C778)</f>
        <v>13</v>
      </c>
      <c r="D779" s="1" t="n">
        <f aca="false">IF(C779=C778,IF(C779=$C$7,$D$7,D778+1),C779+1)</f>
        <v>17</v>
      </c>
      <c r="E779" s="1" t="str">
        <f aca="false">INDEX(Source!$H$1:$H$1001,B779)</f>
        <v>has_character_flag = expd_pdxrptg_daedric_favour_meridia      </v>
      </c>
      <c r="F779" s="1" t="str">
        <f aca="false">INDEX(Source!$H$1:$H$1001,C779)</f>
        <v>has_character_flag = expd_pdxrptg_daedric_favour_namira       </v>
      </c>
      <c r="G779" s="1" t="str">
        <f aca="false">INDEX(Source!$H$1:$H$1001,D779)</f>
        <v>has_character_flag = expd_pdxrptg_daedric_favour_sheogorath   </v>
      </c>
      <c r="H779" s="1" t="str">
        <f aca="false">$B$3&amp;E779&amp;$B$4&amp;F779&amp;$B$4&amp;G779&amp;$B$5</f>
        <v>		AND = { has_character_flag = expd_pdxrptg_daedric_favour_meridia       has_character_flag = expd_pdxrptg_daedric_favour_namira        has_character_flag = expd_pdxrptg_daedric_favour_sheogorath    }</v>
      </c>
    </row>
    <row r="780" customFormat="false" ht="12.8" hidden="false" customHeight="false" outlineLevel="0" collapsed="false">
      <c r="A780" s="1" t="n">
        <f aca="false">A779+1</f>
        <v>771</v>
      </c>
      <c r="B780" s="1" t="n">
        <f aca="false">IF(AND(D779=$D$7,C779=$C$7),IF(B779=$B$7,"END",B779+1),B779)</f>
        <v>11</v>
      </c>
      <c r="C780" s="1" t="n">
        <f aca="false">IF(D779=$D$7,IF(C779=$C$7,B780+1,C779+1),C779)</f>
        <v>13</v>
      </c>
      <c r="D780" s="1" t="n">
        <f aca="false">IF(C780=C779,IF(C780=$C$7,$D$7,D779+1),C780+1)</f>
        <v>18</v>
      </c>
      <c r="E780" s="1" t="str">
        <f aca="false">INDEX(Source!$H$1:$H$1001,B780)</f>
        <v>has_character_flag = expd_pdxrptg_daedric_favour_meridia      </v>
      </c>
      <c r="F780" s="1" t="str">
        <f aca="false">INDEX(Source!$H$1:$H$1001,C780)</f>
        <v>has_character_flag = expd_pdxrptg_daedric_favour_namira       </v>
      </c>
      <c r="G780" s="1" t="str">
        <f aca="false">INDEX(Source!$H$1:$H$1001,D780)</f>
        <v>has_character_flag = expd_pdxrptg_daedric_favour_vaermina     </v>
      </c>
      <c r="H780" s="1" t="str">
        <f aca="false">$B$3&amp;E780&amp;$B$4&amp;F780&amp;$B$4&amp;G780&amp;$B$5</f>
        <v>		AND = { has_character_flag = expd_pdxrptg_daedric_favour_meridia       has_character_flag = expd_pdxrptg_daedric_favour_namira        has_character_flag = expd_pdxrptg_daedric_favour_vaermina      }</v>
      </c>
    </row>
    <row r="781" customFormat="false" ht="12.8" hidden="false" customHeight="false" outlineLevel="0" collapsed="false">
      <c r="A781" s="1" t="n">
        <f aca="false">A780+1</f>
        <v>772</v>
      </c>
      <c r="B781" s="1" t="n">
        <f aca="false">IF(AND(D780=$D$7,C780=$C$7),IF(B780=$B$7,"END",B780+1),B780)</f>
        <v>11</v>
      </c>
      <c r="C781" s="1" t="n">
        <f aca="false">IF(D780=$D$7,IF(C780=$C$7,B781+1,C780+1),C780)</f>
        <v>14</v>
      </c>
      <c r="D781" s="1" t="n">
        <f aca="false">IF(C781=C780,IF(C781=$C$7,$D$7,D780+1),C781+1)</f>
        <v>15</v>
      </c>
      <c r="E781" s="1" t="str">
        <f aca="false">INDEX(Source!$H$1:$H$1001,B781)</f>
        <v>has_character_flag = expd_pdxrptg_daedric_favour_meridia      </v>
      </c>
      <c r="F781" s="1" t="str">
        <f aca="false">INDEX(Source!$H$1:$H$1001,C781)</f>
        <v>has_character_flag = expd_pdxrptg_daedric_favour_nocturnal    </v>
      </c>
      <c r="G781" s="1" t="str">
        <f aca="false">INDEX(Source!$H$1:$H$1001,D781)</f>
        <v>has_character_flag = expd_pdxrptg_daedric_favour_peryite      </v>
      </c>
      <c r="H781" s="1" t="str">
        <f aca="false">$B$3&amp;E781&amp;$B$4&amp;F781&amp;$B$4&amp;G781&amp;$B$5</f>
        <v>		AND = { has_character_flag = expd_pdxrptg_daedric_favour_meridia       has_character_flag = expd_pdxrptg_daedric_favour_nocturnal     has_character_flag = expd_pdxrptg_daedric_favour_peryite       }</v>
      </c>
    </row>
    <row r="782" customFormat="false" ht="12.8" hidden="false" customHeight="false" outlineLevel="0" collapsed="false">
      <c r="A782" s="1" t="n">
        <f aca="false">A781+1</f>
        <v>773</v>
      </c>
      <c r="B782" s="1" t="n">
        <f aca="false">IF(AND(D781=$D$7,C781=$C$7),IF(B781=$B$7,"END",B781+1),B781)</f>
        <v>11</v>
      </c>
      <c r="C782" s="1" t="n">
        <f aca="false">IF(D781=$D$7,IF(C781=$C$7,B782+1,C781+1),C781)</f>
        <v>14</v>
      </c>
      <c r="D782" s="1" t="n">
        <f aca="false">IF(C782=C781,IF(C782=$C$7,$D$7,D781+1),C782+1)</f>
        <v>16</v>
      </c>
      <c r="E782" s="1" t="str">
        <f aca="false">INDEX(Source!$H$1:$H$1001,B782)</f>
        <v>has_character_flag = expd_pdxrptg_daedric_favour_meridia      </v>
      </c>
      <c r="F782" s="1" t="str">
        <f aca="false">INDEX(Source!$H$1:$H$1001,C782)</f>
        <v>has_character_flag = expd_pdxrptg_daedric_favour_nocturnal    </v>
      </c>
      <c r="G782" s="1" t="str">
        <f aca="false">INDEX(Source!$H$1:$H$1001,D782)</f>
        <v>has_character_flag = expd_pdxrptg_daedric_favour_sanguine     </v>
      </c>
      <c r="H782" s="1" t="str">
        <f aca="false">$B$3&amp;E782&amp;$B$4&amp;F782&amp;$B$4&amp;G782&amp;$B$5</f>
        <v>		AND = { has_character_flag = expd_pdxrptg_daedric_favour_meridia       has_character_flag = expd_pdxrptg_daedric_favour_nocturnal     has_character_flag = expd_pdxrptg_daedric_favour_sanguine      }</v>
      </c>
    </row>
    <row r="783" customFormat="false" ht="12.8" hidden="false" customHeight="false" outlineLevel="0" collapsed="false">
      <c r="A783" s="1" t="n">
        <f aca="false">A782+1</f>
        <v>774</v>
      </c>
      <c r="B783" s="1" t="n">
        <f aca="false">IF(AND(D782=$D$7,C782=$C$7),IF(B782=$B$7,"END",B782+1),B782)</f>
        <v>11</v>
      </c>
      <c r="C783" s="1" t="n">
        <f aca="false">IF(D782=$D$7,IF(C782=$C$7,B783+1,C782+1),C782)</f>
        <v>14</v>
      </c>
      <c r="D783" s="1" t="n">
        <f aca="false">IF(C783=C782,IF(C783=$C$7,$D$7,D782+1),C783+1)</f>
        <v>17</v>
      </c>
      <c r="E783" s="1" t="str">
        <f aca="false">INDEX(Source!$H$1:$H$1001,B783)</f>
        <v>has_character_flag = expd_pdxrptg_daedric_favour_meridia      </v>
      </c>
      <c r="F783" s="1" t="str">
        <f aca="false">INDEX(Source!$H$1:$H$1001,C783)</f>
        <v>has_character_flag = expd_pdxrptg_daedric_favour_nocturnal    </v>
      </c>
      <c r="G783" s="1" t="str">
        <f aca="false">INDEX(Source!$H$1:$H$1001,D783)</f>
        <v>has_character_flag = expd_pdxrptg_daedric_favour_sheogorath   </v>
      </c>
      <c r="H783" s="1" t="str">
        <f aca="false">$B$3&amp;E783&amp;$B$4&amp;F783&amp;$B$4&amp;G783&amp;$B$5</f>
        <v>		AND = { has_character_flag = expd_pdxrptg_daedric_favour_meridia       has_character_flag = expd_pdxrptg_daedric_favour_nocturnal     has_character_flag = expd_pdxrptg_daedric_favour_sheogorath    }</v>
      </c>
    </row>
    <row r="784" customFormat="false" ht="12.8" hidden="false" customHeight="false" outlineLevel="0" collapsed="false">
      <c r="A784" s="1" t="n">
        <f aca="false">A783+1</f>
        <v>775</v>
      </c>
      <c r="B784" s="1" t="n">
        <f aca="false">IF(AND(D783=$D$7,C783=$C$7),IF(B783=$B$7,"END",B783+1),B783)</f>
        <v>11</v>
      </c>
      <c r="C784" s="1" t="n">
        <f aca="false">IF(D783=$D$7,IF(C783=$C$7,B784+1,C783+1),C783)</f>
        <v>14</v>
      </c>
      <c r="D784" s="1" t="n">
        <f aca="false">IF(C784=C783,IF(C784=$C$7,$D$7,D783+1),C784+1)</f>
        <v>18</v>
      </c>
      <c r="E784" s="1" t="str">
        <f aca="false">INDEX(Source!$H$1:$H$1001,B784)</f>
        <v>has_character_flag = expd_pdxrptg_daedric_favour_meridia      </v>
      </c>
      <c r="F784" s="1" t="str">
        <f aca="false">INDEX(Source!$H$1:$H$1001,C784)</f>
        <v>has_character_flag = expd_pdxrptg_daedric_favour_nocturnal    </v>
      </c>
      <c r="G784" s="1" t="str">
        <f aca="false">INDEX(Source!$H$1:$H$1001,D784)</f>
        <v>has_character_flag = expd_pdxrptg_daedric_favour_vaermina     </v>
      </c>
      <c r="H784" s="1" t="str">
        <f aca="false">$B$3&amp;E784&amp;$B$4&amp;F784&amp;$B$4&amp;G784&amp;$B$5</f>
        <v>		AND = { has_character_flag = expd_pdxrptg_daedric_favour_meridia       has_character_flag = expd_pdxrptg_daedric_favour_nocturnal     has_character_flag = expd_pdxrptg_daedric_favour_vaermina      }</v>
      </c>
    </row>
    <row r="785" customFormat="false" ht="12.8" hidden="false" customHeight="false" outlineLevel="0" collapsed="false">
      <c r="A785" s="1" t="n">
        <f aca="false">A784+1</f>
        <v>776</v>
      </c>
      <c r="B785" s="1" t="n">
        <f aca="false">IF(AND(D784=$D$7,C784=$C$7),IF(B784=$B$7,"END",B784+1),B784)</f>
        <v>11</v>
      </c>
      <c r="C785" s="1" t="n">
        <f aca="false">IF(D784=$D$7,IF(C784=$C$7,B785+1,C784+1),C784)</f>
        <v>15</v>
      </c>
      <c r="D785" s="1" t="n">
        <f aca="false">IF(C785=C784,IF(C785=$C$7,$D$7,D784+1),C785+1)</f>
        <v>16</v>
      </c>
      <c r="E785" s="1" t="str">
        <f aca="false">INDEX(Source!$H$1:$H$1001,B785)</f>
        <v>has_character_flag = expd_pdxrptg_daedric_favour_meridia      </v>
      </c>
      <c r="F785" s="1" t="str">
        <f aca="false">INDEX(Source!$H$1:$H$1001,C785)</f>
        <v>has_character_flag = expd_pdxrptg_daedric_favour_peryite      </v>
      </c>
      <c r="G785" s="1" t="str">
        <f aca="false">INDEX(Source!$H$1:$H$1001,D785)</f>
        <v>has_character_flag = expd_pdxrptg_daedric_favour_sanguine     </v>
      </c>
      <c r="H785" s="1" t="str">
        <f aca="false">$B$3&amp;E785&amp;$B$4&amp;F785&amp;$B$4&amp;G785&amp;$B$5</f>
        <v>		AND = { has_character_flag = expd_pdxrptg_daedric_favour_meridia       has_character_flag = expd_pdxrptg_daedric_favour_peryite       has_character_flag = expd_pdxrptg_daedric_favour_sanguine      }</v>
      </c>
    </row>
    <row r="786" customFormat="false" ht="12.8" hidden="false" customHeight="false" outlineLevel="0" collapsed="false">
      <c r="A786" s="1" t="n">
        <f aca="false">A785+1</f>
        <v>777</v>
      </c>
      <c r="B786" s="1" t="n">
        <f aca="false">IF(AND(D785=$D$7,C785=$C$7),IF(B785=$B$7,"END",B785+1),B785)</f>
        <v>11</v>
      </c>
      <c r="C786" s="1" t="n">
        <f aca="false">IF(D785=$D$7,IF(C785=$C$7,B786+1,C785+1),C785)</f>
        <v>15</v>
      </c>
      <c r="D786" s="1" t="n">
        <f aca="false">IF(C786=C785,IF(C786=$C$7,$D$7,D785+1),C786+1)</f>
        <v>17</v>
      </c>
      <c r="E786" s="1" t="str">
        <f aca="false">INDEX(Source!$H$1:$H$1001,B786)</f>
        <v>has_character_flag = expd_pdxrptg_daedric_favour_meridia      </v>
      </c>
      <c r="F786" s="1" t="str">
        <f aca="false">INDEX(Source!$H$1:$H$1001,C786)</f>
        <v>has_character_flag = expd_pdxrptg_daedric_favour_peryite      </v>
      </c>
      <c r="G786" s="1" t="str">
        <f aca="false">INDEX(Source!$H$1:$H$1001,D786)</f>
        <v>has_character_flag = expd_pdxrptg_daedric_favour_sheogorath   </v>
      </c>
      <c r="H786" s="1" t="str">
        <f aca="false">$B$3&amp;E786&amp;$B$4&amp;F786&amp;$B$4&amp;G786&amp;$B$5</f>
        <v>		AND = { has_character_flag = expd_pdxrptg_daedric_favour_meridia       has_character_flag = expd_pdxrptg_daedric_favour_peryite       has_character_flag = expd_pdxrptg_daedric_favour_sheogorath    }</v>
      </c>
    </row>
    <row r="787" customFormat="false" ht="12.8" hidden="false" customHeight="false" outlineLevel="0" collapsed="false">
      <c r="A787" s="1" t="n">
        <f aca="false">A786+1</f>
        <v>778</v>
      </c>
      <c r="B787" s="1" t="n">
        <f aca="false">IF(AND(D786=$D$7,C786=$C$7),IF(B786=$B$7,"END",B786+1),B786)</f>
        <v>11</v>
      </c>
      <c r="C787" s="1" t="n">
        <f aca="false">IF(D786=$D$7,IF(C786=$C$7,B787+1,C786+1),C786)</f>
        <v>15</v>
      </c>
      <c r="D787" s="1" t="n">
        <f aca="false">IF(C787=C786,IF(C787=$C$7,$D$7,D786+1),C787+1)</f>
        <v>18</v>
      </c>
      <c r="E787" s="1" t="str">
        <f aca="false">INDEX(Source!$H$1:$H$1001,B787)</f>
        <v>has_character_flag = expd_pdxrptg_daedric_favour_meridia      </v>
      </c>
      <c r="F787" s="1" t="str">
        <f aca="false">INDEX(Source!$H$1:$H$1001,C787)</f>
        <v>has_character_flag = expd_pdxrptg_daedric_favour_peryite      </v>
      </c>
      <c r="G787" s="1" t="str">
        <f aca="false">INDEX(Source!$H$1:$H$1001,D787)</f>
        <v>has_character_flag = expd_pdxrptg_daedric_favour_vaermina     </v>
      </c>
      <c r="H787" s="1" t="str">
        <f aca="false">$B$3&amp;E787&amp;$B$4&amp;F787&amp;$B$4&amp;G787&amp;$B$5</f>
        <v>		AND = { has_character_flag = expd_pdxrptg_daedric_favour_meridia       has_character_flag = expd_pdxrptg_daedric_favour_peryite       has_character_flag = expd_pdxrptg_daedric_favour_vaermina      }</v>
      </c>
    </row>
    <row r="788" customFormat="false" ht="12.8" hidden="false" customHeight="false" outlineLevel="0" collapsed="false">
      <c r="A788" s="1" t="n">
        <f aca="false">A787+1</f>
        <v>779</v>
      </c>
      <c r="B788" s="1" t="n">
        <f aca="false">IF(AND(D787=$D$7,C787=$C$7),IF(B787=$B$7,"END",B787+1),B787)</f>
        <v>11</v>
      </c>
      <c r="C788" s="1" t="n">
        <f aca="false">IF(D787=$D$7,IF(C787=$C$7,B788+1,C787+1),C787)</f>
        <v>16</v>
      </c>
      <c r="D788" s="1" t="n">
        <f aca="false">IF(C788=C787,IF(C788=$C$7,$D$7,D787+1),C788+1)</f>
        <v>17</v>
      </c>
      <c r="E788" s="1" t="str">
        <f aca="false">INDEX(Source!$H$1:$H$1001,B788)</f>
        <v>has_character_flag = expd_pdxrptg_daedric_favour_meridia      </v>
      </c>
      <c r="F788" s="1" t="str">
        <f aca="false">INDEX(Source!$H$1:$H$1001,C788)</f>
        <v>has_character_flag = expd_pdxrptg_daedric_favour_sanguine     </v>
      </c>
      <c r="G788" s="1" t="str">
        <f aca="false">INDEX(Source!$H$1:$H$1001,D788)</f>
        <v>has_character_flag = expd_pdxrptg_daedric_favour_sheogorath   </v>
      </c>
      <c r="H788" s="1" t="str">
        <f aca="false">$B$3&amp;E788&amp;$B$4&amp;F788&amp;$B$4&amp;G788&amp;$B$5</f>
        <v>		AND = { has_character_flag = expd_pdxrptg_daedric_favour_meridia       has_character_flag = expd_pdxrptg_daedric_favour_sanguine      has_character_flag = expd_pdxrptg_daedric_favour_sheogorath    }</v>
      </c>
    </row>
    <row r="789" customFormat="false" ht="12.8" hidden="false" customHeight="false" outlineLevel="0" collapsed="false">
      <c r="A789" s="1" t="n">
        <f aca="false">A788+1</f>
        <v>780</v>
      </c>
      <c r="B789" s="1" t="n">
        <f aca="false">IF(AND(D788=$D$7,C788=$C$7),IF(B788=$B$7,"END",B788+1),B788)</f>
        <v>11</v>
      </c>
      <c r="C789" s="1" t="n">
        <f aca="false">IF(D788=$D$7,IF(C788=$C$7,B789+1,C788+1),C788)</f>
        <v>16</v>
      </c>
      <c r="D789" s="1" t="n">
        <f aca="false">IF(C789=C788,IF(C789=$C$7,$D$7,D788+1),C789+1)</f>
        <v>18</v>
      </c>
      <c r="E789" s="1" t="str">
        <f aca="false">INDEX(Source!$H$1:$H$1001,B789)</f>
        <v>has_character_flag = expd_pdxrptg_daedric_favour_meridia      </v>
      </c>
      <c r="F789" s="1" t="str">
        <f aca="false">INDEX(Source!$H$1:$H$1001,C789)</f>
        <v>has_character_flag = expd_pdxrptg_daedric_favour_sanguine     </v>
      </c>
      <c r="G789" s="1" t="str">
        <f aca="false">INDEX(Source!$H$1:$H$1001,D789)</f>
        <v>has_character_flag = expd_pdxrptg_daedric_favour_vaermina     </v>
      </c>
      <c r="H789" s="1" t="str">
        <f aca="false">$B$3&amp;E789&amp;$B$4&amp;F789&amp;$B$4&amp;G789&amp;$B$5</f>
        <v>		AND = { has_character_flag = expd_pdxrptg_daedric_favour_meridia       has_character_flag = expd_pdxrptg_daedric_favour_sanguine      has_character_flag = expd_pdxrptg_daedric_favour_vaermina      }</v>
      </c>
    </row>
    <row r="790" customFormat="false" ht="12.8" hidden="false" customHeight="false" outlineLevel="0" collapsed="false">
      <c r="A790" s="1" t="n">
        <f aca="false">A789+1</f>
        <v>781</v>
      </c>
      <c r="B790" s="1" t="n">
        <f aca="false">IF(AND(D789=$D$7,C789=$C$7),IF(B789=$B$7,"END",B789+1),B789)</f>
        <v>11</v>
      </c>
      <c r="C790" s="1" t="n">
        <f aca="false">IF(D789=$D$7,IF(C789=$C$7,B790+1,C789+1),C789)</f>
        <v>17</v>
      </c>
      <c r="D790" s="1" t="n">
        <f aca="false">IF(C790=C789,IF(C790=$C$7,$D$7,D789+1),C790+1)</f>
        <v>18</v>
      </c>
      <c r="E790" s="1" t="str">
        <f aca="false">INDEX(Source!$H$1:$H$1001,B790)</f>
        <v>has_character_flag = expd_pdxrptg_daedric_favour_meridia      </v>
      </c>
      <c r="F790" s="1" t="str">
        <f aca="false">INDEX(Source!$H$1:$H$1001,C790)</f>
        <v>has_character_flag = expd_pdxrptg_daedric_favour_sheogorath   </v>
      </c>
      <c r="G790" s="1" t="str">
        <f aca="false">INDEX(Source!$H$1:$H$1001,D790)</f>
        <v>has_character_flag = expd_pdxrptg_daedric_favour_vaermina     </v>
      </c>
      <c r="H790" s="1" t="str">
        <f aca="false">$B$3&amp;E790&amp;$B$4&amp;F790&amp;$B$4&amp;G790&amp;$B$5</f>
        <v>		AND = { has_character_flag = expd_pdxrptg_daedric_favour_meridia       has_character_flag = expd_pdxrptg_daedric_favour_sheogorath    has_character_flag = expd_pdxrptg_daedric_favour_vaermina      }</v>
      </c>
    </row>
    <row r="791" customFormat="false" ht="12.8" hidden="false" customHeight="false" outlineLevel="0" collapsed="false">
      <c r="A791" s="1" t="n">
        <f aca="false">A790+1</f>
        <v>782</v>
      </c>
      <c r="B791" s="1" t="n">
        <f aca="false">IF(AND(D790=$D$7,C790=$C$7),IF(B790=$B$7,"END",B790+1),B790)</f>
        <v>12</v>
      </c>
      <c r="C791" s="1" t="n">
        <f aca="false">IF(D790=$D$7,IF(C790=$C$7,B791+1,C790+1),C790)</f>
        <v>13</v>
      </c>
      <c r="D791" s="1" t="n">
        <f aca="false">IF(C791=C790,IF(C791=$C$7,$D$7,D790+1),C791+1)</f>
        <v>14</v>
      </c>
      <c r="E791" s="1" t="str">
        <f aca="false">INDEX(Source!$H$1:$H$1001,B791)</f>
        <v>has_character_flag = expd_pdxrptg_daedric_favour_molag        </v>
      </c>
      <c r="F791" s="1" t="str">
        <f aca="false">INDEX(Source!$H$1:$H$1001,C791)</f>
        <v>has_character_flag = expd_pdxrptg_daedric_favour_namira       </v>
      </c>
      <c r="G791" s="1" t="str">
        <f aca="false">INDEX(Source!$H$1:$H$1001,D791)</f>
        <v>has_character_flag = expd_pdxrptg_daedric_favour_nocturnal    </v>
      </c>
      <c r="H791" s="1" t="str">
        <f aca="false">$B$3&amp;E791&amp;$B$4&amp;F791&amp;$B$4&amp;G791&amp;$B$5</f>
        <v>		AND = { has_character_flag = expd_pdxrptg_daedric_favour_molag         has_character_flag = expd_pdxrptg_daedric_favour_namira        has_character_flag = expd_pdxrptg_daedric_favour_nocturnal     }</v>
      </c>
    </row>
    <row r="792" customFormat="false" ht="12.8" hidden="false" customHeight="false" outlineLevel="0" collapsed="false">
      <c r="A792" s="1" t="n">
        <f aca="false">A791+1</f>
        <v>783</v>
      </c>
      <c r="B792" s="1" t="n">
        <f aca="false">IF(AND(D791=$D$7,C791=$C$7),IF(B791=$B$7,"END",B791+1),B791)</f>
        <v>12</v>
      </c>
      <c r="C792" s="1" t="n">
        <f aca="false">IF(D791=$D$7,IF(C791=$C$7,B792+1,C791+1),C791)</f>
        <v>13</v>
      </c>
      <c r="D792" s="1" t="n">
        <f aca="false">IF(C792=C791,IF(C792=$C$7,$D$7,D791+1),C792+1)</f>
        <v>15</v>
      </c>
      <c r="E792" s="1" t="str">
        <f aca="false">INDEX(Source!$H$1:$H$1001,B792)</f>
        <v>has_character_flag = expd_pdxrptg_daedric_favour_molag        </v>
      </c>
      <c r="F792" s="1" t="str">
        <f aca="false">INDEX(Source!$H$1:$H$1001,C792)</f>
        <v>has_character_flag = expd_pdxrptg_daedric_favour_namira       </v>
      </c>
      <c r="G792" s="1" t="str">
        <f aca="false">INDEX(Source!$H$1:$H$1001,D792)</f>
        <v>has_character_flag = expd_pdxrptg_daedric_favour_peryite      </v>
      </c>
      <c r="H792" s="1" t="str">
        <f aca="false">$B$3&amp;E792&amp;$B$4&amp;F792&amp;$B$4&amp;G792&amp;$B$5</f>
        <v>		AND = { has_character_flag = expd_pdxrptg_daedric_favour_molag         has_character_flag = expd_pdxrptg_daedric_favour_namira        has_character_flag = expd_pdxrptg_daedric_favour_peryite       }</v>
      </c>
    </row>
    <row r="793" customFormat="false" ht="12.8" hidden="false" customHeight="false" outlineLevel="0" collapsed="false">
      <c r="A793" s="1" t="n">
        <f aca="false">A792+1</f>
        <v>784</v>
      </c>
      <c r="B793" s="1" t="n">
        <f aca="false">IF(AND(D792=$D$7,C792=$C$7),IF(B792=$B$7,"END",B792+1),B792)</f>
        <v>12</v>
      </c>
      <c r="C793" s="1" t="n">
        <f aca="false">IF(D792=$D$7,IF(C792=$C$7,B793+1,C792+1),C792)</f>
        <v>13</v>
      </c>
      <c r="D793" s="1" t="n">
        <f aca="false">IF(C793=C792,IF(C793=$C$7,$D$7,D792+1),C793+1)</f>
        <v>16</v>
      </c>
      <c r="E793" s="1" t="str">
        <f aca="false">INDEX(Source!$H$1:$H$1001,B793)</f>
        <v>has_character_flag = expd_pdxrptg_daedric_favour_molag        </v>
      </c>
      <c r="F793" s="1" t="str">
        <f aca="false">INDEX(Source!$H$1:$H$1001,C793)</f>
        <v>has_character_flag = expd_pdxrptg_daedric_favour_namira       </v>
      </c>
      <c r="G793" s="1" t="str">
        <f aca="false">INDEX(Source!$H$1:$H$1001,D793)</f>
        <v>has_character_flag = expd_pdxrptg_daedric_favour_sanguine     </v>
      </c>
      <c r="H793" s="1" t="str">
        <f aca="false">$B$3&amp;E793&amp;$B$4&amp;F793&amp;$B$4&amp;G793&amp;$B$5</f>
        <v>		AND = { has_character_flag = expd_pdxrptg_daedric_favour_molag         has_character_flag = expd_pdxrptg_daedric_favour_namira        has_character_flag = expd_pdxrptg_daedric_favour_sanguine      }</v>
      </c>
    </row>
    <row r="794" customFormat="false" ht="12.8" hidden="false" customHeight="false" outlineLevel="0" collapsed="false">
      <c r="A794" s="1" t="n">
        <f aca="false">A793+1</f>
        <v>785</v>
      </c>
      <c r="B794" s="1" t="n">
        <f aca="false">IF(AND(D793=$D$7,C793=$C$7),IF(B793=$B$7,"END",B793+1),B793)</f>
        <v>12</v>
      </c>
      <c r="C794" s="1" t="n">
        <f aca="false">IF(D793=$D$7,IF(C793=$C$7,B794+1,C793+1),C793)</f>
        <v>13</v>
      </c>
      <c r="D794" s="1" t="n">
        <f aca="false">IF(C794=C793,IF(C794=$C$7,$D$7,D793+1),C794+1)</f>
        <v>17</v>
      </c>
      <c r="E794" s="1" t="str">
        <f aca="false">INDEX(Source!$H$1:$H$1001,B794)</f>
        <v>has_character_flag = expd_pdxrptg_daedric_favour_molag        </v>
      </c>
      <c r="F794" s="1" t="str">
        <f aca="false">INDEX(Source!$H$1:$H$1001,C794)</f>
        <v>has_character_flag = expd_pdxrptg_daedric_favour_namira       </v>
      </c>
      <c r="G794" s="1" t="str">
        <f aca="false">INDEX(Source!$H$1:$H$1001,D794)</f>
        <v>has_character_flag = expd_pdxrptg_daedric_favour_sheogorath   </v>
      </c>
      <c r="H794" s="1" t="str">
        <f aca="false">$B$3&amp;E794&amp;$B$4&amp;F794&amp;$B$4&amp;G794&amp;$B$5</f>
        <v>		AND = { has_character_flag = expd_pdxrptg_daedric_favour_molag         has_character_flag = expd_pdxrptg_daedric_favour_namira        has_character_flag = expd_pdxrptg_daedric_favour_sheogorath    }</v>
      </c>
    </row>
    <row r="795" customFormat="false" ht="12.8" hidden="false" customHeight="false" outlineLevel="0" collapsed="false">
      <c r="A795" s="1" t="n">
        <f aca="false">A794+1</f>
        <v>786</v>
      </c>
      <c r="B795" s="1" t="n">
        <f aca="false">IF(AND(D794=$D$7,C794=$C$7),IF(B794=$B$7,"END",B794+1),B794)</f>
        <v>12</v>
      </c>
      <c r="C795" s="1" t="n">
        <f aca="false">IF(D794=$D$7,IF(C794=$C$7,B795+1,C794+1),C794)</f>
        <v>13</v>
      </c>
      <c r="D795" s="1" t="n">
        <f aca="false">IF(C795=C794,IF(C795=$C$7,$D$7,D794+1),C795+1)</f>
        <v>18</v>
      </c>
      <c r="E795" s="1" t="str">
        <f aca="false">INDEX(Source!$H$1:$H$1001,B795)</f>
        <v>has_character_flag = expd_pdxrptg_daedric_favour_molag        </v>
      </c>
      <c r="F795" s="1" t="str">
        <f aca="false">INDEX(Source!$H$1:$H$1001,C795)</f>
        <v>has_character_flag = expd_pdxrptg_daedric_favour_namira       </v>
      </c>
      <c r="G795" s="1" t="str">
        <f aca="false">INDEX(Source!$H$1:$H$1001,D795)</f>
        <v>has_character_flag = expd_pdxrptg_daedric_favour_vaermina     </v>
      </c>
      <c r="H795" s="1" t="str">
        <f aca="false">$B$3&amp;E795&amp;$B$4&amp;F795&amp;$B$4&amp;G795&amp;$B$5</f>
        <v>		AND = { has_character_flag = expd_pdxrptg_daedric_favour_molag         has_character_flag = expd_pdxrptg_daedric_favour_namira        has_character_flag = expd_pdxrptg_daedric_favour_vaermina      }</v>
      </c>
    </row>
    <row r="796" customFormat="false" ht="12.8" hidden="false" customHeight="false" outlineLevel="0" collapsed="false">
      <c r="A796" s="1" t="n">
        <f aca="false">A795+1</f>
        <v>787</v>
      </c>
      <c r="B796" s="1" t="n">
        <f aca="false">IF(AND(D795=$D$7,C795=$C$7),IF(B795=$B$7,"END",B795+1),B795)</f>
        <v>12</v>
      </c>
      <c r="C796" s="1" t="n">
        <f aca="false">IF(D795=$D$7,IF(C795=$C$7,B796+1,C795+1),C795)</f>
        <v>14</v>
      </c>
      <c r="D796" s="1" t="n">
        <f aca="false">IF(C796=C795,IF(C796=$C$7,$D$7,D795+1),C796+1)</f>
        <v>15</v>
      </c>
      <c r="E796" s="1" t="str">
        <f aca="false">INDEX(Source!$H$1:$H$1001,B796)</f>
        <v>has_character_flag = expd_pdxrptg_daedric_favour_molag        </v>
      </c>
      <c r="F796" s="1" t="str">
        <f aca="false">INDEX(Source!$H$1:$H$1001,C796)</f>
        <v>has_character_flag = expd_pdxrptg_daedric_favour_nocturnal    </v>
      </c>
      <c r="G796" s="1" t="str">
        <f aca="false">INDEX(Source!$H$1:$H$1001,D796)</f>
        <v>has_character_flag = expd_pdxrptg_daedric_favour_peryite      </v>
      </c>
      <c r="H796" s="1" t="str">
        <f aca="false">$B$3&amp;E796&amp;$B$4&amp;F796&amp;$B$4&amp;G796&amp;$B$5</f>
        <v>		AND = { has_character_flag = expd_pdxrptg_daedric_favour_molag         has_character_flag = expd_pdxrptg_daedric_favour_nocturnal     has_character_flag = expd_pdxrptg_daedric_favour_peryite       }</v>
      </c>
    </row>
    <row r="797" customFormat="false" ht="12.8" hidden="false" customHeight="false" outlineLevel="0" collapsed="false">
      <c r="A797" s="1" t="n">
        <f aca="false">A796+1</f>
        <v>788</v>
      </c>
      <c r="B797" s="1" t="n">
        <f aca="false">IF(AND(D796=$D$7,C796=$C$7),IF(B796=$B$7,"END",B796+1),B796)</f>
        <v>12</v>
      </c>
      <c r="C797" s="1" t="n">
        <f aca="false">IF(D796=$D$7,IF(C796=$C$7,B797+1,C796+1),C796)</f>
        <v>14</v>
      </c>
      <c r="D797" s="1" t="n">
        <f aca="false">IF(C797=C796,IF(C797=$C$7,$D$7,D796+1),C797+1)</f>
        <v>16</v>
      </c>
      <c r="E797" s="1" t="str">
        <f aca="false">INDEX(Source!$H$1:$H$1001,B797)</f>
        <v>has_character_flag = expd_pdxrptg_daedric_favour_molag        </v>
      </c>
      <c r="F797" s="1" t="str">
        <f aca="false">INDEX(Source!$H$1:$H$1001,C797)</f>
        <v>has_character_flag = expd_pdxrptg_daedric_favour_nocturnal    </v>
      </c>
      <c r="G797" s="1" t="str">
        <f aca="false">INDEX(Source!$H$1:$H$1001,D797)</f>
        <v>has_character_flag = expd_pdxrptg_daedric_favour_sanguine     </v>
      </c>
      <c r="H797" s="1" t="str">
        <f aca="false">$B$3&amp;E797&amp;$B$4&amp;F797&amp;$B$4&amp;G797&amp;$B$5</f>
        <v>		AND = { has_character_flag = expd_pdxrptg_daedric_favour_molag         has_character_flag = expd_pdxrptg_daedric_favour_nocturnal     has_character_flag = expd_pdxrptg_daedric_favour_sanguine      }</v>
      </c>
    </row>
    <row r="798" customFormat="false" ht="12.8" hidden="false" customHeight="false" outlineLevel="0" collapsed="false">
      <c r="A798" s="1" t="n">
        <f aca="false">A797+1</f>
        <v>789</v>
      </c>
      <c r="B798" s="1" t="n">
        <f aca="false">IF(AND(D797=$D$7,C797=$C$7),IF(B797=$B$7,"END",B797+1),B797)</f>
        <v>12</v>
      </c>
      <c r="C798" s="1" t="n">
        <f aca="false">IF(D797=$D$7,IF(C797=$C$7,B798+1,C797+1),C797)</f>
        <v>14</v>
      </c>
      <c r="D798" s="1" t="n">
        <f aca="false">IF(C798=C797,IF(C798=$C$7,$D$7,D797+1),C798+1)</f>
        <v>17</v>
      </c>
      <c r="E798" s="1" t="str">
        <f aca="false">INDEX(Source!$H$1:$H$1001,B798)</f>
        <v>has_character_flag = expd_pdxrptg_daedric_favour_molag        </v>
      </c>
      <c r="F798" s="1" t="str">
        <f aca="false">INDEX(Source!$H$1:$H$1001,C798)</f>
        <v>has_character_flag = expd_pdxrptg_daedric_favour_nocturnal    </v>
      </c>
      <c r="G798" s="1" t="str">
        <f aca="false">INDEX(Source!$H$1:$H$1001,D798)</f>
        <v>has_character_flag = expd_pdxrptg_daedric_favour_sheogorath   </v>
      </c>
      <c r="H798" s="1" t="str">
        <f aca="false">$B$3&amp;E798&amp;$B$4&amp;F798&amp;$B$4&amp;G798&amp;$B$5</f>
        <v>		AND = { has_character_flag = expd_pdxrptg_daedric_favour_molag         has_character_flag = expd_pdxrptg_daedric_favour_nocturnal     has_character_flag = expd_pdxrptg_daedric_favour_sheogorath    }</v>
      </c>
    </row>
    <row r="799" customFormat="false" ht="12.8" hidden="false" customHeight="false" outlineLevel="0" collapsed="false">
      <c r="A799" s="1" t="n">
        <f aca="false">A798+1</f>
        <v>790</v>
      </c>
      <c r="B799" s="1" t="n">
        <f aca="false">IF(AND(D798=$D$7,C798=$C$7),IF(B798=$B$7,"END",B798+1),B798)</f>
        <v>12</v>
      </c>
      <c r="C799" s="1" t="n">
        <f aca="false">IF(D798=$D$7,IF(C798=$C$7,B799+1,C798+1),C798)</f>
        <v>14</v>
      </c>
      <c r="D799" s="1" t="n">
        <f aca="false">IF(C799=C798,IF(C799=$C$7,$D$7,D798+1),C799+1)</f>
        <v>18</v>
      </c>
      <c r="E799" s="1" t="str">
        <f aca="false">INDEX(Source!$H$1:$H$1001,B799)</f>
        <v>has_character_flag = expd_pdxrptg_daedric_favour_molag        </v>
      </c>
      <c r="F799" s="1" t="str">
        <f aca="false">INDEX(Source!$H$1:$H$1001,C799)</f>
        <v>has_character_flag = expd_pdxrptg_daedric_favour_nocturnal    </v>
      </c>
      <c r="G799" s="1" t="str">
        <f aca="false">INDEX(Source!$H$1:$H$1001,D799)</f>
        <v>has_character_flag = expd_pdxrptg_daedric_favour_vaermina     </v>
      </c>
      <c r="H799" s="1" t="str">
        <f aca="false">$B$3&amp;E799&amp;$B$4&amp;F799&amp;$B$4&amp;G799&amp;$B$5</f>
        <v>		AND = { has_character_flag = expd_pdxrptg_daedric_favour_molag         has_character_flag = expd_pdxrptg_daedric_favour_nocturnal     has_character_flag = expd_pdxrptg_daedric_favour_vaermina      }</v>
      </c>
    </row>
    <row r="800" customFormat="false" ht="12.8" hidden="false" customHeight="false" outlineLevel="0" collapsed="false">
      <c r="A800" s="1" t="n">
        <f aca="false">A799+1</f>
        <v>791</v>
      </c>
      <c r="B800" s="1" t="n">
        <f aca="false">IF(AND(D799=$D$7,C799=$C$7),IF(B799=$B$7,"END",B799+1),B799)</f>
        <v>12</v>
      </c>
      <c r="C800" s="1" t="n">
        <f aca="false">IF(D799=$D$7,IF(C799=$C$7,B800+1,C799+1),C799)</f>
        <v>15</v>
      </c>
      <c r="D800" s="1" t="n">
        <f aca="false">IF(C800=C799,IF(C800=$C$7,$D$7,D799+1),C800+1)</f>
        <v>16</v>
      </c>
      <c r="E800" s="1" t="str">
        <f aca="false">INDEX(Source!$H$1:$H$1001,B800)</f>
        <v>has_character_flag = expd_pdxrptg_daedric_favour_molag        </v>
      </c>
      <c r="F800" s="1" t="str">
        <f aca="false">INDEX(Source!$H$1:$H$1001,C800)</f>
        <v>has_character_flag = expd_pdxrptg_daedric_favour_peryite      </v>
      </c>
      <c r="G800" s="1" t="str">
        <f aca="false">INDEX(Source!$H$1:$H$1001,D800)</f>
        <v>has_character_flag = expd_pdxrptg_daedric_favour_sanguine     </v>
      </c>
      <c r="H800" s="1" t="str">
        <f aca="false">$B$3&amp;E800&amp;$B$4&amp;F800&amp;$B$4&amp;G800&amp;$B$5</f>
        <v>		AND = { has_character_flag = expd_pdxrptg_daedric_favour_molag         has_character_flag = expd_pdxrptg_daedric_favour_peryite       has_character_flag = expd_pdxrptg_daedric_favour_sanguine      }</v>
      </c>
    </row>
    <row r="801" customFormat="false" ht="12.8" hidden="false" customHeight="false" outlineLevel="0" collapsed="false">
      <c r="A801" s="1" t="n">
        <f aca="false">A800+1</f>
        <v>792</v>
      </c>
      <c r="B801" s="1" t="n">
        <f aca="false">IF(AND(D800=$D$7,C800=$C$7),IF(B800=$B$7,"END",B800+1),B800)</f>
        <v>12</v>
      </c>
      <c r="C801" s="1" t="n">
        <f aca="false">IF(D800=$D$7,IF(C800=$C$7,B801+1,C800+1),C800)</f>
        <v>15</v>
      </c>
      <c r="D801" s="1" t="n">
        <f aca="false">IF(C801=C800,IF(C801=$C$7,$D$7,D800+1),C801+1)</f>
        <v>17</v>
      </c>
      <c r="E801" s="1" t="str">
        <f aca="false">INDEX(Source!$H$1:$H$1001,B801)</f>
        <v>has_character_flag = expd_pdxrptg_daedric_favour_molag        </v>
      </c>
      <c r="F801" s="1" t="str">
        <f aca="false">INDEX(Source!$H$1:$H$1001,C801)</f>
        <v>has_character_flag = expd_pdxrptg_daedric_favour_peryite      </v>
      </c>
      <c r="G801" s="1" t="str">
        <f aca="false">INDEX(Source!$H$1:$H$1001,D801)</f>
        <v>has_character_flag = expd_pdxrptg_daedric_favour_sheogorath   </v>
      </c>
      <c r="H801" s="1" t="str">
        <f aca="false">$B$3&amp;E801&amp;$B$4&amp;F801&amp;$B$4&amp;G801&amp;$B$5</f>
        <v>		AND = { has_character_flag = expd_pdxrptg_daedric_favour_molag         has_character_flag = expd_pdxrptg_daedric_favour_peryite       has_character_flag = expd_pdxrptg_daedric_favour_sheogorath    }</v>
      </c>
    </row>
    <row r="802" customFormat="false" ht="12.8" hidden="false" customHeight="false" outlineLevel="0" collapsed="false">
      <c r="A802" s="1" t="n">
        <f aca="false">A801+1</f>
        <v>793</v>
      </c>
      <c r="B802" s="1" t="n">
        <f aca="false">IF(AND(D801=$D$7,C801=$C$7),IF(B801=$B$7,"END",B801+1),B801)</f>
        <v>12</v>
      </c>
      <c r="C802" s="1" t="n">
        <f aca="false">IF(D801=$D$7,IF(C801=$C$7,B802+1,C801+1),C801)</f>
        <v>15</v>
      </c>
      <c r="D802" s="1" t="n">
        <f aca="false">IF(C802=C801,IF(C802=$C$7,$D$7,D801+1),C802+1)</f>
        <v>18</v>
      </c>
      <c r="E802" s="1" t="str">
        <f aca="false">INDEX(Source!$H$1:$H$1001,B802)</f>
        <v>has_character_flag = expd_pdxrptg_daedric_favour_molag        </v>
      </c>
      <c r="F802" s="1" t="str">
        <f aca="false">INDEX(Source!$H$1:$H$1001,C802)</f>
        <v>has_character_flag = expd_pdxrptg_daedric_favour_peryite      </v>
      </c>
      <c r="G802" s="1" t="str">
        <f aca="false">INDEX(Source!$H$1:$H$1001,D802)</f>
        <v>has_character_flag = expd_pdxrptg_daedric_favour_vaermina     </v>
      </c>
      <c r="H802" s="1" t="str">
        <f aca="false">$B$3&amp;E802&amp;$B$4&amp;F802&amp;$B$4&amp;G802&amp;$B$5</f>
        <v>		AND = { has_character_flag = expd_pdxrptg_daedric_favour_molag         has_character_flag = expd_pdxrptg_daedric_favour_peryite       has_character_flag = expd_pdxrptg_daedric_favour_vaermina      }</v>
      </c>
    </row>
    <row r="803" customFormat="false" ht="12.8" hidden="false" customHeight="false" outlineLevel="0" collapsed="false">
      <c r="A803" s="1" t="n">
        <f aca="false">A802+1</f>
        <v>794</v>
      </c>
      <c r="B803" s="1" t="n">
        <f aca="false">IF(AND(D802=$D$7,C802=$C$7),IF(B802=$B$7,"END",B802+1),B802)</f>
        <v>12</v>
      </c>
      <c r="C803" s="1" t="n">
        <f aca="false">IF(D802=$D$7,IF(C802=$C$7,B803+1,C802+1),C802)</f>
        <v>16</v>
      </c>
      <c r="D803" s="1" t="n">
        <f aca="false">IF(C803=C802,IF(C803=$C$7,$D$7,D802+1),C803+1)</f>
        <v>17</v>
      </c>
      <c r="E803" s="1" t="str">
        <f aca="false">INDEX(Source!$H$1:$H$1001,B803)</f>
        <v>has_character_flag = expd_pdxrptg_daedric_favour_molag        </v>
      </c>
      <c r="F803" s="1" t="str">
        <f aca="false">INDEX(Source!$H$1:$H$1001,C803)</f>
        <v>has_character_flag = expd_pdxrptg_daedric_favour_sanguine     </v>
      </c>
      <c r="G803" s="1" t="str">
        <f aca="false">INDEX(Source!$H$1:$H$1001,D803)</f>
        <v>has_character_flag = expd_pdxrptg_daedric_favour_sheogorath   </v>
      </c>
      <c r="H803" s="1" t="str">
        <f aca="false">$B$3&amp;E803&amp;$B$4&amp;F803&amp;$B$4&amp;G803&amp;$B$5</f>
        <v>		AND = { has_character_flag = expd_pdxrptg_daedric_favour_molag         has_character_flag = expd_pdxrptg_daedric_favour_sanguine      has_character_flag = expd_pdxrptg_daedric_favour_sheogorath    }</v>
      </c>
    </row>
    <row r="804" customFormat="false" ht="12.8" hidden="false" customHeight="false" outlineLevel="0" collapsed="false">
      <c r="A804" s="1" t="n">
        <f aca="false">A803+1</f>
        <v>795</v>
      </c>
      <c r="B804" s="1" t="n">
        <f aca="false">IF(AND(D803=$D$7,C803=$C$7),IF(B803=$B$7,"END",B803+1),B803)</f>
        <v>12</v>
      </c>
      <c r="C804" s="1" t="n">
        <f aca="false">IF(D803=$D$7,IF(C803=$C$7,B804+1,C803+1),C803)</f>
        <v>16</v>
      </c>
      <c r="D804" s="1" t="n">
        <f aca="false">IF(C804=C803,IF(C804=$C$7,$D$7,D803+1),C804+1)</f>
        <v>18</v>
      </c>
      <c r="E804" s="1" t="str">
        <f aca="false">INDEX(Source!$H$1:$H$1001,B804)</f>
        <v>has_character_flag = expd_pdxrptg_daedric_favour_molag        </v>
      </c>
      <c r="F804" s="1" t="str">
        <f aca="false">INDEX(Source!$H$1:$H$1001,C804)</f>
        <v>has_character_flag = expd_pdxrptg_daedric_favour_sanguine     </v>
      </c>
      <c r="G804" s="1" t="str">
        <f aca="false">INDEX(Source!$H$1:$H$1001,D804)</f>
        <v>has_character_flag = expd_pdxrptg_daedric_favour_vaermina     </v>
      </c>
      <c r="H804" s="1" t="str">
        <f aca="false">$B$3&amp;E804&amp;$B$4&amp;F804&amp;$B$4&amp;G804&amp;$B$5</f>
        <v>		AND = { has_character_flag = expd_pdxrptg_daedric_favour_molag         has_character_flag = expd_pdxrptg_daedric_favour_sanguine      has_character_flag = expd_pdxrptg_daedric_favour_vaermina      }</v>
      </c>
    </row>
    <row r="805" customFormat="false" ht="12.8" hidden="false" customHeight="false" outlineLevel="0" collapsed="false">
      <c r="A805" s="1" t="n">
        <f aca="false">A804+1</f>
        <v>796</v>
      </c>
      <c r="B805" s="1" t="n">
        <f aca="false">IF(AND(D804=$D$7,C804=$C$7),IF(B804=$B$7,"END",B804+1),B804)</f>
        <v>12</v>
      </c>
      <c r="C805" s="1" t="n">
        <f aca="false">IF(D804=$D$7,IF(C804=$C$7,B805+1,C804+1),C804)</f>
        <v>17</v>
      </c>
      <c r="D805" s="1" t="n">
        <f aca="false">IF(C805=C804,IF(C805=$C$7,$D$7,D804+1),C805+1)</f>
        <v>18</v>
      </c>
      <c r="E805" s="1" t="str">
        <f aca="false">INDEX(Source!$H$1:$H$1001,B805)</f>
        <v>has_character_flag = expd_pdxrptg_daedric_favour_molag        </v>
      </c>
      <c r="F805" s="1" t="str">
        <f aca="false">INDEX(Source!$H$1:$H$1001,C805)</f>
        <v>has_character_flag = expd_pdxrptg_daedric_favour_sheogorath   </v>
      </c>
      <c r="G805" s="1" t="str">
        <f aca="false">INDEX(Source!$H$1:$H$1001,D805)</f>
        <v>has_character_flag = expd_pdxrptg_daedric_favour_vaermina     </v>
      </c>
      <c r="H805" s="1" t="str">
        <f aca="false">$B$3&amp;E805&amp;$B$4&amp;F805&amp;$B$4&amp;G805&amp;$B$5</f>
        <v>		AND = { has_character_flag = expd_pdxrptg_daedric_favour_molag         has_character_flag = expd_pdxrptg_daedric_favour_sheogorath    has_character_flag = expd_pdxrptg_daedric_favour_vaermina      }</v>
      </c>
    </row>
    <row r="806" customFormat="false" ht="12.8" hidden="false" customHeight="false" outlineLevel="0" collapsed="false">
      <c r="A806" s="1" t="n">
        <f aca="false">A805+1</f>
        <v>797</v>
      </c>
      <c r="B806" s="1" t="n">
        <f aca="false">IF(AND(D805=$D$7,C805=$C$7),IF(B805=$B$7,"END",B805+1),B805)</f>
        <v>13</v>
      </c>
      <c r="C806" s="1" t="n">
        <f aca="false">IF(D805=$D$7,IF(C805=$C$7,B806+1,C805+1),C805)</f>
        <v>14</v>
      </c>
      <c r="D806" s="1" t="n">
        <f aca="false">IF(C806=C805,IF(C806=$C$7,$D$7,D805+1),C806+1)</f>
        <v>15</v>
      </c>
      <c r="E806" s="1" t="str">
        <f aca="false">INDEX(Source!$H$1:$H$1001,B806)</f>
        <v>has_character_flag = expd_pdxrptg_daedric_favour_namira       </v>
      </c>
      <c r="F806" s="1" t="str">
        <f aca="false">INDEX(Source!$H$1:$H$1001,C806)</f>
        <v>has_character_flag = expd_pdxrptg_daedric_favour_nocturnal    </v>
      </c>
      <c r="G806" s="1" t="str">
        <f aca="false">INDEX(Source!$H$1:$H$1001,D806)</f>
        <v>has_character_flag = expd_pdxrptg_daedric_favour_peryite      </v>
      </c>
      <c r="H806" s="1" t="str">
        <f aca="false">$B$3&amp;E806&amp;$B$4&amp;F806&amp;$B$4&amp;G806&amp;$B$5</f>
        <v>		AND = { has_character_flag = expd_pdxrptg_daedric_favour_namira        has_character_flag = expd_pdxrptg_daedric_favour_nocturnal     has_character_flag = expd_pdxrptg_daedric_favour_peryite       }</v>
      </c>
    </row>
    <row r="807" customFormat="false" ht="12.8" hidden="false" customHeight="false" outlineLevel="0" collapsed="false">
      <c r="A807" s="1" t="n">
        <f aca="false">A806+1</f>
        <v>798</v>
      </c>
      <c r="B807" s="1" t="n">
        <f aca="false">IF(AND(D806=$D$7,C806=$C$7),IF(B806=$B$7,"END",B806+1),B806)</f>
        <v>13</v>
      </c>
      <c r="C807" s="1" t="n">
        <f aca="false">IF(D806=$D$7,IF(C806=$C$7,B807+1,C806+1),C806)</f>
        <v>14</v>
      </c>
      <c r="D807" s="1" t="n">
        <f aca="false">IF(C807=C806,IF(C807=$C$7,$D$7,D806+1),C807+1)</f>
        <v>16</v>
      </c>
      <c r="E807" s="1" t="str">
        <f aca="false">INDEX(Source!$H$1:$H$1001,B807)</f>
        <v>has_character_flag = expd_pdxrptg_daedric_favour_namira       </v>
      </c>
      <c r="F807" s="1" t="str">
        <f aca="false">INDEX(Source!$H$1:$H$1001,C807)</f>
        <v>has_character_flag = expd_pdxrptg_daedric_favour_nocturnal    </v>
      </c>
      <c r="G807" s="1" t="str">
        <f aca="false">INDEX(Source!$H$1:$H$1001,D807)</f>
        <v>has_character_flag = expd_pdxrptg_daedric_favour_sanguine     </v>
      </c>
      <c r="H807" s="1" t="str">
        <f aca="false">$B$3&amp;E807&amp;$B$4&amp;F807&amp;$B$4&amp;G807&amp;$B$5</f>
        <v>		AND = { has_character_flag = expd_pdxrptg_daedric_favour_namira        has_character_flag = expd_pdxrptg_daedric_favour_nocturnal     has_character_flag = expd_pdxrptg_daedric_favour_sanguine      }</v>
      </c>
    </row>
    <row r="808" customFormat="false" ht="12.8" hidden="false" customHeight="false" outlineLevel="0" collapsed="false">
      <c r="A808" s="1" t="n">
        <f aca="false">A807+1</f>
        <v>799</v>
      </c>
      <c r="B808" s="1" t="n">
        <f aca="false">IF(AND(D807=$D$7,C807=$C$7),IF(B807=$B$7,"END",B807+1),B807)</f>
        <v>13</v>
      </c>
      <c r="C808" s="1" t="n">
        <f aca="false">IF(D807=$D$7,IF(C807=$C$7,B808+1,C807+1),C807)</f>
        <v>14</v>
      </c>
      <c r="D808" s="1" t="n">
        <f aca="false">IF(C808=C807,IF(C808=$C$7,$D$7,D807+1),C808+1)</f>
        <v>17</v>
      </c>
      <c r="E808" s="1" t="str">
        <f aca="false">INDEX(Source!$H$1:$H$1001,B808)</f>
        <v>has_character_flag = expd_pdxrptg_daedric_favour_namira       </v>
      </c>
      <c r="F808" s="1" t="str">
        <f aca="false">INDEX(Source!$H$1:$H$1001,C808)</f>
        <v>has_character_flag = expd_pdxrptg_daedric_favour_nocturnal    </v>
      </c>
      <c r="G808" s="1" t="str">
        <f aca="false">INDEX(Source!$H$1:$H$1001,D808)</f>
        <v>has_character_flag = expd_pdxrptg_daedric_favour_sheogorath   </v>
      </c>
      <c r="H808" s="1" t="str">
        <f aca="false">$B$3&amp;E808&amp;$B$4&amp;F808&amp;$B$4&amp;G808&amp;$B$5</f>
        <v>		AND = { has_character_flag = expd_pdxrptg_daedric_favour_namira        has_character_flag = expd_pdxrptg_daedric_favour_nocturnal     has_character_flag = expd_pdxrptg_daedric_favour_sheogorath    }</v>
      </c>
    </row>
    <row r="809" customFormat="false" ht="12.8" hidden="false" customHeight="false" outlineLevel="0" collapsed="false">
      <c r="A809" s="1" t="n">
        <f aca="false">A808+1</f>
        <v>800</v>
      </c>
      <c r="B809" s="1" t="n">
        <f aca="false">IF(AND(D808=$D$7,C808=$C$7),IF(B808=$B$7,"END",B808+1),B808)</f>
        <v>13</v>
      </c>
      <c r="C809" s="1" t="n">
        <f aca="false">IF(D808=$D$7,IF(C808=$C$7,B809+1,C808+1),C808)</f>
        <v>14</v>
      </c>
      <c r="D809" s="1" t="n">
        <f aca="false">IF(C809=C808,IF(C809=$C$7,$D$7,D808+1),C809+1)</f>
        <v>18</v>
      </c>
      <c r="E809" s="1" t="str">
        <f aca="false">INDEX(Source!$H$1:$H$1001,B809)</f>
        <v>has_character_flag = expd_pdxrptg_daedric_favour_namira       </v>
      </c>
      <c r="F809" s="1" t="str">
        <f aca="false">INDEX(Source!$H$1:$H$1001,C809)</f>
        <v>has_character_flag = expd_pdxrptg_daedric_favour_nocturnal    </v>
      </c>
      <c r="G809" s="1" t="str">
        <f aca="false">INDEX(Source!$H$1:$H$1001,D809)</f>
        <v>has_character_flag = expd_pdxrptg_daedric_favour_vaermina     </v>
      </c>
      <c r="H809" s="1" t="str">
        <f aca="false">$B$3&amp;E809&amp;$B$4&amp;F809&amp;$B$4&amp;G809&amp;$B$5</f>
        <v>		AND = { has_character_flag = expd_pdxrptg_daedric_favour_namira        has_character_flag = expd_pdxrptg_daedric_favour_nocturnal     has_character_flag = expd_pdxrptg_daedric_favour_vaermina      }</v>
      </c>
    </row>
    <row r="810" customFormat="false" ht="12.8" hidden="false" customHeight="false" outlineLevel="0" collapsed="false">
      <c r="A810" s="1" t="n">
        <f aca="false">A809+1</f>
        <v>801</v>
      </c>
      <c r="B810" s="1" t="n">
        <f aca="false">IF(AND(D809=$D$7,C809=$C$7),IF(B809=$B$7,"END",B809+1),B809)</f>
        <v>13</v>
      </c>
      <c r="C810" s="1" t="n">
        <f aca="false">IF(D809=$D$7,IF(C809=$C$7,B810+1,C809+1),C809)</f>
        <v>15</v>
      </c>
      <c r="D810" s="1" t="n">
        <f aca="false">IF(C810=C809,IF(C810=$C$7,$D$7,D809+1),C810+1)</f>
        <v>16</v>
      </c>
      <c r="E810" s="1" t="str">
        <f aca="false">INDEX(Source!$H$1:$H$1001,B810)</f>
        <v>has_character_flag = expd_pdxrptg_daedric_favour_namira       </v>
      </c>
      <c r="F810" s="1" t="str">
        <f aca="false">INDEX(Source!$H$1:$H$1001,C810)</f>
        <v>has_character_flag = expd_pdxrptg_daedric_favour_peryite      </v>
      </c>
      <c r="G810" s="1" t="str">
        <f aca="false">INDEX(Source!$H$1:$H$1001,D810)</f>
        <v>has_character_flag = expd_pdxrptg_daedric_favour_sanguine     </v>
      </c>
      <c r="H810" s="1" t="str">
        <f aca="false">$B$3&amp;E810&amp;$B$4&amp;F810&amp;$B$4&amp;G810&amp;$B$5</f>
        <v>		AND = { has_character_flag = expd_pdxrptg_daedric_favour_namira        has_character_flag = expd_pdxrptg_daedric_favour_peryite       has_character_flag = expd_pdxrptg_daedric_favour_sanguine      }</v>
      </c>
    </row>
    <row r="811" customFormat="false" ht="12.8" hidden="false" customHeight="false" outlineLevel="0" collapsed="false">
      <c r="A811" s="1" t="n">
        <f aca="false">A810+1</f>
        <v>802</v>
      </c>
      <c r="B811" s="1" t="n">
        <f aca="false">IF(AND(D810=$D$7,C810=$C$7),IF(B810=$B$7,"END",B810+1),B810)</f>
        <v>13</v>
      </c>
      <c r="C811" s="1" t="n">
        <f aca="false">IF(D810=$D$7,IF(C810=$C$7,B811+1,C810+1),C810)</f>
        <v>15</v>
      </c>
      <c r="D811" s="1" t="n">
        <f aca="false">IF(C811=C810,IF(C811=$C$7,$D$7,D810+1),C811+1)</f>
        <v>17</v>
      </c>
      <c r="E811" s="1" t="str">
        <f aca="false">INDEX(Source!$H$1:$H$1001,B811)</f>
        <v>has_character_flag = expd_pdxrptg_daedric_favour_namira       </v>
      </c>
      <c r="F811" s="1" t="str">
        <f aca="false">INDEX(Source!$H$1:$H$1001,C811)</f>
        <v>has_character_flag = expd_pdxrptg_daedric_favour_peryite      </v>
      </c>
      <c r="G811" s="1" t="str">
        <f aca="false">INDEX(Source!$H$1:$H$1001,D811)</f>
        <v>has_character_flag = expd_pdxrptg_daedric_favour_sheogorath   </v>
      </c>
      <c r="H811" s="1" t="str">
        <f aca="false">$B$3&amp;E811&amp;$B$4&amp;F811&amp;$B$4&amp;G811&amp;$B$5</f>
        <v>		AND = { has_character_flag = expd_pdxrptg_daedric_favour_namira        has_character_flag = expd_pdxrptg_daedric_favour_peryite       has_character_flag = expd_pdxrptg_daedric_favour_sheogorath    }</v>
      </c>
    </row>
    <row r="812" customFormat="false" ht="12.8" hidden="false" customHeight="false" outlineLevel="0" collapsed="false">
      <c r="A812" s="1" t="n">
        <f aca="false">A811+1</f>
        <v>803</v>
      </c>
      <c r="B812" s="1" t="n">
        <f aca="false">IF(AND(D811=$D$7,C811=$C$7),IF(B811=$B$7,"END",B811+1),B811)</f>
        <v>13</v>
      </c>
      <c r="C812" s="1" t="n">
        <f aca="false">IF(D811=$D$7,IF(C811=$C$7,B812+1,C811+1),C811)</f>
        <v>15</v>
      </c>
      <c r="D812" s="1" t="n">
        <f aca="false">IF(C812=C811,IF(C812=$C$7,$D$7,D811+1),C812+1)</f>
        <v>18</v>
      </c>
      <c r="E812" s="1" t="str">
        <f aca="false">INDEX(Source!$H$1:$H$1001,B812)</f>
        <v>has_character_flag = expd_pdxrptg_daedric_favour_namira       </v>
      </c>
      <c r="F812" s="1" t="str">
        <f aca="false">INDEX(Source!$H$1:$H$1001,C812)</f>
        <v>has_character_flag = expd_pdxrptg_daedric_favour_peryite      </v>
      </c>
      <c r="G812" s="1" t="str">
        <f aca="false">INDEX(Source!$H$1:$H$1001,D812)</f>
        <v>has_character_flag = expd_pdxrptg_daedric_favour_vaermina     </v>
      </c>
      <c r="H812" s="1" t="str">
        <f aca="false">$B$3&amp;E812&amp;$B$4&amp;F812&amp;$B$4&amp;G812&amp;$B$5</f>
        <v>		AND = { has_character_flag = expd_pdxrptg_daedric_favour_namira        has_character_flag = expd_pdxrptg_daedric_favour_peryite       has_character_flag = expd_pdxrptg_daedric_favour_vaermina      }</v>
      </c>
    </row>
    <row r="813" customFormat="false" ht="12.8" hidden="false" customHeight="false" outlineLevel="0" collapsed="false">
      <c r="A813" s="1" t="n">
        <f aca="false">A812+1</f>
        <v>804</v>
      </c>
      <c r="B813" s="1" t="n">
        <f aca="false">IF(AND(D812=$D$7,C812=$C$7),IF(B812=$B$7,"END",B812+1),B812)</f>
        <v>13</v>
      </c>
      <c r="C813" s="1" t="n">
        <f aca="false">IF(D812=$D$7,IF(C812=$C$7,B813+1,C812+1),C812)</f>
        <v>16</v>
      </c>
      <c r="D813" s="1" t="n">
        <f aca="false">IF(C813=C812,IF(C813=$C$7,$D$7,D812+1),C813+1)</f>
        <v>17</v>
      </c>
      <c r="E813" s="1" t="str">
        <f aca="false">INDEX(Source!$H$1:$H$1001,B813)</f>
        <v>has_character_flag = expd_pdxrptg_daedric_favour_namira       </v>
      </c>
      <c r="F813" s="1" t="str">
        <f aca="false">INDEX(Source!$H$1:$H$1001,C813)</f>
        <v>has_character_flag = expd_pdxrptg_daedric_favour_sanguine     </v>
      </c>
      <c r="G813" s="1" t="str">
        <f aca="false">INDEX(Source!$H$1:$H$1001,D813)</f>
        <v>has_character_flag = expd_pdxrptg_daedric_favour_sheogorath   </v>
      </c>
      <c r="H813" s="1" t="str">
        <f aca="false">$B$3&amp;E813&amp;$B$4&amp;F813&amp;$B$4&amp;G813&amp;$B$5</f>
        <v>		AND = { has_character_flag = expd_pdxrptg_daedric_favour_namira        has_character_flag = expd_pdxrptg_daedric_favour_sanguine      has_character_flag = expd_pdxrptg_daedric_favour_sheogorath    }</v>
      </c>
    </row>
    <row r="814" customFormat="false" ht="12.8" hidden="false" customHeight="false" outlineLevel="0" collapsed="false">
      <c r="A814" s="1" t="n">
        <f aca="false">A813+1</f>
        <v>805</v>
      </c>
      <c r="B814" s="1" t="n">
        <f aca="false">IF(AND(D813=$D$7,C813=$C$7),IF(B813=$B$7,"END",B813+1),B813)</f>
        <v>13</v>
      </c>
      <c r="C814" s="1" t="n">
        <f aca="false">IF(D813=$D$7,IF(C813=$C$7,B814+1,C813+1),C813)</f>
        <v>16</v>
      </c>
      <c r="D814" s="1" t="n">
        <f aca="false">IF(C814=C813,IF(C814=$C$7,$D$7,D813+1),C814+1)</f>
        <v>18</v>
      </c>
      <c r="E814" s="1" t="str">
        <f aca="false">INDEX(Source!$H$1:$H$1001,B814)</f>
        <v>has_character_flag = expd_pdxrptg_daedric_favour_namira       </v>
      </c>
      <c r="F814" s="1" t="str">
        <f aca="false">INDEX(Source!$H$1:$H$1001,C814)</f>
        <v>has_character_flag = expd_pdxrptg_daedric_favour_sanguine     </v>
      </c>
      <c r="G814" s="1" t="str">
        <f aca="false">INDEX(Source!$H$1:$H$1001,D814)</f>
        <v>has_character_flag = expd_pdxrptg_daedric_favour_vaermina     </v>
      </c>
      <c r="H814" s="1" t="str">
        <f aca="false">$B$3&amp;E814&amp;$B$4&amp;F814&amp;$B$4&amp;G814&amp;$B$5</f>
        <v>		AND = { has_character_flag = expd_pdxrptg_daedric_favour_namira        has_character_flag = expd_pdxrptg_daedric_favour_sanguine      has_character_flag = expd_pdxrptg_daedric_favour_vaermina      }</v>
      </c>
    </row>
    <row r="815" customFormat="false" ht="12.8" hidden="false" customHeight="false" outlineLevel="0" collapsed="false">
      <c r="A815" s="1" t="n">
        <f aca="false">A814+1</f>
        <v>806</v>
      </c>
      <c r="B815" s="1" t="n">
        <f aca="false">IF(AND(D814=$D$7,C814=$C$7),IF(B814=$B$7,"END",B814+1),B814)</f>
        <v>13</v>
      </c>
      <c r="C815" s="1" t="n">
        <f aca="false">IF(D814=$D$7,IF(C814=$C$7,B815+1,C814+1),C814)</f>
        <v>17</v>
      </c>
      <c r="D815" s="1" t="n">
        <f aca="false">IF(C815=C814,IF(C815=$C$7,$D$7,D814+1),C815+1)</f>
        <v>18</v>
      </c>
      <c r="E815" s="1" t="str">
        <f aca="false">INDEX(Source!$H$1:$H$1001,B815)</f>
        <v>has_character_flag = expd_pdxrptg_daedric_favour_namira       </v>
      </c>
      <c r="F815" s="1" t="str">
        <f aca="false">INDEX(Source!$H$1:$H$1001,C815)</f>
        <v>has_character_flag = expd_pdxrptg_daedric_favour_sheogorath   </v>
      </c>
      <c r="G815" s="1" t="str">
        <f aca="false">INDEX(Source!$H$1:$H$1001,D815)</f>
        <v>has_character_flag = expd_pdxrptg_daedric_favour_vaermina     </v>
      </c>
      <c r="H815" s="1" t="str">
        <f aca="false">$B$3&amp;E815&amp;$B$4&amp;F815&amp;$B$4&amp;G815&amp;$B$5</f>
        <v>		AND = { has_character_flag = expd_pdxrptg_daedric_favour_namira        has_character_flag = expd_pdxrptg_daedric_favour_sheogorath    has_character_flag = expd_pdxrptg_daedric_favour_vaermina      }</v>
      </c>
    </row>
    <row r="816" customFormat="false" ht="12.8" hidden="false" customHeight="false" outlineLevel="0" collapsed="false">
      <c r="A816" s="1" t="n">
        <f aca="false">A815+1</f>
        <v>807</v>
      </c>
      <c r="B816" s="1" t="n">
        <f aca="false">IF(AND(D815=$D$7,C815=$C$7),IF(B815=$B$7,"END",B815+1),B815)</f>
        <v>14</v>
      </c>
      <c r="C816" s="1" t="n">
        <f aca="false">IF(D815=$D$7,IF(C815=$C$7,B816+1,C815+1),C815)</f>
        <v>15</v>
      </c>
      <c r="D816" s="1" t="n">
        <f aca="false">IF(C816=C815,IF(C816=$C$7,$D$7,D815+1),C816+1)</f>
        <v>16</v>
      </c>
      <c r="E816" s="1" t="str">
        <f aca="false">INDEX(Source!$H$1:$H$1001,B816)</f>
        <v>has_character_flag = expd_pdxrptg_daedric_favour_nocturnal    </v>
      </c>
      <c r="F816" s="1" t="str">
        <f aca="false">INDEX(Source!$H$1:$H$1001,C816)</f>
        <v>has_character_flag = expd_pdxrptg_daedric_favour_peryite      </v>
      </c>
      <c r="G816" s="1" t="str">
        <f aca="false">INDEX(Source!$H$1:$H$1001,D816)</f>
        <v>has_character_flag = expd_pdxrptg_daedric_favour_sanguine     </v>
      </c>
      <c r="H816" s="1" t="str">
        <f aca="false">$B$3&amp;E816&amp;$B$4&amp;F816&amp;$B$4&amp;G816&amp;$B$5</f>
        <v>		AND = { has_character_flag = expd_pdxrptg_daedric_favour_nocturnal     has_character_flag = expd_pdxrptg_daedric_favour_peryite       has_character_flag = expd_pdxrptg_daedric_favour_sanguine      }</v>
      </c>
    </row>
    <row r="817" customFormat="false" ht="12.8" hidden="false" customHeight="false" outlineLevel="0" collapsed="false">
      <c r="A817" s="1" t="n">
        <f aca="false">A816+1</f>
        <v>808</v>
      </c>
      <c r="B817" s="1" t="n">
        <f aca="false">IF(AND(D816=$D$7,C816=$C$7),IF(B816=$B$7,"END",B816+1),B816)</f>
        <v>14</v>
      </c>
      <c r="C817" s="1" t="n">
        <f aca="false">IF(D816=$D$7,IF(C816=$C$7,B817+1,C816+1),C816)</f>
        <v>15</v>
      </c>
      <c r="D817" s="1" t="n">
        <f aca="false">IF(C817=C816,IF(C817=$C$7,$D$7,D816+1),C817+1)</f>
        <v>17</v>
      </c>
      <c r="E817" s="1" t="str">
        <f aca="false">INDEX(Source!$H$1:$H$1001,B817)</f>
        <v>has_character_flag = expd_pdxrptg_daedric_favour_nocturnal    </v>
      </c>
      <c r="F817" s="1" t="str">
        <f aca="false">INDEX(Source!$H$1:$H$1001,C817)</f>
        <v>has_character_flag = expd_pdxrptg_daedric_favour_peryite      </v>
      </c>
      <c r="G817" s="1" t="str">
        <f aca="false">INDEX(Source!$H$1:$H$1001,D817)</f>
        <v>has_character_flag = expd_pdxrptg_daedric_favour_sheogorath   </v>
      </c>
      <c r="H817" s="1" t="str">
        <f aca="false">$B$3&amp;E817&amp;$B$4&amp;F817&amp;$B$4&amp;G817&amp;$B$5</f>
        <v>		AND = { has_character_flag = expd_pdxrptg_daedric_favour_nocturnal     has_character_flag = expd_pdxrptg_daedric_favour_peryite       has_character_flag = expd_pdxrptg_daedric_favour_sheogorath    }</v>
      </c>
    </row>
    <row r="818" customFormat="false" ht="12.8" hidden="false" customHeight="false" outlineLevel="0" collapsed="false">
      <c r="A818" s="1" t="n">
        <f aca="false">A817+1</f>
        <v>809</v>
      </c>
      <c r="B818" s="1" t="n">
        <f aca="false">IF(AND(D817=$D$7,C817=$C$7),IF(B817=$B$7,"END",B817+1),B817)</f>
        <v>14</v>
      </c>
      <c r="C818" s="1" t="n">
        <f aca="false">IF(D817=$D$7,IF(C817=$C$7,B818+1,C817+1),C817)</f>
        <v>15</v>
      </c>
      <c r="D818" s="1" t="n">
        <f aca="false">IF(C818=C817,IF(C818=$C$7,$D$7,D817+1),C818+1)</f>
        <v>18</v>
      </c>
      <c r="E818" s="1" t="str">
        <f aca="false">INDEX(Source!$H$1:$H$1001,B818)</f>
        <v>has_character_flag = expd_pdxrptg_daedric_favour_nocturnal    </v>
      </c>
      <c r="F818" s="1" t="str">
        <f aca="false">INDEX(Source!$H$1:$H$1001,C818)</f>
        <v>has_character_flag = expd_pdxrptg_daedric_favour_peryite      </v>
      </c>
      <c r="G818" s="1" t="str">
        <f aca="false">INDEX(Source!$H$1:$H$1001,D818)</f>
        <v>has_character_flag = expd_pdxrptg_daedric_favour_vaermina     </v>
      </c>
      <c r="H818" s="1" t="str">
        <f aca="false">$B$3&amp;E818&amp;$B$4&amp;F818&amp;$B$4&amp;G818&amp;$B$5</f>
        <v>		AND = { has_character_flag = expd_pdxrptg_daedric_favour_nocturnal     has_character_flag = expd_pdxrptg_daedric_favour_peryite       has_character_flag = expd_pdxrptg_daedric_favour_vaermina      }</v>
      </c>
    </row>
    <row r="819" customFormat="false" ht="12.8" hidden="false" customHeight="false" outlineLevel="0" collapsed="false">
      <c r="A819" s="1" t="n">
        <f aca="false">A818+1</f>
        <v>810</v>
      </c>
      <c r="B819" s="1" t="n">
        <f aca="false">IF(AND(D818=$D$7,C818=$C$7),IF(B818=$B$7,"END",B818+1),B818)</f>
        <v>14</v>
      </c>
      <c r="C819" s="1" t="n">
        <f aca="false">IF(D818=$D$7,IF(C818=$C$7,B819+1,C818+1),C818)</f>
        <v>16</v>
      </c>
      <c r="D819" s="1" t="n">
        <f aca="false">IF(C819=C818,IF(C819=$C$7,$D$7,D818+1),C819+1)</f>
        <v>17</v>
      </c>
      <c r="E819" s="1" t="str">
        <f aca="false">INDEX(Source!$H$1:$H$1001,B819)</f>
        <v>has_character_flag = expd_pdxrptg_daedric_favour_nocturnal    </v>
      </c>
      <c r="F819" s="1" t="str">
        <f aca="false">INDEX(Source!$H$1:$H$1001,C819)</f>
        <v>has_character_flag = expd_pdxrptg_daedric_favour_sanguine     </v>
      </c>
      <c r="G819" s="1" t="str">
        <f aca="false">INDEX(Source!$H$1:$H$1001,D819)</f>
        <v>has_character_flag = expd_pdxrptg_daedric_favour_sheogorath   </v>
      </c>
      <c r="H819" s="1" t="str">
        <f aca="false">$B$3&amp;E819&amp;$B$4&amp;F819&amp;$B$4&amp;G819&amp;$B$5</f>
        <v>		AND = { has_character_flag = expd_pdxrptg_daedric_favour_nocturnal     has_character_flag = expd_pdxrptg_daedric_favour_sanguine      has_character_flag = expd_pdxrptg_daedric_favour_sheogorath    }</v>
      </c>
    </row>
    <row r="820" customFormat="false" ht="12.8" hidden="false" customHeight="false" outlineLevel="0" collapsed="false">
      <c r="A820" s="1" t="n">
        <f aca="false">A819+1</f>
        <v>811</v>
      </c>
      <c r="B820" s="1" t="n">
        <f aca="false">IF(AND(D819=$D$7,C819=$C$7),IF(B819=$B$7,"END",B819+1),B819)</f>
        <v>14</v>
      </c>
      <c r="C820" s="1" t="n">
        <f aca="false">IF(D819=$D$7,IF(C819=$C$7,B820+1,C819+1),C819)</f>
        <v>16</v>
      </c>
      <c r="D820" s="1" t="n">
        <f aca="false">IF(C820=C819,IF(C820=$C$7,$D$7,D819+1),C820+1)</f>
        <v>18</v>
      </c>
      <c r="E820" s="1" t="str">
        <f aca="false">INDEX(Source!$H$1:$H$1001,B820)</f>
        <v>has_character_flag = expd_pdxrptg_daedric_favour_nocturnal    </v>
      </c>
      <c r="F820" s="1" t="str">
        <f aca="false">INDEX(Source!$H$1:$H$1001,C820)</f>
        <v>has_character_flag = expd_pdxrptg_daedric_favour_sanguine     </v>
      </c>
      <c r="G820" s="1" t="str">
        <f aca="false">INDEX(Source!$H$1:$H$1001,D820)</f>
        <v>has_character_flag = expd_pdxrptg_daedric_favour_vaermina     </v>
      </c>
      <c r="H820" s="1" t="str">
        <f aca="false">$B$3&amp;E820&amp;$B$4&amp;F820&amp;$B$4&amp;G820&amp;$B$5</f>
        <v>		AND = { has_character_flag = expd_pdxrptg_daedric_favour_nocturnal     has_character_flag = expd_pdxrptg_daedric_favour_sanguine      has_character_flag = expd_pdxrptg_daedric_favour_vaermina      }</v>
      </c>
    </row>
    <row r="821" customFormat="false" ht="12.8" hidden="false" customHeight="false" outlineLevel="0" collapsed="false">
      <c r="A821" s="1" t="n">
        <f aca="false">A820+1</f>
        <v>812</v>
      </c>
      <c r="B821" s="1" t="n">
        <f aca="false">IF(AND(D820=$D$7,C820=$C$7),IF(B820=$B$7,"END",B820+1),B820)</f>
        <v>14</v>
      </c>
      <c r="C821" s="1" t="n">
        <f aca="false">IF(D820=$D$7,IF(C820=$C$7,B821+1,C820+1),C820)</f>
        <v>17</v>
      </c>
      <c r="D821" s="1" t="n">
        <f aca="false">IF(C821=C820,IF(C821=$C$7,$D$7,D820+1),C821+1)</f>
        <v>18</v>
      </c>
      <c r="E821" s="1" t="str">
        <f aca="false">INDEX(Source!$H$1:$H$1001,B821)</f>
        <v>has_character_flag = expd_pdxrptg_daedric_favour_nocturnal    </v>
      </c>
      <c r="F821" s="1" t="str">
        <f aca="false">INDEX(Source!$H$1:$H$1001,C821)</f>
        <v>has_character_flag = expd_pdxrptg_daedric_favour_sheogorath   </v>
      </c>
      <c r="G821" s="1" t="str">
        <f aca="false">INDEX(Source!$H$1:$H$1001,D821)</f>
        <v>has_character_flag = expd_pdxrptg_daedric_favour_vaermina     </v>
      </c>
      <c r="H821" s="1" t="str">
        <f aca="false">$B$3&amp;E821&amp;$B$4&amp;F821&amp;$B$4&amp;G821&amp;$B$5</f>
        <v>		AND = { has_character_flag = expd_pdxrptg_daedric_favour_nocturnal     has_character_flag = expd_pdxrptg_daedric_favour_sheogorath    has_character_flag = expd_pdxrptg_daedric_favour_vaermina      }</v>
      </c>
    </row>
    <row r="822" customFormat="false" ht="12.8" hidden="false" customHeight="false" outlineLevel="0" collapsed="false">
      <c r="A822" s="1" t="n">
        <f aca="false">A821+1</f>
        <v>813</v>
      </c>
      <c r="B822" s="1" t="n">
        <f aca="false">IF(AND(D821=$D$7,C821=$C$7),IF(B821=$B$7,"END",B821+1),B821)</f>
        <v>15</v>
      </c>
      <c r="C822" s="1" t="n">
        <f aca="false">IF(D821=$D$7,IF(C821=$C$7,B822+1,C821+1),C821)</f>
        <v>16</v>
      </c>
      <c r="D822" s="1" t="n">
        <f aca="false">IF(C822=C821,IF(C822=$C$7,$D$7,D821+1),C822+1)</f>
        <v>17</v>
      </c>
      <c r="E822" s="1" t="str">
        <f aca="false">INDEX(Source!$H$1:$H$1001,B822)</f>
        <v>has_character_flag = expd_pdxrptg_daedric_favour_peryite      </v>
      </c>
      <c r="F822" s="1" t="str">
        <f aca="false">INDEX(Source!$H$1:$H$1001,C822)</f>
        <v>has_character_flag = expd_pdxrptg_daedric_favour_sanguine     </v>
      </c>
      <c r="G822" s="1" t="str">
        <f aca="false">INDEX(Source!$H$1:$H$1001,D822)</f>
        <v>has_character_flag = expd_pdxrptg_daedric_favour_sheogorath   </v>
      </c>
      <c r="H822" s="1" t="str">
        <f aca="false">$B$3&amp;E822&amp;$B$4&amp;F822&amp;$B$4&amp;G822&amp;$B$5</f>
        <v>		AND = { has_character_flag = expd_pdxrptg_daedric_favour_peryite       has_character_flag = expd_pdxrptg_daedric_favour_sanguine      has_character_flag = expd_pdxrptg_daedric_favour_sheogorath    }</v>
      </c>
    </row>
    <row r="823" customFormat="false" ht="12.8" hidden="false" customHeight="false" outlineLevel="0" collapsed="false">
      <c r="A823" s="1" t="n">
        <f aca="false">A822+1</f>
        <v>814</v>
      </c>
      <c r="B823" s="1" t="n">
        <f aca="false">IF(AND(D822=$D$7,C822=$C$7),IF(B822=$B$7,"END",B822+1),B822)</f>
        <v>15</v>
      </c>
      <c r="C823" s="1" t="n">
        <f aca="false">IF(D822=$D$7,IF(C822=$C$7,B823+1,C822+1),C822)</f>
        <v>16</v>
      </c>
      <c r="D823" s="1" t="n">
        <f aca="false">IF(C823=C822,IF(C823=$C$7,$D$7,D822+1),C823+1)</f>
        <v>18</v>
      </c>
      <c r="E823" s="1" t="str">
        <f aca="false">INDEX(Source!$H$1:$H$1001,B823)</f>
        <v>has_character_flag = expd_pdxrptg_daedric_favour_peryite      </v>
      </c>
      <c r="F823" s="1" t="str">
        <f aca="false">INDEX(Source!$H$1:$H$1001,C823)</f>
        <v>has_character_flag = expd_pdxrptg_daedric_favour_sanguine     </v>
      </c>
      <c r="G823" s="1" t="str">
        <f aca="false">INDEX(Source!$H$1:$H$1001,D823)</f>
        <v>has_character_flag = expd_pdxrptg_daedric_favour_vaermina     </v>
      </c>
      <c r="H823" s="1" t="str">
        <f aca="false">$B$3&amp;E823&amp;$B$4&amp;F823&amp;$B$4&amp;G823&amp;$B$5</f>
        <v>		AND = { has_character_flag = expd_pdxrptg_daedric_favour_peryite       has_character_flag = expd_pdxrptg_daedric_favour_sanguine      has_character_flag = expd_pdxrptg_daedric_favour_vaermina      }</v>
      </c>
    </row>
    <row r="824" customFormat="false" ht="12.8" hidden="false" customHeight="false" outlineLevel="0" collapsed="false">
      <c r="A824" s="1" t="n">
        <f aca="false">A823+1</f>
        <v>815</v>
      </c>
      <c r="B824" s="1" t="n">
        <f aca="false">IF(AND(D823=$D$7,C823=$C$7),IF(B823=$B$7,"END",B823+1),B823)</f>
        <v>15</v>
      </c>
      <c r="C824" s="1" t="n">
        <f aca="false">IF(D823=$D$7,IF(C823=$C$7,B824+1,C823+1),C823)</f>
        <v>17</v>
      </c>
      <c r="D824" s="1" t="n">
        <f aca="false">IF(C824=C823,IF(C824=$C$7,$D$7,D823+1),C824+1)</f>
        <v>18</v>
      </c>
      <c r="E824" s="1" t="str">
        <f aca="false">INDEX(Source!$H$1:$H$1001,B824)</f>
        <v>has_character_flag = expd_pdxrptg_daedric_favour_peryite      </v>
      </c>
      <c r="F824" s="1" t="str">
        <f aca="false">INDEX(Source!$H$1:$H$1001,C824)</f>
        <v>has_character_flag = expd_pdxrptg_daedric_favour_sheogorath   </v>
      </c>
      <c r="G824" s="1" t="str">
        <f aca="false">INDEX(Source!$H$1:$H$1001,D824)</f>
        <v>has_character_flag = expd_pdxrptg_daedric_favour_vaermina     </v>
      </c>
      <c r="H824" s="1" t="str">
        <f aca="false">$B$3&amp;E824&amp;$B$4&amp;F824&amp;$B$4&amp;G824&amp;$B$5</f>
        <v>		AND = { has_character_flag = expd_pdxrptg_daedric_favour_peryite       has_character_flag = expd_pdxrptg_daedric_favour_sheogorath    has_character_flag = expd_pdxrptg_daedric_favour_vaermina      }</v>
      </c>
    </row>
    <row r="825" customFormat="false" ht="12.8" hidden="false" customHeight="false" outlineLevel="0" collapsed="false">
      <c r="A825" s="1" t="n">
        <f aca="false">A824+1</f>
        <v>816</v>
      </c>
      <c r="B825" s="1" t="n">
        <f aca="false">IF(AND(D824=$D$7,C824=$C$7),IF(B824=$B$7,"END",B824+1),B824)</f>
        <v>16</v>
      </c>
      <c r="C825" s="1" t="n">
        <f aca="false">IF(D824=$D$7,IF(C824=$C$7,B825+1,C824+1),C824)</f>
        <v>17</v>
      </c>
      <c r="D825" s="1" t="n">
        <f aca="false">IF(C825=C824,IF(C825=$C$7,$D$7,D824+1),C825+1)</f>
        <v>18</v>
      </c>
      <c r="E825" s="1" t="str">
        <f aca="false">INDEX(Source!$H$1:$H$1001,B825)</f>
        <v>has_character_flag = expd_pdxrptg_daedric_favour_sanguine     </v>
      </c>
      <c r="F825" s="1" t="str">
        <f aca="false">INDEX(Source!$H$1:$H$1001,C825)</f>
        <v>has_character_flag = expd_pdxrptg_daedric_favour_sheogorath   </v>
      </c>
      <c r="G825" s="1" t="str">
        <f aca="false">INDEX(Source!$H$1:$H$1001,D825)</f>
        <v>has_character_flag = expd_pdxrptg_daedric_favour_vaermina     </v>
      </c>
      <c r="H825" s="1" t="str">
        <f aca="false">$B$3&amp;E825&amp;$B$4&amp;F825&amp;$B$4&amp;G825&amp;$B$5</f>
        <v>		AND = { has_character_flag = expd_pdxrptg_daedric_favour_sanguine      has_character_flag = expd_pdxrptg_daedric_favour_sheogorath    has_character_flag = expd_pdxrptg_daedric_favour_vaermina      }</v>
      </c>
    </row>
    <row r="826" customFormat="false" ht="12.8" hidden="false" customHeight="false" outlineLevel="0" collapsed="false">
      <c r="A826" s="1" t="n">
        <f aca="false">A825+1</f>
        <v>817</v>
      </c>
      <c r="B826" s="1" t="str">
        <f aca="false">IF(AND(D825=$D$7,C825=$C$7),IF(B825=$B$7,"END",B825+1),B825)</f>
        <v>END</v>
      </c>
      <c r="C826" s="1" t="e">
        <f aca="false">IF(D825=$D$7,IF(C825=$C$7,B826+1,C825+1),C825)</f>
        <v>#VALUE!</v>
      </c>
      <c r="D826" s="1" t="e">
        <f aca="false">IF(C826=C825,IF(C826=$C$7,$D$7,D825+1),C826+1)</f>
        <v>#VALUE!</v>
      </c>
      <c r="E826" s="1" t="e">
        <f aca="false">INDEX(Source!$H$1:$H$1001,B826)</f>
        <v>#VALUE!</v>
      </c>
      <c r="F826" s="1" t="e">
        <f aca="false">INDEX(Source!$H$1:$H$1001,C826)</f>
        <v>#VALUE!</v>
      </c>
      <c r="G826" s="1" t="e">
        <f aca="false">INDEX(Source!$H$1:$H$1001,D826)</f>
        <v>#VALUE!</v>
      </c>
      <c r="H826" s="1" t="e">
        <f aca="false">$B$3&amp;E826&amp;$B$4&amp;F826&amp;$B$4&amp;G826&amp;$B$5</f>
        <v>#VALUE!</v>
      </c>
    </row>
    <row r="827" customFormat="false" ht="12.8" hidden="false" customHeight="false" outlineLevel="0" collapsed="false">
      <c r="A827" s="1" t="n">
        <f aca="false">A826+1</f>
        <v>818</v>
      </c>
      <c r="B827" s="1" t="e">
        <f aca="false">IF(AND(D826=$D$7,C826=$C$7),IF(B826=$B$7,"END",B826+1),B826)</f>
        <v>#VALUE!</v>
      </c>
      <c r="C827" s="1" t="e">
        <f aca="false">IF(D826=$D$7,IF(C826=$C$7,B827+1,C826+1),C826)</f>
        <v>#VALUE!</v>
      </c>
      <c r="D827" s="1" t="e">
        <f aca="false">IF(C827=C826,IF(C827=$C$7,$D$7,D826+1),C827+1)</f>
        <v>#VALUE!</v>
      </c>
      <c r="E827" s="1" t="e">
        <f aca="false">INDEX(Source!$H$1:$H$1001,B827)</f>
        <v>#VALUE!</v>
      </c>
      <c r="F827" s="1" t="e">
        <f aca="false">INDEX(Source!$H$1:$H$1001,C827)</f>
        <v>#VALUE!</v>
      </c>
      <c r="G827" s="1" t="e">
        <f aca="false">INDEX(Source!$H$1:$H$1001,D827)</f>
        <v>#VALUE!</v>
      </c>
      <c r="H827" s="1" t="e">
        <f aca="false">$B$3&amp;E827&amp;$B$4&amp;F827&amp;$B$4&amp;G827&amp;$B$5</f>
        <v>#VALUE!</v>
      </c>
    </row>
    <row r="828" customFormat="false" ht="12.8" hidden="false" customHeight="false" outlineLevel="0" collapsed="false">
      <c r="A828" s="1" t="n">
        <f aca="false">A827+1</f>
        <v>819</v>
      </c>
      <c r="B828" s="1" t="e">
        <f aca="false">IF(AND(D827=$D$7,C827=$C$7),IF(B827=$B$7,"END",B827+1),B827)</f>
        <v>#VALUE!</v>
      </c>
      <c r="C828" s="1" t="e">
        <f aca="false">IF(D827=$D$7,IF(C827=$C$7,B828+1,C827+1),C827)</f>
        <v>#VALUE!</v>
      </c>
      <c r="D828" s="1" t="e">
        <f aca="false">IF(C828=C827,IF(C828=$C$7,$D$7,D827+1),C828+1)</f>
        <v>#VALUE!</v>
      </c>
      <c r="E828" s="1" t="e">
        <f aca="false">INDEX(Source!$H$1:$H$1001,B828)</f>
        <v>#VALUE!</v>
      </c>
      <c r="F828" s="1" t="e">
        <f aca="false">INDEX(Source!$H$1:$H$1001,C828)</f>
        <v>#VALUE!</v>
      </c>
      <c r="G828" s="1" t="e">
        <f aca="false">INDEX(Source!$H$1:$H$1001,D828)</f>
        <v>#VALUE!</v>
      </c>
      <c r="H828" s="1" t="e">
        <f aca="false">$B$3&amp;E828&amp;$B$4&amp;F828&amp;$B$4&amp;G828&amp;$B$5</f>
        <v>#VALUE!</v>
      </c>
    </row>
    <row r="829" customFormat="false" ht="12.8" hidden="false" customHeight="false" outlineLevel="0" collapsed="false">
      <c r="A829" s="1" t="n">
        <f aca="false">A828+1</f>
        <v>820</v>
      </c>
      <c r="B829" s="1" t="e">
        <f aca="false">IF(AND(D828=$D$7,C828=$C$7),IF(B828=$B$7,"END",B828+1),B828)</f>
        <v>#VALUE!</v>
      </c>
      <c r="C829" s="1" t="e">
        <f aca="false">IF(D828=$D$7,IF(C828=$C$7,B829+1,C828+1),C828)</f>
        <v>#VALUE!</v>
      </c>
      <c r="D829" s="1" t="e">
        <f aca="false">IF(C829=C828,IF(C829=$C$7,$D$7,D828+1),C829+1)</f>
        <v>#VALUE!</v>
      </c>
      <c r="E829" s="1" t="e">
        <f aca="false">INDEX(Source!$H$1:$H$1001,B829)</f>
        <v>#VALUE!</v>
      </c>
      <c r="F829" s="1" t="e">
        <f aca="false">INDEX(Source!$H$1:$H$1001,C829)</f>
        <v>#VALUE!</v>
      </c>
      <c r="G829" s="1" t="e">
        <f aca="false">INDEX(Source!$H$1:$H$1001,D829)</f>
        <v>#VALUE!</v>
      </c>
      <c r="H829" s="1" t="e">
        <f aca="false">$B$3&amp;E829&amp;$B$4&amp;F829&amp;$B$4&amp;G829&amp;$B$5</f>
        <v>#VALUE!</v>
      </c>
    </row>
    <row r="830" customFormat="false" ht="12.8" hidden="false" customHeight="false" outlineLevel="0" collapsed="false">
      <c r="A830" s="1" t="n">
        <f aca="false">A829+1</f>
        <v>821</v>
      </c>
      <c r="B830" s="1" t="e">
        <f aca="false">IF(AND(D829=$D$7,C829=$C$7),IF(B829=$B$7,"END",B829+1),B829)</f>
        <v>#VALUE!</v>
      </c>
      <c r="C830" s="1" t="e">
        <f aca="false">IF(D829=$D$7,IF(C829=$C$7,B830+1,C829+1),C829)</f>
        <v>#VALUE!</v>
      </c>
      <c r="D830" s="1" t="e">
        <f aca="false">IF(C830=C829,IF(C830=$C$7,$D$7,D829+1),C830+1)</f>
        <v>#VALUE!</v>
      </c>
      <c r="E830" s="1" t="e">
        <f aca="false">INDEX(Source!$H$1:$H$1001,B830)</f>
        <v>#VALUE!</v>
      </c>
      <c r="F830" s="1" t="e">
        <f aca="false">INDEX(Source!$H$1:$H$1001,C830)</f>
        <v>#VALUE!</v>
      </c>
      <c r="G830" s="1" t="e">
        <f aca="false">INDEX(Source!$H$1:$H$1001,D830)</f>
        <v>#VALUE!</v>
      </c>
      <c r="H830" s="1" t="e">
        <f aca="false">$B$3&amp;E830&amp;$B$4&amp;F830&amp;$B$4&amp;G830&amp;$B$5</f>
        <v>#VALUE!</v>
      </c>
    </row>
    <row r="831" customFormat="false" ht="12.8" hidden="false" customHeight="false" outlineLevel="0" collapsed="false">
      <c r="A831" s="1" t="n">
        <f aca="false">A830+1</f>
        <v>822</v>
      </c>
      <c r="B831" s="1" t="e">
        <f aca="false">IF(AND(D830=$D$7,C830=$C$7),IF(B830=$B$7,"END",B830+1),B830)</f>
        <v>#VALUE!</v>
      </c>
      <c r="C831" s="1" t="e">
        <f aca="false">IF(D830=$D$7,IF(C830=$C$7,B831+1,C830+1),C830)</f>
        <v>#VALUE!</v>
      </c>
      <c r="D831" s="1" t="e">
        <f aca="false">IF(C831=C830,IF(C831=$C$7,$D$7,D830+1),C831+1)</f>
        <v>#VALUE!</v>
      </c>
      <c r="E831" s="1" t="e">
        <f aca="false">INDEX(Source!$H$1:$H$1001,B831)</f>
        <v>#VALUE!</v>
      </c>
      <c r="F831" s="1" t="e">
        <f aca="false">INDEX(Source!$H$1:$H$1001,C831)</f>
        <v>#VALUE!</v>
      </c>
      <c r="G831" s="1" t="e">
        <f aca="false">INDEX(Source!$H$1:$H$1001,D831)</f>
        <v>#VALUE!</v>
      </c>
      <c r="H831" s="1" t="e">
        <f aca="false">$B$3&amp;E831&amp;$B$4&amp;F831&amp;$B$4&amp;G831&amp;$B$5</f>
        <v>#VALUE!</v>
      </c>
    </row>
    <row r="832" customFormat="false" ht="12.8" hidden="false" customHeight="false" outlineLevel="0" collapsed="false">
      <c r="A832" s="1" t="n">
        <f aca="false">A831+1</f>
        <v>823</v>
      </c>
      <c r="B832" s="1" t="e">
        <f aca="false">IF(AND(D831=$D$7,C831=$C$7),IF(B831=$B$7,"END",B831+1),B831)</f>
        <v>#VALUE!</v>
      </c>
      <c r="C832" s="1" t="e">
        <f aca="false">IF(D831=$D$7,IF(C831=$C$7,B832+1,C831+1),C831)</f>
        <v>#VALUE!</v>
      </c>
      <c r="D832" s="1" t="e">
        <f aca="false">IF(C832=C831,IF(C832=$C$7,$D$7,D831+1),C832+1)</f>
        <v>#VALUE!</v>
      </c>
      <c r="E832" s="1" t="e">
        <f aca="false">INDEX(Source!$H$1:$H$1001,B832)</f>
        <v>#VALUE!</v>
      </c>
      <c r="F832" s="1" t="e">
        <f aca="false">INDEX(Source!$H$1:$H$1001,C832)</f>
        <v>#VALUE!</v>
      </c>
      <c r="G832" s="1" t="e">
        <f aca="false">INDEX(Source!$H$1:$H$1001,D832)</f>
        <v>#VALUE!</v>
      </c>
      <c r="H832" s="1" t="e">
        <f aca="false">$B$3&amp;E832&amp;$B$4&amp;F832&amp;$B$4&amp;G832&amp;$B$5</f>
        <v>#VALUE!</v>
      </c>
    </row>
    <row r="833" customFormat="false" ht="12.8" hidden="false" customHeight="false" outlineLevel="0" collapsed="false">
      <c r="A833" s="1" t="n">
        <f aca="false">A832+1</f>
        <v>824</v>
      </c>
      <c r="B833" s="1" t="e">
        <f aca="false">IF(AND(D832=$D$7,C832=$C$7),IF(B832=$B$7,"END",B832+1),B832)</f>
        <v>#VALUE!</v>
      </c>
      <c r="C833" s="1" t="e">
        <f aca="false">IF(D832=$D$7,IF(C832=$C$7,B833+1,C832+1),C832)</f>
        <v>#VALUE!</v>
      </c>
      <c r="D833" s="1" t="e">
        <f aca="false">IF(C833=C832,IF(C833=$C$7,$D$7,D832+1),C833+1)</f>
        <v>#VALUE!</v>
      </c>
      <c r="E833" s="1" t="e">
        <f aca="false">INDEX(Source!$H$1:$H$1001,B833)</f>
        <v>#VALUE!</v>
      </c>
      <c r="F833" s="1" t="e">
        <f aca="false">INDEX(Source!$H$1:$H$1001,C833)</f>
        <v>#VALUE!</v>
      </c>
      <c r="G833" s="1" t="e">
        <f aca="false">INDEX(Source!$H$1:$H$1001,D833)</f>
        <v>#VALUE!</v>
      </c>
      <c r="H833" s="1" t="e">
        <f aca="false">$B$3&amp;E833&amp;$B$4&amp;F833&amp;$B$4&amp;G833&amp;$B$5</f>
        <v>#VALUE!</v>
      </c>
    </row>
    <row r="834" customFormat="false" ht="12.8" hidden="false" customHeight="false" outlineLevel="0" collapsed="false">
      <c r="A834" s="1" t="n">
        <f aca="false">A833+1</f>
        <v>825</v>
      </c>
      <c r="B834" s="1" t="e">
        <f aca="false">IF(AND(D833=$D$7,C833=$C$7),IF(B833=$B$7,"END",B833+1),B833)</f>
        <v>#VALUE!</v>
      </c>
      <c r="C834" s="1" t="e">
        <f aca="false">IF(D833=$D$7,IF(C833=$C$7,B834+1,C833+1),C833)</f>
        <v>#VALUE!</v>
      </c>
      <c r="D834" s="1" t="e">
        <f aca="false">IF(C834=C833,IF(C834=$C$7,$D$7,D833+1),C834+1)</f>
        <v>#VALUE!</v>
      </c>
      <c r="E834" s="1" t="e">
        <f aca="false">INDEX(Source!$H$1:$H$1001,B834)</f>
        <v>#VALUE!</v>
      </c>
      <c r="F834" s="1" t="e">
        <f aca="false">INDEX(Source!$H$1:$H$1001,C834)</f>
        <v>#VALUE!</v>
      </c>
      <c r="G834" s="1" t="e">
        <f aca="false">INDEX(Source!$H$1:$H$1001,D834)</f>
        <v>#VALUE!</v>
      </c>
      <c r="H834" s="1" t="e">
        <f aca="false">$B$3&amp;E834&amp;$B$4&amp;F834&amp;$B$4&amp;G834&amp;$B$5</f>
        <v>#VALUE!</v>
      </c>
    </row>
    <row r="835" customFormat="false" ht="12.8" hidden="false" customHeight="false" outlineLevel="0" collapsed="false">
      <c r="A835" s="1" t="n">
        <f aca="false">A834+1</f>
        <v>826</v>
      </c>
      <c r="B835" s="1" t="e">
        <f aca="false">IF(AND(D834=$D$7,C834=$C$7),IF(B834=$B$7,"END",B834+1),B834)</f>
        <v>#VALUE!</v>
      </c>
      <c r="C835" s="1" t="e">
        <f aca="false">IF(D834=$D$7,IF(C834=$C$7,B835+1,C834+1),C834)</f>
        <v>#VALUE!</v>
      </c>
      <c r="D835" s="1" t="e">
        <f aca="false">IF(C835=C834,IF(C835=$C$7,$D$7,D834+1),C835+1)</f>
        <v>#VALUE!</v>
      </c>
      <c r="E835" s="1" t="e">
        <f aca="false">INDEX(Source!$H$1:$H$1001,B835)</f>
        <v>#VALUE!</v>
      </c>
      <c r="F835" s="1" t="e">
        <f aca="false">INDEX(Source!$H$1:$H$1001,C835)</f>
        <v>#VALUE!</v>
      </c>
      <c r="G835" s="1" t="e">
        <f aca="false">INDEX(Source!$H$1:$H$1001,D835)</f>
        <v>#VALUE!</v>
      </c>
      <c r="H835" s="1" t="e">
        <f aca="false">$B$3&amp;E835&amp;$B$4&amp;F835&amp;$B$4&amp;G835&amp;$B$5</f>
        <v>#VALUE!</v>
      </c>
    </row>
    <row r="836" customFormat="false" ht="12.8" hidden="false" customHeight="false" outlineLevel="0" collapsed="false">
      <c r="A836" s="1" t="n">
        <f aca="false">A835+1</f>
        <v>827</v>
      </c>
      <c r="B836" s="1" t="e">
        <f aca="false">IF(AND(D835=$D$7,C835=$C$7),IF(B835=$B$7,"END",B835+1),B835)</f>
        <v>#VALUE!</v>
      </c>
      <c r="C836" s="1" t="e">
        <f aca="false">IF(D835=$D$7,IF(C835=$C$7,B836+1,C835+1),C835)</f>
        <v>#VALUE!</v>
      </c>
      <c r="D836" s="1" t="e">
        <f aca="false">IF(C836=C835,IF(C836=$C$7,$D$7,D835+1),C836+1)</f>
        <v>#VALUE!</v>
      </c>
      <c r="E836" s="1" t="e">
        <f aca="false">INDEX(Source!$H$1:$H$1001,B836)</f>
        <v>#VALUE!</v>
      </c>
      <c r="F836" s="1" t="e">
        <f aca="false">INDEX(Source!$H$1:$H$1001,C836)</f>
        <v>#VALUE!</v>
      </c>
      <c r="G836" s="1" t="e">
        <f aca="false">INDEX(Source!$H$1:$H$1001,D836)</f>
        <v>#VALUE!</v>
      </c>
      <c r="H836" s="1" t="e">
        <f aca="false">$B$3&amp;E836&amp;$B$4&amp;F836&amp;$B$4&amp;G836&amp;$B$5</f>
        <v>#VALUE!</v>
      </c>
    </row>
    <row r="837" customFormat="false" ht="12.8" hidden="false" customHeight="false" outlineLevel="0" collapsed="false">
      <c r="A837" s="1" t="n">
        <f aca="false">A836+1</f>
        <v>828</v>
      </c>
      <c r="B837" s="1" t="e">
        <f aca="false">IF(AND(D836=$D$7,C836=$C$7),IF(B836=$B$7,"END",B836+1),B836)</f>
        <v>#VALUE!</v>
      </c>
      <c r="C837" s="1" t="e">
        <f aca="false">IF(D836=$D$7,IF(C836=$C$7,B837+1,C836+1),C836)</f>
        <v>#VALUE!</v>
      </c>
      <c r="D837" s="1" t="e">
        <f aca="false">IF(C837=C836,IF(C837=$C$7,$D$7,D836+1),C837+1)</f>
        <v>#VALUE!</v>
      </c>
      <c r="E837" s="1" t="e">
        <f aca="false">INDEX(Source!$H$1:$H$1001,B837)</f>
        <v>#VALUE!</v>
      </c>
      <c r="F837" s="1" t="e">
        <f aca="false">INDEX(Source!$H$1:$H$1001,C837)</f>
        <v>#VALUE!</v>
      </c>
      <c r="G837" s="1" t="e">
        <f aca="false">INDEX(Source!$H$1:$H$1001,D837)</f>
        <v>#VALUE!</v>
      </c>
      <c r="H837" s="1" t="e">
        <f aca="false">$B$3&amp;E837&amp;$B$4&amp;F837&amp;$B$4&amp;G837&amp;$B$5</f>
        <v>#VALUE!</v>
      </c>
    </row>
    <row r="838" customFormat="false" ht="12.8" hidden="false" customHeight="false" outlineLevel="0" collapsed="false">
      <c r="A838" s="1" t="n">
        <f aca="false">A837+1</f>
        <v>829</v>
      </c>
      <c r="B838" s="1" t="e">
        <f aca="false">IF(AND(D837=$D$7,C837=$C$7),IF(B837=$B$7,"END",B837+1),B837)</f>
        <v>#VALUE!</v>
      </c>
      <c r="C838" s="1" t="e">
        <f aca="false">IF(D837=$D$7,IF(C837=$C$7,B838+1,C837+1),C837)</f>
        <v>#VALUE!</v>
      </c>
      <c r="D838" s="1" t="e">
        <f aca="false">IF(C838=C837,IF(C838=$C$7,$D$7,D837+1),C838+1)</f>
        <v>#VALUE!</v>
      </c>
      <c r="E838" s="1" t="e">
        <f aca="false">INDEX(Source!$H$1:$H$1001,B838)</f>
        <v>#VALUE!</v>
      </c>
      <c r="F838" s="1" t="e">
        <f aca="false">INDEX(Source!$H$1:$H$1001,C838)</f>
        <v>#VALUE!</v>
      </c>
      <c r="G838" s="1" t="e">
        <f aca="false">INDEX(Source!$H$1:$H$1001,D838)</f>
        <v>#VALUE!</v>
      </c>
      <c r="H838" s="1" t="e">
        <f aca="false">$B$3&amp;E838&amp;$B$4&amp;F838&amp;$B$4&amp;G838&amp;$B$5</f>
        <v>#VALUE!</v>
      </c>
    </row>
    <row r="839" customFormat="false" ht="12.8" hidden="false" customHeight="false" outlineLevel="0" collapsed="false">
      <c r="A839" s="1" t="n">
        <f aca="false">A838+1</f>
        <v>830</v>
      </c>
      <c r="B839" s="1" t="e">
        <f aca="false">IF(AND(D838=$D$7,C838=$C$7),IF(B838=$B$7,"END",B838+1),B838)</f>
        <v>#VALUE!</v>
      </c>
      <c r="C839" s="1" t="e">
        <f aca="false">IF(D838=$D$7,IF(C838=$C$7,B839+1,C838+1),C838)</f>
        <v>#VALUE!</v>
      </c>
      <c r="D839" s="1" t="e">
        <f aca="false">IF(C839=C838,IF(C839=$C$7,$D$7,D838+1),C839+1)</f>
        <v>#VALUE!</v>
      </c>
      <c r="E839" s="1" t="e">
        <f aca="false">INDEX(Source!$H$1:$H$1001,B839)</f>
        <v>#VALUE!</v>
      </c>
      <c r="F839" s="1" t="e">
        <f aca="false">INDEX(Source!$H$1:$H$1001,C839)</f>
        <v>#VALUE!</v>
      </c>
      <c r="G839" s="1" t="e">
        <f aca="false">INDEX(Source!$H$1:$H$1001,D839)</f>
        <v>#VALUE!</v>
      </c>
      <c r="H839" s="1" t="e">
        <f aca="false">$B$3&amp;E839&amp;$B$4&amp;F839&amp;$B$4&amp;G839&amp;$B$5</f>
        <v>#VALUE!</v>
      </c>
    </row>
    <row r="840" customFormat="false" ht="12.8" hidden="false" customHeight="false" outlineLevel="0" collapsed="false">
      <c r="A840" s="1" t="n">
        <f aca="false">A839+1</f>
        <v>831</v>
      </c>
      <c r="B840" s="1" t="e">
        <f aca="false">IF(AND(D839=$D$7,C839=$C$7),IF(B839=$B$7,"END",B839+1),B839)</f>
        <v>#VALUE!</v>
      </c>
      <c r="C840" s="1" t="e">
        <f aca="false">IF(D839=$D$7,IF(C839=$C$7,B840+1,C839+1),C839)</f>
        <v>#VALUE!</v>
      </c>
      <c r="D840" s="1" t="e">
        <f aca="false">IF(C840=C839,IF(C840=$C$7,$D$7,D839+1),C840+1)</f>
        <v>#VALUE!</v>
      </c>
      <c r="E840" s="1" t="e">
        <f aca="false">INDEX(Source!$H$1:$H$1001,B840)</f>
        <v>#VALUE!</v>
      </c>
      <c r="F840" s="1" t="e">
        <f aca="false">INDEX(Source!$H$1:$H$1001,C840)</f>
        <v>#VALUE!</v>
      </c>
      <c r="G840" s="1" t="e">
        <f aca="false">INDEX(Source!$H$1:$H$1001,D840)</f>
        <v>#VALUE!</v>
      </c>
      <c r="H840" s="1" t="e">
        <f aca="false">$B$3&amp;E840&amp;$B$4&amp;F840&amp;$B$4&amp;G840&amp;$B$5</f>
        <v>#VALUE!</v>
      </c>
    </row>
    <row r="841" customFormat="false" ht="12.8" hidden="false" customHeight="false" outlineLevel="0" collapsed="false">
      <c r="A841" s="1" t="n">
        <f aca="false">A840+1</f>
        <v>832</v>
      </c>
      <c r="B841" s="1" t="e">
        <f aca="false">IF(AND(D840=$D$7,C840=$C$7),IF(B840=$B$7,"END",B840+1),B840)</f>
        <v>#VALUE!</v>
      </c>
      <c r="C841" s="1" t="e">
        <f aca="false">IF(D840=$D$7,IF(C840=$C$7,B841+1,C840+1),C840)</f>
        <v>#VALUE!</v>
      </c>
      <c r="D841" s="1" t="e">
        <f aca="false">IF(C841=C840,IF(C841=$C$7,$D$7,D840+1),C841+1)</f>
        <v>#VALUE!</v>
      </c>
      <c r="E841" s="1" t="e">
        <f aca="false">INDEX(Source!$H$1:$H$1001,B841)</f>
        <v>#VALUE!</v>
      </c>
      <c r="F841" s="1" t="e">
        <f aca="false">INDEX(Source!$H$1:$H$1001,C841)</f>
        <v>#VALUE!</v>
      </c>
      <c r="G841" s="1" t="e">
        <f aca="false">INDEX(Source!$H$1:$H$1001,D841)</f>
        <v>#VALUE!</v>
      </c>
      <c r="H841" s="1" t="e">
        <f aca="false">$B$3&amp;E841&amp;$B$4&amp;F841&amp;$B$4&amp;G841&amp;$B$5</f>
        <v>#VALUE!</v>
      </c>
    </row>
    <row r="842" customFormat="false" ht="12.8" hidden="false" customHeight="false" outlineLevel="0" collapsed="false">
      <c r="A842" s="1" t="n">
        <f aca="false">A841+1</f>
        <v>833</v>
      </c>
      <c r="B842" s="1" t="e">
        <f aca="false">IF(AND(D841=$D$7,C841=$C$7),IF(B841=$B$7,"END",B841+1),B841)</f>
        <v>#VALUE!</v>
      </c>
      <c r="C842" s="1" t="e">
        <f aca="false">IF(D841=$D$7,IF(C841=$C$7,B842+1,C841+1),C841)</f>
        <v>#VALUE!</v>
      </c>
      <c r="D842" s="1" t="e">
        <f aca="false">IF(C842=C841,IF(C842=$C$7,$D$7,D841+1),C842+1)</f>
        <v>#VALUE!</v>
      </c>
      <c r="E842" s="1" t="e">
        <f aca="false">INDEX(Source!$H$1:$H$1001,B842)</f>
        <v>#VALUE!</v>
      </c>
      <c r="F842" s="1" t="e">
        <f aca="false">INDEX(Source!$H$1:$H$1001,C842)</f>
        <v>#VALUE!</v>
      </c>
      <c r="G842" s="1" t="e">
        <f aca="false">INDEX(Source!$H$1:$H$1001,D842)</f>
        <v>#VALUE!</v>
      </c>
      <c r="H842" s="1" t="e">
        <f aca="false">$B$3&amp;E842&amp;$B$4&amp;F842&amp;$B$4&amp;G842&amp;$B$5</f>
        <v>#VALUE!</v>
      </c>
    </row>
    <row r="843" customFormat="false" ht="12.8" hidden="false" customHeight="false" outlineLevel="0" collapsed="false">
      <c r="A843" s="1" t="n">
        <f aca="false">A842+1</f>
        <v>834</v>
      </c>
      <c r="B843" s="1" t="e">
        <f aca="false">IF(AND(D842=$D$7,C842=$C$7),IF(B842=$B$7,"END",B842+1),B842)</f>
        <v>#VALUE!</v>
      </c>
      <c r="C843" s="1" t="e">
        <f aca="false">IF(D842=$D$7,IF(C842=$C$7,B843+1,C842+1),C842)</f>
        <v>#VALUE!</v>
      </c>
      <c r="D843" s="1" t="e">
        <f aca="false">IF(C843=C842,IF(C843=$C$7,$D$7,D842+1),C843+1)</f>
        <v>#VALUE!</v>
      </c>
      <c r="E843" s="1" t="e">
        <f aca="false">INDEX(Source!$H$1:$H$1001,B843)</f>
        <v>#VALUE!</v>
      </c>
      <c r="F843" s="1" t="e">
        <f aca="false">INDEX(Source!$H$1:$H$1001,C843)</f>
        <v>#VALUE!</v>
      </c>
      <c r="G843" s="1" t="e">
        <f aca="false">INDEX(Source!$H$1:$H$1001,D843)</f>
        <v>#VALUE!</v>
      </c>
      <c r="H843" s="1" t="e">
        <f aca="false">$B$3&amp;E843&amp;$B$4&amp;F843&amp;$B$4&amp;G843&amp;$B$5</f>
        <v>#VALUE!</v>
      </c>
    </row>
    <row r="844" customFormat="false" ht="12.8" hidden="false" customHeight="false" outlineLevel="0" collapsed="false">
      <c r="A844" s="1" t="n">
        <f aca="false">A843+1</f>
        <v>835</v>
      </c>
      <c r="B844" s="1" t="e">
        <f aca="false">IF(AND(D843=$D$7,C843=$C$7),IF(B843=$B$7,"END",B843+1),B843)</f>
        <v>#VALUE!</v>
      </c>
      <c r="C844" s="1" t="e">
        <f aca="false">IF(D843=$D$7,IF(C843=$C$7,B844+1,C843+1),C843)</f>
        <v>#VALUE!</v>
      </c>
      <c r="D844" s="1" t="e">
        <f aca="false">IF(C844=C843,IF(C844=$C$7,$D$7,D843+1),C844+1)</f>
        <v>#VALUE!</v>
      </c>
      <c r="E844" s="1" t="e">
        <f aca="false">INDEX(Source!$H$1:$H$1001,B844)</f>
        <v>#VALUE!</v>
      </c>
      <c r="F844" s="1" t="e">
        <f aca="false">INDEX(Source!$H$1:$H$1001,C844)</f>
        <v>#VALUE!</v>
      </c>
      <c r="G844" s="1" t="e">
        <f aca="false">INDEX(Source!$H$1:$H$1001,D844)</f>
        <v>#VALUE!</v>
      </c>
      <c r="H844" s="1" t="e">
        <f aca="false">$B$3&amp;E844&amp;$B$4&amp;F844&amp;$B$4&amp;G844&amp;$B$5</f>
        <v>#VALUE!</v>
      </c>
    </row>
    <row r="845" customFormat="false" ht="12.8" hidden="false" customHeight="false" outlineLevel="0" collapsed="false">
      <c r="A845" s="1" t="n">
        <f aca="false">A844+1</f>
        <v>836</v>
      </c>
      <c r="B845" s="1" t="e">
        <f aca="false">IF(AND(D844=$D$7,C844=$C$7),IF(B844=$B$7,"END",B844+1),B844)</f>
        <v>#VALUE!</v>
      </c>
      <c r="C845" s="1" t="e">
        <f aca="false">IF(D844=$D$7,IF(C844=$C$7,B845+1,C844+1),C844)</f>
        <v>#VALUE!</v>
      </c>
      <c r="D845" s="1" t="e">
        <f aca="false">IF(C845=C844,IF(C845=$C$7,$D$7,D844+1),C845+1)</f>
        <v>#VALUE!</v>
      </c>
      <c r="E845" s="1" t="e">
        <f aca="false">INDEX(Source!$H$1:$H$1001,B845)</f>
        <v>#VALUE!</v>
      </c>
      <c r="F845" s="1" t="e">
        <f aca="false">INDEX(Source!$H$1:$H$1001,C845)</f>
        <v>#VALUE!</v>
      </c>
      <c r="G845" s="1" t="e">
        <f aca="false">INDEX(Source!$H$1:$H$1001,D845)</f>
        <v>#VALUE!</v>
      </c>
      <c r="H845" s="1" t="e">
        <f aca="false">$B$3&amp;E845&amp;$B$4&amp;F845&amp;$B$4&amp;G845&amp;$B$5</f>
        <v>#VALUE!</v>
      </c>
    </row>
    <row r="846" customFormat="false" ht="12.8" hidden="false" customHeight="false" outlineLevel="0" collapsed="false">
      <c r="A846" s="1" t="n">
        <f aca="false">A845+1</f>
        <v>837</v>
      </c>
      <c r="B846" s="1" t="e">
        <f aca="false">IF(AND(D845=$D$7,C845=$C$7),IF(B845=$B$7,"END",B845+1),B845)</f>
        <v>#VALUE!</v>
      </c>
      <c r="C846" s="1" t="e">
        <f aca="false">IF(D845=$D$7,IF(C845=$C$7,B846+1,C845+1),C845)</f>
        <v>#VALUE!</v>
      </c>
      <c r="D846" s="1" t="e">
        <f aca="false">IF(C846=C845,IF(C846=$C$7,$D$7,D845+1),C846+1)</f>
        <v>#VALUE!</v>
      </c>
      <c r="E846" s="1" t="e">
        <f aca="false">INDEX(Source!$H$1:$H$1001,B846)</f>
        <v>#VALUE!</v>
      </c>
      <c r="F846" s="1" t="e">
        <f aca="false">INDEX(Source!$H$1:$H$1001,C846)</f>
        <v>#VALUE!</v>
      </c>
      <c r="G846" s="1" t="e">
        <f aca="false">INDEX(Source!$H$1:$H$1001,D846)</f>
        <v>#VALUE!</v>
      </c>
      <c r="H846" s="1" t="e">
        <f aca="false">$B$3&amp;E846&amp;$B$4&amp;F846&amp;$B$4&amp;G846&amp;$B$5</f>
        <v>#VALUE!</v>
      </c>
    </row>
    <row r="847" customFormat="false" ht="12.8" hidden="false" customHeight="false" outlineLevel="0" collapsed="false">
      <c r="A847" s="1" t="n">
        <f aca="false">A846+1</f>
        <v>838</v>
      </c>
      <c r="B847" s="1" t="e">
        <f aca="false">IF(AND(D846=$D$7,C846=$C$7),IF(B846=$B$7,"END",B846+1),B846)</f>
        <v>#VALUE!</v>
      </c>
      <c r="C847" s="1" t="e">
        <f aca="false">IF(D846=$D$7,IF(C846=$C$7,B847+1,C846+1),C846)</f>
        <v>#VALUE!</v>
      </c>
      <c r="D847" s="1" t="e">
        <f aca="false">IF(C847=C846,IF(C847=$C$7,$D$7,D846+1),C847+1)</f>
        <v>#VALUE!</v>
      </c>
      <c r="E847" s="1" t="e">
        <f aca="false">INDEX(Source!$H$1:$H$1001,B847)</f>
        <v>#VALUE!</v>
      </c>
      <c r="F847" s="1" t="e">
        <f aca="false">INDEX(Source!$H$1:$H$1001,C847)</f>
        <v>#VALUE!</v>
      </c>
      <c r="G847" s="1" t="e">
        <f aca="false">INDEX(Source!$H$1:$H$1001,D847)</f>
        <v>#VALUE!</v>
      </c>
      <c r="H847" s="1" t="e">
        <f aca="false">$B$3&amp;E847&amp;$B$4&amp;F847&amp;$B$4&amp;G847&amp;$B$5</f>
        <v>#VALUE!</v>
      </c>
    </row>
    <row r="848" customFormat="false" ht="12.8" hidden="false" customHeight="false" outlineLevel="0" collapsed="false">
      <c r="A848" s="1" t="n">
        <f aca="false">A847+1</f>
        <v>839</v>
      </c>
      <c r="B848" s="1" t="e">
        <f aca="false">IF(AND(D847=$D$7,C847=$C$7),IF(B847=$B$7,"END",B847+1),B847)</f>
        <v>#VALUE!</v>
      </c>
      <c r="C848" s="1" t="e">
        <f aca="false">IF(D847=$D$7,IF(C847=$C$7,B848+1,C847+1),C847)</f>
        <v>#VALUE!</v>
      </c>
      <c r="D848" s="1" t="e">
        <f aca="false">IF(C848=C847,IF(C848=$C$7,$D$7,D847+1),C848+1)</f>
        <v>#VALUE!</v>
      </c>
      <c r="E848" s="1" t="e">
        <f aca="false">INDEX(Source!$H$1:$H$1001,B848)</f>
        <v>#VALUE!</v>
      </c>
      <c r="F848" s="1" t="e">
        <f aca="false">INDEX(Source!$H$1:$H$1001,C848)</f>
        <v>#VALUE!</v>
      </c>
      <c r="G848" s="1" t="e">
        <f aca="false">INDEX(Source!$H$1:$H$1001,D848)</f>
        <v>#VALUE!</v>
      </c>
      <c r="H848" s="1" t="e">
        <f aca="false">$B$3&amp;E848&amp;$B$4&amp;F848&amp;$B$4&amp;G848&amp;$B$5</f>
        <v>#VALUE!</v>
      </c>
    </row>
    <row r="849" customFormat="false" ht="12.8" hidden="false" customHeight="false" outlineLevel="0" collapsed="false">
      <c r="A849" s="1" t="n">
        <f aca="false">A848+1</f>
        <v>840</v>
      </c>
      <c r="B849" s="1" t="e">
        <f aca="false">IF(AND(D848=$D$7,C848=$C$7),IF(B848=$B$7,"END",B848+1),B848)</f>
        <v>#VALUE!</v>
      </c>
      <c r="C849" s="1" t="e">
        <f aca="false">IF(D848=$D$7,IF(C848=$C$7,B849+1,C848+1),C848)</f>
        <v>#VALUE!</v>
      </c>
      <c r="D849" s="1" t="e">
        <f aca="false">IF(C849=C848,IF(C849=$C$7,$D$7,D848+1),C849+1)</f>
        <v>#VALUE!</v>
      </c>
      <c r="E849" s="1" t="e">
        <f aca="false">INDEX(Source!$H$1:$H$1001,B849)</f>
        <v>#VALUE!</v>
      </c>
      <c r="F849" s="1" t="e">
        <f aca="false">INDEX(Source!$H$1:$H$1001,C849)</f>
        <v>#VALUE!</v>
      </c>
      <c r="G849" s="1" t="e">
        <f aca="false">INDEX(Source!$H$1:$H$1001,D849)</f>
        <v>#VALUE!</v>
      </c>
      <c r="H849" s="1" t="e">
        <f aca="false">$B$3&amp;E849&amp;$B$4&amp;F849&amp;$B$4&amp;G849&amp;$B$5</f>
        <v>#VALUE!</v>
      </c>
    </row>
    <row r="850" customFormat="false" ht="12.8" hidden="false" customHeight="false" outlineLevel="0" collapsed="false">
      <c r="A850" s="1" t="n">
        <f aca="false">A849+1</f>
        <v>841</v>
      </c>
      <c r="B850" s="1" t="e">
        <f aca="false">IF(AND(D849=$D$7,C849=$C$7),IF(B849=$B$7,"END",B849+1),B849)</f>
        <v>#VALUE!</v>
      </c>
      <c r="C850" s="1" t="e">
        <f aca="false">IF(D849=$D$7,IF(C849=$C$7,B850+1,C849+1),C849)</f>
        <v>#VALUE!</v>
      </c>
      <c r="D850" s="1" t="e">
        <f aca="false">IF(C850=C849,IF(C850=$C$7,$D$7,D849+1),C850+1)</f>
        <v>#VALUE!</v>
      </c>
      <c r="E850" s="1" t="e">
        <f aca="false">INDEX(Source!$H$1:$H$1001,B850)</f>
        <v>#VALUE!</v>
      </c>
      <c r="F850" s="1" t="e">
        <f aca="false">INDEX(Source!$H$1:$H$1001,C850)</f>
        <v>#VALUE!</v>
      </c>
      <c r="G850" s="1" t="e">
        <f aca="false">INDEX(Source!$H$1:$H$1001,D850)</f>
        <v>#VALUE!</v>
      </c>
      <c r="H850" s="1" t="e">
        <f aca="false">$B$3&amp;E850&amp;$B$4&amp;F850&amp;$B$4&amp;G850&amp;$B$5</f>
        <v>#VALUE!</v>
      </c>
    </row>
    <row r="851" customFormat="false" ht="12.8" hidden="false" customHeight="false" outlineLevel="0" collapsed="false">
      <c r="A851" s="1" t="n">
        <f aca="false">A850+1</f>
        <v>842</v>
      </c>
      <c r="B851" s="1" t="e">
        <f aca="false">IF(AND(D850=$D$7,C850=$C$7),IF(B850=$B$7,"END",B850+1),B850)</f>
        <v>#VALUE!</v>
      </c>
      <c r="C851" s="1" t="e">
        <f aca="false">IF(D850=$D$7,IF(C850=$C$7,B851+1,C850+1),C850)</f>
        <v>#VALUE!</v>
      </c>
      <c r="D851" s="1" t="e">
        <f aca="false">IF(C851=C850,IF(C851=$C$7,$D$7,D850+1),C851+1)</f>
        <v>#VALUE!</v>
      </c>
      <c r="E851" s="1" t="e">
        <f aca="false">INDEX(Source!$H$1:$H$1001,B851)</f>
        <v>#VALUE!</v>
      </c>
      <c r="F851" s="1" t="e">
        <f aca="false">INDEX(Source!$H$1:$H$1001,C851)</f>
        <v>#VALUE!</v>
      </c>
      <c r="G851" s="1" t="e">
        <f aca="false">INDEX(Source!$H$1:$H$1001,D851)</f>
        <v>#VALUE!</v>
      </c>
      <c r="H851" s="1" t="e">
        <f aca="false">$B$3&amp;E851&amp;$B$4&amp;F851&amp;$B$4&amp;G851&amp;$B$5</f>
        <v>#VALUE!</v>
      </c>
    </row>
    <row r="852" customFormat="false" ht="12.8" hidden="false" customHeight="false" outlineLevel="0" collapsed="false">
      <c r="A852" s="1" t="n">
        <f aca="false">A851+1</f>
        <v>843</v>
      </c>
      <c r="B852" s="1" t="e">
        <f aca="false">IF(AND(D851=$D$7,C851=$C$7),IF(B851=$B$7,"END",B851+1),B851)</f>
        <v>#VALUE!</v>
      </c>
      <c r="C852" s="1" t="e">
        <f aca="false">IF(D851=$D$7,IF(C851=$C$7,B852+1,C851+1),C851)</f>
        <v>#VALUE!</v>
      </c>
      <c r="D852" s="1" t="e">
        <f aca="false">IF(C852=C851,IF(C852=$C$7,$D$7,D851+1),C852+1)</f>
        <v>#VALUE!</v>
      </c>
      <c r="E852" s="1" t="e">
        <f aca="false">INDEX(Source!$H$1:$H$1001,B852)</f>
        <v>#VALUE!</v>
      </c>
      <c r="F852" s="1" t="e">
        <f aca="false">INDEX(Source!$H$1:$H$1001,C852)</f>
        <v>#VALUE!</v>
      </c>
      <c r="G852" s="1" t="e">
        <f aca="false">INDEX(Source!$H$1:$H$1001,D852)</f>
        <v>#VALUE!</v>
      </c>
      <c r="H852" s="1" t="e">
        <f aca="false">$B$3&amp;E852&amp;$B$4&amp;F852&amp;$B$4&amp;G852&amp;$B$5</f>
        <v>#VALUE!</v>
      </c>
    </row>
    <row r="853" customFormat="false" ht="12.8" hidden="false" customHeight="false" outlineLevel="0" collapsed="false">
      <c r="A853" s="1" t="n">
        <f aca="false">A852+1</f>
        <v>844</v>
      </c>
      <c r="B853" s="1" t="e">
        <f aca="false">IF(AND(D852=$D$7,C852=$C$7),IF(B852=$B$7,"END",B852+1),B852)</f>
        <v>#VALUE!</v>
      </c>
      <c r="C853" s="1" t="e">
        <f aca="false">IF(D852=$D$7,IF(C852=$C$7,B853+1,C852+1),C852)</f>
        <v>#VALUE!</v>
      </c>
      <c r="D853" s="1" t="e">
        <f aca="false">IF(C853=C852,IF(C853=$C$7,$D$7,D852+1),C853+1)</f>
        <v>#VALUE!</v>
      </c>
      <c r="E853" s="1" t="e">
        <f aca="false">INDEX(Source!$H$1:$H$1001,B853)</f>
        <v>#VALUE!</v>
      </c>
      <c r="F853" s="1" t="e">
        <f aca="false">INDEX(Source!$H$1:$H$1001,C853)</f>
        <v>#VALUE!</v>
      </c>
      <c r="G853" s="1" t="e">
        <f aca="false">INDEX(Source!$H$1:$H$1001,D853)</f>
        <v>#VALUE!</v>
      </c>
      <c r="H853" s="1" t="e">
        <f aca="false">$B$3&amp;E853&amp;$B$4&amp;F853&amp;$B$4&amp;G853&amp;$B$5</f>
        <v>#VALUE!</v>
      </c>
    </row>
    <row r="854" customFormat="false" ht="12.8" hidden="false" customHeight="false" outlineLevel="0" collapsed="false">
      <c r="A854" s="1" t="n">
        <f aca="false">A853+1</f>
        <v>845</v>
      </c>
      <c r="B854" s="1" t="e">
        <f aca="false">IF(AND(D853=$D$7,C853=$C$7),IF(B853=$B$7,"END",B853+1),B853)</f>
        <v>#VALUE!</v>
      </c>
      <c r="C854" s="1" t="e">
        <f aca="false">IF(D853=$D$7,IF(C853=$C$7,B854+1,C853+1),C853)</f>
        <v>#VALUE!</v>
      </c>
      <c r="D854" s="1" t="e">
        <f aca="false">IF(C854=C853,IF(C854=$C$7,$D$7,D853+1),C854+1)</f>
        <v>#VALUE!</v>
      </c>
      <c r="E854" s="1" t="e">
        <f aca="false">INDEX(Source!$H$1:$H$1001,B854)</f>
        <v>#VALUE!</v>
      </c>
      <c r="F854" s="1" t="e">
        <f aca="false">INDEX(Source!$H$1:$H$1001,C854)</f>
        <v>#VALUE!</v>
      </c>
      <c r="G854" s="1" t="e">
        <f aca="false">INDEX(Source!$H$1:$H$1001,D854)</f>
        <v>#VALUE!</v>
      </c>
      <c r="H854" s="1" t="e">
        <f aca="false">$B$3&amp;E854&amp;$B$4&amp;F854&amp;$B$4&amp;G854&amp;$B$5</f>
        <v>#VALUE!</v>
      </c>
    </row>
    <row r="855" customFormat="false" ht="12.8" hidden="false" customHeight="false" outlineLevel="0" collapsed="false">
      <c r="A855" s="1" t="n">
        <f aca="false">A854+1</f>
        <v>846</v>
      </c>
      <c r="B855" s="1" t="e">
        <f aca="false">IF(AND(D854=$D$7,C854=$C$7),IF(B854=$B$7,"END",B854+1),B854)</f>
        <v>#VALUE!</v>
      </c>
      <c r="C855" s="1" t="e">
        <f aca="false">IF(D854=$D$7,IF(C854=$C$7,B855+1,C854+1),C854)</f>
        <v>#VALUE!</v>
      </c>
      <c r="D855" s="1" t="e">
        <f aca="false">IF(C855=C854,IF(C855=$C$7,$D$7,D854+1),C855+1)</f>
        <v>#VALUE!</v>
      </c>
      <c r="E855" s="1" t="e">
        <f aca="false">INDEX(Source!$H$1:$H$1001,B855)</f>
        <v>#VALUE!</v>
      </c>
      <c r="F855" s="1" t="e">
        <f aca="false">INDEX(Source!$H$1:$H$1001,C855)</f>
        <v>#VALUE!</v>
      </c>
      <c r="G855" s="1" t="e">
        <f aca="false">INDEX(Source!$H$1:$H$1001,D855)</f>
        <v>#VALUE!</v>
      </c>
      <c r="H855" s="1" t="e">
        <f aca="false">$B$3&amp;E855&amp;$B$4&amp;F855&amp;$B$4&amp;G855&amp;$B$5</f>
        <v>#VALUE!</v>
      </c>
    </row>
    <row r="856" customFormat="false" ht="12.8" hidden="false" customHeight="false" outlineLevel="0" collapsed="false">
      <c r="A856" s="1" t="n">
        <f aca="false">A855+1</f>
        <v>847</v>
      </c>
      <c r="B856" s="1" t="e">
        <f aca="false">IF(AND(D855=$D$7,C855=$C$7),IF(B855=$B$7,"END",B855+1),B855)</f>
        <v>#VALUE!</v>
      </c>
      <c r="C856" s="1" t="e">
        <f aca="false">IF(D855=$D$7,IF(C855=$C$7,B856+1,C855+1),C855)</f>
        <v>#VALUE!</v>
      </c>
      <c r="D856" s="1" t="e">
        <f aca="false">IF(C856=C855,IF(C856=$C$7,$D$7,D855+1),C856+1)</f>
        <v>#VALUE!</v>
      </c>
      <c r="E856" s="1" t="e">
        <f aca="false">INDEX(Source!$H$1:$H$1001,B856)</f>
        <v>#VALUE!</v>
      </c>
      <c r="F856" s="1" t="e">
        <f aca="false">INDEX(Source!$H$1:$H$1001,C856)</f>
        <v>#VALUE!</v>
      </c>
      <c r="G856" s="1" t="e">
        <f aca="false">INDEX(Source!$H$1:$H$1001,D856)</f>
        <v>#VALUE!</v>
      </c>
      <c r="H856" s="1" t="e">
        <f aca="false">$B$3&amp;E856&amp;$B$4&amp;F856&amp;$B$4&amp;G856&amp;$B$5</f>
        <v>#VALUE!</v>
      </c>
    </row>
    <row r="857" customFormat="false" ht="12.8" hidden="false" customHeight="false" outlineLevel="0" collapsed="false">
      <c r="A857" s="1" t="n">
        <f aca="false">A856+1</f>
        <v>848</v>
      </c>
      <c r="B857" s="1" t="e">
        <f aca="false">IF(AND(D856=$D$7,C856=$C$7),IF(B856=$B$7,"END",B856+1),B856)</f>
        <v>#VALUE!</v>
      </c>
      <c r="C857" s="1" t="e">
        <f aca="false">IF(D856=$D$7,IF(C856=$C$7,B857+1,C856+1),C856)</f>
        <v>#VALUE!</v>
      </c>
      <c r="D857" s="1" t="e">
        <f aca="false">IF(C857=C856,IF(C857=$C$7,$D$7,D856+1),C857+1)</f>
        <v>#VALUE!</v>
      </c>
      <c r="E857" s="1" t="e">
        <f aca="false">INDEX(Source!$H$1:$H$1001,B857)</f>
        <v>#VALUE!</v>
      </c>
      <c r="F857" s="1" t="e">
        <f aca="false">INDEX(Source!$H$1:$H$1001,C857)</f>
        <v>#VALUE!</v>
      </c>
      <c r="G857" s="1" t="e">
        <f aca="false">INDEX(Source!$H$1:$H$1001,D857)</f>
        <v>#VALUE!</v>
      </c>
      <c r="H857" s="1" t="e">
        <f aca="false">$B$3&amp;E857&amp;$B$4&amp;F857&amp;$B$4&amp;G857&amp;$B$5</f>
        <v>#VALUE!</v>
      </c>
    </row>
    <row r="858" customFormat="false" ht="12.8" hidden="false" customHeight="false" outlineLevel="0" collapsed="false">
      <c r="A858" s="1" t="n">
        <f aca="false">A857+1</f>
        <v>849</v>
      </c>
      <c r="B858" s="1" t="e">
        <f aca="false">IF(AND(D857=$D$7,C857=$C$7),IF(B857=$B$7,"END",B857+1),B857)</f>
        <v>#VALUE!</v>
      </c>
      <c r="C858" s="1" t="e">
        <f aca="false">IF(D857=$D$7,IF(C857=$C$7,B858+1,C857+1),C857)</f>
        <v>#VALUE!</v>
      </c>
      <c r="D858" s="1" t="e">
        <f aca="false">IF(C858=C857,IF(C858=$C$7,$D$7,D857+1),C858+1)</f>
        <v>#VALUE!</v>
      </c>
      <c r="E858" s="1" t="e">
        <f aca="false">INDEX(Source!$H$1:$H$1001,B858)</f>
        <v>#VALUE!</v>
      </c>
      <c r="F858" s="1" t="e">
        <f aca="false">INDEX(Source!$H$1:$H$1001,C858)</f>
        <v>#VALUE!</v>
      </c>
      <c r="G858" s="1" t="e">
        <f aca="false">INDEX(Source!$H$1:$H$1001,D858)</f>
        <v>#VALUE!</v>
      </c>
      <c r="H858" s="1" t="e">
        <f aca="false">$B$3&amp;E858&amp;$B$4&amp;F858&amp;$B$4&amp;G858&amp;$B$5</f>
        <v>#VALUE!</v>
      </c>
    </row>
    <row r="859" customFormat="false" ht="12.8" hidden="false" customHeight="false" outlineLevel="0" collapsed="false">
      <c r="A859" s="1" t="n">
        <f aca="false">A858+1</f>
        <v>850</v>
      </c>
      <c r="B859" s="1" t="e">
        <f aca="false">IF(AND(D858=$D$7,C858=$C$7),IF(B858=$B$7,"END",B858+1),B858)</f>
        <v>#VALUE!</v>
      </c>
      <c r="C859" s="1" t="e">
        <f aca="false">IF(D858=$D$7,IF(C858=$C$7,B859+1,C858+1),C858)</f>
        <v>#VALUE!</v>
      </c>
      <c r="D859" s="1" t="e">
        <f aca="false">IF(C859=C858,IF(C859=$C$7,$D$7,D858+1),C859+1)</f>
        <v>#VALUE!</v>
      </c>
      <c r="E859" s="1" t="e">
        <f aca="false">INDEX(Source!$H$1:$H$1001,B859)</f>
        <v>#VALUE!</v>
      </c>
      <c r="F859" s="1" t="e">
        <f aca="false">INDEX(Source!$H$1:$H$1001,C859)</f>
        <v>#VALUE!</v>
      </c>
      <c r="G859" s="1" t="e">
        <f aca="false">INDEX(Source!$H$1:$H$1001,D859)</f>
        <v>#VALUE!</v>
      </c>
      <c r="H859" s="1" t="e">
        <f aca="false">$B$3&amp;E859&amp;$B$4&amp;F859&amp;$B$4&amp;G859&amp;$B$5</f>
        <v>#VALUE!</v>
      </c>
    </row>
    <row r="860" customFormat="false" ht="12.8" hidden="false" customHeight="false" outlineLevel="0" collapsed="false">
      <c r="A860" s="1" t="n">
        <f aca="false">A859+1</f>
        <v>851</v>
      </c>
      <c r="B860" s="1" t="e">
        <f aca="false">IF(AND(D859=$D$7,C859=$C$7),IF(B859=$B$7,"END",B859+1),B859)</f>
        <v>#VALUE!</v>
      </c>
      <c r="C860" s="1" t="e">
        <f aca="false">IF(D859=$D$7,IF(C859=$C$7,B860+1,C859+1),C859)</f>
        <v>#VALUE!</v>
      </c>
      <c r="D860" s="1" t="e">
        <f aca="false">IF(C860=C859,IF(C860=$C$7,$D$7,D859+1),C860+1)</f>
        <v>#VALUE!</v>
      </c>
      <c r="E860" s="1" t="e">
        <f aca="false">INDEX(Source!$H$1:$H$1001,B860)</f>
        <v>#VALUE!</v>
      </c>
      <c r="F860" s="1" t="e">
        <f aca="false">INDEX(Source!$H$1:$H$1001,C860)</f>
        <v>#VALUE!</v>
      </c>
      <c r="G860" s="1" t="e">
        <f aca="false">INDEX(Source!$H$1:$H$1001,D860)</f>
        <v>#VALUE!</v>
      </c>
      <c r="H860" s="1" t="e">
        <f aca="false">$B$3&amp;E860&amp;$B$4&amp;F860&amp;$B$4&amp;G860&amp;$B$5</f>
        <v>#VALUE!</v>
      </c>
    </row>
    <row r="861" customFormat="false" ht="12.8" hidden="false" customHeight="false" outlineLevel="0" collapsed="false">
      <c r="A861" s="1" t="n">
        <f aca="false">A860+1</f>
        <v>852</v>
      </c>
      <c r="B861" s="1" t="e">
        <f aca="false">IF(AND(D860=$D$7,C860=$C$7),IF(B860=$B$7,"END",B860+1),B860)</f>
        <v>#VALUE!</v>
      </c>
      <c r="C861" s="1" t="e">
        <f aca="false">IF(D860=$D$7,IF(C860=$C$7,B861+1,C860+1),C860)</f>
        <v>#VALUE!</v>
      </c>
      <c r="D861" s="1" t="e">
        <f aca="false">IF(C861=C860,IF(C861=$C$7,$D$7,D860+1),C861+1)</f>
        <v>#VALUE!</v>
      </c>
      <c r="E861" s="1" t="e">
        <f aca="false">INDEX(Source!$H$1:$H$1001,B861)</f>
        <v>#VALUE!</v>
      </c>
      <c r="F861" s="1" t="e">
        <f aca="false">INDEX(Source!$H$1:$H$1001,C861)</f>
        <v>#VALUE!</v>
      </c>
      <c r="G861" s="1" t="e">
        <f aca="false">INDEX(Source!$H$1:$H$1001,D861)</f>
        <v>#VALUE!</v>
      </c>
      <c r="H861" s="1" t="e">
        <f aca="false">$B$3&amp;E861&amp;$B$4&amp;F861&amp;$B$4&amp;G861&amp;$B$5</f>
        <v>#VALUE!</v>
      </c>
    </row>
    <row r="862" customFormat="false" ht="12.8" hidden="false" customHeight="false" outlineLevel="0" collapsed="false">
      <c r="A862" s="1" t="n">
        <f aca="false">A861+1</f>
        <v>853</v>
      </c>
      <c r="B862" s="1" t="e">
        <f aca="false">IF(AND(D861=$D$7,C861=$C$7),IF(B861=$B$7,"END",B861+1),B861)</f>
        <v>#VALUE!</v>
      </c>
      <c r="C862" s="1" t="e">
        <f aca="false">IF(D861=$D$7,IF(C861=$C$7,B862+1,C861+1),C861)</f>
        <v>#VALUE!</v>
      </c>
      <c r="D862" s="1" t="e">
        <f aca="false">IF(C862=C861,IF(C862=$C$7,$D$7,D861+1),C862+1)</f>
        <v>#VALUE!</v>
      </c>
      <c r="E862" s="1" t="e">
        <f aca="false">INDEX(Source!$H$1:$H$1001,B862)</f>
        <v>#VALUE!</v>
      </c>
      <c r="F862" s="1" t="e">
        <f aca="false">INDEX(Source!$H$1:$H$1001,C862)</f>
        <v>#VALUE!</v>
      </c>
      <c r="G862" s="1" t="e">
        <f aca="false">INDEX(Source!$H$1:$H$1001,D862)</f>
        <v>#VALUE!</v>
      </c>
      <c r="H862" s="1" t="e">
        <f aca="false">$B$3&amp;E862&amp;$B$4&amp;F862&amp;$B$4&amp;G862&amp;$B$5</f>
        <v>#VALUE!</v>
      </c>
    </row>
    <row r="863" customFormat="false" ht="12.8" hidden="false" customHeight="false" outlineLevel="0" collapsed="false">
      <c r="A863" s="1" t="n">
        <f aca="false">A862+1</f>
        <v>854</v>
      </c>
      <c r="B863" s="1" t="e">
        <f aca="false">IF(AND(D862=$D$7,C862=$C$7),IF(B862=$B$7,"END",B862+1),B862)</f>
        <v>#VALUE!</v>
      </c>
      <c r="C863" s="1" t="e">
        <f aca="false">IF(D862=$D$7,IF(C862=$C$7,B863+1,C862+1),C862)</f>
        <v>#VALUE!</v>
      </c>
      <c r="D863" s="1" t="e">
        <f aca="false">IF(C863=C862,IF(C863=$C$7,$D$7,D862+1),C863+1)</f>
        <v>#VALUE!</v>
      </c>
      <c r="E863" s="1" t="e">
        <f aca="false">INDEX(Source!$H$1:$H$1001,B863)</f>
        <v>#VALUE!</v>
      </c>
      <c r="F863" s="1" t="e">
        <f aca="false">INDEX(Source!$H$1:$H$1001,C863)</f>
        <v>#VALUE!</v>
      </c>
      <c r="G863" s="1" t="e">
        <f aca="false">INDEX(Source!$H$1:$H$1001,D863)</f>
        <v>#VALUE!</v>
      </c>
      <c r="H863" s="1" t="e">
        <f aca="false">$B$3&amp;E863&amp;$B$4&amp;F863&amp;$B$4&amp;G863&amp;$B$5</f>
        <v>#VALUE!</v>
      </c>
    </row>
    <row r="864" customFormat="false" ht="12.8" hidden="false" customHeight="false" outlineLevel="0" collapsed="false">
      <c r="A864" s="1" t="n">
        <f aca="false">A863+1</f>
        <v>855</v>
      </c>
      <c r="B864" s="1" t="e">
        <f aca="false">IF(AND(D863=$D$7,C863=$C$7),IF(B863=$B$7,"END",B863+1),B863)</f>
        <v>#VALUE!</v>
      </c>
      <c r="C864" s="1" t="e">
        <f aca="false">IF(D863=$D$7,IF(C863=$C$7,B864+1,C863+1),C863)</f>
        <v>#VALUE!</v>
      </c>
      <c r="D864" s="1" t="e">
        <f aca="false">IF(C864=C863,IF(C864=$C$7,$D$7,D863+1),C864+1)</f>
        <v>#VALUE!</v>
      </c>
      <c r="E864" s="1" t="e">
        <f aca="false">INDEX(Source!$H$1:$H$1001,B864)</f>
        <v>#VALUE!</v>
      </c>
      <c r="F864" s="1" t="e">
        <f aca="false">INDEX(Source!$H$1:$H$1001,C864)</f>
        <v>#VALUE!</v>
      </c>
      <c r="G864" s="1" t="e">
        <f aca="false">INDEX(Source!$H$1:$H$1001,D864)</f>
        <v>#VALUE!</v>
      </c>
      <c r="H864" s="1" t="e">
        <f aca="false">$B$3&amp;E864&amp;$B$4&amp;F864&amp;$B$4&amp;G864&amp;$B$5</f>
        <v>#VALUE!</v>
      </c>
    </row>
    <row r="865" customFormat="false" ht="12.8" hidden="false" customHeight="false" outlineLevel="0" collapsed="false">
      <c r="A865" s="1" t="n">
        <f aca="false">A864+1</f>
        <v>856</v>
      </c>
      <c r="B865" s="1" t="e">
        <f aca="false">IF(AND(D864=$D$7,C864=$C$7),IF(B864=$B$7,"END",B864+1),B864)</f>
        <v>#VALUE!</v>
      </c>
      <c r="C865" s="1" t="e">
        <f aca="false">IF(D864=$D$7,IF(C864=$C$7,B865+1,C864+1),C864)</f>
        <v>#VALUE!</v>
      </c>
      <c r="D865" s="1" t="e">
        <f aca="false">IF(C865=C864,IF(C865=$C$7,$D$7,D864+1),C865+1)</f>
        <v>#VALUE!</v>
      </c>
      <c r="E865" s="1" t="e">
        <f aca="false">INDEX(Source!$H$1:$H$1001,B865)</f>
        <v>#VALUE!</v>
      </c>
      <c r="F865" s="1" t="e">
        <f aca="false">INDEX(Source!$H$1:$H$1001,C865)</f>
        <v>#VALUE!</v>
      </c>
      <c r="G865" s="1" t="e">
        <f aca="false">INDEX(Source!$H$1:$H$1001,D865)</f>
        <v>#VALUE!</v>
      </c>
      <c r="H865" s="1" t="e">
        <f aca="false">$B$3&amp;E865&amp;$B$4&amp;F865&amp;$B$4&amp;G865&amp;$B$5</f>
        <v>#VALUE!</v>
      </c>
    </row>
    <row r="866" customFormat="false" ht="12.8" hidden="false" customHeight="false" outlineLevel="0" collapsed="false">
      <c r="A866" s="1" t="n">
        <f aca="false">A865+1</f>
        <v>857</v>
      </c>
      <c r="B866" s="1" t="e">
        <f aca="false">IF(AND(D865=$D$7,C865=$C$7),IF(B865=$B$7,"END",B865+1),B865)</f>
        <v>#VALUE!</v>
      </c>
      <c r="C866" s="1" t="e">
        <f aca="false">IF(D865=$D$7,IF(C865=$C$7,B866+1,C865+1),C865)</f>
        <v>#VALUE!</v>
      </c>
      <c r="D866" s="1" t="e">
        <f aca="false">IF(C866=C865,IF(C866=$C$7,$D$7,D865+1),C866+1)</f>
        <v>#VALUE!</v>
      </c>
      <c r="E866" s="1" t="e">
        <f aca="false">INDEX(Source!$H$1:$H$1001,B866)</f>
        <v>#VALUE!</v>
      </c>
      <c r="F866" s="1" t="e">
        <f aca="false">INDEX(Source!$H$1:$H$1001,C866)</f>
        <v>#VALUE!</v>
      </c>
      <c r="G866" s="1" t="e">
        <f aca="false">INDEX(Source!$H$1:$H$1001,D866)</f>
        <v>#VALUE!</v>
      </c>
      <c r="H866" s="1" t="e">
        <f aca="false">$B$3&amp;E866&amp;$B$4&amp;F866&amp;$B$4&amp;G866&amp;$B$5</f>
        <v>#VALUE!</v>
      </c>
    </row>
    <row r="867" customFormat="false" ht="12.8" hidden="false" customHeight="false" outlineLevel="0" collapsed="false">
      <c r="A867" s="1" t="n">
        <f aca="false">A866+1</f>
        <v>858</v>
      </c>
      <c r="B867" s="1" t="e">
        <f aca="false">IF(AND(D866=$D$7,C866=$C$7),IF(B866=$B$7,"END",B866+1),B866)</f>
        <v>#VALUE!</v>
      </c>
      <c r="C867" s="1" t="e">
        <f aca="false">IF(D866=$D$7,IF(C866=$C$7,B867+1,C866+1),C866)</f>
        <v>#VALUE!</v>
      </c>
      <c r="D867" s="1" t="e">
        <f aca="false">IF(C867=C866,IF(C867=$C$7,$D$7,D866+1),C867+1)</f>
        <v>#VALUE!</v>
      </c>
      <c r="E867" s="1" t="e">
        <f aca="false">INDEX(Source!$H$1:$H$1001,B867)</f>
        <v>#VALUE!</v>
      </c>
      <c r="F867" s="1" t="e">
        <f aca="false">INDEX(Source!$H$1:$H$1001,C867)</f>
        <v>#VALUE!</v>
      </c>
      <c r="G867" s="1" t="e">
        <f aca="false">INDEX(Source!$H$1:$H$1001,D867)</f>
        <v>#VALUE!</v>
      </c>
      <c r="H867" s="1" t="e">
        <f aca="false">$B$3&amp;E867&amp;$B$4&amp;F867&amp;$B$4&amp;G867&amp;$B$5</f>
        <v>#VALUE!</v>
      </c>
    </row>
    <row r="868" customFormat="false" ht="12.8" hidden="false" customHeight="false" outlineLevel="0" collapsed="false">
      <c r="A868" s="1" t="n">
        <f aca="false">A867+1</f>
        <v>859</v>
      </c>
      <c r="B868" s="1" t="e">
        <f aca="false">IF(AND(D867=$D$7,C867=$C$7),IF(B867=$B$7,"END",B867+1),B867)</f>
        <v>#VALUE!</v>
      </c>
      <c r="C868" s="1" t="e">
        <f aca="false">IF(D867=$D$7,IF(C867=$C$7,B868+1,C867+1),C867)</f>
        <v>#VALUE!</v>
      </c>
      <c r="D868" s="1" t="e">
        <f aca="false">IF(C868=C867,IF(C868=$C$7,$D$7,D867+1),C868+1)</f>
        <v>#VALUE!</v>
      </c>
      <c r="E868" s="1" t="e">
        <f aca="false">INDEX(Source!$H$1:$H$1001,B868)</f>
        <v>#VALUE!</v>
      </c>
      <c r="F868" s="1" t="e">
        <f aca="false">INDEX(Source!$H$1:$H$1001,C868)</f>
        <v>#VALUE!</v>
      </c>
      <c r="G868" s="1" t="e">
        <f aca="false">INDEX(Source!$H$1:$H$1001,D868)</f>
        <v>#VALUE!</v>
      </c>
      <c r="H868" s="1" t="e">
        <f aca="false">$B$3&amp;E868&amp;$B$4&amp;F868&amp;$B$4&amp;G868&amp;$B$5</f>
        <v>#VALUE!</v>
      </c>
    </row>
    <row r="869" customFormat="false" ht="12.8" hidden="false" customHeight="false" outlineLevel="0" collapsed="false">
      <c r="A869" s="1" t="n">
        <f aca="false">A868+1</f>
        <v>860</v>
      </c>
      <c r="B869" s="1" t="e">
        <f aca="false">IF(AND(D868=$D$7,C868=$C$7),IF(B868=$B$7,"END",B868+1),B868)</f>
        <v>#VALUE!</v>
      </c>
      <c r="C869" s="1" t="e">
        <f aca="false">IF(D868=$D$7,IF(C868=$C$7,B869+1,C868+1),C868)</f>
        <v>#VALUE!</v>
      </c>
      <c r="D869" s="1" t="e">
        <f aca="false">IF(C869=C868,IF(C869=$C$7,$D$7,D868+1),C869+1)</f>
        <v>#VALUE!</v>
      </c>
      <c r="E869" s="1" t="e">
        <f aca="false">INDEX(Source!$H$1:$H$1001,B869)</f>
        <v>#VALUE!</v>
      </c>
      <c r="F869" s="1" t="e">
        <f aca="false">INDEX(Source!$H$1:$H$1001,C869)</f>
        <v>#VALUE!</v>
      </c>
      <c r="G869" s="1" t="e">
        <f aca="false">INDEX(Source!$H$1:$H$1001,D869)</f>
        <v>#VALUE!</v>
      </c>
      <c r="H869" s="1" t="e">
        <f aca="false">$B$3&amp;E869&amp;$B$4&amp;F869&amp;$B$4&amp;G869&amp;$B$5</f>
        <v>#VALUE!</v>
      </c>
    </row>
    <row r="870" customFormat="false" ht="12.8" hidden="false" customHeight="false" outlineLevel="0" collapsed="false">
      <c r="A870" s="1" t="n">
        <f aca="false">A869+1</f>
        <v>861</v>
      </c>
      <c r="B870" s="1" t="e">
        <f aca="false">IF(AND(D869=$D$7,C869=$C$7),IF(B869=$B$7,"END",B869+1),B869)</f>
        <v>#VALUE!</v>
      </c>
      <c r="C870" s="1" t="e">
        <f aca="false">IF(D869=$D$7,IF(C869=$C$7,B870+1,C869+1),C869)</f>
        <v>#VALUE!</v>
      </c>
      <c r="D870" s="1" t="e">
        <f aca="false">IF(C870=C869,IF(C870=$C$7,$D$7,D869+1),C870+1)</f>
        <v>#VALUE!</v>
      </c>
      <c r="E870" s="1" t="e">
        <f aca="false">INDEX(Source!$H$1:$H$1001,B870)</f>
        <v>#VALUE!</v>
      </c>
      <c r="F870" s="1" t="e">
        <f aca="false">INDEX(Source!$H$1:$H$1001,C870)</f>
        <v>#VALUE!</v>
      </c>
      <c r="G870" s="1" t="e">
        <f aca="false">INDEX(Source!$H$1:$H$1001,D870)</f>
        <v>#VALUE!</v>
      </c>
      <c r="H870" s="1" t="e">
        <f aca="false">$B$3&amp;E870&amp;$B$4&amp;F870&amp;$B$4&amp;G870&amp;$B$5</f>
        <v>#VALUE!</v>
      </c>
    </row>
    <row r="871" customFormat="false" ht="12.8" hidden="false" customHeight="false" outlineLevel="0" collapsed="false">
      <c r="A871" s="1" t="n">
        <f aca="false">A870+1</f>
        <v>862</v>
      </c>
      <c r="B871" s="1" t="e">
        <f aca="false">IF(AND(D870=$D$7,C870=$C$7),IF(B870=$B$7,"END",B870+1),B870)</f>
        <v>#VALUE!</v>
      </c>
      <c r="C871" s="1" t="e">
        <f aca="false">IF(D870=$D$7,IF(C870=$C$7,B871+1,C870+1),C870)</f>
        <v>#VALUE!</v>
      </c>
      <c r="D871" s="1" t="e">
        <f aca="false">IF(C871=C870,IF(C871=$C$7,$D$7,D870+1),C871+1)</f>
        <v>#VALUE!</v>
      </c>
      <c r="E871" s="1" t="e">
        <f aca="false">INDEX(Source!$H$1:$H$1001,B871)</f>
        <v>#VALUE!</v>
      </c>
      <c r="F871" s="1" t="e">
        <f aca="false">INDEX(Source!$H$1:$H$1001,C871)</f>
        <v>#VALUE!</v>
      </c>
      <c r="G871" s="1" t="e">
        <f aca="false">INDEX(Source!$H$1:$H$1001,D871)</f>
        <v>#VALUE!</v>
      </c>
      <c r="H871" s="1" t="e">
        <f aca="false">$B$3&amp;E871&amp;$B$4&amp;F871&amp;$B$4&amp;G871&amp;$B$5</f>
        <v>#VALUE!</v>
      </c>
    </row>
    <row r="872" customFormat="false" ht="12.8" hidden="false" customHeight="false" outlineLevel="0" collapsed="false">
      <c r="A872" s="1" t="n">
        <f aca="false">A871+1</f>
        <v>863</v>
      </c>
      <c r="B872" s="1" t="e">
        <f aca="false">IF(AND(D871=$D$7,C871=$C$7),IF(B871=$B$7,"END",B871+1),B871)</f>
        <v>#VALUE!</v>
      </c>
      <c r="C872" s="1" t="e">
        <f aca="false">IF(D871=$D$7,IF(C871=$C$7,B872+1,C871+1),C871)</f>
        <v>#VALUE!</v>
      </c>
      <c r="D872" s="1" t="e">
        <f aca="false">IF(C872=C871,IF(C872=$C$7,$D$7,D871+1),C872+1)</f>
        <v>#VALUE!</v>
      </c>
      <c r="E872" s="1" t="e">
        <f aca="false">INDEX(Source!$H$1:$H$1001,B872)</f>
        <v>#VALUE!</v>
      </c>
      <c r="F872" s="1" t="e">
        <f aca="false">INDEX(Source!$H$1:$H$1001,C872)</f>
        <v>#VALUE!</v>
      </c>
      <c r="G872" s="1" t="e">
        <f aca="false">INDEX(Source!$H$1:$H$1001,D872)</f>
        <v>#VALUE!</v>
      </c>
      <c r="H872" s="1" t="e">
        <f aca="false">$B$3&amp;E872&amp;$B$4&amp;F872&amp;$B$4&amp;G872&amp;$B$5</f>
        <v>#VALUE!</v>
      </c>
    </row>
    <row r="873" customFormat="false" ht="12.8" hidden="false" customHeight="false" outlineLevel="0" collapsed="false">
      <c r="A873" s="1" t="n">
        <f aca="false">A872+1</f>
        <v>864</v>
      </c>
      <c r="B873" s="1" t="e">
        <f aca="false">IF(AND(D872=$D$7,C872=$C$7),IF(B872=$B$7,"END",B872+1),B872)</f>
        <v>#VALUE!</v>
      </c>
      <c r="C873" s="1" t="e">
        <f aca="false">IF(D872=$D$7,IF(C872=$C$7,B873+1,C872+1),C872)</f>
        <v>#VALUE!</v>
      </c>
      <c r="D873" s="1" t="e">
        <f aca="false">IF(C873=C872,IF(C873=$C$7,$D$7,D872+1),C873+1)</f>
        <v>#VALUE!</v>
      </c>
      <c r="E873" s="1" t="e">
        <f aca="false">INDEX(Source!$H$1:$H$1001,B873)</f>
        <v>#VALUE!</v>
      </c>
      <c r="F873" s="1" t="e">
        <f aca="false">INDEX(Source!$H$1:$H$1001,C873)</f>
        <v>#VALUE!</v>
      </c>
      <c r="G873" s="1" t="e">
        <f aca="false">INDEX(Source!$H$1:$H$1001,D873)</f>
        <v>#VALUE!</v>
      </c>
      <c r="H873" s="1" t="e">
        <f aca="false">$B$3&amp;E873&amp;$B$4&amp;F873&amp;$B$4&amp;G873&amp;$B$5</f>
        <v>#VALUE!</v>
      </c>
    </row>
    <row r="874" customFormat="false" ht="12.8" hidden="false" customHeight="false" outlineLevel="0" collapsed="false">
      <c r="A874" s="1" t="n">
        <f aca="false">A873+1</f>
        <v>865</v>
      </c>
      <c r="B874" s="1" t="e">
        <f aca="false">IF(AND(D873=$D$7,C873=$C$7),IF(B873=$B$7,"END",B873+1),B873)</f>
        <v>#VALUE!</v>
      </c>
      <c r="C874" s="1" t="e">
        <f aca="false">IF(D873=$D$7,IF(C873=$C$7,B874+1,C873+1),C873)</f>
        <v>#VALUE!</v>
      </c>
      <c r="D874" s="1" t="e">
        <f aca="false">IF(C874=C873,IF(C874=$C$7,$D$7,D873+1),C874+1)</f>
        <v>#VALUE!</v>
      </c>
      <c r="E874" s="1" t="e">
        <f aca="false">INDEX(Source!$H$1:$H$1001,B874)</f>
        <v>#VALUE!</v>
      </c>
      <c r="F874" s="1" t="e">
        <f aca="false">INDEX(Source!$H$1:$H$1001,C874)</f>
        <v>#VALUE!</v>
      </c>
      <c r="G874" s="1" t="e">
        <f aca="false">INDEX(Source!$H$1:$H$1001,D874)</f>
        <v>#VALUE!</v>
      </c>
      <c r="H874" s="1" t="e">
        <f aca="false">$B$3&amp;E874&amp;$B$4&amp;F874&amp;$B$4&amp;G874&amp;$B$5</f>
        <v>#VALUE!</v>
      </c>
    </row>
    <row r="875" customFormat="false" ht="12.8" hidden="false" customHeight="false" outlineLevel="0" collapsed="false">
      <c r="A875" s="1" t="n">
        <f aca="false">A874+1</f>
        <v>866</v>
      </c>
      <c r="B875" s="1" t="e">
        <f aca="false">IF(AND(D874=$D$7,C874=$C$7),IF(B874=$B$7,"END",B874+1),B874)</f>
        <v>#VALUE!</v>
      </c>
      <c r="C875" s="1" t="e">
        <f aca="false">IF(D874=$D$7,IF(C874=$C$7,B875+1,C874+1),C874)</f>
        <v>#VALUE!</v>
      </c>
      <c r="D875" s="1" t="e">
        <f aca="false">IF(C875=C874,IF(C875=$C$7,$D$7,D874+1),C875+1)</f>
        <v>#VALUE!</v>
      </c>
      <c r="E875" s="1" t="e">
        <f aca="false">INDEX(Source!$H$1:$H$1001,B875)</f>
        <v>#VALUE!</v>
      </c>
      <c r="F875" s="1" t="e">
        <f aca="false">INDEX(Source!$H$1:$H$1001,C875)</f>
        <v>#VALUE!</v>
      </c>
      <c r="G875" s="1" t="e">
        <f aca="false">INDEX(Source!$H$1:$H$1001,D875)</f>
        <v>#VALUE!</v>
      </c>
      <c r="H875" s="1" t="e">
        <f aca="false">$B$3&amp;E875&amp;$B$4&amp;F875&amp;$B$4&amp;G875&amp;$B$5</f>
        <v>#VALUE!</v>
      </c>
    </row>
    <row r="876" customFormat="false" ht="12.8" hidden="false" customHeight="false" outlineLevel="0" collapsed="false">
      <c r="A876" s="1" t="n">
        <f aca="false">A875+1</f>
        <v>867</v>
      </c>
      <c r="B876" s="1" t="e">
        <f aca="false">IF(AND(D875=$D$7,C875=$C$7),IF(B875=$B$7,"END",B875+1),B875)</f>
        <v>#VALUE!</v>
      </c>
      <c r="C876" s="1" t="e">
        <f aca="false">IF(D875=$D$7,IF(C875=$C$7,B876+1,C875+1),C875)</f>
        <v>#VALUE!</v>
      </c>
      <c r="D876" s="1" t="e">
        <f aca="false">IF(C876=C875,IF(C876=$C$7,$D$7,D875+1),C876+1)</f>
        <v>#VALUE!</v>
      </c>
      <c r="E876" s="1" t="e">
        <f aca="false">INDEX(Source!$H$1:$H$1001,B876)</f>
        <v>#VALUE!</v>
      </c>
      <c r="F876" s="1" t="e">
        <f aca="false">INDEX(Source!$H$1:$H$1001,C876)</f>
        <v>#VALUE!</v>
      </c>
      <c r="G876" s="1" t="e">
        <f aca="false">INDEX(Source!$H$1:$H$1001,D876)</f>
        <v>#VALUE!</v>
      </c>
      <c r="H876" s="1" t="e">
        <f aca="false">$B$3&amp;E876&amp;$B$4&amp;F876&amp;$B$4&amp;G876&amp;$B$5</f>
        <v>#VALUE!</v>
      </c>
    </row>
    <row r="877" customFormat="false" ht="12.8" hidden="false" customHeight="false" outlineLevel="0" collapsed="false">
      <c r="A877" s="1" t="n">
        <f aca="false">A876+1</f>
        <v>868</v>
      </c>
      <c r="B877" s="1" t="e">
        <f aca="false">IF(AND(D876=$D$7,C876=$C$7),IF(B876=$B$7,"END",B876+1),B876)</f>
        <v>#VALUE!</v>
      </c>
      <c r="C877" s="1" t="e">
        <f aca="false">IF(D876=$D$7,IF(C876=$C$7,B877+1,C876+1),C876)</f>
        <v>#VALUE!</v>
      </c>
      <c r="D877" s="1" t="e">
        <f aca="false">IF(C877=C876,IF(C877=$C$7,$D$7,D876+1),C877+1)</f>
        <v>#VALUE!</v>
      </c>
      <c r="E877" s="1" t="e">
        <f aca="false">INDEX(Source!$H$1:$H$1001,B877)</f>
        <v>#VALUE!</v>
      </c>
      <c r="F877" s="1" t="e">
        <f aca="false">INDEX(Source!$H$1:$H$1001,C877)</f>
        <v>#VALUE!</v>
      </c>
      <c r="G877" s="1" t="e">
        <f aca="false">INDEX(Source!$H$1:$H$1001,D877)</f>
        <v>#VALUE!</v>
      </c>
      <c r="H877" s="1" t="e">
        <f aca="false">$B$3&amp;E877&amp;$B$4&amp;F877&amp;$B$4&amp;G877&amp;$B$5</f>
        <v>#VALUE!</v>
      </c>
    </row>
    <row r="878" customFormat="false" ht="12.8" hidden="false" customHeight="false" outlineLevel="0" collapsed="false">
      <c r="A878" s="1" t="n">
        <f aca="false">A877+1</f>
        <v>869</v>
      </c>
      <c r="B878" s="1" t="e">
        <f aca="false">IF(AND(D877=$D$7,C877=$C$7),IF(B877=$B$7,"END",B877+1),B877)</f>
        <v>#VALUE!</v>
      </c>
      <c r="C878" s="1" t="e">
        <f aca="false">IF(D877=$D$7,IF(C877=$C$7,B878+1,C877+1),C877)</f>
        <v>#VALUE!</v>
      </c>
      <c r="D878" s="1" t="e">
        <f aca="false">IF(C878=C877,IF(C878=$C$7,$D$7,D877+1),C878+1)</f>
        <v>#VALUE!</v>
      </c>
      <c r="E878" s="1" t="e">
        <f aca="false">INDEX(Source!$H$1:$H$1001,B878)</f>
        <v>#VALUE!</v>
      </c>
      <c r="F878" s="1" t="e">
        <f aca="false">INDEX(Source!$H$1:$H$1001,C878)</f>
        <v>#VALUE!</v>
      </c>
      <c r="G878" s="1" t="e">
        <f aca="false">INDEX(Source!$H$1:$H$1001,D878)</f>
        <v>#VALUE!</v>
      </c>
      <c r="H878" s="1" t="e">
        <f aca="false">$B$3&amp;E878&amp;$B$4&amp;F878&amp;$B$4&amp;G878&amp;$B$5</f>
        <v>#VALUE!</v>
      </c>
    </row>
    <row r="879" customFormat="false" ht="12.8" hidden="false" customHeight="false" outlineLevel="0" collapsed="false">
      <c r="A879" s="1" t="n">
        <f aca="false">A878+1</f>
        <v>870</v>
      </c>
      <c r="B879" s="1" t="e">
        <f aca="false">IF(AND(D878=$D$7,C878=$C$7),IF(B878=$B$7,"END",B878+1),B878)</f>
        <v>#VALUE!</v>
      </c>
      <c r="C879" s="1" t="e">
        <f aca="false">IF(D878=$D$7,IF(C878=$C$7,B879+1,C878+1),C878)</f>
        <v>#VALUE!</v>
      </c>
      <c r="D879" s="1" t="e">
        <f aca="false">IF(C879=C878,IF(C879=$C$7,$D$7,D878+1),C879+1)</f>
        <v>#VALUE!</v>
      </c>
      <c r="E879" s="1" t="e">
        <f aca="false">INDEX(Source!$H$1:$H$1001,B879)</f>
        <v>#VALUE!</v>
      </c>
      <c r="F879" s="1" t="e">
        <f aca="false">INDEX(Source!$H$1:$H$1001,C879)</f>
        <v>#VALUE!</v>
      </c>
      <c r="G879" s="1" t="e">
        <f aca="false">INDEX(Source!$H$1:$H$1001,D879)</f>
        <v>#VALUE!</v>
      </c>
      <c r="H879" s="1" t="e">
        <f aca="false">$B$3&amp;E879&amp;$B$4&amp;F879&amp;$B$4&amp;G879&amp;$B$5</f>
        <v>#VALUE!</v>
      </c>
    </row>
    <row r="880" customFormat="false" ht="12.8" hidden="false" customHeight="false" outlineLevel="0" collapsed="false">
      <c r="A880" s="1" t="n">
        <f aca="false">A879+1</f>
        <v>871</v>
      </c>
      <c r="B880" s="1" t="e">
        <f aca="false">IF(AND(D879=$D$7,C879=$C$7),IF(B879=$B$7,"END",B879+1),B879)</f>
        <v>#VALUE!</v>
      </c>
      <c r="C880" s="1" t="e">
        <f aca="false">IF(D879=$D$7,IF(C879=$C$7,B880+1,C879+1),C879)</f>
        <v>#VALUE!</v>
      </c>
      <c r="D880" s="1" t="e">
        <f aca="false">IF(C880=C879,IF(C880=$C$7,$D$7,D879+1),C880+1)</f>
        <v>#VALUE!</v>
      </c>
      <c r="E880" s="1" t="e">
        <f aca="false">INDEX(Source!$H$1:$H$1001,B880)</f>
        <v>#VALUE!</v>
      </c>
      <c r="F880" s="1" t="e">
        <f aca="false">INDEX(Source!$H$1:$H$1001,C880)</f>
        <v>#VALUE!</v>
      </c>
      <c r="G880" s="1" t="e">
        <f aca="false">INDEX(Source!$H$1:$H$1001,D880)</f>
        <v>#VALUE!</v>
      </c>
      <c r="H880" s="1" t="e">
        <f aca="false">$B$3&amp;E880&amp;$B$4&amp;F880&amp;$B$4&amp;G880&amp;$B$5</f>
        <v>#VALUE!</v>
      </c>
    </row>
    <row r="881" customFormat="false" ht="12.8" hidden="false" customHeight="false" outlineLevel="0" collapsed="false">
      <c r="A881" s="1" t="n">
        <f aca="false">A880+1</f>
        <v>872</v>
      </c>
      <c r="B881" s="1" t="e">
        <f aca="false">IF(AND(D880=$D$7,C880=$C$7),IF(B880=$B$7,"END",B880+1),B880)</f>
        <v>#VALUE!</v>
      </c>
      <c r="C881" s="1" t="e">
        <f aca="false">IF(D880=$D$7,IF(C880=$C$7,B881+1,C880+1),C880)</f>
        <v>#VALUE!</v>
      </c>
      <c r="D881" s="1" t="e">
        <f aca="false">IF(C881=C880,IF(C881=$C$7,$D$7,D880+1),C881+1)</f>
        <v>#VALUE!</v>
      </c>
      <c r="E881" s="1" t="e">
        <f aca="false">INDEX(Source!$H$1:$H$1001,B881)</f>
        <v>#VALUE!</v>
      </c>
      <c r="F881" s="1" t="e">
        <f aca="false">INDEX(Source!$H$1:$H$1001,C881)</f>
        <v>#VALUE!</v>
      </c>
      <c r="G881" s="1" t="e">
        <f aca="false">INDEX(Source!$H$1:$H$1001,D881)</f>
        <v>#VALUE!</v>
      </c>
      <c r="H881" s="1" t="e">
        <f aca="false">$B$3&amp;E881&amp;$B$4&amp;F881&amp;$B$4&amp;G881&amp;$B$5</f>
        <v>#VALUE!</v>
      </c>
    </row>
    <row r="882" customFormat="false" ht="12.8" hidden="false" customHeight="false" outlineLevel="0" collapsed="false">
      <c r="A882" s="1" t="n">
        <f aca="false">A881+1</f>
        <v>873</v>
      </c>
      <c r="B882" s="1" t="e">
        <f aca="false">IF(AND(D881=$D$7,C881=$C$7),IF(B881=$B$7,"END",B881+1),B881)</f>
        <v>#VALUE!</v>
      </c>
      <c r="C882" s="1" t="e">
        <f aca="false">IF(D881=$D$7,IF(C881=$C$7,B882+1,C881+1),C881)</f>
        <v>#VALUE!</v>
      </c>
      <c r="D882" s="1" t="e">
        <f aca="false">IF(C882=C881,IF(C882=$C$7,$D$7,D881+1),C882+1)</f>
        <v>#VALUE!</v>
      </c>
      <c r="E882" s="1" t="e">
        <f aca="false">INDEX(Source!$H$1:$H$1001,B882)</f>
        <v>#VALUE!</v>
      </c>
      <c r="F882" s="1" t="e">
        <f aca="false">INDEX(Source!$H$1:$H$1001,C882)</f>
        <v>#VALUE!</v>
      </c>
      <c r="G882" s="1" t="e">
        <f aca="false">INDEX(Source!$H$1:$H$1001,D882)</f>
        <v>#VALUE!</v>
      </c>
      <c r="H882" s="1" t="e">
        <f aca="false">$B$3&amp;E882&amp;$B$4&amp;F882&amp;$B$4&amp;G882&amp;$B$5</f>
        <v>#VALUE!</v>
      </c>
    </row>
    <row r="883" customFormat="false" ht="12.8" hidden="false" customHeight="false" outlineLevel="0" collapsed="false">
      <c r="A883" s="1" t="n">
        <f aca="false">A882+1</f>
        <v>874</v>
      </c>
      <c r="B883" s="1" t="e">
        <f aca="false">IF(AND(D882=$D$7,C882=$C$7),IF(B882=$B$7,"END",B882+1),B882)</f>
        <v>#VALUE!</v>
      </c>
      <c r="C883" s="1" t="e">
        <f aca="false">IF(D882=$D$7,IF(C882=$C$7,B883+1,C882+1),C882)</f>
        <v>#VALUE!</v>
      </c>
      <c r="D883" s="1" t="e">
        <f aca="false">IF(C883=C882,IF(C883=$C$7,$D$7,D882+1),C883+1)</f>
        <v>#VALUE!</v>
      </c>
      <c r="E883" s="1" t="e">
        <f aca="false">INDEX(Source!$H$1:$H$1001,B883)</f>
        <v>#VALUE!</v>
      </c>
      <c r="F883" s="1" t="e">
        <f aca="false">INDEX(Source!$H$1:$H$1001,C883)</f>
        <v>#VALUE!</v>
      </c>
      <c r="G883" s="1" t="e">
        <f aca="false">INDEX(Source!$H$1:$H$1001,D883)</f>
        <v>#VALUE!</v>
      </c>
      <c r="H883" s="1" t="e">
        <f aca="false">$B$3&amp;E883&amp;$B$4&amp;F883&amp;$B$4&amp;G883&amp;$B$5</f>
        <v>#VALUE!</v>
      </c>
    </row>
    <row r="884" customFormat="false" ht="12.8" hidden="false" customHeight="false" outlineLevel="0" collapsed="false">
      <c r="A884" s="1" t="n">
        <f aca="false">A883+1</f>
        <v>875</v>
      </c>
      <c r="B884" s="1" t="e">
        <f aca="false">IF(AND(D883=$D$7,C883=$C$7),IF(B883=$B$7,"END",B883+1),B883)</f>
        <v>#VALUE!</v>
      </c>
      <c r="C884" s="1" t="e">
        <f aca="false">IF(D883=$D$7,IF(C883=$C$7,B884+1,C883+1),C883)</f>
        <v>#VALUE!</v>
      </c>
      <c r="D884" s="1" t="e">
        <f aca="false">IF(C884=C883,IF(C884=$C$7,$D$7,D883+1),C884+1)</f>
        <v>#VALUE!</v>
      </c>
      <c r="E884" s="1" t="e">
        <f aca="false">INDEX(Source!$H$1:$H$1001,B884)</f>
        <v>#VALUE!</v>
      </c>
      <c r="F884" s="1" t="e">
        <f aca="false">INDEX(Source!$H$1:$H$1001,C884)</f>
        <v>#VALUE!</v>
      </c>
      <c r="G884" s="1" t="e">
        <f aca="false">INDEX(Source!$H$1:$H$1001,D884)</f>
        <v>#VALUE!</v>
      </c>
      <c r="H884" s="1" t="e">
        <f aca="false">$B$3&amp;E884&amp;$B$4&amp;F884&amp;$B$4&amp;G884&amp;$B$5</f>
        <v>#VALUE!</v>
      </c>
    </row>
    <row r="885" customFormat="false" ht="12.8" hidden="false" customHeight="false" outlineLevel="0" collapsed="false">
      <c r="A885" s="1" t="n">
        <f aca="false">A884+1</f>
        <v>876</v>
      </c>
      <c r="B885" s="1" t="e">
        <f aca="false">IF(AND(D884=$D$7,C884=$C$7),IF(B884=$B$7,"END",B884+1),B884)</f>
        <v>#VALUE!</v>
      </c>
      <c r="C885" s="1" t="e">
        <f aca="false">IF(D884=$D$7,IF(C884=$C$7,B885+1,C884+1),C884)</f>
        <v>#VALUE!</v>
      </c>
      <c r="D885" s="1" t="e">
        <f aca="false">IF(C885=C884,IF(C885=$C$7,$D$7,D884+1),C885+1)</f>
        <v>#VALUE!</v>
      </c>
      <c r="E885" s="1" t="e">
        <f aca="false">INDEX(Source!$H$1:$H$1001,B885)</f>
        <v>#VALUE!</v>
      </c>
      <c r="F885" s="1" t="e">
        <f aca="false">INDEX(Source!$H$1:$H$1001,C885)</f>
        <v>#VALUE!</v>
      </c>
      <c r="G885" s="1" t="e">
        <f aca="false">INDEX(Source!$H$1:$H$1001,D885)</f>
        <v>#VALUE!</v>
      </c>
      <c r="H885" s="1" t="e">
        <f aca="false">$B$3&amp;E885&amp;$B$4&amp;F885&amp;$B$4&amp;G885&amp;$B$5</f>
        <v>#VALUE!</v>
      </c>
    </row>
    <row r="886" customFormat="false" ht="12.8" hidden="false" customHeight="false" outlineLevel="0" collapsed="false">
      <c r="A886" s="1" t="n">
        <f aca="false">A885+1</f>
        <v>877</v>
      </c>
      <c r="B886" s="1" t="e">
        <f aca="false">IF(AND(D885=$D$7,C885=$C$7),IF(B885=$B$7,"END",B885+1),B885)</f>
        <v>#VALUE!</v>
      </c>
      <c r="C886" s="1" t="e">
        <f aca="false">IF(D885=$D$7,IF(C885=$C$7,B886+1,C885+1),C885)</f>
        <v>#VALUE!</v>
      </c>
      <c r="D886" s="1" t="e">
        <f aca="false">IF(C886=C885,IF(C886=$C$7,$D$7,D885+1),C886+1)</f>
        <v>#VALUE!</v>
      </c>
      <c r="E886" s="1" t="e">
        <f aca="false">INDEX(Source!$H$1:$H$1001,B886)</f>
        <v>#VALUE!</v>
      </c>
      <c r="F886" s="1" t="e">
        <f aca="false">INDEX(Source!$H$1:$H$1001,C886)</f>
        <v>#VALUE!</v>
      </c>
      <c r="G886" s="1" t="e">
        <f aca="false">INDEX(Source!$H$1:$H$1001,D886)</f>
        <v>#VALUE!</v>
      </c>
      <c r="H886" s="1" t="e">
        <f aca="false">$B$3&amp;E886&amp;$B$4&amp;F886&amp;$B$4&amp;G886&amp;$B$5</f>
        <v>#VALUE!</v>
      </c>
    </row>
    <row r="887" customFormat="false" ht="12.8" hidden="false" customHeight="false" outlineLevel="0" collapsed="false">
      <c r="A887" s="1" t="n">
        <f aca="false">A886+1</f>
        <v>878</v>
      </c>
      <c r="B887" s="1" t="e">
        <f aca="false">IF(AND(D886=$D$7,C886=$C$7),IF(B886=$B$7,"END",B886+1),B886)</f>
        <v>#VALUE!</v>
      </c>
      <c r="C887" s="1" t="e">
        <f aca="false">IF(D886=$D$7,IF(C886=$C$7,B887+1,C886+1),C886)</f>
        <v>#VALUE!</v>
      </c>
      <c r="D887" s="1" t="e">
        <f aca="false">IF(C887=C886,IF(C887=$C$7,$D$7,D886+1),C887+1)</f>
        <v>#VALUE!</v>
      </c>
      <c r="E887" s="1" t="e">
        <f aca="false">INDEX(Source!$H$1:$H$1001,B887)</f>
        <v>#VALUE!</v>
      </c>
      <c r="F887" s="1" t="e">
        <f aca="false">INDEX(Source!$H$1:$H$1001,C887)</f>
        <v>#VALUE!</v>
      </c>
      <c r="G887" s="1" t="e">
        <f aca="false">INDEX(Source!$H$1:$H$1001,D887)</f>
        <v>#VALUE!</v>
      </c>
      <c r="H887" s="1" t="e">
        <f aca="false">$B$3&amp;E887&amp;$B$4&amp;F887&amp;$B$4&amp;G887&amp;$B$5</f>
        <v>#VALUE!</v>
      </c>
    </row>
    <row r="888" customFormat="false" ht="12.8" hidden="false" customHeight="false" outlineLevel="0" collapsed="false">
      <c r="A888" s="1" t="n">
        <f aca="false">A887+1</f>
        <v>879</v>
      </c>
      <c r="B888" s="1" t="e">
        <f aca="false">IF(AND(D887=$D$7,C887=$C$7),IF(B887=$B$7,"END",B887+1),B887)</f>
        <v>#VALUE!</v>
      </c>
      <c r="C888" s="1" t="e">
        <f aca="false">IF(D887=$D$7,IF(C887=$C$7,B888+1,C887+1),C887)</f>
        <v>#VALUE!</v>
      </c>
      <c r="D888" s="1" t="e">
        <f aca="false">IF(C888=C887,IF(C888=$C$7,$D$7,D887+1),C888+1)</f>
        <v>#VALUE!</v>
      </c>
      <c r="E888" s="1" t="e">
        <f aca="false">INDEX(Source!$H$1:$H$1001,B888)</f>
        <v>#VALUE!</v>
      </c>
      <c r="F888" s="1" t="e">
        <f aca="false">INDEX(Source!$H$1:$H$1001,C888)</f>
        <v>#VALUE!</v>
      </c>
      <c r="G888" s="1" t="e">
        <f aca="false">INDEX(Source!$H$1:$H$1001,D888)</f>
        <v>#VALUE!</v>
      </c>
      <c r="H888" s="1" t="e">
        <f aca="false">$B$3&amp;E888&amp;$B$4&amp;F888&amp;$B$4&amp;G888&amp;$B$5</f>
        <v>#VALUE!</v>
      </c>
    </row>
    <row r="889" customFormat="false" ht="12.8" hidden="false" customHeight="false" outlineLevel="0" collapsed="false">
      <c r="A889" s="1" t="n">
        <f aca="false">A888+1</f>
        <v>880</v>
      </c>
      <c r="B889" s="1" t="e">
        <f aca="false">IF(AND(D888=$D$7,C888=$C$7),IF(B888=$B$7,"END",B888+1),B888)</f>
        <v>#VALUE!</v>
      </c>
      <c r="C889" s="1" t="e">
        <f aca="false">IF(D888=$D$7,IF(C888=$C$7,B889+1,C888+1),C888)</f>
        <v>#VALUE!</v>
      </c>
      <c r="D889" s="1" t="e">
        <f aca="false">IF(C889=C888,IF(C889=$C$7,$D$7,D888+1),C889+1)</f>
        <v>#VALUE!</v>
      </c>
      <c r="E889" s="1" t="e">
        <f aca="false">INDEX(Source!$H$1:$H$1001,B889)</f>
        <v>#VALUE!</v>
      </c>
      <c r="F889" s="1" t="e">
        <f aca="false">INDEX(Source!$H$1:$H$1001,C889)</f>
        <v>#VALUE!</v>
      </c>
      <c r="G889" s="1" t="e">
        <f aca="false">INDEX(Source!$H$1:$H$1001,D889)</f>
        <v>#VALUE!</v>
      </c>
      <c r="H889" s="1" t="e">
        <f aca="false">$B$3&amp;E889&amp;$B$4&amp;F889&amp;$B$4&amp;G889&amp;$B$5</f>
        <v>#VALUE!</v>
      </c>
    </row>
    <row r="890" customFormat="false" ht="12.8" hidden="false" customHeight="false" outlineLevel="0" collapsed="false">
      <c r="A890" s="1" t="n">
        <f aca="false">A889+1</f>
        <v>881</v>
      </c>
      <c r="B890" s="1" t="e">
        <f aca="false">IF(AND(D889=$D$7,C889=$C$7),IF(B889=$B$7,"END",B889+1),B889)</f>
        <v>#VALUE!</v>
      </c>
      <c r="C890" s="1" t="e">
        <f aca="false">IF(D889=$D$7,IF(C889=$C$7,B890+1,C889+1),C889)</f>
        <v>#VALUE!</v>
      </c>
      <c r="D890" s="1" t="e">
        <f aca="false">IF(C890=C889,IF(C890=$C$7,$D$7,D889+1),C890+1)</f>
        <v>#VALUE!</v>
      </c>
      <c r="E890" s="1" t="e">
        <f aca="false">INDEX(Source!$H$1:$H$1001,B890)</f>
        <v>#VALUE!</v>
      </c>
      <c r="F890" s="1" t="e">
        <f aca="false">INDEX(Source!$H$1:$H$1001,C890)</f>
        <v>#VALUE!</v>
      </c>
      <c r="G890" s="1" t="e">
        <f aca="false">INDEX(Source!$H$1:$H$1001,D890)</f>
        <v>#VALUE!</v>
      </c>
      <c r="H890" s="1" t="e">
        <f aca="false">$B$3&amp;E890&amp;$B$4&amp;F890&amp;$B$4&amp;G890&amp;$B$5</f>
        <v>#VALUE!</v>
      </c>
    </row>
    <row r="891" customFormat="false" ht="12.8" hidden="false" customHeight="false" outlineLevel="0" collapsed="false">
      <c r="A891" s="1" t="n">
        <f aca="false">A890+1</f>
        <v>882</v>
      </c>
      <c r="B891" s="1" t="e">
        <f aca="false">IF(AND(D890=$D$7,C890=$C$7),IF(B890=$B$7,"END",B890+1),B890)</f>
        <v>#VALUE!</v>
      </c>
      <c r="C891" s="1" t="e">
        <f aca="false">IF(D890=$D$7,IF(C890=$C$7,B891+1,C890+1),C890)</f>
        <v>#VALUE!</v>
      </c>
      <c r="D891" s="1" t="e">
        <f aca="false">IF(C891=C890,IF(C891=$C$7,$D$7,D890+1),C891+1)</f>
        <v>#VALUE!</v>
      </c>
      <c r="E891" s="1" t="e">
        <f aca="false">INDEX(Source!$H$1:$H$1001,B891)</f>
        <v>#VALUE!</v>
      </c>
      <c r="F891" s="1" t="e">
        <f aca="false">INDEX(Source!$H$1:$H$1001,C891)</f>
        <v>#VALUE!</v>
      </c>
      <c r="G891" s="1" t="e">
        <f aca="false">INDEX(Source!$H$1:$H$1001,D891)</f>
        <v>#VALUE!</v>
      </c>
      <c r="H891" s="1" t="e">
        <f aca="false">$B$3&amp;E891&amp;$B$4&amp;F891&amp;$B$4&amp;G891&amp;$B$5</f>
        <v>#VALUE!</v>
      </c>
    </row>
    <row r="892" customFormat="false" ht="12.8" hidden="false" customHeight="false" outlineLevel="0" collapsed="false">
      <c r="A892" s="1" t="n">
        <f aca="false">A891+1</f>
        <v>883</v>
      </c>
      <c r="B892" s="1" t="e">
        <f aca="false">IF(AND(D891=$D$7,C891=$C$7),IF(B891=$B$7,"END",B891+1),B891)</f>
        <v>#VALUE!</v>
      </c>
      <c r="C892" s="1" t="e">
        <f aca="false">IF(D891=$D$7,IF(C891=$C$7,B892+1,C891+1),C891)</f>
        <v>#VALUE!</v>
      </c>
      <c r="D892" s="1" t="e">
        <f aca="false">IF(C892=C891,IF(C892=$C$7,$D$7,D891+1),C892+1)</f>
        <v>#VALUE!</v>
      </c>
      <c r="E892" s="1" t="e">
        <f aca="false">INDEX(Source!$H$1:$H$1001,B892)</f>
        <v>#VALUE!</v>
      </c>
      <c r="F892" s="1" t="e">
        <f aca="false">INDEX(Source!$H$1:$H$1001,C892)</f>
        <v>#VALUE!</v>
      </c>
      <c r="G892" s="1" t="e">
        <f aca="false">INDEX(Source!$H$1:$H$1001,D892)</f>
        <v>#VALUE!</v>
      </c>
      <c r="H892" s="1" t="e">
        <f aca="false">$B$3&amp;E892&amp;$B$4&amp;F892&amp;$B$4&amp;G892&amp;$B$5</f>
        <v>#VALUE!</v>
      </c>
    </row>
    <row r="893" customFormat="false" ht="12.8" hidden="false" customHeight="false" outlineLevel="0" collapsed="false">
      <c r="A893" s="1" t="n">
        <f aca="false">A892+1</f>
        <v>884</v>
      </c>
      <c r="B893" s="1" t="e">
        <f aca="false">IF(AND(D892=$D$7,C892=$C$7),IF(B892=$B$7,"END",B892+1),B892)</f>
        <v>#VALUE!</v>
      </c>
      <c r="C893" s="1" t="e">
        <f aca="false">IF(D892=$D$7,IF(C892=$C$7,B893+1,C892+1),C892)</f>
        <v>#VALUE!</v>
      </c>
      <c r="D893" s="1" t="e">
        <f aca="false">IF(C893=C892,IF(C893=$C$7,$D$7,D892+1),C893+1)</f>
        <v>#VALUE!</v>
      </c>
      <c r="E893" s="1" t="e">
        <f aca="false">INDEX(Source!$H$1:$H$1001,B893)</f>
        <v>#VALUE!</v>
      </c>
      <c r="F893" s="1" t="e">
        <f aca="false">INDEX(Source!$H$1:$H$1001,C893)</f>
        <v>#VALUE!</v>
      </c>
      <c r="G893" s="1" t="e">
        <f aca="false">INDEX(Source!$H$1:$H$1001,D893)</f>
        <v>#VALUE!</v>
      </c>
      <c r="H893" s="1" t="e">
        <f aca="false">$B$3&amp;E893&amp;$B$4&amp;F893&amp;$B$4&amp;G893&amp;$B$5</f>
        <v>#VALUE!</v>
      </c>
    </row>
    <row r="894" customFormat="false" ht="12.8" hidden="false" customHeight="false" outlineLevel="0" collapsed="false">
      <c r="A894" s="1" t="n">
        <f aca="false">A893+1</f>
        <v>885</v>
      </c>
      <c r="B894" s="1" t="e">
        <f aca="false">IF(AND(D893=$D$7,C893=$C$7),IF(B893=$B$7,"END",B893+1),B893)</f>
        <v>#VALUE!</v>
      </c>
      <c r="C894" s="1" t="e">
        <f aca="false">IF(D893=$D$7,IF(C893=$C$7,B894+1,C893+1),C893)</f>
        <v>#VALUE!</v>
      </c>
      <c r="D894" s="1" t="e">
        <f aca="false">IF(C894=C893,IF(C894=$C$7,$D$7,D893+1),C894+1)</f>
        <v>#VALUE!</v>
      </c>
      <c r="E894" s="1" t="e">
        <f aca="false">INDEX(Source!$H$1:$H$1001,B894)</f>
        <v>#VALUE!</v>
      </c>
      <c r="F894" s="1" t="e">
        <f aca="false">INDEX(Source!$H$1:$H$1001,C894)</f>
        <v>#VALUE!</v>
      </c>
      <c r="G894" s="1" t="e">
        <f aca="false">INDEX(Source!$H$1:$H$1001,D894)</f>
        <v>#VALUE!</v>
      </c>
      <c r="H894" s="1" t="e">
        <f aca="false">$B$3&amp;E894&amp;$B$4&amp;F894&amp;$B$4&amp;G894&amp;$B$5</f>
        <v>#VALUE!</v>
      </c>
    </row>
    <row r="895" customFormat="false" ht="12.8" hidden="false" customHeight="false" outlineLevel="0" collapsed="false">
      <c r="A895" s="1" t="n">
        <f aca="false">A894+1</f>
        <v>886</v>
      </c>
      <c r="B895" s="1" t="e">
        <f aca="false">IF(AND(D894=$D$7,C894=$C$7),IF(B894=$B$7,"END",B894+1),B894)</f>
        <v>#VALUE!</v>
      </c>
      <c r="C895" s="1" t="e">
        <f aca="false">IF(D894=$D$7,IF(C894=$C$7,B895+1,C894+1),C894)</f>
        <v>#VALUE!</v>
      </c>
      <c r="D895" s="1" t="e">
        <f aca="false">IF(C895=C894,IF(C895=$C$7,$D$7,D894+1),C895+1)</f>
        <v>#VALUE!</v>
      </c>
      <c r="E895" s="1" t="e">
        <f aca="false">INDEX(Source!$H$1:$H$1001,B895)</f>
        <v>#VALUE!</v>
      </c>
      <c r="F895" s="1" t="e">
        <f aca="false">INDEX(Source!$H$1:$H$1001,C895)</f>
        <v>#VALUE!</v>
      </c>
      <c r="G895" s="1" t="e">
        <f aca="false">INDEX(Source!$H$1:$H$1001,D895)</f>
        <v>#VALUE!</v>
      </c>
      <c r="H895" s="1" t="e">
        <f aca="false">$B$3&amp;E895&amp;$B$4&amp;F895&amp;$B$4&amp;G895&amp;$B$5</f>
        <v>#VALUE!</v>
      </c>
    </row>
    <row r="896" customFormat="false" ht="12.8" hidden="false" customHeight="false" outlineLevel="0" collapsed="false">
      <c r="A896" s="1" t="n">
        <f aca="false">A895+1</f>
        <v>887</v>
      </c>
      <c r="B896" s="1" t="e">
        <f aca="false">IF(AND(D895=$D$7,C895=$C$7),IF(B895=$B$7,"END",B895+1),B895)</f>
        <v>#VALUE!</v>
      </c>
      <c r="C896" s="1" t="e">
        <f aca="false">IF(D895=$D$7,IF(C895=$C$7,B896+1,C895+1),C895)</f>
        <v>#VALUE!</v>
      </c>
      <c r="D896" s="1" t="e">
        <f aca="false">IF(C896=C895,IF(C896=$C$7,$D$7,D895+1),C896+1)</f>
        <v>#VALUE!</v>
      </c>
      <c r="E896" s="1" t="e">
        <f aca="false">INDEX(Source!$H$1:$H$1001,B896)</f>
        <v>#VALUE!</v>
      </c>
      <c r="F896" s="1" t="e">
        <f aca="false">INDEX(Source!$H$1:$H$1001,C896)</f>
        <v>#VALUE!</v>
      </c>
      <c r="G896" s="1" t="e">
        <f aca="false">INDEX(Source!$H$1:$H$1001,D896)</f>
        <v>#VALUE!</v>
      </c>
      <c r="H896" s="1" t="e">
        <f aca="false">$B$3&amp;E896&amp;$B$4&amp;F896&amp;$B$4&amp;G896&amp;$B$5</f>
        <v>#VALUE!</v>
      </c>
    </row>
    <row r="897" customFormat="false" ht="12.8" hidden="false" customHeight="false" outlineLevel="0" collapsed="false">
      <c r="A897" s="1" t="n">
        <f aca="false">A896+1</f>
        <v>888</v>
      </c>
      <c r="B897" s="1" t="e">
        <f aca="false">IF(AND(D896=$D$7,C896=$C$7),IF(B896=$B$7,"END",B896+1),B896)</f>
        <v>#VALUE!</v>
      </c>
      <c r="C897" s="1" t="e">
        <f aca="false">IF(D896=$D$7,IF(C896=$C$7,B897+1,C896+1),C896)</f>
        <v>#VALUE!</v>
      </c>
      <c r="D897" s="1" t="e">
        <f aca="false">IF(C897=C896,IF(C897=$C$7,$D$7,D896+1),C897+1)</f>
        <v>#VALUE!</v>
      </c>
      <c r="E897" s="1" t="e">
        <f aca="false">INDEX(Source!$H$1:$H$1001,B897)</f>
        <v>#VALUE!</v>
      </c>
      <c r="F897" s="1" t="e">
        <f aca="false">INDEX(Source!$H$1:$H$1001,C897)</f>
        <v>#VALUE!</v>
      </c>
      <c r="G897" s="1" t="e">
        <f aca="false">INDEX(Source!$H$1:$H$1001,D897)</f>
        <v>#VALUE!</v>
      </c>
      <c r="H897" s="1" t="e">
        <f aca="false">$B$3&amp;E897&amp;$B$4&amp;F897&amp;$B$4&amp;G897&amp;$B$5</f>
        <v>#VALUE!</v>
      </c>
    </row>
    <row r="898" customFormat="false" ht="12.8" hidden="false" customHeight="false" outlineLevel="0" collapsed="false">
      <c r="A898" s="1" t="n">
        <f aca="false">A897+1</f>
        <v>889</v>
      </c>
      <c r="B898" s="1" t="e">
        <f aca="false">IF(AND(D897=$D$7,C897=$C$7),IF(B897=$B$7,"END",B897+1),B897)</f>
        <v>#VALUE!</v>
      </c>
      <c r="C898" s="1" t="e">
        <f aca="false">IF(D897=$D$7,IF(C897=$C$7,B898+1,C897+1),C897)</f>
        <v>#VALUE!</v>
      </c>
      <c r="D898" s="1" t="e">
        <f aca="false">IF(C898=C897,IF(C898=$C$7,$D$7,D897+1),C898+1)</f>
        <v>#VALUE!</v>
      </c>
      <c r="E898" s="1" t="e">
        <f aca="false">INDEX(Source!$H$1:$H$1001,B898)</f>
        <v>#VALUE!</v>
      </c>
      <c r="F898" s="1" t="e">
        <f aca="false">INDEX(Source!$H$1:$H$1001,C898)</f>
        <v>#VALUE!</v>
      </c>
      <c r="G898" s="1" t="e">
        <f aca="false">INDEX(Source!$H$1:$H$1001,D898)</f>
        <v>#VALUE!</v>
      </c>
      <c r="H898" s="1" t="e">
        <f aca="false">$B$3&amp;E898&amp;$B$4&amp;F898&amp;$B$4&amp;G898&amp;$B$5</f>
        <v>#VALUE!</v>
      </c>
    </row>
    <row r="899" customFormat="false" ht="12.8" hidden="false" customHeight="false" outlineLevel="0" collapsed="false">
      <c r="A899" s="1" t="n">
        <f aca="false">A898+1</f>
        <v>890</v>
      </c>
      <c r="B899" s="1" t="e">
        <f aca="false">IF(AND(D898=$D$7,C898=$C$7),IF(B898=$B$7,"END",B898+1),B898)</f>
        <v>#VALUE!</v>
      </c>
      <c r="C899" s="1" t="e">
        <f aca="false">IF(D898=$D$7,IF(C898=$C$7,B899+1,C898+1),C898)</f>
        <v>#VALUE!</v>
      </c>
      <c r="D899" s="1" t="e">
        <f aca="false">IF(C899=C898,IF(C899=$C$7,$D$7,D898+1),C899+1)</f>
        <v>#VALUE!</v>
      </c>
      <c r="E899" s="1" t="e">
        <f aca="false">INDEX(Source!$H$1:$H$1001,B899)</f>
        <v>#VALUE!</v>
      </c>
      <c r="F899" s="1" t="e">
        <f aca="false">INDEX(Source!$H$1:$H$1001,C899)</f>
        <v>#VALUE!</v>
      </c>
      <c r="G899" s="1" t="e">
        <f aca="false">INDEX(Source!$H$1:$H$1001,D899)</f>
        <v>#VALUE!</v>
      </c>
      <c r="H899" s="1" t="e">
        <f aca="false">$B$3&amp;E899&amp;$B$4&amp;F899&amp;$B$4&amp;G899&amp;$B$5</f>
        <v>#VALUE!</v>
      </c>
    </row>
    <row r="900" customFormat="false" ht="12.8" hidden="false" customHeight="false" outlineLevel="0" collapsed="false">
      <c r="A900" s="1" t="n">
        <f aca="false">A899+1</f>
        <v>891</v>
      </c>
      <c r="B900" s="1" t="e">
        <f aca="false">IF(AND(D899=$D$7,C899=$C$7),IF(B899=$B$7,"END",B899+1),B899)</f>
        <v>#VALUE!</v>
      </c>
      <c r="C900" s="1" t="e">
        <f aca="false">IF(D899=$D$7,IF(C899=$C$7,B900+1,C899+1),C899)</f>
        <v>#VALUE!</v>
      </c>
      <c r="D900" s="1" t="e">
        <f aca="false">IF(C900=C899,IF(C900=$C$7,$D$7,D899+1),C900+1)</f>
        <v>#VALUE!</v>
      </c>
      <c r="E900" s="1" t="e">
        <f aca="false">INDEX(Source!$H$1:$H$1001,B900)</f>
        <v>#VALUE!</v>
      </c>
      <c r="F900" s="1" t="e">
        <f aca="false">INDEX(Source!$H$1:$H$1001,C900)</f>
        <v>#VALUE!</v>
      </c>
      <c r="G900" s="1" t="e">
        <f aca="false">INDEX(Source!$H$1:$H$1001,D900)</f>
        <v>#VALUE!</v>
      </c>
      <c r="H900" s="1" t="e">
        <f aca="false">$B$3&amp;E900&amp;$B$4&amp;F900&amp;$B$4&amp;G900&amp;$B$5</f>
        <v>#VALUE!</v>
      </c>
    </row>
    <row r="901" customFormat="false" ht="12.8" hidden="false" customHeight="false" outlineLevel="0" collapsed="false">
      <c r="A901" s="1" t="n">
        <f aca="false">A900+1</f>
        <v>892</v>
      </c>
      <c r="B901" s="1" t="e">
        <f aca="false">IF(AND(D900=$D$7,C900=$C$7),IF(B900=$B$7,"END",B900+1),B900)</f>
        <v>#VALUE!</v>
      </c>
      <c r="C901" s="1" t="e">
        <f aca="false">IF(D900=$D$7,IF(C900=$C$7,B901+1,C900+1),C900)</f>
        <v>#VALUE!</v>
      </c>
      <c r="D901" s="1" t="e">
        <f aca="false">IF(C901=C900,IF(C901=$C$7,$D$7,D900+1),C901+1)</f>
        <v>#VALUE!</v>
      </c>
      <c r="E901" s="1" t="e">
        <f aca="false">INDEX(Source!$H$1:$H$1001,B901)</f>
        <v>#VALUE!</v>
      </c>
      <c r="F901" s="1" t="e">
        <f aca="false">INDEX(Source!$H$1:$H$1001,C901)</f>
        <v>#VALUE!</v>
      </c>
      <c r="G901" s="1" t="e">
        <f aca="false">INDEX(Source!$H$1:$H$1001,D901)</f>
        <v>#VALUE!</v>
      </c>
      <c r="H901" s="1" t="e">
        <f aca="false">$B$3&amp;E901&amp;$B$4&amp;F901&amp;$B$4&amp;G901&amp;$B$5</f>
        <v>#VALUE!</v>
      </c>
    </row>
    <row r="902" customFormat="false" ht="12.8" hidden="false" customHeight="false" outlineLevel="0" collapsed="false">
      <c r="A902" s="1" t="n">
        <f aca="false">A901+1</f>
        <v>893</v>
      </c>
      <c r="B902" s="1" t="e">
        <f aca="false">IF(AND(D901=$D$7,C901=$C$7),IF(B901=$B$7,"END",B901+1),B901)</f>
        <v>#VALUE!</v>
      </c>
      <c r="C902" s="1" t="e">
        <f aca="false">IF(D901=$D$7,IF(C901=$C$7,B902+1,C901+1),C901)</f>
        <v>#VALUE!</v>
      </c>
      <c r="D902" s="1" t="e">
        <f aca="false">IF(C902=C901,IF(C902=$C$7,$D$7,D901+1),C902+1)</f>
        <v>#VALUE!</v>
      </c>
      <c r="E902" s="1" t="e">
        <f aca="false">INDEX(Source!$H$1:$H$1001,B902)</f>
        <v>#VALUE!</v>
      </c>
      <c r="F902" s="1" t="e">
        <f aca="false">INDEX(Source!$H$1:$H$1001,C902)</f>
        <v>#VALUE!</v>
      </c>
      <c r="G902" s="1" t="e">
        <f aca="false">INDEX(Source!$H$1:$H$1001,D902)</f>
        <v>#VALUE!</v>
      </c>
      <c r="H902" s="1" t="e">
        <f aca="false">$B$3&amp;E902&amp;$B$4&amp;F902&amp;$B$4&amp;G902&amp;$B$5</f>
        <v>#VALUE!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69</TotalTime>
  <Application>LibreOffice/25.2.5.2$Windows_X86_64 LibreOffice_project/03d19516eb2e1dd5d4ccd751a0d6f35f35e08022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2025-09-22T19:03:29Z</dcterms:created>
  <dc:creator/>
  <dc:description/>
  <dc:language>en-GB</dc:language>
  <cp:lastModifiedBy/>
  <dcterms:modified xsi:type="dcterms:W3CDTF">2025-09-27T08:45:49Z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