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weapon_components" sheetId="1" r:id="rId1"/>
  </sheets>
  <calcPr calcId="145621"/>
</workbook>
</file>

<file path=xl/calcChain.xml><?xml version="1.0" encoding="utf-8"?>
<calcChain xmlns="http://schemas.openxmlformats.org/spreadsheetml/2006/main">
  <c r="P17" i="1" l="1"/>
  <c r="O17" i="1"/>
  <c r="N17" i="1"/>
  <c r="M17" i="1"/>
  <c r="L17" i="1"/>
  <c r="K17" i="1"/>
  <c r="C17" i="1"/>
  <c r="B17" i="1"/>
  <c r="J17" i="1"/>
  <c r="H17" i="1"/>
  <c r="I17" i="1"/>
  <c r="G17" i="1"/>
  <c r="F17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P11" i="1"/>
  <c r="Q11" i="1"/>
  <c r="R11" i="1"/>
  <c r="S11" i="1"/>
  <c r="T11" i="1"/>
  <c r="U11" i="1"/>
  <c r="V11" i="1"/>
  <c r="O11" i="1"/>
</calcChain>
</file>

<file path=xl/sharedStrings.xml><?xml version="1.0" encoding="utf-8"?>
<sst xmlns="http://schemas.openxmlformats.org/spreadsheetml/2006/main" count="46" uniqueCount="41">
  <si>
    <t># Lines starting with ”#” will be treated as comments.</t>
  </si>
  <si>
    <t># This file can be reloaded with the ”reload stats” console command</t>
  </si>
  <si>
    <t>#</t>
  </si>
  <si>
    <t>missile weapons only</t>
  </si>
  <si>
    <t>%of dmg that will</t>
  </si>
  <si>
    <t>minimum speed</t>
  </si>
  <si>
    <t>%bonus dmg</t>
  </si>
  <si>
    <t>go through shields</t>
  </si>
  <si>
    <t>go through armor</t>
  </si>
  <si>
    <t>of missiles</t>
  </si>
  <si>
    <t>key</t>
  </si>
  <si>
    <t>cost</t>
  </si>
  <si>
    <t>power</t>
  </si>
  <si>
    <t>min_damage</t>
  </si>
  <si>
    <t>max_damage</t>
  </si>
  <si>
    <t>hull_damage</t>
  </si>
  <si>
    <t>shield_damage</t>
  </si>
  <si>
    <t>shield_penetration</t>
  </si>
  <si>
    <t>armor_damage</t>
  </si>
  <si>
    <t>armor_penetration</t>
  </si>
  <si>
    <t>min_windup</t>
  </si>
  <si>
    <t>max_windup</t>
  </si>
  <si>
    <t>cooldown</t>
  </si>
  <si>
    <t>range</t>
  </si>
  <si>
    <t>accuracy</t>
  </si>
  <si>
    <t>tracking</t>
  </si>
  <si>
    <t>missile_speed</t>
  </si>
  <si>
    <t>missile_evasion</t>
  </si>
  <si>
    <t>missile_shield</t>
  </si>
  <si>
    <t>missile_armor</t>
  </si>
  <si>
    <t>missile_health</t>
  </si>
  <si>
    <t>missile_retarget_range</t>
  </si>
  <si>
    <t>end</t>
  </si>
  <si>
    <t># Arc Emitter</t>
  </si>
  <si>
    <t>ARC_EMITTER_2</t>
  </si>
  <si>
    <t># Energy Lance</t>
  </si>
  <si>
    <t>ENERGY_LANCE_2</t>
  </si>
  <si>
    <t># Titan Laser</t>
  </si>
  <si>
    <t>PERDITION_BEAM_TITAN</t>
  </si>
  <si>
    <t># Titanic Arc Emitter</t>
  </si>
  <si>
    <t>TITANIC_ARC_EMITTER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</si>
</sst>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17" sqref="Q17"/>
    </sheetView>
  </sheetViews>
  <sheetFormatPr defaultColWidth="21.42578125" defaultRowHeight="15" x14ac:dyDescent="0.25"/>
  <cols>
    <col min="1" max="1" width="28.570312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  <c r="Q3" t="s">
        <v>3</v>
      </c>
    </row>
    <row r="4" spans="1:23" x14ac:dyDescent="0.25">
      <c r="A4" t="s">
        <v>2</v>
      </c>
      <c r="H4" t="s">
        <v>4</v>
      </c>
      <c r="J4" t="s">
        <v>4</v>
      </c>
      <c r="L4">
        <v>100</v>
      </c>
      <c r="M4">
        <v>50</v>
      </c>
      <c r="Q4" t="s">
        <v>5</v>
      </c>
    </row>
    <row r="5" spans="1:23" x14ac:dyDescent="0.25">
      <c r="A5" t="s">
        <v>2</v>
      </c>
      <c r="F5" t="s">
        <v>6</v>
      </c>
      <c r="G5" t="s">
        <v>6</v>
      </c>
      <c r="H5" t="s">
        <v>7</v>
      </c>
      <c r="I5" t="s">
        <v>6</v>
      </c>
      <c r="J5" t="s">
        <v>8</v>
      </c>
      <c r="Q5" t="s">
        <v>9</v>
      </c>
    </row>
    <row r="6" spans="1:23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  <c r="T6" t="s">
        <v>29</v>
      </c>
      <c r="U6" t="s">
        <v>30</v>
      </c>
      <c r="V6" t="s">
        <v>31</v>
      </c>
      <c r="W6" t="s">
        <v>32</v>
      </c>
    </row>
    <row r="7" spans="1:23" x14ac:dyDescent="0.25">
      <c r="A7" t="s">
        <v>35</v>
      </c>
    </row>
    <row r="8" spans="1:23" x14ac:dyDescent="0.25">
      <c r="A8" t="s">
        <v>36</v>
      </c>
      <c r="B8">
        <v>325</v>
      </c>
      <c r="C8">
        <v>-250</v>
      </c>
      <c r="D8">
        <v>800</v>
      </c>
      <c r="E8">
        <v>2000</v>
      </c>
      <c r="F8">
        <v>1.5</v>
      </c>
      <c r="G8">
        <v>0.5</v>
      </c>
      <c r="H8">
        <v>0</v>
      </c>
      <c r="I8">
        <v>2</v>
      </c>
      <c r="J8">
        <v>0</v>
      </c>
      <c r="K8">
        <v>1</v>
      </c>
      <c r="L8">
        <v>19</v>
      </c>
      <c r="M8">
        <v>70</v>
      </c>
      <c r="N8">
        <v>150</v>
      </c>
      <c r="O8">
        <v>0.85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3" x14ac:dyDescent="0.25">
      <c r="A9" t="s">
        <v>37</v>
      </c>
    </row>
    <row r="10" spans="1:23" x14ac:dyDescent="0.25">
      <c r="A10" t="s">
        <v>38</v>
      </c>
      <c r="B10">
        <v>500</v>
      </c>
      <c r="C10">
        <v>-500</v>
      </c>
      <c r="D10">
        <v>5000</v>
      </c>
      <c r="E10">
        <v>10000</v>
      </c>
      <c r="F10">
        <v>1.25</v>
      </c>
      <c r="G10">
        <v>0.75</v>
      </c>
      <c r="H10">
        <v>0</v>
      </c>
      <c r="I10">
        <v>1.5</v>
      </c>
      <c r="J10">
        <v>0</v>
      </c>
      <c r="K10">
        <v>30</v>
      </c>
      <c r="L10">
        <v>45</v>
      </c>
      <c r="M10">
        <v>180</v>
      </c>
      <c r="N10">
        <v>250</v>
      </c>
      <c r="O10">
        <v>0.85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25">
      <c r="B11">
        <f t="shared" ref="B11:N11" si="0">B10/B8</f>
        <v>1.5384615384615385</v>
      </c>
      <c r="C11">
        <f t="shared" si="0"/>
        <v>2</v>
      </c>
      <c r="D11">
        <f t="shared" si="0"/>
        <v>6.25</v>
      </c>
      <c r="E11">
        <f t="shared" si="0"/>
        <v>5</v>
      </c>
      <c r="F11">
        <f t="shared" si="0"/>
        <v>0.83333333333333337</v>
      </c>
      <c r="G11">
        <f t="shared" si="0"/>
        <v>1.5</v>
      </c>
      <c r="H11" t="e">
        <f t="shared" si="0"/>
        <v>#DIV/0!</v>
      </c>
      <c r="I11">
        <f t="shared" si="0"/>
        <v>0.75</v>
      </c>
      <c r="J11" t="e">
        <f t="shared" si="0"/>
        <v>#DIV/0!</v>
      </c>
      <c r="K11">
        <f t="shared" si="0"/>
        <v>30</v>
      </c>
      <c r="L11">
        <f t="shared" si="0"/>
        <v>2.3684210526315788</v>
      </c>
      <c r="M11">
        <f t="shared" si="0"/>
        <v>2.5714285714285716</v>
      </c>
      <c r="N11">
        <f t="shared" si="0"/>
        <v>1.6666666666666667</v>
      </c>
      <c r="O11">
        <f>O10/O8</f>
        <v>1</v>
      </c>
      <c r="P11" t="e">
        <f t="shared" ref="P11:V11" si="1">P10/P8</f>
        <v>#DIV/0!</v>
      </c>
      <c r="Q11" t="e">
        <f t="shared" si="1"/>
        <v>#DIV/0!</v>
      </c>
      <c r="R11" t="e">
        <f t="shared" si="1"/>
        <v>#DIV/0!</v>
      </c>
      <c r="S11" t="e">
        <f t="shared" si="1"/>
        <v>#DIV/0!</v>
      </c>
      <c r="T11" t="e">
        <f t="shared" si="1"/>
        <v>#DIV/0!</v>
      </c>
      <c r="U11" t="e">
        <f t="shared" si="1"/>
        <v>#DIV/0!</v>
      </c>
      <c r="V11" t="e">
        <f t="shared" si="1"/>
        <v>#DIV/0!</v>
      </c>
    </row>
    <row r="13" spans="1:23" x14ac:dyDescent="0.25">
      <c r="A13" t="s">
        <v>33</v>
      </c>
    </row>
    <row r="14" spans="1:23" x14ac:dyDescent="0.25">
      <c r="A14" t="s">
        <v>34</v>
      </c>
      <c r="B14">
        <v>325</v>
      </c>
      <c r="C14">
        <v>-250</v>
      </c>
      <c r="D14">
        <v>1</v>
      </c>
      <c r="E14">
        <v>1700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19</v>
      </c>
      <c r="M14">
        <v>71</v>
      </c>
      <c r="N14">
        <v>150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6" spans="1:23" x14ac:dyDescent="0.25">
      <c r="A16" t="s">
        <v>39</v>
      </c>
    </row>
    <row r="17" spans="1:16" x14ac:dyDescent="0.25">
      <c r="A17" t="s">
        <v>40</v>
      </c>
      <c r="B17" s="2">
        <f>B10</f>
        <v>500</v>
      </c>
      <c r="C17" s="2">
        <f>C10</f>
        <v>-500</v>
      </c>
      <c r="D17" s="1">
        <v>1</v>
      </c>
      <c r="E17" s="1">
        <v>15000</v>
      </c>
      <c r="F17" s="3">
        <f>F14</f>
        <v>1</v>
      </c>
      <c r="G17" s="3">
        <f>G14</f>
        <v>1</v>
      </c>
      <c r="H17" s="3">
        <f>H14</f>
        <v>1</v>
      </c>
      <c r="I17" s="3">
        <f>I14</f>
        <v>1</v>
      </c>
      <c r="J17" s="3">
        <f>J14</f>
        <v>1</v>
      </c>
      <c r="K17" s="2">
        <f>K10</f>
        <v>30</v>
      </c>
      <c r="L17" s="2">
        <f>L10</f>
        <v>45</v>
      </c>
      <c r="M17" s="2">
        <f>M10</f>
        <v>180</v>
      </c>
      <c r="N17" s="2">
        <f>N10</f>
        <v>250</v>
      </c>
      <c r="O17" s="3">
        <f>O14</f>
        <v>1</v>
      </c>
      <c r="P17" s="3">
        <f>P14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weapon_components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jonjowett@gmail.com</cp:lastModifiedBy>
  <dcterms:created xsi:type="dcterms:W3CDTF">2018-02-28T00:02:49Z</dcterms:created>
  <dcterms:modified xsi:type="dcterms:W3CDTF">2018-03-09T21:31:35Z</dcterms:modified>
</cp:coreProperties>
</file>