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ost Chart" sheetId="4" r:id="rId1"/>
    <sheet name="Cost Calc" sheetId="1" r:id="rId2"/>
  </sheets>
  <definedNames>
    <definedName name="_xlnm._FilterDatabase" localSheetId="1" hidden="1">'Cost Calc'!$A$8:$F$521</definedName>
  </definedNames>
  <calcPr calcId="145621"/>
</workbook>
</file>

<file path=xl/calcChain.xml><?xml version="1.0" encoding="utf-8"?>
<calcChain xmlns="http://schemas.openxmlformats.org/spreadsheetml/2006/main">
  <c r="C1" i="1" l="1"/>
  <c r="D1035" i="1"/>
  <c r="D1034" i="1" s="1"/>
  <c r="D1033" i="1" s="1"/>
  <c r="D1032" i="1" s="1"/>
  <c r="E1035" i="1"/>
  <c r="E1034" i="1" s="1"/>
  <c r="E1033" i="1" s="1"/>
  <c r="E1032" i="1" s="1"/>
  <c r="E1031" i="1" s="1"/>
  <c r="E1030" i="1" s="1"/>
  <c r="E1029" i="1" s="1"/>
  <c r="E1028" i="1" s="1"/>
  <c r="E1027" i="1" s="1"/>
  <c r="E1026" i="1" s="1"/>
  <c r="E1025" i="1" s="1"/>
  <c r="E1024" i="1" s="1"/>
  <c r="E1023" i="1" s="1"/>
  <c r="E1022" i="1" s="1"/>
  <c r="E1021" i="1" s="1"/>
  <c r="E1020" i="1" s="1"/>
  <c r="E1019" i="1" s="1"/>
  <c r="E1018" i="1" s="1"/>
  <c r="E1017" i="1" s="1"/>
  <c r="E1016" i="1" s="1"/>
  <c r="E1015" i="1" s="1"/>
  <c r="E1014" i="1" s="1"/>
  <c r="E1013" i="1" s="1"/>
  <c r="E1012" i="1" s="1"/>
  <c r="F1035" i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C1035" i="1"/>
  <c r="C1034" i="1" s="1"/>
  <c r="C1033" i="1" s="1"/>
  <c r="C1032" i="1" s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12" i="1"/>
  <c r="V12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U14" i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T14" i="1"/>
  <c r="U13" i="1"/>
  <c r="T13" i="1"/>
  <c r="Q29" i="1"/>
  <c r="R29" i="1" s="1"/>
  <c r="S29" i="1" s="1"/>
  <c r="Q27" i="1"/>
  <c r="R27" i="1" s="1"/>
  <c r="S27" i="1" s="1"/>
  <c r="Q23" i="1"/>
  <c r="R23" i="1" s="1"/>
  <c r="S23" i="1" s="1"/>
  <c r="Q14" i="1"/>
  <c r="R14" i="1"/>
  <c r="S14" i="1" s="1"/>
  <c r="Q15" i="1"/>
  <c r="Q16" i="1" s="1"/>
  <c r="R13" i="1"/>
  <c r="S13" i="1" s="1"/>
  <c r="R12" i="1"/>
  <c r="S12" i="1" s="1"/>
  <c r="B13" i="1"/>
  <c r="B14" i="1"/>
  <c r="B15" i="1"/>
  <c r="B16" i="1"/>
  <c r="B17" i="1"/>
  <c r="B18" i="1"/>
  <c r="C18" i="1" s="1"/>
  <c r="B19" i="1"/>
  <c r="B20" i="1"/>
  <c r="B21" i="1"/>
  <c r="B22" i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B23" i="1"/>
  <c r="B24" i="1"/>
  <c r="B25" i="1"/>
  <c r="B26" i="1"/>
  <c r="B27" i="1"/>
  <c r="B28" i="1"/>
  <c r="C28" i="1" s="1"/>
  <c r="C27" i="1" s="1"/>
  <c r="C26" i="1" s="1"/>
  <c r="C25" i="1" s="1"/>
  <c r="C24" i="1" s="1"/>
  <c r="C23" i="1" s="1"/>
  <c r="C22" i="1" s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D42" i="1" s="1"/>
  <c r="B43" i="1"/>
  <c r="B44" i="1"/>
  <c r="B45" i="1"/>
  <c r="B46" i="1"/>
  <c r="B47" i="1"/>
  <c r="B48" i="1"/>
  <c r="C48" i="1" s="1"/>
  <c r="C49" i="1" s="1"/>
  <c r="C50" i="1" s="1"/>
  <c r="C51" i="1" s="1"/>
  <c r="B49" i="1"/>
  <c r="B50" i="1"/>
  <c r="B51" i="1"/>
  <c r="B52" i="1"/>
  <c r="B53" i="1"/>
  <c r="B54" i="1"/>
  <c r="B55" i="1"/>
  <c r="B56" i="1"/>
  <c r="B57" i="1"/>
  <c r="B58" i="1"/>
  <c r="C58" i="1" s="1"/>
  <c r="B59" i="1"/>
  <c r="B60" i="1"/>
  <c r="B61" i="1"/>
  <c r="B62" i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B63" i="1"/>
  <c r="B64" i="1"/>
  <c r="B65" i="1"/>
  <c r="B66" i="1"/>
  <c r="B67" i="1"/>
  <c r="B68" i="1"/>
  <c r="C68" i="1" s="1"/>
  <c r="C67" i="1" s="1"/>
  <c r="C66" i="1" s="1"/>
  <c r="C65" i="1" s="1"/>
  <c r="C64" i="1" s="1"/>
  <c r="C63" i="1" s="1"/>
  <c r="C62" i="1" s="1"/>
  <c r="B69" i="1"/>
  <c r="B70" i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B71" i="1"/>
  <c r="B72" i="1"/>
  <c r="B73" i="1"/>
  <c r="B74" i="1"/>
  <c r="B75" i="1"/>
  <c r="B76" i="1"/>
  <c r="B77" i="1"/>
  <c r="B78" i="1"/>
  <c r="C78" i="1" s="1"/>
  <c r="B79" i="1"/>
  <c r="B80" i="1"/>
  <c r="B81" i="1"/>
  <c r="B82" i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B83" i="1"/>
  <c r="B84" i="1"/>
  <c r="B85" i="1"/>
  <c r="B86" i="1"/>
  <c r="B87" i="1"/>
  <c r="B88" i="1"/>
  <c r="C88" i="1" s="1"/>
  <c r="C89" i="1" s="1"/>
  <c r="C90" i="1" s="1"/>
  <c r="C91" i="1" s="1"/>
  <c r="B89" i="1"/>
  <c r="B90" i="1"/>
  <c r="B91" i="1"/>
  <c r="B92" i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B93" i="1"/>
  <c r="B94" i="1"/>
  <c r="B95" i="1"/>
  <c r="B96" i="1"/>
  <c r="B97" i="1"/>
  <c r="B98" i="1"/>
  <c r="C98" i="1" s="1"/>
  <c r="B99" i="1"/>
  <c r="B100" i="1"/>
  <c r="B101" i="1"/>
  <c r="B102" i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B103" i="1"/>
  <c r="B104" i="1"/>
  <c r="B105" i="1"/>
  <c r="B106" i="1"/>
  <c r="B107" i="1"/>
  <c r="B108" i="1"/>
  <c r="C108" i="1" s="1"/>
  <c r="C107" i="1" s="1"/>
  <c r="C106" i="1" s="1"/>
  <c r="C105" i="1" s="1"/>
  <c r="C104" i="1" s="1"/>
  <c r="C103" i="1" s="1"/>
  <c r="C102" i="1" s="1"/>
  <c r="B109" i="1"/>
  <c r="B110" i="1"/>
  <c r="B111" i="1"/>
  <c r="B112" i="1"/>
  <c r="B113" i="1"/>
  <c r="B114" i="1"/>
  <c r="B115" i="1"/>
  <c r="B116" i="1"/>
  <c r="B117" i="1"/>
  <c r="B118" i="1"/>
  <c r="C118" i="1" s="1"/>
  <c r="B119" i="1"/>
  <c r="B120" i="1"/>
  <c r="B121" i="1"/>
  <c r="B122" i="1"/>
  <c r="D122" i="1" s="1"/>
  <c r="B123" i="1"/>
  <c r="B124" i="1"/>
  <c r="B125" i="1"/>
  <c r="B126" i="1"/>
  <c r="B127" i="1"/>
  <c r="B128" i="1"/>
  <c r="C128" i="1" s="1"/>
  <c r="C129" i="1" s="1"/>
  <c r="C130" i="1" s="1"/>
  <c r="C131" i="1" s="1"/>
  <c r="B129" i="1"/>
  <c r="B130" i="1"/>
  <c r="B131" i="1"/>
  <c r="B132" i="1"/>
  <c r="B133" i="1"/>
  <c r="B134" i="1"/>
  <c r="B135" i="1"/>
  <c r="B136" i="1"/>
  <c r="B137" i="1"/>
  <c r="B138" i="1"/>
  <c r="C138" i="1" s="1"/>
  <c r="B139" i="1"/>
  <c r="B140" i="1"/>
  <c r="B141" i="1"/>
  <c r="B142" i="1"/>
  <c r="B143" i="1"/>
  <c r="B144" i="1"/>
  <c r="B145" i="1"/>
  <c r="B146" i="1"/>
  <c r="B147" i="1"/>
  <c r="B148" i="1"/>
  <c r="C148" i="1" s="1"/>
  <c r="C147" i="1" s="1"/>
  <c r="C146" i="1" s="1"/>
  <c r="C145" i="1" s="1"/>
  <c r="C144" i="1" s="1"/>
  <c r="C143" i="1" s="1"/>
  <c r="C142" i="1" s="1"/>
  <c r="B149" i="1"/>
  <c r="B150" i="1"/>
  <c r="B151" i="1"/>
  <c r="B152" i="1"/>
  <c r="B153" i="1"/>
  <c r="B154" i="1"/>
  <c r="B155" i="1"/>
  <c r="B156" i="1"/>
  <c r="B157" i="1"/>
  <c r="B158" i="1"/>
  <c r="C158" i="1" s="1"/>
  <c r="B159" i="1"/>
  <c r="B160" i="1"/>
  <c r="B161" i="1"/>
  <c r="B162" i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B163" i="1"/>
  <c r="B164" i="1"/>
  <c r="B165" i="1"/>
  <c r="B166" i="1"/>
  <c r="B167" i="1"/>
  <c r="B168" i="1"/>
  <c r="C168" i="1" s="1"/>
  <c r="C169" i="1" s="1"/>
  <c r="C170" i="1" s="1"/>
  <c r="C171" i="1" s="1"/>
  <c r="B169" i="1"/>
  <c r="B170" i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B171" i="1"/>
  <c r="B172" i="1"/>
  <c r="B173" i="1"/>
  <c r="B174" i="1"/>
  <c r="B175" i="1"/>
  <c r="B176" i="1"/>
  <c r="B177" i="1"/>
  <c r="B178" i="1"/>
  <c r="C178" i="1" s="1"/>
  <c r="B179" i="1"/>
  <c r="B180" i="1"/>
  <c r="B181" i="1"/>
  <c r="B182" i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B183" i="1"/>
  <c r="B184" i="1"/>
  <c r="B185" i="1"/>
  <c r="B186" i="1"/>
  <c r="B187" i="1"/>
  <c r="B188" i="1"/>
  <c r="C188" i="1" s="1"/>
  <c r="C187" i="1" s="1"/>
  <c r="C186" i="1" s="1"/>
  <c r="C185" i="1" s="1"/>
  <c r="C184" i="1" s="1"/>
  <c r="C183" i="1" s="1"/>
  <c r="C182" i="1" s="1"/>
  <c r="B189" i="1"/>
  <c r="B190" i="1"/>
  <c r="B191" i="1"/>
  <c r="B192" i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B193" i="1"/>
  <c r="B194" i="1"/>
  <c r="B195" i="1"/>
  <c r="B196" i="1"/>
  <c r="B197" i="1"/>
  <c r="B198" i="1"/>
  <c r="C198" i="1" s="1"/>
  <c r="B199" i="1"/>
  <c r="B200" i="1"/>
  <c r="B201" i="1"/>
  <c r="B202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B203" i="1"/>
  <c r="B204" i="1"/>
  <c r="B205" i="1"/>
  <c r="B206" i="1"/>
  <c r="B207" i="1"/>
  <c r="B208" i="1"/>
  <c r="C208" i="1" s="1"/>
  <c r="C209" i="1" s="1"/>
  <c r="C210" i="1" s="1"/>
  <c r="C211" i="1" s="1"/>
  <c r="B209" i="1"/>
  <c r="B210" i="1"/>
  <c r="B211" i="1"/>
  <c r="B212" i="1"/>
  <c r="B213" i="1"/>
  <c r="B214" i="1"/>
  <c r="B215" i="1"/>
  <c r="B216" i="1"/>
  <c r="B217" i="1"/>
  <c r="B218" i="1"/>
  <c r="C218" i="1" s="1"/>
  <c r="B219" i="1"/>
  <c r="B220" i="1"/>
  <c r="B221" i="1"/>
  <c r="B222" i="1"/>
  <c r="D222" i="1" s="1"/>
  <c r="B223" i="1"/>
  <c r="B224" i="1"/>
  <c r="B225" i="1"/>
  <c r="B226" i="1"/>
  <c r="B227" i="1"/>
  <c r="B228" i="1"/>
  <c r="C228" i="1" s="1"/>
  <c r="C227" i="1" s="1"/>
  <c r="C226" i="1" s="1"/>
  <c r="C225" i="1" s="1"/>
  <c r="C224" i="1" s="1"/>
  <c r="C223" i="1" s="1"/>
  <c r="C222" i="1" s="1"/>
  <c r="B229" i="1"/>
  <c r="B230" i="1"/>
  <c r="B231" i="1"/>
  <c r="B232" i="1"/>
  <c r="B233" i="1"/>
  <c r="B234" i="1"/>
  <c r="B235" i="1"/>
  <c r="B236" i="1"/>
  <c r="B237" i="1"/>
  <c r="B238" i="1"/>
  <c r="C238" i="1" s="1"/>
  <c r="B239" i="1"/>
  <c r="B240" i="1"/>
  <c r="B241" i="1"/>
  <c r="B242" i="1"/>
  <c r="B243" i="1"/>
  <c r="B244" i="1"/>
  <c r="B245" i="1"/>
  <c r="B246" i="1"/>
  <c r="B247" i="1"/>
  <c r="B248" i="1"/>
  <c r="C248" i="1" s="1"/>
  <c r="C247" i="1" s="1"/>
  <c r="C246" i="1" s="1"/>
  <c r="C245" i="1" s="1"/>
  <c r="C244" i="1" s="1"/>
  <c r="C243" i="1" s="1"/>
  <c r="C242" i="1" s="1"/>
  <c r="B249" i="1"/>
  <c r="B250" i="1"/>
  <c r="B251" i="1"/>
  <c r="B252" i="1"/>
  <c r="B253" i="1"/>
  <c r="B254" i="1"/>
  <c r="B255" i="1"/>
  <c r="B256" i="1"/>
  <c r="B257" i="1"/>
  <c r="B258" i="1"/>
  <c r="C258" i="1" s="1"/>
  <c r="B259" i="1"/>
  <c r="B260" i="1"/>
  <c r="B261" i="1"/>
  <c r="B262" i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B263" i="1"/>
  <c r="B264" i="1"/>
  <c r="B265" i="1"/>
  <c r="B266" i="1"/>
  <c r="B267" i="1"/>
  <c r="B268" i="1"/>
  <c r="C268" i="1" s="1"/>
  <c r="C267" i="1" s="1"/>
  <c r="C266" i="1" s="1"/>
  <c r="C265" i="1" s="1"/>
  <c r="C264" i="1" s="1"/>
  <c r="C263" i="1" s="1"/>
  <c r="C262" i="1" s="1"/>
  <c r="B269" i="1"/>
  <c r="B270" i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B271" i="1"/>
  <c r="B272" i="1"/>
  <c r="B273" i="1"/>
  <c r="B274" i="1"/>
  <c r="B275" i="1"/>
  <c r="B276" i="1"/>
  <c r="B277" i="1"/>
  <c r="B278" i="1"/>
  <c r="C278" i="1" s="1"/>
  <c r="B279" i="1"/>
  <c r="B280" i="1"/>
  <c r="B281" i="1"/>
  <c r="B282" i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B283" i="1"/>
  <c r="B284" i="1"/>
  <c r="B285" i="1"/>
  <c r="B286" i="1"/>
  <c r="B287" i="1"/>
  <c r="B288" i="1"/>
  <c r="C288" i="1" s="1"/>
  <c r="B289" i="1"/>
  <c r="B290" i="1"/>
  <c r="B291" i="1"/>
  <c r="B292" i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B293" i="1"/>
  <c r="B294" i="1"/>
  <c r="B295" i="1"/>
  <c r="B296" i="1"/>
  <c r="B297" i="1"/>
  <c r="B298" i="1"/>
  <c r="C298" i="1" s="1"/>
  <c r="B299" i="1"/>
  <c r="B300" i="1"/>
  <c r="B301" i="1"/>
  <c r="B302" i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B303" i="1"/>
  <c r="B304" i="1"/>
  <c r="B305" i="1"/>
  <c r="B306" i="1"/>
  <c r="B307" i="1"/>
  <c r="B308" i="1"/>
  <c r="C308" i="1" s="1"/>
  <c r="C307" i="1" s="1"/>
  <c r="C306" i="1" s="1"/>
  <c r="C305" i="1" s="1"/>
  <c r="C304" i="1" s="1"/>
  <c r="C303" i="1" s="1"/>
  <c r="C302" i="1" s="1"/>
  <c r="B309" i="1"/>
  <c r="B310" i="1"/>
  <c r="B311" i="1"/>
  <c r="B312" i="1"/>
  <c r="B313" i="1"/>
  <c r="B314" i="1"/>
  <c r="B315" i="1"/>
  <c r="B316" i="1"/>
  <c r="B317" i="1"/>
  <c r="B318" i="1"/>
  <c r="C318" i="1" s="1"/>
  <c r="B319" i="1"/>
  <c r="B320" i="1"/>
  <c r="B321" i="1"/>
  <c r="B322" i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B323" i="1"/>
  <c r="B324" i="1"/>
  <c r="B325" i="1"/>
  <c r="B326" i="1"/>
  <c r="B327" i="1"/>
  <c r="B328" i="1"/>
  <c r="C328" i="1" s="1"/>
  <c r="B329" i="1"/>
  <c r="B330" i="1"/>
  <c r="B331" i="1"/>
  <c r="B332" i="1"/>
  <c r="B333" i="1"/>
  <c r="B334" i="1"/>
  <c r="B335" i="1"/>
  <c r="B336" i="1"/>
  <c r="B337" i="1"/>
  <c r="B338" i="1"/>
  <c r="C338" i="1" s="1"/>
  <c r="B339" i="1"/>
  <c r="B340" i="1"/>
  <c r="B341" i="1"/>
  <c r="B342" i="1"/>
  <c r="B343" i="1"/>
  <c r="B344" i="1"/>
  <c r="B345" i="1"/>
  <c r="B346" i="1"/>
  <c r="B347" i="1"/>
  <c r="B348" i="1"/>
  <c r="C348" i="1" s="1"/>
  <c r="C349" i="1" s="1"/>
  <c r="C350" i="1" s="1"/>
  <c r="C351" i="1" s="1"/>
  <c r="B349" i="1"/>
  <c r="B350" i="1"/>
  <c r="B351" i="1"/>
  <c r="B352" i="1"/>
  <c r="B353" i="1"/>
  <c r="B354" i="1"/>
  <c r="B355" i="1"/>
  <c r="B356" i="1"/>
  <c r="B357" i="1"/>
  <c r="B358" i="1"/>
  <c r="C358" i="1" s="1"/>
  <c r="B359" i="1"/>
  <c r="B360" i="1"/>
  <c r="B361" i="1"/>
  <c r="B362" i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B363" i="1"/>
  <c r="B364" i="1"/>
  <c r="B365" i="1"/>
  <c r="B366" i="1"/>
  <c r="B367" i="1"/>
  <c r="B368" i="1"/>
  <c r="C368" i="1" s="1"/>
  <c r="B369" i="1"/>
  <c r="B370" i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B371" i="1"/>
  <c r="B372" i="1"/>
  <c r="B373" i="1"/>
  <c r="B374" i="1"/>
  <c r="B375" i="1"/>
  <c r="B376" i="1"/>
  <c r="B377" i="1"/>
  <c r="B378" i="1"/>
  <c r="C378" i="1" s="1"/>
  <c r="B379" i="1"/>
  <c r="B380" i="1"/>
  <c r="B381" i="1"/>
  <c r="B382" i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B383" i="1"/>
  <c r="B384" i="1"/>
  <c r="B385" i="1"/>
  <c r="B386" i="1"/>
  <c r="B387" i="1"/>
  <c r="B388" i="1"/>
  <c r="C388" i="1" s="1"/>
  <c r="C387" i="1" s="1"/>
  <c r="C386" i="1" s="1"/>
  <c r="C385" i="1" s="1"/>
  <c r="C384" i="1" s="1"/>
  <c r="C383" i="1" s="1"/>
  <c r="C382" i="1" s="1"/>
  <c r="B389" i="1"/>
  <c r="B390" i="1"/>
  <c r="B391" i="1"/>
  <c r="B392" i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B393" i="1"/>
  <c r="B394" i="1"/>
  <c r="B395" i="1"/>
  <c r="B396" i="1"/>
  <c r="B397" i="1"/>
  <c r="B398" i="1"/>
  <c r="C398" i="1" s="1"/>
  <c r="B399" i="1"/>
  <c r="B400" i="1"/>
  <c r="B401" i="1"/>
  <c r="B402" i="1"/>
  <c r="D402" i="1" s="1"/>
  <c r="B403" i="1"/>
  <c r="B404" i="1"/>
  <c r="B405" i="1"/>
  <c r="B406" i="1"/>
  <c r="B407" i="1"/>
  <c r="B408" i="1"/>
  <c r="C408" i="1" s="1"/>
  <c r="B409" i="1"/>
  <c r="B410" i="1"/>
  <c r="B411" i="1"/>
  <c r="B412" i="1"/>
  <c r="B413" i="1"/>
  <c r="B414" i="1"/>
  <c r="B415" i="1"/>
  <c r="B416" i="1"/>
  <c r="B417" i="1"/>
  <c r="B418" i="1"/>
  <c r="C418" i="1" s="1"/>
  <c r="B419" i="1"/>
  <c r="B420" i="1"/>
  <c r="B421" i="1"/>
  <c r="B422" i="1"/>
  <c r="D422" i="1" s="1"/>
  <c r="B423" i="1"/>
  <c r="B424" i="1"/>
  <c r="B425" i="1"/>
  <c r="B426" i="1"/>
  <c r="B427" i="1"/>
  <c r="B428" i="1"/>
  <c r="C428" i="1" s="1"/>
  <c r="B429" i="1"/>
  <c r="B430" i="1"/>
  <c r="B431" i="1"/>
  <c r="B432" i="1"/>
  <c r="B433" i="1"/>
  <c r="B434" i="1"/>
  <c r="B435" i="1"/>
  <c r="B436" i="1"/>
  <c r="B437" i="1"/>
  <c r="B438" i="1"/>
  <c r="C438" i="1" s="1"/>
  <c r="C437" i="1" s="1"/>
  <c r="C436" i="1" s="1"/>
  <c r="C435" i="1" s="1"/>
  <c r="C434" i="1" s="1"/>
  <c r="C433" i="1" s="1"/>
  <c r="C432" i="1" s="1"/>
  <c r="B439" i="1"/>
  <c r="B440" i="1"/>
  <c r="B441" i="1"/>
  <c r="B442" i="1"/>
  <c r="B443" i="1"/>
  <c r="B444" i="1"/>
  <c r="B445" i="1"/>
  <c r="B446" i="1"/>
  <c r="B447" i="1"/>
  <c r="B448" i="1"/>
  <c r="C448" i="1" s="1"/>
  <c r="B449" i="1"/>
  <c r="B450" i="1"/>
  <c r="B451" i="1"/>
  <c r="B452" i="1"/>
  <c r="B453" i="1"/>
  <c r="B454" i="1"/>
  <c r="B455" i="1"/>
  <c r="B456" i="1"/>
  <c r="B457" i="1"/>
  <c r="B458" i="1"/>
  <c r="C458" i="1" s="1"/>
  <c r="B459" i="1"/>
  <c r="B460" i="1"/>
  <c r="B461" i="1"/>
  <c r="B462" i="1"/>
  <c r="D462" i="1" s="1"/>
  <c r="B463" i="1"/>
  <c r="B464" i="1"/>
  <c r="B465" i="1"/>
  <c r="B466" i="1"/>
  <c r="B467" i="1"/>
  <c r="B468" i="1"/>
  <c r="C468" i="1" s="1"/>
  <c r="B469" i="1"/>
  <c r="B470" i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B471" i="1"/>
  <c r="B472" i="1"/>
  <c r="B473" i="1"/>
  <c r="B474" i="1"/>
  <c r="B475" i="1"/>
  <c r="B476" i="1"/>
  <c r="B477" i="1"/>
  <c r="B478" i="1"/>
  <c r="C478" i="1" s="1"/>
  <c r="B479" i="1"/>
  <c r="B480" i="1"/>
  <c r="B481" i="1"/>
  <c r="B482" i="1"/>
  <c r="D482" i="1" s="1"/>
  <c r="B483" i="1"/>
  <c r="B484" i="1"/>
  <c r="B485" i="1"/>
  <c r="B486" i="1"/>
  <c r="B487" i="1"/>
  <c r="B488" i="1"/>
  <c r="C488" i="1" s="1"/>
  <c r="B489" i="1"/>
  <c r="B490" i="1"/>
  <c r="B491" i="1"/>
  <c r="B492" i="1"/>
  <c r="E492" i="1" s="1"/>
  <c r="E491" i="1" s="1"/>
  <c r="E490" i="1" s="1"/>
  <c r="E489" i="1" s="1"/>
  <c r="E488" i="1" s="1"/>
  <c r="E487" i="1" s="1"/>
  <c r="E486" i="1" s="1"/>
  <c r="E485" i="1" s="1"/>
  <c r="E484" i="1" s="1"/>
  <c r="E483" i="1" s="1"/>
  <c r="E482" i="1" s="1"/>
  <c r="E481" i="1" s="1"/>
  <c r="E480" i="1" s="1"/>
  <c r="E479" i="1" s="1"/>
  <c r="E478" i="1" s="1"/>
  <c r="E477" i="1" s="1"/>
  <c r="E476" i="1" s="1"/>
  <c r="E475" i="1" s="1"/>
  <c r="E474" i="1" s="1"/>
  <c r="E473" i="1" s="1"/>
  <c r="E472" i="1" s="1"/>
  <c r="E471" i="1" s="1"/>
  <c r="E470" i="1" s="1"/>
  <c r="E469" i="1" s="1"/>
  <c r="E468" i="1" s="1"/>
  <c r="E467" i="1" s="1"/>
  <c r="E466" i="1" s="1"/>
  <c r="E465" i="1" s="1"/>
  <c r="E464" i="1" s="1"/>
  <c r="E463" i="1" s="1"/>
  <c r="E462" i="1" s="1"/>
  <c r="B493" i="1"/>
  <c r="B494" i="1"/>
  <c r="B495" i="1"/>
  <c r="B496" i="1"/>
  <c r="B497" i="1"/>
  <c r="B498" i="1"/>
  <c r="C498" i="1" s="1"/>
  <c r="B499" i="1"/>
  <c r="B500" i="1"/>
  <c r="B501" i="1"/>
  <c r="B502" i="1"/>
  <c r="D502" i="1" s="1"/>
  <c r="D501" i="1" s="1"/>
  <c r="D500" i="1" s="1"/>
  <c r="D499" i="1" s="1"/>
  <c r="D498" i="1" s="1"/>
  <c r="D497" i="1" s="1"/>
  <c r="D496" i="1" s="1"/>
  <c r="D495" i="1" s="1"/>
  <c r="D494" i="1" s="1"/>
  <c r="D493" i="1" s="1"/>
  <c r="D492" i="1" s="1"/>
  <c r="B503" i="1"/>
  <c r="B504" i="1"/>
  <c r="B505" i="1"/>
  <c r="B506" i="1"/>
  <c r="B507" i="1"/>
  <c r="B508" i="1"/>
  <c r="C508" i="1" s="1"/>
  <c r="B509" i="1"/>
  <c r="B510" i="1"/>
  <c r="B511" i="1"/>
  <c r="B512" i="1"/>
  <c r="B513" i="1"/>
  <c r="B514" i="1"/>
  <c r="B515" i="1"/>
  <c r="B516" i="1"/>
  <c r="B517" i="1"/>
  <c r="B518" i="1"/>
  <c r="C518" i="1" s="1"/>
  <c r="B519" i="1"/>
  <c r="B520" i="1"/>
  <c r="B521" i="1"/>
  <c r="B522" i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B523" i="1"/>
  <c r="B524" i="1"/>
  <c r="B525" i="1"/>
  <c r="B526" i="1"/>
  <c r="B527" i="1"/>
  <c r="B528" i="1"/>
  <c r="C528" i="1" s="1"/>
  <c r="B529" i="1"/>
  <c r="B530" i="1"/>
  <c r="B531" i="1"/>
  <c r="B532" i="1"/>
  <c r="B533" i="1"/>
  <c r="B534" i="1"/>
  <c r="B535" i="1"/>
  <c r="B536" i="1"/>
  <c r="B537" i="1"/>
  <c r="B538" i="1"/>
  <c r="C538" i="1" s="1"/>
  <c r="B539" i="1"/>
  <c r="B540" i="1"/>
  <c r="B541" i="1"/>
  <c r="B542" i="1"/>
  <c r="B543" i="1"/>
  <c r="B544" i="1"/>
  <c r="B545" i="1"/>
  <c r="B546" i="1"/>
  <c r="B547" i="1"/>
  <c r="B548" i="1"/>
  <c r="C548" i="1" s="1"/>
  <c r="B549" i="1"/>
  <c r="B550" i="1"/>
  <c r="B551" i="1"/>
  <c r="B552" i="1"/>
  <c r="B553" i="1"/>
  <c r="B554" i="1"/>
  <c r="B555" i="1"/>
  <c r="B556" i="1"/>
  <c r="B557" i="1"/>
  <c r="B558" i="1"/>
  <c r="C558" i="1" s="1"/>
  <c r="B559" i="1"/>
  <c r="B560" i="1"/>
  <c r="B561" i="1"/>
  <c r="B562" i="1"/>
  <c r="D562" i="1" s="1"/>
  <c r="D561" i="1" s="1"/>
  <c r="D560" i="1" s="1"/>
  <c r="D559" i="1" s="1"/>
  <c r="D558" i="1" s="1"/>
  <c r="D557" i="1" s="1"/>
  <c r="D556" i="1" s="1"/>
  <c r="D555" i="1" s="1"/>
  <c r="D554" i="1" s="1"/>
  <c r="D553" i="1" s="1"/>
  <c r="D552" i="1" s="1"/>
  <c r="B563" i="1"/>
  <c r="B564" i="1"/>
  <c r="B565" i="1"/>
  <c r="B566" i="1"/>
  <c r="B567" i="1"/>
  <c r="B568" i="1"/>
  <c r="C568" i="1" s="1"/>
  <c r="B569" i="1"/>
  <c r="B570" i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B571" i="1"/>
  <c r="B572" i="1"/>
  <c r="B573" i="1"/>
  <c r="B574" i="1"/>
  <c r="B575" i="1"/>
  <c r="B576" i="1"/>
  <c r="B577" i="1"/>
  <c r="B578" i="1"/>
  <c r="C578" i="1" s="1"/>
  <c r="B579" i="1"/>
  <c r="B580" i="1"/>
  <c r="B581" i="1"/>
  <c r="B582" i="1"/>
  <c r="D582" i="1" s="1"/>
  <c r="D581" i="1" s="1"/>
  <c r="D580" i="1" s="1"/>
  <c r="D579" i="1" s="1"/>
  <c r="D578" i="1" s="1"/>
  <c r="D577" i="1" s="1"/>
  <c r="D576" i="1" s="1"/>
  <c r="D575" i="1" s="1"/>
  <c r="D574" i="1" s="1"/>
  <c r="D573" i="1" s="1"/>
  <c r="D572" i="1" s="1"/>
  <c r="B583" i="1"/>
  <c r="B584" i="1"/>
  <c r="B585" i="1"/>
  <c r="B586" i="1"/>
  <c r="B587" i="1"/>
  <c r="B588" i="1"/>
  <c r="C588" i="1" s="1"/>
  <c r="B589" i="1"/>
  <c r="B590" i="1"/>
  <c r="B591" i="1"/>
  <c r="B592" i="1"/>
  <c r="E592" i="1" s="1"/>
  <c r="E591" i="1" s="1"/>
  <c r="E590" i="1" s="1"/>
  <c r="E589" i="1" s="1"/>
  <c r="E588" i="1" s="1"/>
  <c r="E587" i="1" s="1"/>
  <c r="E586" i="1" s="1"/>
  <c r="E585" i="1" s="1"/>
  <c r="E584" i="1" s="1"/>
  <c r="E583" i="1" s="1"/>
  <c r="E582" i="1" s="1"/>
  <c r="E581" i="1" s="1"/>
  <c r="E580" i="1" s="1"/>
  <c r="E579" i="1" s="1"/>
  <c r="E578" i="1" s="1"/>
  <c r="E577" i="1" s="1"/>
  <c r="E576" i="1" s="1"/>
  <c r="E575" i="1" s="1"/>
  <c r="E574" i="1" s="1"/>
  <c r="E573" i="1" s="1"/>
  <c r="E572" i="1" s="1"/>
  <c r="E571" i="1" s="1"/>
  <c r="E570" i="1" s="1"/>
  <c r="E569" i="1" s="1"/>
  <c r="E568" i="1" s="1"/>
  <c r="E567" i="1" s="1"/>
  <c r="E566" i="1" s="1"/>
  <c r="E565" i="1" s="1"/>
  <c r="E564" i="1" s="1"/>
  <c r="E563" i="1" s="1"/>
  <c r="E562" i="1" s="1"/>
  <c r="B593" i="1"/>
  <c r="B594" i="1"/>
  <c r="B595" i="1"/>
  <c r="B596" i="1"/>
  <c r="B597" i="1"/>
  <c r="B598" i="1"/>
  <c r="C598" i="1" s="1"/>
  <c r="B599" i="1"/>
  <c r="B600" i="1"/>
  <c r="B601" i="1"/>
  <c r="B602" i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B603" i="1"/>
  <c r="B604" i="1"/>
  <c r="B605" i="1"/>
  <c r="B606" i="1"/>
  <c r="B607" i="1"/>
  <c r="B608" i="1"/>
  <c r="C608" i="1" s="1"/>
  <c r="B609" i="1"/>
  <c r="B610" i="1"/>
  <c r="B611" i="1"/>
  <c r="B612" i="1"/>
  <c r="B613" i="1"/>
  <c r="B614" i="1"/>
  <c r="B615" i="1"/>
  <c r="B616" i="1"/>
  <c r="B617" i="1"/>
  <c r="B618" i="1"/>
  <c r="C618" i="1" s="1"/>
  <c r="B619" i="1"/>
  <c r="B620" i="1"/>
  <c r="B621" i="1"/>
  <c r="B622" i="1"/>
  <c r="D622" i="1" s="1"/>
  <c r="B623" i="1"/>
  <c r="B624" i="1"/>
  <c r="B625" i="1"/>
  <c r="B626" i="1"/>
  <c r="B627" i="1"/>
  <c r="B628" i="1"/>
  <c r="C628" i="1" s="1"/>
  <c r="B629" i="1"/>
  <c r="B630" i="1"/>
  <c r="B631" i="1"/>
  <c r="B632" i="1"/>
  <c r="B633" i="1"/>
  <c r="B634" i="1"/>
  <c r="B635" i="1"/>
  <c r="B636" i="1"/>
  <c r="B637" i="1"/>
  <c r="B638" i="1"/>
  <c r="C638" i="1" s="1"/>
  <c r="B639" i="1"/>
  <c r="B640" i="1"/>
  <c r="B641" i="1"/>
  <c r="B642" i="1"/>
  <c r="B643" i="1"/>
  <c r="B644" i="1"/>
  <c r="B645" i="1"/>
  <c r="B646" i="1"/>
  <c r="B647" i="1"/>
  <c r="B648" i="1"/>
  <c r="C648" i="1" s="1"/>
  <c r="B649" i="1"/>
  <c r="B650" i="1"/>
  <c r="B651" i="1"/>
  <c r="B652" i="1"/>
  <c r="B653" i="1"/>
  <c r="B654" i="1"/>
  <c r="B655" i="1"/>
  <c r="B656" i="1"/>
  <c r="B657" i="1"/>
  <c r="B658" i="1"/>
  <c r="C658" i="1" s="1"/>
  <c r="B659" i="1"/>
  <c r="B660" i="1"/>
  <c r="B661" i="1"/>
  <c r="B662" i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B663" i="1"/>
  <c r="B664" i="1"/>
  <c r="B665" i="1"/>
  <c r="B666" i="1"/>
  <c r="B667" i="1"/>
  <c r="B668" i="1"/>
  <c r="C668" i="1" s="1"/>
  <c r="B669" i="1"/>
  <c r="B670" i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B671" i="1"/>
  <c r="B672" i="1"/>
  <c r="B673" i="1"/>
  <c r="B674" i="1"/>
  <c r="B675" i="1"/>
  <c r="B676" i="1"/>
  <c r="B677" i="1"/>
  <c r="B678" i="1"/>
  <c r="C678" i="1" s="1"/>
  <c r="B679" i="1"/>
  <c r="B680" i="1"/>
  <c r="B681" i="1"/>
  <c r="B682" i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B683" i="1"/>
  <c r="B684" i="1"/>
  <c r="B685" i="1"/>
  <c r="B686" i="1"/>
  <c r="B687" i="1"/>
  <c r="B688" i="1"/>
  <c r="C688" i="1" s="1"/>
  <c r="B689" i="1"/>
  <c r="B690" i="1"/>
  <c r="B691" i="1"/>
  <c r="B692" i="1"/>
  <c r="E692" i="1" s="1"/>
  <c r="E691" i="1" s="1"/>
  <c r="E690" i="1" s="1"/>
  <c r="E689" i="1" s="1"/>
  <c r="E688" i="1" s="1"/>
  <c r="E687" i="1" s="1"/>
  <c r="E686" i="1" s="1"/>
  <c r="E685" i="1" s="1"/>
  <c r="E684" i="1" s="1"/>
  <c r="E683" i="1" s="1"/>
  <c r="E682" i="1" s="1"/>
  <c r="E681" i="1" s="1"/>
  <c r="E680" i="1" s="1"/>
  <c r="E679" i="1" s="1"/>
  <c r="E678" i="1" s="1"/>
  <c r="E677" i="1" s="1"/>
  <c r="E676" i="1" s="1"/>
  <c r="E675" i="1" s="1"/>
  <c r="E674" i="1" s="1"/>
  <c r="E673" i="1" s="1"/>
  <c r="E672" i="1" s="1"/>
  <c r="E671" i="1" s="1"/>
  <c r="E670" i="1" s="1"/>
  <c r="E669" i="1" s="1"/>
  <c r="E668" i="1" s="1"/>
  <c r="E667" i="1" s="1"/>
  <c r="E666" i="1" s="1"/>
  <c r="E665" i="1" s="1"/>
  <c r="E664" i="1" s="1"/>
  <c r="E663" i="1" s="1"/>
  <c r="E662" i="1" s="1"/>
  <c r="B693" i="1"/>
  <c r="B694" i="1"/>
  <c r="B695" i="1"/>
  <c r="B696" i="1"/>
  <c r="B697" i="1"/>
  <c r="B698" i="1"/>
  <c r="C698" i="1" s="1"/>
  <c r="B699" i="1"/>
  <c r="B700" i="1"/>
  <c r="B701" i="1"/>
  <c r="B702" i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B703" i="1"/>
  <c r="B704" i="1"/>
  <c r="B705" i="1"/>
  <c r="B706" i="1"/>
  <c r="B707" i="1"/>
  <c r="B708" i="1"/>
  <c r="C708" i="1" s="1"/>
  <c r="B709" i="1"/>
  <c r="B710" i="1"/>
  <c r="B711" i="1"/>
  <c r="B712" i="1"/>
  <c r="B713" i="1"/>
  <c r="B714" i="1"/>
  <c r="B715" i="1"/>
  <c r="B716" i="1"/>
  <c r="B717" i="1"/>
  <c r="B718" i="1"/>
  <c r="C718" i="1" s="1"/>
  <c r="B719" i="1"/>
  <c r="B720" i="1"/>
  <c r="B721" i="1"/>
  <c r="B722" i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B723" i="1"/>
  <c r="B724" i="1"/>
  <c r="B725" i="1"/>
  <c r="B726" i="1"/>
  <c r="B727" i="1"/>
  <c r="B728" i="1"/>
  <c r="C728" i="1" s="1"/>
  <c r="B729" i="1"/>
  <c r="B730" i="1"/>
  <c r="B731" i="1"/>
  <c r="B732" i="1"/>
  <c r="B733" i="1"/>
  <c r="B734" i="1"/>
  <c r="B735" i="1"/>
  <c r="B736" i="1"/>
  <c r="B737" i="1"/>
  <c r="B738" i="1"/>
  <c r="C738" i="1" s="1"/>
  <c r="B739" i="1"/>
  <c r="B740" i="1"/>
  <c r="B741" i="1"/>
  <c r="B742" i="1"/>
  <c r="D742" i="1" s="1"/>
  <c r="B743" i="1"/>
  <c r="B744" i="1"/>
  <c r="B745" i="1"/>
  <c r="B746" i="1"/>
  <c r="B747" i="1"/>
  <c r="B748" i="1"/>
  <c r="C748" i="1" s="1"/>
  <c r="B749" i="1"/>
  <c r="B750" i="1"/>
  <c r="B751" i="1"/>
  <c r="B752" i="1"/>
  <c r="B753" i="1"/>
  <c r="B754" i="1"/>
  <c r="B755" i="1"/>
  <c r="B756" i="1"/>
  <c r="B757" i="1"/>
  <c r="B758" i="1"/>
  <c r="C758" i="1" s="1"/>
  <c r="B759" i="1"/>
  <c r="B760" i="1"/>
  <c r="B761" i="1"/>
  <c r="B762" i="1"/>
  <c r="D762" i="1" s="1"/>
  <c r="D761" i="1" s="1"/>
  <c r="D760" i="1" s="1"/>
  <c r="D759" i="1" s="1"/>
  <c r="D758" i="1" s="1"/>
  <c r="D757" i="1" s="1"/>
  <c r="D756" i="1" s="1"/>
  <c r="D755" i="1" s="1"/>
  <c r="D754" i="1" s="1"/>
  <c r="D753" i="1" s="1"/>
  <c r="D752" i="1" s="1"/>
  <c r="B763" i="1"/>
  <c r="B764" i="1"/>
  <c r="B765" i="1"/>
  <c r="B766" i="1"/>
  <c r="B767" i="1"/>
  <c r="B768" i="1"/>
  <c r="C768" i="1" s="1"/>
  <c r="B769" i="1"/>
  <c r="B770" i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B771" i="1"/>
  <c r="B772" i="1"/>
  <c r="B773" i="1"/>
  <c r="B774" i="1"/>
  <c r="B775" i="1"/>
  <c r="B776" i="1"/>
  <c r="B777" i="1"/>
  <c r="B778" i="1"/>
  <c r="C778" i="1" s="1"/>
  <c r="B779" i="1"/>
  <c r="B780" i="1"/>
  <c r="B781" i="1"/>
  <c r="B782" i="1"/>
  <c r="D782" i="1" s="1"/>
  <c r="D781" i="1" s="1"/>
  <c r="D780" i="1" s="1"/>
  <c r="D779" i="1" s="1"/>
  <c r="D778" i="1" s="1"/>
  <c r="D777" i="1" s="1"/>
  <c r="D776" i="1" s="1"/>
  <c r="D775" i="1" s="1"/>
  <c r="D774" i="1" s="1"/>
  <c r="D773" i="1" s="1"/>
  <c r="D772" i="1" s="1"/>
  <c r="B783" i="1"/>
  <c r="B784" i="1"/>
  <c r="B785" i="1"/>
  <c r="B786" i="1"/>
  <c r="B787" i="1"/>
  <c r="B788" i="1"/>
  <c r="C788" i="1" s="1"/>
  <c r="B789" i="1"/>
  <c r="B790" i="1"/>
  <c r="B791" i="1"/>
  <c r="B792" i="1"/>
  <c r="E792" i="1" s="1"/>
  <c r="E791" i="1" s="1"/>
  <c r="E790" i="1" s="1"/>
  <c r="E789" i="1" s="1"/>
  <c r="E788" i="1" s="1"/>
  <c r="E787" i="1" s="1"/>
  <c r="E786" i="1" s="1"/>
  <c r="E785" i="1" s="1"/>
  <c r="E784" i="1" s="1"/>
  <c r="E783" i="1" s="1"/>
  <c r="E782" i="1" s="1"/>
  <c r="E781" i="1" s="1"/>
  <c r="E780" i="1" s="1"/>
  <c r="E779" i="1" s="1"/>
  <c r="E778" i="1" s="1"/>
  <c r="E777" i="1" s="1"/>
  <c r="E776" i="1" s="1"/>
  <c r="E775" i="1" s="1"/>
  <c r="E774" i="1" s="1"/>
  <c r="E773" i="1" s="1"/>
  <c r="E772" i="1" s="1"/>
  <c r="E771" i="1" s="1"/>
  <c r="E770" i="1" s="1"/>
  <c r="E769" i="1" s="1"/>
  <c r="E768" i="1" s="1"/>
  <c r="E767" i="1" s="1"/>
  <c r="E766" i="1" s="1"/>
  <c r="E765" i="1" s="1"/>
  <c r="E764" i="1" s="1"/>
  <c r="E763" i="1" s="1"/>
  <c r="E762" i="1" s="1"/>
  <c r="B793" i="1"/>
  <c r="B794" i="1"/>
  <c r="B795" i="1"/>
  <c r="B796" i="1"/>
  <c r="B797" i="1"/>
  <c r="B798" i="1"/>
  <c r="C798" i="1" s="1"/>
  <c r="B799" i="1"/>
  <c r="B800" i="1"/>
  <c r="B801" i="1"/>
  <c r="B802" i="1"/>
  <c r="D802" i="1" s="1"/>
  <c r="D801" i="1" s="1"/>
  <c r="D800" i="1" s="1"/>
  <c r="D799" i="1" s="1"/>
  <c r="D798" i="1" s="1"/>
  <c r="D797" i="1" s="1"/>
  <c r="D796" i="1" s="1"/>
  <c r="D795" i="1" s="1"/>
  <c r="D794" i="1" s="1"/>
  <c r="D793" i="1" s="1"/>
  <c r="D792" i="1" s="1"/>
  <c r="B803" i="1"/>
  <c r="B804" i="1"/>
  <c r="B805" i="1"/>
  <c r="B806" i="1"/>
  <c r="B807" i="1"/>
  <c r="B808" i="1"/>
  <c r="C808" i="1" s="1"/>
  <c r="B809" i="1"/>
  <c r="B810" i="1"/>
  <c r="B811" i="1"/>
  <c r="B812" i="1"/>
  <c r="B813" i="1"/>
  <c r="B814" i="1"/>
  <c r="B815" i="1"/>
  <c r="B816" i="1"/>
  <c r="B817" i="1"/>
  <c r="B818" i="1"/>
  <c r="C818" i="1" s="1"/>
  <c r="B819" i="1"/>
  <c r="B820" i="1"/>
  <c r="B821" i="1"/>
  <c r="B822" i="1"/>
  <c r="D822" i="1" s="1"/>
  <c r="B823" i="1"/>
  <c r="B824" i="1"/>
  <c r="B825" i="1"/>
  <c r="B826" i="1"/>
  <c r="B827" i="1"/>
  <c r="B828" i="1"/>
  <c r="C828" i="1" s="1"/>
  <c r="B829" i="1"/>
  <c r="B830" i="1"/>
  <c r="B831" i="1"/>
  <c r="B832" i="1"/>
  <c r="B833" i="1"/>
  <c r="B834" i="1"/>
  <c r="B835" i="1"/>
  <c r="B836" i="1"/>
  <c r="B837" i="1"/>
  <c r="B838" i="1"/>
  <c r="C838" i="1" s="1"/>
  <c r="B839" i="1"/>
  <c r="B840" i="1"/>
  <c r="B841" i="1"/>
  <c r="B842" i="1"/>
  <c r="B843" i="1"/>
  <c r="B844" i="1"/>
  <c r="B845" i="1"/>
  <c r="B846" i="1"/>
  <c r="B847" i="1"/>
  <c r="B848" i="1"/>
  <c r="C848" i="1" s="1"/>
  <c r="B849" i="1"/>
  <c r="B850" i="1"/>
  <c r="B851" i="1"/>
  <c r="B852" i="1"/>
  <c r="B853" i="1"/>
  <c r="B854" i="1"/>
  <c r="B855" i="1"/>
  <c r="B856" i="1"/>
  <c r="B857" i="1"/>
  <c r="B858" i="1"/>
  <c r="C858" i="1" s="1"/>
  <c r="C859" i="1" s="1"/>
  <c r="C860" i="1" s="1"/>
  <c r="C861" i="1" s="1"/>
  <c r="B859" i="1"/>
  <c r="B860" i="1"/>
  <c r="B861" i="1"/>
  <c r="B862" i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B863" i="1"/>
  <c r="B864" i="1"/>
  <c r="B865" i="1"/>
  <c r="B866" i="1"/>
  <c r="B867" i="1"/>
  <c r="B868" i="1"/>
  <c r="C868" i="1" s="1"/>
  <c r="C867" i="1" s="1"/>
  <c r="C866" i="1" s="1"/>
  <c r="C865" i="1" s="1"/>
  <c r="C864" i="1" s="1"/>
  <c r="C863" i="1" s="1"/>
  <c r="C862" i="1" s="1"/>
  <c r="B869" i="1"/>
  <c r="B870" i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B871" i="1"/>
  <c r="B872" i="1"/>
  <c r="B873" i="1"/>
  <c r="B874" i="1"/>
  <c r="B875" i="1"/>
  <c r="B876" i="1"/>
  <c r="B877" i="1"/>
  <c r="B878" i="1"/>
  <c r="C878" i="1" s="1"/>
  <c r="C879" i="1" s="1"/>
  <c r="C880" i="1" s="1"/>
  <c r="C881" i="1" s="1"/>
  <c r="B879" i="1"/>
  <c r="B880" i="1"/>
  <c r="B881" i="1"/>
  <c r="B882" i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B883" i="1"/>
  <c r="B884" i="1"/>
  <c r="B885" i="1"/>
  <c r="B886" i="1"/>
  <c r="B887" i="1"/>
  <c r="B888" i="1"/>
  <c r="C888" i="1" s="1"/>
  <c r="C887" i="1" s="1"/>
  <c r="C886" i="1" s="1"/>
  <c r="C885" i="1" s="1"/>
  <c r="C884" i="1" s="1"/>
  <c r="C883" i="1" s="1"/>
  <c r="C882" i="1" s="1"/>
  <c r="B889" i="1"/>
  <c r="B890" i="1"/>
  <c r="B891" i="1"/>
  <c r="B892" i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B893" i="1"/>
  <c r="B894" i="1"/>
  <c r="B895" i="1"/>
  <c r="B896" i="1"/>
  <c r="B897" i="1"/>
  <c r="B898" i="1"/>
  <c r="C898" i="1" s="1"/>
  <c r="C899" i="1" s="1"/>
  <c r="C900" i="1" s="1"/>
  <c r="C901" i="1" s="1"/>
  <c r="B899" i="1"/>
  <c r="B900" i="1"/>
  <c r="B901" i="1"/>
  <c r="B902" i="1"/>
  <c r="D902" i="1" s="1"/>
  <c r="B903" i="1"/>
  <c r="B904" i="1"/>
  <c r="B905" i="1"/>
  <c r="B906" i="1"/>
  <c r="B907" i="1"/>
  <c r="B908" i="1"/>
  <c r="C908" i="1" s="1"/>
  <c r="C907" i="1" s="1"/>
  <c r="C906" i="1" s="1"/>
  <c r="C905" i="1" s="1"/>
  <c r="C904" i="1" s="1"/>
  <c r="C903" i="1" s="1"/>
  <c r="C902" i="1" s="1"/>
  <c r="B909" i="1"/>
  <c r="B910" i="1"/>
  <c r="B911" i="1"/>
  <c r="B912" i="1"/>
  <c r="B913" i="1"/>
  <c r="B914" i="1"/>
  <c r="B915" i="1"/>
  <c r="B916" i="1"/>
  <c r="B917" i="1"/>
  <c r="B918" i="1"/>
  <c r="C918" i="1" s="1"/>
  <c r="C919" i="1" s="1"/>
  <c r="C920" i="1" s="1"/>
  <c r="C921" i="1" s="1"/>
  <c r="B919" i="1"/>
  <c r="B920" i="1"/>
  <c r="B921" i="1"/>
  <c r="B922" i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B923" i="1"/>
  <c r="B924" i="1"/>
  <c r="B925" i="1"/>
  <c r="B926" i="1"/>
  <c r="B927" i="1"/>
  <c r="B928" i="1"/>
  <c r="C928" i="1" s="1"/>
  <c r="C927" i="1" s="1"/>
  <c r="C926" i="1" s="1"/>
  <c r="C925" i="1" s="1"/>
  <c r="C924" i="1" s="1"/>
  <c r="C923" i="1" s="1"/>
  <c r="C922" i="1" s="1"/>
  <c r="B929" i="1"/>
  <c r="B930" i="1"/>
  <c r="B931" i="1"/>
  <c r="B932" i="1"/>
  <c r="B933" i="1"/>
  <c r="B934" i="1"/>
  <c r="B935" i="1"/>
  <c r="B936" i="1"/>
  <c r="B937" i="1"/>
  <c r="B938" i="1"/>
  <c r="C938" i="1" s="1"/>
  <c r="C939" i="1" s="1"/>
  <c r="C940" i="1" s="1"/>
  <c r="C941" i="1" s="1"/>
  <c r="B939" i="1"/>
  <c r="B940" i="1"/>
  <c r="B941" i="1"/>
  <c r="B942" i="1"/>
  <c r="B943" i="1"/>
  <c r="B944" i="1"/>
  <c r="B945" i="1"/>
  <c r="B946" i="1"/>
  <c r="B947" i="1"/>
  <c r="B948" i="1"/>
  <c r="C948" i="1" s="1"/>
  <c r="C947" i="1" s="1"/>
  <c r="C946" i="1" s="1"/>
  <c r="C945" i="1" s="1"/>
  <c r="C944" i="1" s="1"/>
  <c r="C943" i="1" s="1"/>
  <c r="C942" i="1" s="1"/>
  <c r="B949" i="1"/>
  <c r="B950" i="1"/>
  <c r="B951" i="1"/>
  <c r="B952" i="1"/>
  <c r="B953" i="1"/>
  <c r="B954" i="1"/>
  <c r="B955" i="1"/>
  <c r="B956" i="1"/>
  <c r="B957" i="1"/>
  <c r="B958" i="1"/>
  <c r="C958" i="1" s="1"/>
  <c r="C959" i="1" s="1"/>
  <c r="C960" i="1" s="1"/>
  <c r="C961" i="1" s="1"/>
  <c r="B959" i="1"/>
  <c r="B960" i="1"/>
  <c r="B961" i="1"/>
  <c r="B962" i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B963" i="1"/>
  <c r="B964" i="1"/>
  <c r="B965" i="1"/>
  <c r="B966" i="1"/>
  <c r="B967" i="1"/>
  <c r="B968" i="1"/>
  <c r="C968" i="1" s="1"/>
  <c r="C967" i="1" s="1"/>
  <c r="C966" i="1" s="1"/>
  <c r="C965" i="1" s="1"/>
  <c r="C964" i="1" s="1"/>
  <c r="C963" i="1" s="1"/>
  <c r="C962" i="1" s="1"/>
  <c r="B969" i="1"/>
  <c r="B970" i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B971" i="1"/>
  <c r="B972" i="1"/>
  <c r="B973" i="1"/>
  <c r="B974" i="1"/>
  <c r="B975" i="1"/>
  <c r="B976" i="1"/>
  <c r="B977" i="1"/>
  <c r="B978" i="1"/>
  <c r="C978" i="1" s="1"/>
  <c r="C979" i="1" s="1"/>
  <c r="C980" i="1" s="1"/>
  <c r="C981" i="1" s="1"/>
  <c r="B979" i="1"/>
  <c r="B980" i="1"/>
  <c r="B981" i="1"/>
  <c r="B982" i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B983" i="1"/>
  <c r="B984" i="1"/>
  <c r="B985" i="1"/>
  <c r="B986" i="1"/>
  <c r="B987" i="1"/>
  <c r="B988" i="1"/>
  <c r="C988" i="1" s="1"/>
  <c r="C987" i="1" s="1"/>
  <c r="C986" i="1" s="1"/>
  <c r="C985" i="1" s="1"/>
  <c r="C984" i="1" s="1"/>
  <c r="C983" i="1" s="1"/>
  <c r="C982" i="1" s="1"/>
  <c r="B989" i="1"/>
  <c r="B990" i="1"/>
  <c r="B991" i="1"/>
  <c r="B992" i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B993" i="1"/>
  <c r="B994" i="1"/>
  <c r="B995" i="1"/>
  <c r="B996" i="1"/>
  <c r="B997" i="1"/>
  <c r="B998" i="1"/>
  <c r="C998" i="1" s="1"/>
  <c r="C999" i="1" s="1"/>
  <c r="C1000" i="1" s="1"/>
  <c r="C1001" i="1" s="1"/>
  <c r="B999" i="1"/>
  <c r="B1000" i="1"/>
  <c r="B1001" i="1"/>
  <c r="B1002" i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B1003" i="1"/>
  <c r="B1004" i="1"/>
  <c r="B1005" i="1"/>
  <c r="B1006" i="1"/>
  <c r="B1007" i="1"/>
  <c r="B1008" i="1"/>
  <c r="C1008" i="1" s="1"/>
  <c r="C1007" i="1" s="1"/>
  <c r="C1006" i="1" s="1"/>
  <c r="C1005" i="1" s="1"/>
  <c r="C1004" i="1" s="1"/>
  <c r="C1003" i="1" s="1"/>
  <c r="C1002" i="1" s="1"/>
  <c r="B1009" i="1"/>
  <c r="B1010" i="1"/>
  <c r="B1011" i="1"/>
  <c r="B1012" i="1"/>
  <c r="B1013" i="1"/>
  <c r="B1014" i="1"/>
  <c r="B1015" i="1"/>
  <c r="B1016" i="1"/>
  <c r="B1017" i="1"/>
  <c r="B1018" i="1"/>
  <c r="C1018" i="1" s="1"/>
  <c r="C1019" i="1" s="1"/>
  <c r="C1020" i="1" s="1"/>
  <c r="C1021" i="1" s="1"/>
  <c r="B1019" i="1"/>
  <c r="B1020" i="1"/>
  <c r="B1021" i="1"/>
  <c r="B1022" i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B1023" i="1"/>
  <c r="B1024" i="1"/>
  <c r="B1025" i="1"/>
  <c r="B1026" i="1"/>
  <c r="B1027" i="1"/>
  <c r="B1028" i="1"/>
  <c r="C1028" i="1" s="1"/>
  <c r="C1027" i="1" s="1"/>
  <c r="C1026" i="1" s="1"/>
  <c r="C1025" i="1" s="1"/>
  <c r="C1024" i="1" s="1"/>
  <c r="C1023" i="1" s="1"/>
  <c r="C1022" i="1" s="1"/>
  <c r="B1029" i="1"/>
  <c r="B1030" i="1"/>
  <c r="B1031" i="1"/>
  <c r="B1032" i="1"/>
  <c r="B1033" i="1"/>
  <c r="B1034" i="1"/>
  <c r="B1035" i="1"/>
  <c r="B12" i="1"/>
  <c r="Q13" i="1"/>
  <c r="A522" i="1"/>
  <c r="J522" i="1"/>
  <c r="A523" i="1"/>
  <c r="J523" i="1"/>
  <c r="A524" i="1"/>
  <c r="J524" i="1"/>
  <c r="A525" i="1"/>
  <c r="J525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12" i="1"/>
  <c r="L11" i="1"/>
  <c r="M11" i="1"/>
  <c r="N11" i="1"/>
  <c r="K11" i="1"/>
  <c r="F11" i="1"/>
  <c r="E11" i="1"/>
  <c r="A13" i="1"/>
  <c r="A14" i="1" s="1"/>
  <c r="D11" i="1"/>
  <c r="C11" i="1"/>
  <c r="C5" i="1"/>
  <c r="C777" i="1" l="1"/>
  <c r="C776" i="1" s="1"/>
  <c r="C775" i="1" s="1"/>
  <c r="C774" i="1" s="1"/>
  <c r="C773" i="1" s="1"/>
  <c r="C772" i="1" s="1"/>
  <c r="C779" i="1"/>
  <c r="C780" i="1" s="1"/>
  <c r="C781" i="1" s="1"/>
  <c r="C759" i="1"/>
  <c r="C760" i="1" s="1"/>
  <c r="C761" i="1" s="1"/>
  <c r="C757" i="1"/>
  <c r="C756" i="1" s="1"/>
  <c r="C755" i="1" s="1"/>
  <c r="C754" i="1" s="1"/>
  <c r="C753" i="1" s="1"/>
  <c r="C752" i="1" s="1"/>
  <c r="C719" i="1"/>
  <c r="C720" i="1" s="1"/>
  <c r="C721" i="1" s="1"/>
  <c r="C717" i="1"/>
  <c r="C716" i="1" s="1"/>
  <c r="C715" i="1" s="1"/>
  <c r="C714" i="1" s="1"/>
  <c r="C713" i="1" s="1"/>
  <c r="C712" i="1" s="1"/>
  <c r="C639" i="1"/>
  <c r="C640" i="1" s="1"/>
  <c r="C641" i="1" s="1"/>
  <c r="C637" i="1"/>
  <c r="C636" i="1" s="1"/>
  <c r="C635" i="1" s="1"/>
  <c r="C634" i="1" s="1"/>
  <c r="C633" i="1" s="1"/>
  <c r="C632" i="1" s="1"/>
  <c r="C597" i="1"/>
  <c r="C596" i="1" s="1"/>
  <c r="C595" i="1" s="1"/>
  <c r="C594" i="1" s="1"/>
  <c r="C593" i="1" s="1"/>
  <c r="C592" i="1" s="1"/>
  <c r="C599" i="1"/>
  <c r="C600" i="1" s="1"/>
  <c r="C601" i="1" s="1"/>
  <c r="C537" i="1"/>
  <c r="C536" i="1" s="1"/>
  <c r="C535" i="1" s="1"/>
  <c r="C534" i="1" s="1"/>
  <c r="C533" i="1" s="1"/>
  <c r="C532" i="1" s="1"/>
  <c r="C539" i="1"/>
  <c r="C540" i="1" s="1"/>
  <c r="C541" i="1" s="1"/>
  <c r="C499" i="1"/>
  <c r="C500" i="1" s="1"/>
  <c r="C501" i="1" s="1"/>
  <c r="C497" i="1"/>
  <c r="C496" i="1" s="1"/>
  <c r="C495" i="1" s="1"/>
  <c r="C494" i="1" s="1"/>
  <c r="C493" i="1" s="1"/>
  <c r="C492" i="1" s="1"/>
  <c r="D483" i="1"/>
  <c r="D484" i="1" s="1"/>
  <c r="D485" i="1" s="1"/>
  <c r="D486" i="1" s="1"/>
  <c r="D487" i="1" s="1"/>
  <c r="D488" i="1" s="1"/>
  <c r="D489" i="1" s="1"/>
  <c r="D490" i="1" s="1"/>
  <c r="D491" i="1" s="1"/>
  <c r="D481" i="1"/>
  <c r="D480" i="1" s="1"/>
  <c r="D479" i="1" s="1"/>
  <c r="D478" i="1" s="1"/>
  <c r="D477" i="1" s="1"/>
  <c r="D476" i="1" s="1"/>
  <c r="D475" i="1" s="1"/>
  <c r="D474" i="1" s="1"/>
  <c r="D473" i="1" s="1"/>
  <c r="D472" i="1" s="1"/>
  <c r="C479" i="1"/>
  <c r="C480" i="1" s="1"/>
  <c r="C481" i="1" s="1"/>
  <c r="C477" i="1"/>
  <c r="C476" i="1" s="1"/>
  <c r="C475" i="1" s="1"/>
  <c r="C474" i="1" s="1"/>
  <c r="C473" i="1" s="1"/>
  <c r="C472" i="1" s="1"/>
  <c r="D461" i="1"/>
  <c r="D460" i="1" s="1"/>
  <c r="D459" i="1" s="1"/>
  <c r="D458" i="1" s="1"/>
  <c r="D457" i="1" s="1"/>
  <c r="D456" i="1" s="1"/>
  <c r="D455" i="1" s="1"/>
  <c r="D454" i="1" s="1"/>
  <c r="D453" i="1" s="1"/>
  <c r="D452" i="1" s="1"/>
  <c r="D463" i="1"/>
  <c r="D464" i="1" s="1"/>
  <c r="D465" i="1" s="1"/>
  <c r="D466" i="1" s="1"/>
  <c r="D467" i="1" s="1"/>
  <c r="D468" i="1" s="1"/>
  <c r="D469" i="1" s="1"/>
  <c r="D470" i="1" s="1"/>
  <c r="D471" i="1" s="1"/>
  <c r="C459" i="1"/>
  <c r="C460" i="1" s="1"/>
  <c r="C461" i="1" s="1"/>
  <c r="C457" i="1"/>
  <c r="C456" i="1" s="1"/>
  <c r="C455" i="1" s="1"/>
  <c r="C454" i="1" s="1"/>
  <c r="C453" i="1" s="1"/>
  <c r="C452" i="1" s="1"/>
  <c r="C399" i="1"/>
  <c r="C400" i="1" s="1"/>
  <c r="C401" i="1" s="1"/>
  <c r="C397" i="1"/>
  <c r="C396" i="1" s="1"/>
  <c r="C395" i="1" s="1"/>
  <c r="C394" i="1" s="1"/>
  <c r="C393" i="1" s="1"/>
  <c r="C392" i="1" s="1"/>
  <c r="C359" i="1"/>
  <c r="C360" i="1" s="1"/>
  <c r="C361" i="1" s="1"/>
  <c r="C357" i="1"/>
  <c r="C356" i="1" s="1"/>
  <c r="C355" i="1" s="1"/>
  <c r="C354" i="1" s="1"/>
  <c r="C353" i="1" s="1"/>
  <c r="C352" i="1" s="1"/>
  <c r="C337" i="1"/>
  <c r="C336" i="1" s="1"/>
  <c r="C335" i="1" s="1"/>
  <c r="C334" i="1" s="1"/>
  <c r="C333" i="1" s="1"/>
  <c r="C332" i="1" s="1"/>
  <c r="C339" i="1"/>
  <c r="C340" i="1" s="1"/>
  <c r="C341" i="1" s="1"/>
  <c r="C319" i="1"/>
  <c r="C320" i="1" s="1"/>
  <c r="C321" i="1" s="1"/>
  <c r="C317" i="1"/>
  <c r="C316" i="1" s="1"/>
  <c r="C315" i="1" s="1"/>
  <c r="C314" i="1" s="1"/>
  <c r="C313" i="1" s="1"/>
  <c r="C312" i="1" s="1"/>
  <c r="C219" i="1"/>
  <c r="C220" i="1" s="1"/>
  <c r="C221" i="1" s="1"/>
  <c r="C217" i="1"/>
  <c r="C216" i="1" s="1"/>
  <c r="C215" i="1" s="1"/>
  <c r="C214" i="1" s="1"/>
  <c r="C213" i="1" s="1"/>
  <c r="C212" i="1" s="1"/>
  <c r="C737" i="1"/>
  <c r="C736" i="1" s="1"/>
  <c r="C735" i="1" s="1"/>
  <c r="C734" i="1" s="1"/>
  <c r="C733" i="1" s="1"/>
  <c r="C732" i="1" s="1"/>
  <c r="C739" i="1"/>
  <c r="C740" i="1" s="1"/>
  <c r="C741" i="1" s="1"/>
  <c r="C697" i="1"/>
  <c r="C696" i="1" s="1"/>
  <c r="C695" i="1" s="1"/>
  <c r="C694" i="1" s="1"/>
  <c r="C693" i="1" s="1"/>
  <c r="C692" i="1" s="1"/>
  <c r="C699" i="1"/>
  <c r="C700" i="1" s="1"/>
  <c r="C701" i="1" s="1"/>
  <c r="C679" i="1"/>
  <c r="C680" i="1" s="1"/>
  <c r="C681" i="1" s="1"/>
  <c r="C677" i="1"/>
  <c r="C676" i="1" s="1"/>
  <c r="C675" i="1" s="1"/>
  <c r="C674" i="1" s="1"/>
  <c r="C673" i="1" s="1"/>
  <c r="C672" i="1" s="1"/>
  <c r="C659" i="1"/>
  <c r="C660" i="1" s="1"/>
  <c r="C661" i="1" s="1"/>
  <c r="C657" i="1"/>
  <c r="C656" i="1" s="1"/>
  <c r="C655" i="1" s="1"/>
  <c r="C654" i="1" s="1"/>
  <c r="C653" i="1" s="1"/>
  <c r="C652" i="1" s="1"/>
  <c r="D623" i="1"/>
  <c r="D624" i="1" s="1"/>
  <c r="D625" i="1" s="1"/>
  <c r="D626" i="1" s="1"/>
  <c r="D627" i="1" s="1"/>
  <c r="D628" i="1" s="1"/>
  <c r="D629" i="1" s="1"/>
  <c r="D630" i="1" s="1"/>
  <c r="D631" i="1" s="1"/>
  <c r="D621" i="1"/>
  <c r="D620" i="1" s="1"/>
  <c r="D619" i="1" s="1"/>
  <c r="D618" i="1" s="1"/>
  <c r="D617" i="1" s="1"/>
  <c r="D616" i="1" s="1"/>
  <c r="D615" i="1" s="1"/>
  <c r="D614" i="1" s="1"/>
  <c r="D613" i="1" s="1"/>
  <c r="D612" i="1" s="1"/>
  <c r="C619" i="1"/>
  <c r="C620" i="1" s="1"/>
  <c r="C621" i="1" s="1"/>
  <c r="C617" i="1"/>
  <c r="C616" i="1" s="1"/>
  <c r="C615" i="1" s="1"/>
  <c r="C614" i="1" s="1"/>
  <c r="C613" i="1" s="1"/>
  <c r="C612" i="1" s="1"/>
  <c r="C577" i="1"/>
  <c r="C576" i="1" s="1"/>
  <c r="C575" i="1" s="1"/>
  <c r="C574" i="1" s="1"/>
  <c r="C573" i="1" s="1"/>
  <c r="C572" i="1" s="1"/>
  <c r="C579" i="1"/>
  <c r="C580" i="1" s="1"/>
  <c r="C581" i="1" s="1"/>
  <c r="C557" i="1"/>
  <c r="C556" i="1" s="1"/>
  <c r="C555" i="1" s="1"/>
  <c r="C554" i="1" s="1"/>
  <c r="C553" i="1" s="1"/>
  <c r="C552" i="1" s="1"/>
  <c r="C559" i="1"/>
  <c r="C560" i="1" s="1"/>
  <c r="C561" i="1" s="1"/>
  <c r="C519" i="1"/>
  <c r="C520" i="1" s="1"/>
  <c r="C521" i="1" s="1"/>
  <c r="C517" i="1"/>
  <c r="C516" i="1" s="1"/>
  <c r="C515" i="1" s="1"/>
  <c r="C514" i="1" s="1"/>
  <c r="C513" i="1" s="1"/>
  <c r="C512" i="1" s="1"/>
  <c r="C419" i="1"/>
  <c r="C420" i="1" s="1"/>
  <c r="C421" i="1" s="1"/>
  <c r="C417" i="1"/>
  <c r="C416" i="1" s="1"/>
  <c r="C415" i="1" s="1"/>
  <c r="C414" i="1" s="1"/>
  <c r="C413" i="1" s="1"/>
  <c r="C412" i="1" s="1"/>
  <c r="C377" i="1"/>
  <c r="C376" i="1" s="1"/>
  <c r="C375" i="1" s="1"/>
  <c r="C374" i="1" s="1"/>
  <c r="C373" i="1" s="1"/>
  <c r="C372" i="1" s="1"/>
  <c r="C379" i="1"/>
  <c r="C380" i="1" s="1"/>
  <c r="C381" i="1" s="1"/>
  <c r="C297" i="1"/>
  <c r="C296" i="1" s="1"/>
  <c r="C295" i="1" s="1"/>
  <c r="C294" i="1" s="1"/>
  <c r="C293" i="1" s="1"/>
  <c r="C292" i="1" s="1"/>
  <c r="C299" i="1"/>
  <c r="C300" i="1" s="1"/>
  <c r="C301" i="1" s="1"/>
  <c r="C279" i="1"/>
  <c r="C280" i="1" s="1"/>
  <c r="C281" i="1" s="1"/>
  <c r="C277" i="1"/>
  <c r="C276" i="1" s="1"/>
  <c r="C275" i="1" s="1"/>
  <c r="C274" i="1" s="1"/>
  <c r="C273" i="1" s="1"/>
  <c r="C272" i="1" s="1"/>
  <c r="C257" i="1"/>
  <c r="C256" i="1" s="1"/>
  <c r="C255" i="1" s="1"/>
  <c r="C254" i="1" s="1"/>
  <c r="C253" i="1" s="1"/>
  <c r="C252" i="1" s="1"/>
  <c r="C259" i="1"/>
  <c r="C260" i="1" s="1"/>
  <c r="C261" i="1" s="1"/>
  <c r="D223" i="1"/>
  <c r="D224" i="1" s="1"/>
  <c r="D225" i="1" s="1"/>
  <c r="D226" i="1" s="1"/>
  <c r="D227" i="1" s="1"/>
  <c r="D228" i="1" s="1"/>
  <c r="D229" i="1" s="1"/>
  <c r="D230" i="1" s="1"/>
  <c r="D231" i="1" s="1"/>
  <c r="D221" i="1"/>
  <c r="D220" i="1" s="1"/>
  <c r="D219" i="1" s="1"/>
  <c r="D218" i="1" s="1"/>
  <c r="D217" i="1" s="1"/>
  <c r="D216" i="1" s="1"/>
  <c r="D215" i="1" s="1"/>
  <c r="D214" i="1" s="1"/>
  <c r="D213" i="1" s="1"/>
  <c r="D212" i="1" s="1"/>
  <c r="C179" i="1"/>
  <c r="C180" i="1" s="1"/>
  <c r="C181" i="1" s="1"/>
  <c r="C177" i="1"/>
  <c r="C176" i="1" s="1"/>
  <c r="C175" i="1" s="1"/>
  <c r="C174" i="1" s="1"/>
  <c r="C173" i="1" s="1"/>
  <c r="C172" i="1" s="1"/>
  <c r="C139" i="1"/>
  <c r="C140" i="1" s="1"/>
  <c r="C141" i="1" s="1"/>
  <c r="C137" i="1"/>
  <c r="C136" i="1" s="1"/>
  <c r="C135" i="1" s="1"/>
  <c r="C134" i="1" s="1"/>
  <c r="C133" i="1" s="1"/>
  <c r="C132" i="1" s="1"/>
  <c r="C99" i="1"/>
  <c r="C100" i="1" s="1"/>
  <c r="C101" i="1" s="1"/>
  <c r="C97" i="1"/>
  <c r="C96" i="1" s="1"/>
  <c r="C95" i="1" s="1"/>
  <c r="C94" i="1" s="1"/>
  <c r="C93" i="1" s="1"/>
  <c r="C92" i="1" s="1"/>
  <c r="C59" i="1"/>
  <c r="C60" i="1" s="1"/>
  <c r="C61" i="1" s="1"/>
  <c r="C57" i="1"/>
  <c r="C56" i="1" s="1"/>
  <c r="C55" i="1" s="1"/>
  <c r="C54" i="1" s="1"/>
  <c r="C53" i="1" s="1"/>
  <c r="C52" i="1" s="1"/>
  <c r="C19" i="1"/>
  <c r="C20" i="1" s="1"/>
  <c r="C21" i="1" s="1"/>
  <c r="C17" i="1"/>
  <c r="C16" i="1" s="1"/>
  <c r="C15" i="1" s="1"/>
  <c r="C14" i="1" s="1"/>
  <c r="C13" i="1" s="1"/>
  <c r="Y27" i="1"/>
  <c r="X27" i="1"/>
  <c r="C839" i="1"/>
  <c r="C840" i="1" s="1"/>
  <c r="C841" i="1" s="1"/>
  <c r="C837" i="1"/>
  <c r="C836" i="1" s="1"/>
  <c r="C835" i="1" s="1"/>
  <c r="C834" i="1" s="1"/>
  <c r="C833" i="1" s="1"/>
  <c r="C832" i="1" s="1"/>
  <c r="C817" i="1"/>
  <c r="C816" i="1" s="1"/>
  <c r="C815" i="1" s="1"/>
  <c r="C814" i="1" s="1"/>
  <c r="C813" i="1" s="1"/>
  <c r="C812" i="1" s="1"/>
  <c r="C819" i="1"/>
  <c r="C820" i="1" s="1"/>
  <c r="C821" i="1" s="1"/>
  <c r="C827" i="1"/>
  <c r="C826" i="1" s="1"/>
  <c r="C825" i="1" s="1"/>
  <c r="C824" i="1" s="1"/>
  <c r="C823" i="1" s="1"/>
  <c r="C822" i="1" s="1"/>
  <c r="C829" i="1"/>
  <c r="C830" i="1" s="1"/>
  <c r="C831" i="1" s="1"/>
  <c r="C769" i="1"/>
  <c r="C770" i="1" s="1"/>
  <c r="C771" i="1" s="1"/>
  <c r="C767" i="1"/>
  <c r="C766" i="1" s="1"/>
  <c r="C765" i="1" s="1"/>
  <c r="C764" i="1" s="1"/>
  <c r="C763" i="1" s="1"/>
  <c r="C762" i="1" s="1"/>
  <c r="C729" i="1"/>
  <c r="C730" i="1" s="1"/>
  <c r="C731" i="1" s="1"/>
  <c r="C727" i="1"/>
  <c r="C726" i="1" s="1"/>
  <c r="C725" i="1" s="1"/>
  <c r="C724" i="1" s="1"/>
  <c r="C723" i="1" s="1"/>
  <c r="C722" i="1" s="1"/>
  <c r="C669" i="1"/>
  <c r="C670" i="1" s="1"/>
  <c r="C671" i="1" s="1"/>
  <c r="C667" i="1"/>
  <c r="C666" i="1" s="1"/>
  <c r="C665" i="1" s="1"/>
  <c r="C664" i="1" s="1"/>
  <c r="C663" i="1" s="1"/>
  <c r="C662" i="1" s="1"/>
  <c r="C629" i="1"/>
  <c r="C630" i="1" s="1"/>
  <c r="C631" i="1" s="1"/>
  <c r="C627" i="1"/>
  <c r="C626" i="1" s="1"/>
  <c r="C625" i="1" s="1"/>
  <c r="C624" i="1" s="1"/>
  <c r="C623" i="1" s="1"/>
  <c r="C622" i="1" s="1"/>
  <c r="C567" i="1"/>
  <c r="C566" i="1" s="1"/>
  <c r="C565" i="1" s="1"/>
  <c r="C564" i="1" s="1"/>
  <c r="C563" i="1" s="1"/>
  <c r="C562" i="1" s="1"/>
  <c r="C569" i="1"/>
  <c r="C570" i="1" s="1"/>
  <c r="C571" i="1" s="1"/>
  <c r="C527" i="1"/>
  <c r="C526" i="1" s="1"/>
  <c r="C525" i="1" s="1"/>
  <c r="C524" i="1" s="1"/>
  <c r="C523" i="1" s="1"/>
  <c r="C522" i="1" s="1"/>
  <c r="C529" i="1"/>
  <c r="C530" i="1" s="1"/>
  <c r="C531" i="1" s="1"/>
  <c r="C509" i="1"/>
  <c r="C510" i="1" s="1"/>
  <c r="C511" i="1" s="1"/>
  <c r="C507" i="1"/>
  <c r="C506" i="1" s="1"/>
  <c r="C505" i="1" s="1"/>
  <c r="C504" i="1" s="1"/>
  <c r="C503" i="1" s="1"/>
  <c r="C502" i="1" s="1"/>
  <c r="C489" i="1"/>
  <c r="C490" i="1" s="1"/>
  <c r="C491" i="1" s="1"/>
  <c r="C487" i="1"/>
  <c r="C486" i="1" s="1"/>
  <c r="C485" i="1" s="1"/>
  <c r="C484" i="1" s="1"/>
  <c r="C483" i="1" s="1"/>
  <c r="C482" i="1" s="1"/>
  <c r="C469" i="1"/>
  <c r="C470" i="1" s="1"/>
  <c r="C471" i="1" s="1"/>
  <c r="C467" i="1"/>
  <c r="C466" i="1" s="1"/>
  <c r="C465" i="1" s="1"/>
  <c r="C464" i="1" s="1"/>
  <c r="C463" i="1" s="1"/>
  <c r="C462" i="1" s="1"/>
  <c r="C449" i="1"/>
  <c r="C450" i="1" s="1"/>
  <c r="C451" i="1" s="1"/>
  <c r="C447" i="1"/>
  <c r="C446" i="1" s="1"/>
  <c r="C445" i="1" s="1"/>
  <c r="C444" i="1" s="1"/>
  <c r="C443" i="1" s="1"/>
  <c r="C442" i="1" s="1"/>
  <c r="C427" i="1"/>
  <c r="C426" i="1" s="1"/>
  <c r="C425" i="1" s="1"/>
  <c r="C424" i="1" s="1"/>
  <c r="C423" i="1" s="1"/>
  <c r="C422" i="1" s="1"/>
  <c r="C429" i="1"/>
  <c r="C430" i="1" s="1"/>
  <c r="C431" i="1" s="1"/>
  <c r="C407" i="1"/>
  <c r="C406" i="1" s="1"/>
  <c r="C405" i="1" s="1"/>
  <c r="C404" i="1" s="1"/>
  <c r="C403" i="1" s="1"/>
  <c r="C402" i="1" s="1"/>
  <c r="C409" i="1"/>
  <c r="C410" i="1" s="1"/>
  <c r="C411" i="1" s="1"/>
  <c r="C287" i="1"/>
  <c r="C286" i="1" s="1"/>
  <c r="C285" i="1" s="1"/>
  <c r="C284" i="1" s="1"/>
  <c r="C283" i="1" s="1"/>
  <c r="C282" i="1" s="1"/>
  <c r="C289" i="1"/>
  <c r="C290" i="1" s="1"/>
  <c r="C291" i="1" s="1"/>
  <c r="D823" i="1"/>
  <c r="D824" i="1" s="1"/>
  <c r="D825" i="1" s="1"/>
  <c r="D826" i="1" s="1"/>
  <c r="D827" i="1" s="1"/>
  <c r="D828" i="1" s="1"/>
  <c r="D829" i="1" s="1"/>
  <c r="D830" i="1" s="1"/>
  <c r="D831" i="1" s="1"/>
  <c r="D821" i="1"/>
  <c r="D820" i="1" s="1"/>
  <c r="D819" i="1" s="1"/>
  <c r="D818" i="1" s="1"/>
  <c r="D817" i="1" s="1"/>
  <c r="D816" i="1" s="1"/>
  <c r="D815" i="1" s="1"/>
  <c r="D814" i="1" s="1"/>
  <c r="D813" i="1" s="1"/>
  <c r="D812" i="1" s="1"/>
  <c r="C799" i="1"/>
  <c r="C800" i="1" s="1"/>
  <c r="C801" i="1" s="1"/>
  <c r="C797" i="1"/>
  <c r="C796" i="1" s="1"/>
  <c r="C795" i="1" s="1"/>
  <c r="C794" i="1" s="1"/>
  <c r="C793" i="1" s="1"/>
  <c r="C792" i="1" s="1"/>
  <c r="C849" i="1"/>
  <c r="C850" i="1" s="1"/>
  <c r="C851" i="1" s="1"/>
  <c r="C847" i="1"/>
  <c r="C846" i="1" s="1"/>
  <c r="C845" i="1" s="1"/>
  <c r="C844" i="1" s="1"/>
  <c r="C843" i="1" s="1"/>
  <c r="C842" i="1" s="1"/>
  <c r="C809" i="1"/>
  <c r="C810" i="1" s="1"/>
  <c r="C811" i="1" s="1"/>
  <c r="C807" i="1"/>
  <c r="C806" i="1" s="1"/>
  <c r="C805" i="1" s="1"/>
  <c r="C804" i="1" s="1"/>
  <c r="C803" i="1" s="1"/>
  <c r="C802" i="1" s="1"/>
  <c r="C787" i="1"/>
  <c r="C786" i="1" s="1"/>
  <c r="C785" i="1" s="1"/>
  <c r="C784" i="1" s="1"/>
  <c r="C783" i="1" s="1"/>
  <c r="C782" i="1" s="1"/>
  <c r="C789" i="1"/>
  <c r="C790" i="1" s="1"/>
  <c r="C791" i="1" s="1"/>
  <c r="C747" i="1"/>
  <c r="C746" i="1" s="1"/>
  <c r="C745" i="1" s="1"/>
  <c r="C744" i="1" s="1"/>
  <c r="C743" i="1" s="1"/>
  <c r="C742" i="1" s="1"/>
  <c r="C749" i="1"/>
  <c r="C750" i="1" s="1"/>
  <c r="C751" i="1" s="1"/>
  <c r="C707" i="1"/>
  <c r="C706" i="1" s="1"/>
  <c r="C705" i="1" s="1"/>
  <c r="C704" i="1" s="1"/>
  <c r="C703" i="1" s="1"/>
  <c r="C702" i="1" s="1"/>
  <c r="C709" i="1"/>
  <c r="C710" i="1" s="1"/>
  <c r="C711" i="1" s="1"/>
  <c r="C687" i="1"/>
  <c r="C686" i="1" s="1"/>
  <c r="C685" i="1" s="1"/>
  <c r="C684" i="1" s="1"/>
  <c r="C683" i="1" s="1"/>
  <c r="C682" i="1" s="1"/>
  <c r="C689" i="1"/>
  <c r="C690" i="1" s="1"/>
  <c r="C691" i="1" s="1"/>
  <c r="C649" i="1"/>
  <c r="C650" i="1" s="1"/>
  <c r="C651" i="1" s="1"/>
  <c r="C647" i="1"/>
  <c r="C646" i="1" s="1"/>
  <c r="C645" i="1" s="1"/>
  <c r="C644" i="1" s="1"/>
  <c r="C643" i="1" s="1"/>
  <c r="C642" i="1" s="1"/>
  <c r="C609" i="1"/>
  <c r="C610" i="1" s="1"/>
  <c r="C611" i="1" s="1"/>
  <c r="C607" i="1"/>
  <c r="C606" i="1" s="1"/>
  <c r="C605" i="1" s="1"/>
  <c r="C604" i="1" s="1"/>
  <c r="C603" i="1" s="1"/>
  <c r="C602" i="1" s="1"/>
  <c r="C587" i="1"/>
  <c r="C586" i="1" s="1"/>
  <c r="C585" i="1" s="1"/>
  <c r="C584" i="1" s="1"/>
  <c r="C583" i="1" s="1"/>
  <c r="C582" i="1" s="1"/>
  <c r="C589" i="1"/>
  <c r="C590" i="1" s="1"/>
  <c r="C591" i="1" s="1"/>
  <c r="C547" i="1"/>
  <c r="C546" i="1" s="1"/>
  <c r="C545" i="1" s="1"/>
  <c r="C544" i="1" s="1"/>
  <c r="C543" i="1" s="1"/>
  <c r="C542" i="1" s="1"/>
  <c r="C549" i="1"/>
  <c r="C550" i="1" s="1"/>
  <c r="C551" i="1" s="1"/>
  <c r="C369" i="1"/>
  <c r="C370" i="1" s="1"/>
  <c r="C371" i="1" s="1"/>
  <c r="C367" i="1"/>
  <c r="C366" i="1" s="1"/>
  <c r="C365" i="1" s="1"/>
  <c r="C364" i="1" s="1"/>
  <c r="C363" i="1" s="1"/>
  <c r="C362" i="1" s="1"/>
  <c r="C329" i="1"/>
  <c r="C330" i="1" s="1"/>
  <c r="C331" i="1" s="1"/>
  <c r="C327" i="1"/>
  <c r="C326" i="1" s="1"/>
  <c r="C325" i="1" s="1"/>
  <c r="C324" i="1" s="1"/>
  <c r="C323" i="1" s="1"/>
  <c r="C322" i="1" s="1"/>
  <c r="X23" i="1"/>
  <c r="Y23" i="1"/>
  <c r="D942" i="1"/>
  <c r="E942" i="1"/>
  <c r="E941" i="1" s="1"/>
  <c r="E940" i="1" s="1"/>
  <c r="E939" i="1" s="1"/>
  <c r="E938" i="1" s="1"/>
  <c r="E937" i="1" s="1"/>
  <c r="E936" i="1" s="1"/>
  <c r="E935" i="1" s="1"/>
  <c r="E934" i="1" s="1"/>
  <c r="E933" i="1" s="1"/>
  <c r="E932" i="1" s="1"/>
  <c r="E931" i="1" s="1"/>
  <c r="E930" i="1" s="1"/>
  <c r="E929" i="1" s="1"/>
  <c r="E928" i="1" s="1"/>
  <c r="E927" i="1" s="1"/>
  <c r="E926" i="1" s="1"/>
  <c r="E925" i="1" s="1"/>
  <c r="E924" i="1" s="1"/>
  <c r="E923" i="1" s="1"/>
  <c r="E922" i="1" s="1"/>
  <c r="E921" i="1" s="1"/>
  <c r="E920" i="1" s="1"/>
  <c r="E919" i="1" s="1"/>
  <c r="E918" i="1" s="1"/>
  <c r="E917" i="1" s="1"/>
  <c r="E916" i="1" s="1"/>
  <c r="E915" i="1" s="1"/>
  <c r="E914" i="1" s="1"/>
  <c r="E913" i="1" s="1"/>
  <c r="E912" i="1" s="1"/>
  <c r="D642" i="1"/>
  <c r="E642" i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D542" i="1"/>
  <c r="E542" i="1"/>
  <c r="D342" i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E342" i="1"/>
  <c r="D242" i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C237" i="1"/>
  <c r="C236" i="1" s="1"/>
  <c r="C235" i="1" s="1"/>
  <c r="C234" i="1" s="1"/>
  <c r="C233" i="1" s="1"/>
  <c r="C232" i="1" s="1"/>
  <c r="C239" i="1"/>
  <c r="C240" i="1" s="1"/>
  <c r="C241" i="1" s="1"/>
  <c r="C197" i="1"/>
  <c r="C196" i="1" s="1"/>
  <c r="C195" i="1" s="1"/>
  <c r="C194" i="1" s="1"/>
  <c r="C193" i="1" s="1"/>
  <c r="C192" i="1" s="1"/>
  <c r="C199" i="1"/>
  <c r="C200" i="1" s="1"/>
  <c r="C201" i="1" s="1"/>
  <c r="C157" i="1"/>
  <c r="C156" i="1" s="1"/>
  <c r="C155" i="1" s="1"/>
  <c r="C154" i="1" s="1"/>
  <c r="C153" i="1" s="1"/>
  <c r="C152" i="1" s="1"/>
  <c r="C159" i="1"/>
  <c r="C160" i="1" s="1"/>
  <c r="C161" i="1" s="1"/>
  <c r="D142" i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D121" i="1"/>
  <c r="D120" i="1" s="1"/>
  <c r="D119" i="1" s="1"/>
  <c r="D118" i="1" s="1"/>
  <c r="D117" i="1" s="1"/>
  <c r="D116" i="1" s="1"/>
  <c r="D115" i="1" s="1"/>
  <c r="D114" i="1" s="1"/>
  <c r="D113" i="1" s="1"/>
  <c r="D112" i="1" s="1"/>
  <c r="D123" i="1"/>
  <c r="D124" i="1" s="1"/>
  <c r="D125" i="1" s="1"/>
  <c r="D126" i="1" s="1"/>
  <c r="D127" i="1" s="1"/>
  <c r="D128" i="1" s="1"/>
  <c r="D129" i="1" s="1"/>
  <c r="D130" i="1" s="1"/>
  <c r="D131" i="1" s="1"/>
  <c r="C117" i="1"/>
  <c r="C116" i="1" s="1"/>
  <c r="C115" i="1" s="1"/>
  <c r="C114" i="1" s="1"/>
  <c r="C113" i="1" s="1"/>
  <c r="C112" i="1" s="1"/>
  <c r="C119" i="1"/>
  <c r="C120" i="1" s="1"/>
  <c r="C121" i="1" s="1"/>
  <c r="C77" i="1"/>
  <c r="C76" i="1" s="1"/>
  <c r="C75" i="1" s="1"/>
  <c r="C74" i="1" s="1"/>
  <c r="C73" i="1" s="1"/>
  <c r="C72" i="1" s="1"/>
  <c r="C79" i="1"/>
  <c r="C80" i="1" s="1"/>
  <c r="C81" i="1" s="1"/>
  <c r="D41" i="1"/>
  <c r="D40" i="1" s="1"/>
  <c r="D39" i="1" s="1"/>
  <c r="D38" i="1" s="1"/>
  <c r="D37" i="1" s="1"/>
  <c r="D36" i="1" s="1"/>
  <c r="D35" i="1" s="1"/>
  <c r="D34" i="1" s="1"/>
  <c r="D33" i="1" s="1"/>
  <c r="D32" i="1" s="1"/>
  <c r="D43" i="1"/>
  <c r="D44" i="1" s="1"/>
  <c r="D45" i="1" s="1"/>
  <c r="D46" i="1" s="1"/>
  <c r="D47" i="1" s="1"/>
  <c r="D48" i="1" s="1"/>
  <c r="D49" i="1" s="1"/>
  <c r="D50" i="1" s="1"/>
  <c r="D51" i="1" s="1"/>
  <c r="C37" i="1"/>
  <c r="C36" i="1" s="1"/>
  <c r="C35" i="1" s="1"/>
  <c r="C34" i="1" s="1"/>
  <c r="C33" i="1" s="1"/>
  <c r="C32" i="1" s="1"/>
  <c r="C39" i="1"/>
  <c r="C40" i="1" s="1"/>
  <c r="C41" i="1" s="1"/>
  <c r="C347" i="1"/>
  <c r="C346" i="1" s="1"/>
  <c r="C345" i="1" s="1"/>
  <c r="C344" i="1" s="1"/>
  <c r="C343" i="1" s="1"/>
  <c r="C342" i="1" s="1"/>
  <c r="C309" i="1"/>
  <c r="C310" i="1" s="1"/>
  <c r="C311" i="1" s="1"/>
  <c r="C167" i="1"/>
  <c r="C166" i="1" s="1"/>
  <c r="C165" i="1" s="1"/>
  <c r="C164" i="1" s="1"/>
  <c r="C163" i="1" s="1"/>
  <c r="C162" i="1" s="1"/>
  <c r="C109" i="1"/>
  <c r="C110" i="1" s="1"/>
  <c r="C111" i="1" s="1"/>
  <c r="D981" i="1"/>
  <c r="D980" i="1" s="1"/>
  <c r="D979" i="1" s="1"/>
  <c r="D978" i="1" s="1"/>
  <c r="D977" i="1" s="1"/>
  <c r="D976" i="1" s="1"/>
  <c r="D975" i="1" s="1"/>
  <c r="D974" i="1" s="1"/>
  <c r="D973" i="1" s="1"/>
  <c r="D972" i="1" s="1"/>
  <c r="D721" i="1"/>
  <c r="D720" i="1" s="1"/>
  <c r="D719" i="1" s="1"/>
  <c r="D718" i="1" s="1"/>
  <c r="D717" i="1" s="1"/>
  <c r="D716" i="1" s="1"/>
  <c r="D715" i="1" s="1"/>
  <c r="D714" i="1" s="1"/>
  <c r="D713" i="1" s="1"/>
  <c r="D712" i="1" s="1"/>
  <c r="D583" i="1"/>
  <c r="D584" i="1" s="1"/>
  <c r="D585" i="1" s="1"/>
  <c r="D586" i="1" s="1"/>
  <c r="D587" i="1" s="1"/>
  <c r="D588" i="1" s="1"/>
  <c r="D589" i="1" s="1"/>
  <c r="D590" i="1" s="1"/>
  <c r="D591" i="1" s="1"/>
  <c r="D521" i="1"/>
  <c r="D520" i="1" s="1"/>
  <c r="D519" i="1" s="1"/>
  <c r="D518" i="1" s="1"/>
  <c r="D517" i="1" s="1"/>
  <c r="D516" i="1" s="1"/>
  <c r="D515" i="1" s="1"/>
  <c r="D514" i="1" s="1"/>
  <c r="D513" i="1" s="1"/>
  <c r="D512" i="1" s="1"/>
  <c r="E391" i="1"/>
  <c r="E390" i="1" s="1"/>
  <c r="E389" i="1" s="1"/>
  <c r="E388" i="1" s="1"/>
  <c r="E387" i="1" s="1"/>
  <c r="E386" i="1" s="1"/>
  <c r="E385" i="1" s="1"/>
  <c r="E384" i="1" s="1"/>
  <c r="E383" i="1" s="1"/>
  <c r="E382" i="1" s="1"/>
  <c r="E381" i="1" s="1"/>
  <c r="E380" i="1" s="1"/>
  <c r="E379" i="1" s="1"/>
  <c r="E378" i="1" s="1"/>
  <c r="E377" i="1" s="1"/>
  <c r="E376" i="1" s="1"/>
  <c r="E375" i="1" s="1"/>
  <c r="E374" i="1" s="1"/>
  <c r="E373" i="1" s="1"/>
  <c r="E372" i="1" s="1"/>
  <c r="E371" i="1" s="1"/>
  <c r="E370" i="1" s="1"/>
  <c r="E369" i="1" s="1"/>
  <c r="E368" i="1" s="1"/>
  <c r="E367" i="1" s="1"/>
  <c r="E366" i="1" s="1"/>
  <c r="E365" i="1" s="1"/>
  <c r="E364" i="1" s="1"/>
  <c r="E363" i="1" s="1"/>
  <c r="E362" i="1" s="1"/>
  <c r="D103" i="1"/>
  <c r="D104" i="1" s="1"/>
  <c r="D105" i="1" s="1"/>
  <c r="D106" i="1" s="1"/>
  <c r="D107" i="1" s="1"/>
  <c r="D108" i="1" s="1"/>
  <c r="D109" i="1" s="1"/>
  <c r="D110" i="1" s="1"/>
  <c r="D111" i="1" s="1"/>
  <c r="D842" i="1"/>
  <c r="E842" i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D442" i="1"/>
  <c r="E442" i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Y14" i="1"/>
  <c r="X14" i="1"/>
  <c r="Y29" i="1"/>
  <c r="X29" i="1"/>
  <c r="C269" i="1"/>
  <c r="C270" i="1" s="1"/>
  <c r="C271" i="1" s="1"/>
  <c r="C249" i="1"/>
  <c r="C250" i="1" s="1"/>
  <c r="C251" i="1" s="1"/>
  <c r="C207" i="1"/>
  <c r="C206" i="1" s="1"/>
  <c r="C205" i="1" s="1"/>
  <c r="C204" i="1" s="1"/>
  <c r="C203" i="1" s="1"/>
  <c r="C202" i="1" s="1"/>
  <c r="C149" i="1"/>
  <c r="C150" i="1" s="1"/>
  <c r="C151" i="1" s="1"/>
  <c r="C47" i="1"/>
  <c r="C46" i="1" s="1"/>
  <c r="C45" i="1" s="1"/>
  <c r="C44" i="1" s="1"/>
  <c r="C43" i="1" s="1"/>
  <c r="C42" i="1" s="1"/>
  <c r="D961" i="1"/>
  <c r="D960" i="1" s="1"/>
  <c r="D959" i="1" s="1"/>
  <c r="D958" i="1" s="1"/>
  <c r="D957" i="1" s="1"/>
  <c r="D956" i="1" s="1"/>
  <c r="D955" i="1" s="1"/>
  <c r="D954" i="1" s="1"/>
  <c r="D953" i="1" s="1"/>
  <c r="D952" i="1" s="1"/>
  <c r="F671" i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D563" i="1"/>
  <c r="D564" i="1" s="1"/>
  <c r="D565" i="1" s="1"/>
  <c r="D566" i="1" s="1"/>
  <c r="D567" i="1" s="1"/>
  <c r="D568" i="1" s="1"/>
  <c r="D569" i="1" s="1"/>
  <c r="D570" i="1" s="1"/>
  <c r="D571" i="1" s="1"/>
  <c r="D183" i="1"/>
  <c r="D184" i="1" s="1"/>
  <c r="D185" i="1" s="1"/>
  <c r="D186" i="1" s="1"/>
  <c r="D187" i="1" s="1"/>
  <c r="D188" i="1" s="1"/>
  <c r="D189" i="1" s="1"/>
  <c r="D190" i="1" s="1"/>
  <c r="D191" i="1" s="1"/>
  <c r="D83" i="1"/>
  <c r="D84" i="1" s="1"/>
  <c r="D85" i="1" s="1"/>
  <c r="D86" i="1" s="1"/>
  <c r="D87" i="1" s="1"/>
  <c r="D88" i="1" s="1"/>
  <c r="D89" i="1" s="1"/>
  <c r="D90" i="1" s="1"/>
  <c r="D91" i="1" s="1"/>
  <c r="D741" i="1"/>
  <c r="D740" i="1" s="1"/>
  <c r="D739" i="1" s="1"/>
  <c r="D738" i="1" s="1"/>
  <c r="D737" i="1" s="1"/>
  <c r="D736" i="1" s="1"/>
  <c r="D735" i="1" s="1"/>
  <c r="D734" i="1" s="1"/>
  <c r="D733" i="1" s="1"/>
  <c r="D732" i="1" s="1"/>
  <c r="D743" i="1"/>
  <c r="D744" i="1" s="1"/>
  <c r="D745" i="1" s="1"/>
  <c r="D746" i="1" s="1"/>
  <c r="D747" i="1" s="1"/>
  <c r="D748" i="1" s="1"/>
  <c r="D749" i="1" s="1"/>
  <c r="D750" i="1" s="1"/>
  <c r="D751" i="1" s="1"/>
  <c r="Y12" i="1"/>
  <c r="X12" i="1"/>
  <c r="C439" i="1"/>
  <c r="C440" i="1" s="1"/>
  <c r="C441" i="1" s="1"/>
  <c r="C389" i="1"/>
  <c r="C390" i="1" s="1"/>
  <c r="C391" i="1" s="1"/>
  <c r="C189" i="1"/>
  <c r="C190" i="1" s="1"/>
  <c r="C191" i="1" s="1"/>
  <c r="C87" i="1"/>
  <c r="C86" i="1" s="1"/>
  <c r="C85" i="1" s="1"/>
  <c r="C84" i="1" s="1"/>
  <c r="C83" i="1" s="1"/>
  <c r="C82" i="1" s="1"/>
  <c r="C29" i="1"/>
  <c r="C30" i="1" s="1"/>
  <c r="C31" i="1" s="1"/>
  <c r="D63" i="1"/>
  <c r="D64" i="1" s="1"/>
  <c r="D65" i="1" s="1"/>
  <c r="D66" i="1" s="1"/>
  <c r="D67" i="1" s="1"/>
  <c r="D68" i="1" s="1"/>
  <c r="D69" i="1" s="1"/>
  <c r="D70" i="1" s="1"/>
  <c r="D71" i="1" s="1"/>
  <c r="D901" i="1"/>
  <c r="D900" i="1" s="1"/>
  <c r="D899" i="1" s="1"/>
  <c r="D898" i="1" s="1"/>
  <c r="D897" i="1" s="1"/>
  <c r="D896" i="1" s="1"/>
  <c r="D895" i="1" s="1"/>
  <c r="D894" i="1" s="1"/>
  <c r="D893" i="1" s="1"/>
  <c r="D892" i="1" s="1"/>
  <c r="D903" i="1"/>
  <c r="D904" i="1" s="1"/>
  <c r="D905" i="1" s="1"/>
  <c r="D906" i="1" s="1"/>
  <c r="D907" i="1" s="1"/>
  <c r="D908" i="1" s="1"/>
  <c r="D909" i="1" s="1"/>
  <c r="D910" i="1" s="1"/>
  <c r="D911" i="1" s="1"/>
  <c r="Y13" i="1"/>
  <c r="X13" i="1"/>
  <c r="C229" i="1"/>
  <c r="C230" i="1" s="1"/>
  <c r="C231" i="1" s="1"/>
  <c r="C127" i="1"/>
  <c r="C126" i="1" s="1"/>
  <c r="C125" i="1" s="1"/>
  <c r="C124" i="1" s="1"/>
  <c r="C123" i="1" s="1"/>
  <c r="C122" i="1" s="1"/>
  <c r="C69" i="1"/>
  <c r="C70" i="1" s="1"/>
  <c r="C71" i="1" s="1"/>
  <c r="D1001" i="1"/>
  <c r="D1000" i="1" s="1"/>
  <c r="D999" i="1" s="1"/>
  <c r="D998" i="1" s="1"/>
  <c r="D997" i="1" s="1"/>
  <c r="D996" i="1" s="1"/>
  <c r="D995" i="1" s="1"/>
  <c r="D994" i="1" s="1"/>
  <c r="D993" i="1" s="1"/>
  <c r="D992" i="1" s="1"/>
  <c r="E742" i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42" i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D1021" i="1"/>
  <c r="D1020" i="1" s="1"/>
  <c r="D1019" i="1" s="1"/>
  <c r="D1018" i="1" s="1"/>
  <c r="D1017" i="1" s="1"/>
  <c r="D1016" i="1" s="1"/>
  <c r="D1015" i="1" s="1"/>
  <c r="D1014" i="1" s="1"/>
  <c r="D1013" i="1" s="1"/>
  <c r="D1012" i="1" s="1"/>
  <c r="F971" i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D921" i="1"/>
  <c r="D920" i="1" s="1"/>
  <c r="D919" i="1" s="1"/>
  <c r="D918" i="1" s="1"/>
  <c r="D917" i="1" s="1"/>
  <c r="D916" i="1" s="1"/>
  <c r="D915" i="1" s="1"/>
  <c r="D914" i="1" s="1"/>
  <c r="D913" i="1" s="1"/>
  <c r="D912" i="1" s="1"/>
  <c r="D881" i="1"/>
  <c r="D880" i="1" s="1"/>
  <c r="D879" i="1" s="1"/>
  <c r="D878" i="1" s="1"/>
  <c r="D877" i="1" s="1"/>
  <c r="D876" i="1" s="1"/>
  <c r="D875" i="1" s="1"/>
  <c r="D874" i="1" s="1"/>
  <c r="D873" i="1" s="1"/>
  <c r="D872" i="1" s="1"/>
  <c r="D861" i="1"/>
  <c r="D860" i="1" s="1"/>
  <c r="D859" i="1" s="1"/>
  <c r="D858" i="1" s="1"/>
  <c r="D857" i="1" s="1"/>
  <c r="D856" i="1" s="1"/>
  <c r="D855" i="1" s="1"/>
  <c r="D854" i="1" s="1"/>
  <c r="D853" i="1" s="1"/>
  <c r="D852" i="1" s="1"/>
  <c r="D803" i="1"/>
  <c r="D804" i="1" s="1"/>
  <c r="D805" i="1" s="1"/>
  <c r="D806" i="1" s="1"/>
  <c r="D807" i="1" s="1"/>
  <c r="D808" i="1" s="1"/>
  <c r="D809" i="1" s="1"/>
  <c r="D810" i="1" s="1"/>
  <c r="D811" i="1" s="1"/>
  <c r="D783" i="1"/>
  <c r="D784" i="1" s="1"/>
  <c r="D785" i="1" s="1"/>
  <c r="D786" i="1" s="1"/>
  <c r="D787" i="1" s="1"/>
  <c r="D788" i="1" s="1"/>
  <c r="D789" i="1" s="1"/>
  <c r="D790" i="1" s="1"/>
  <c r="D791" i="1" s="1"/>
  <c r="F771" i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D763" i="1"/>
  <c r="D764" i="1" s="1"/>
  <c r="D765" i="1" s="1"/>
  <c r="D766" i="1" s="1"/>
  <c r="D767" i="1" s="1"/>
  <c r="D768" i="1" s="1"/>
  <c r="D769" i="1" s="1"/>
  <c r="D770" i="1" s="1"/>
  <c r="D771" i="1" s="1"/>
  <c r="D701" i="1"/>
  <c r="D700" i="1" s="1"/>
  <c r="D699" i="1" s="1"/>
  <c r="D698" i="1" s="1"/>
  <c r="D697" i="1" s="1"/>
  <c r="D696" i="1" s="1"/>
  <c r="D695" i="1" s="1"/>
  <c r="D694" i="1" s="1"/>
  <c r="D693" i="1" s="1"/>
  <c r="D692" i="1" s="1"/>
  <c r="D681" i="1"/>
  <c r="D680" i="1" s="1"/>
  <c r="D679" i="1" s="1"/>
  <c r="D678" i="1" s="1"/>
  <c r="D677" i="1" s="1"/>
  <c r="D676" i="1" s="1"/>
  <c r="D675" i="1" s="1"/>
  <c r="D674" i="1" s="1"/>
  <c r="D673" i="1" s="1"/>
  <c r="D672" i="1" s="1"/>
  <c r="D661" i="1"/>
  <c r="D660" i="1" s="1"/>
  <c r="D659" i="1" s="1"/>
  <c r="D658" i="1" s="1"/>
  <c r="D657" i="1" s="1"/>
  <c r="D656" i="1" s="1"/>
  <c r="D655" i="1" s="1"/>
  <c r="D654" i="1" s="1"/>
  <c r="D653" i="1" s="1"/>
  <c r="D652" i="1" s="1"/>
  <c r="D601" i="1"/>
  <c r="D600" i="1" s="1"/>
  <c r="D599" i="1" s="1"/>
  <c r="D598" i="1" s="1"/>
  <c r="D597" i="1" s="1"/>
  <c r="D596" i="1" s="1"/>
  <c r="D595" i="1" s="1"/>
  <c r="D594" i="1" s="1"/>
  <c r="D593" i="1" s="1"/>
  <c r="D592" i="1" s="1"/>
  <c r="D503" i="1"/>
  <c r="D504" i="1" s="1"/>
  <c r="D505" i="1" s="1"/>
  <c r="D506" i="1" s="1"/>
  <c r="D507" i="1" s="1"/>
  <c r="D508" i="1" s="1"/>
  <c r="D509" i="1" s="1"/>
  <c r="D510" i="1" s="1"/>
  <c r="D511" i="1" s="1"/>
  <c r="E493" i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F469" i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D201" i="1"/>
  <c r="D200" i="1" s="1"/>
  <c r="D199" i="1" s="1"/>
  <c r="D198" i="1" s="1"/>
  <c r="D197" i="1" s="1"/>
  <c r="D196" i="1" s="1"/>
  <c r="D195" i="1" s="1"/>
  <c r="D194" i="1" s="1"/>
  <c r="D193" i="1" s="1"/>
  <c r="D192" i="1" s="1"/>
  <c r="D161" i="1"/>
  <c r="D160" i="1" s="1"/>
  <c r="D159" i="1" s="1"/>
  <c r="D158" i="1" s="1"/>
  <c r="D157" i="1" s="1"/>
  <c r="D156" i="1" s="1"/>
  <c r="D155" i="1" s="1"/>
  <c r="D154" i="1" s="1"/>
  <c r="D153" i="1" s="1"/>
  <c r="D152" i="1" s="1"/>
  <c r="F71" i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E241" i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441" i="1"/>
  <c r="E440" i="1" s="1"/>
  <c r="E439" i="1" s="1"/>
  <c r="E438" i="1" s="1"/>
  <c r="E437" i="1" s="1"/>
  <c r="E436" i="1" s="1"/>
  <c r="E435" i="1" s="1"/>
  <c r="E434" i="1" s="1"/>
  <c r="E433" i="1" s="1"/>
  <c r="E432" i="1" s="1"/>
  <c r="E431" i="1" s="1"/>
  <c r="E430" i="1" s="1"/>
  <c r="E429" i="1" s="1"/>
  <c r="E428" i="1" s="1"/>
  <c r="E427" i="1" s="1"/>
  <c r="E426" i="1" s="1"/>
  <c r="E425" i="1" s="1"/>
  <c r="E424" i="1" s="1"/>
  <c r="E423" i="1" s="1"/>
  <c r="E422" i="1" s="1"/>
  <c r="E421" i="1" s="1"/>
  <c r="E420" i="1" s="1"/>
  <c r="E419" i="1" s="1"/>
  <c r="E418" i="1" s="1"/>
  <c r="E417" i="1" s="1"/>
  <c r="E416" i="1" s="1"/>
  <c r="E415" i="1" s="1"/>
  <c r="E414" i="1" s="1"/>
  <c r="E413" i="1" s="1"/>
  <c r="E412" i="1" s="1"/>
  <c r="E593" i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291" i="1"/>
  <c r="E290" i="1" s="1"/>
  <c r="E289" i="1" s="1"/>
  <c r="E288" i="1" s="1"/>
  <c r="E287" i="1" s="1"/>
  <c r="E286" i="1" s="1"/>
  <c r="E285" i="1" s="1"/>
  <c r="E284" i="1" s="1"/>
  <c r="E283" i="1" s="1"/>
  <c r="E282" i="1" s="1"/>
  <c r="E281" i="1" s="1"/>
  <c r="E280" i="1" s="1"/>
  <c r="E279" i="1" s="1"/>
  <c r="E278" i="1" s="1"/>
  <c r="E277" i="1" s="1"/>
  <c r="E276" i="1" s="1"/>
  <c r="E275" i="1" s="1"/>
  <c r="E274" i="1" s="1"/>
  <c r="E273" i="1" s="1"/>
  <c r="E272" i="1" s="1"/>
  <c r="E271" i="1" s="1"/>
  <c r="E270" i="1" s="1"/>
  <c r="E269" i="1" s="1"/>
  <c r="E268" i="1" s="1"/>
  <c r="E267" i="1" s="1"/>
  <c r="E266" i="1" s="1"/>
  <c r="E265" i="1" s="1"/>
  <c r="E264" i="1" s="1"/>
  <c r="E263" i="1" s="1"/>
  <c r="E262" i="1" s="1"/>
  <c r="F271" i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D243" i="1"/>
  <c r="D244" i="1" s="1"/>
  <c r="D245" i="1" s="1"/>
  <c r="D246" i="1" s="1"/>
  <c r="D247" i="1" s="1"/>
  <c r="D248" i="1" s="1"/>
  <c r="D249" i="1" s="1"/>
  <c r="D250" i="1" s="1"/>
  <c r="D251" i="1" s="1"/>
  <c r="E141" i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D23" i="1"/>
  <c r="D24" i="1" s="1"/>
  <c r="D25" i="1" s="1"/>
  <c r="D26" i="1" s="1"/>
  <c r="D27" i="1" s="1"/>
  <c r="D28" i="1" s="1"/>
  <c r="D29" i="1" s="1"/>
  <c r="D30" i="1" s="1"/>
  <c r="D31" i="1" s="1"/>
  <c r="E991" i="1"/>
  <c r="E990" i="1" s="1"/>
  <c r="E989" i="1" s="1"/>
  <c r="E988" i="1" s="1"/>
  <c r="E987" i="1" s="1"/>
  <c r="E986" i="1" s="1"/>
  <c r="E985" i="1" s="1"/>
  <c r="E984" i="1" s="1"/>
  <c r="E983" i="1" s="1"/>
  <c r="E982" i="1" s="1"/>
  <c r="E981" i="1" s="1"/>
  <c r="E980" i="1" s="1"/>
  <c r="E979" i="1" s="1"/>
  <c r="E978" i="1" s="1"/>
  <c r="E977" i="1" s="1"/>
  <c r="E976" i="1" s="1"/>
  <c r="E975" i="1" s="1"/>
  <c r="E974" i="1" s="1"/>
  <c r="E973" i="1" s="1"/>
  <c r="E972" i="1" s="1"/>
  <c r="E971" i="1" s="1"/>
  <c r="E970" i="1" s="1"/>
  <c r="E969" i="1" s="1"/>
  <c r="E968" i="1" s="1"/>
  <c r="E967" i="1" s="1"/>
  <c r="E966" i="1" s="1"/>
  <c r="E965" i="1" s="1"/>
  <c r="E964" i="1" s="1"/>
  <c r="E963" i="1" s="1"/>
  <c r="E962" i="1" s="1"/>
  <c r="E943" i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891" i="1"/>
  <c r="E890" i="1" s="1"/>
  <c r="E889" i="1" s="1"/>
  <c r="E888" i="1" s="1"/>
  <c r="E887" i="1" s="1"/>
  <c r="E886" i="1" s="1"/>
  <c r="E885" i="1" s="1"/>
  <c r="E884" i="1" s="1"/>
  <c r="E883" i="1" s="1"/>
  <c r="E882" i="1" s="1"/>
  <c r="E881" i="1" s="1"/>
  <c r="E880" i="1" s="1"/>
  <c r="E879" i="1" s="1"/>
  <c r="E878" i="1" s="1"/>
  <c r="E877" i="1" s="1"/>
  <c r="E876" i="1" s="1"/>
  <c r="E875" i="1" s="1"/>
  <c r="E874" i="1" s="1"/>
  <c r="E873" i="1" s="1"/>
  <c r="E872" i="1" s="1"/>
  <c r="E871" i="1" s="1"/>
  <c r="E870" i="1" s="1"/>
  <c r="E869" i="1" s="1"/>
  <c r="E868" i="1" s="1"/>
  <c r="E867" i="1" s="1"/>
  <c r="E866" i="1" s="1"/>
  <c r="E865" i="1" s="1"/>
  <c r="E864" i="1" s="1"/>
  <c r="E863" i="1" s="1"/>
  <c r="E862" i="1" s="1"/>
  <c r="E841" i="1"/>
  <c r="E840" i="1" s="1"/>
  <c r="E839" i="1" s="1"/>
  <c r="E838" i="1" s="1"/>
  <c r="E837" i="1" s="1"/>
  <c r="E836" i="1" s="1"/>
  <c r="E835" i="1" s="1"/>
  <c r="E834" i="1" s="1"/>
  <c r="E833" i="1" s="1"/>
  <c r="E832" i="1" s="1"/>
  <c r="E831" i="1" s="1"/>
  <c r="E830" i="1" s="1"/>
  <c r="E829" i="1" s="1"/>
  <c r="E828" i="1" s="1"/>
  <c r="E827" i="1" s="1"/>
  <c r="E826" i="1" s="1"/>
  <c r="E825" i="1" s="1"/>
  <c r="E824" i="1" s="1"/>
  <c r="E823" i="1" s="1"/>
  <c r="E822" i="1" s="1"/>
  <c r="E821" i="1" s="1"/>
  <c r="E820" i="1" s="1"/>
  <c r="E819" i="1" s="1"/>
  <c r="E818" i="1" s="1"/>
  <c r="E817" i="1" s="1"/>
  <c r="E816" i="1" s="1"/>
  <c r="E815" i="1" s="1"/>
  <c r="E814" i="1" s="1"/>
  <c r="E813" i="1" s="1"/>
  <c r="E812" i="1" s="1"/>
  <c r="F871" i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E793" i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741" i="1"/>
  <c r="E740" i="1" s="1"/>
  <c r="E739" i="1" s="1"/>
  <c r="E738" i="1" s="1"/>
  <c r="E737" i="1" s="1"/>
  <c r="E736" i="1" s="1"/>
  <c r="E735" i="1" s="1"/>
  <c r="E734" i="1" s="1"/>
  <c r="E733" i="1" s="1"/>
  <c r="E732" i="1" s="1"/>
  <c r="E731" i="1" s="1"/>
  <c r="E730" i="1" s="1"/>
  <c r="E729" i="1" s="1"/>
  <c r="E728" i="1" s="1"/>
  <c r="E727" i="1" s="1"/>
  <c r="E726" i="1" s="1"/>
  <c r="E725" i="1" s="1"/>
  <c r="E724" i="1" s="1"/>
  <c r="E723" i="1" s="1"/>
  <c r="E722" i="1" s="1"/>
  <c r="E721" i="1" s="1"/>
  <c r="E720" i="1" s="1"/>
  <c r="E719" i="1" s="1"/>
  <c r="E718" i="1" s="1"/>
  <c r="E717" i="1" s="1"/>
  <c r="E716" i="1" s="1"/>
  <c r="E715" i="1" s="1"/>
  <c r="E714" i="1" s="1"/>
  <c r="E713" i="1" s="1"/>
  <c r="E712" i="1" s="1"/>
  <c r="E693" i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641" i="1"/>
  <c r="E640" i="1" s="1"/>
  <c r="E639" i="1" s="1"/>
  <c r="E638" i="1" s="1"/>
  <c r="E637" i="1" s="1"/>
  <c r="E636" i="1" s="1"/>
  <c r="E635" i="1" s="1"/>
  <c r="E634" i="1" s="1"/>
  <c r="E633" i="1" s="1"/>
  <c r="E632" i="1" s="1"/>
  <c r="E631" i="1" s="1"/>
  <c r="E630" i="1" s="1"/>
  <c r="E629" i="1" s="1"/>
  <c r="E628" i="1" s="1"/>
  <c r="E627" i="1" s="1"/>
  <c r="E626" i="1" s="1"/>
  <c r="E625" i="1" s="1"/>
  <c r="E624" i="1" s="1"/>
  <c r="E623" i="1" s="1"/>
  <c r="E622" i="1" s="1"/>
  <c r="E621" i="1" s="1"/>
  <c r="E620" i="1" s="1"/>
  <c r="E619" i="1" s="1"/>
  <c r="E618" i="1" s="1"/>
  <c r="E617" i="1" s="1"/>
  <c r="E616" i="1" s="1"/>
  <c r="E615" i="1" s="1"/>
  <c r="E614" i="1" s="1"/>
  <c r="E613" i="1" s="1"/>
  <c r="E612" i="1" s="1"/>
  <c r="D441" i="1"/>
  <c r="D440" i="1" s="1"/>
  <c r="D439" i="1" s="1"/>
  <c r="D438" i="1" s="1"/>
  <c r="D437" i="1" s="1"/>
  <c r="D436" i="1" s="1"/>
  <c r="D435" i="1" s="1"/>
  <c r="D434" i="1" s="1"/>
  <c r="D433" i="1" s="1"/>
  <c r="D432" i="1" s="1"/>
  <c r="D443" i="1"/>
  <c r="D444" i="1" s="1"/>
  <c r="D445" i="1" s="1"/>
  <c r="D446" i="1" s="1"/>
  <c r="D447" i="1" s="1"/>
  <c r="D448" i="1" s="1"/>
  <c r="D449" i="1" s="1"/>
  <c r="D450" i="1" s="1"/>
  <c r="D451" i="1" s="1"/>
  <c r="D401" i="1"/>
  <c r="D400" i="1" s="1"/>
  <c r="D399" i="1" s="1"/>
  <c r="D398" i="1" s="1"/>
  <c r="D397" i="1" s="1"/>
  <c r="D396" i="1" s="1"/>
  <c r="D395" i="1" s="1"/>
  <c r="D394" i="1" s="1"/>
  <c r="D393" i="1" s="1"/>
  <c r="D392" i="1" s="1"/>
  <c r="D403" i="1"/>
  <c r="D404" i="1" s="1"/>
  <c r="D405" i="1" s="1"/>
  <c r="D406" i="1" s="1"/>
  <c r="D407" i="1" s="1"/>
  <c r="D408" i="1" s="1"/>
  <c r="D409" i="1" s="1"/>
  <c r="D410" i="1" s="1"/>
  <c r="D411" i="1" s="1"/>
  <c r="F569" i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D421" i="1"/>
  <c r="D420" i="1" s="1"/>
  <c r="D419" i="1" s="1"/>
  <c r="D418" i="1" s="1"/>
  <c r="D417" i="1" s="1"/>
  <c r="D416" i="1" s="1"/>
  <c r="D415" i="1" s="1"/>
  <c r="D414" i="1" s="1"/>
  <c r="D413" i="1" s="1"/>
  <c r="D412" i="1" s="1"/>
  <c r="D423" i="1"/>
  <c r="D424" i="1" s="1"/>
  <c r="D425" i="1" s="1"/>
  <c r="D426" i="1" s="1"/>
  <c r="D427" i="1" s="1"/>
  <c r="D428" i="1" s="1"/>
  <c r="D429" i="1" s="1"/>
  <c r="D430" i="1" s="1"/>
  <c r="D431" i="1" s="1"/>
  <c r="D383" i="1"/>
  <c r="D384" i="1" s="1"/>
  <c r="D385" i="1" s="1"/>
  <c r="D386" i="1" s="1"/>
  <c r="D387" i="1" s="1"/>
  <c r="D388" i="1" s="1"/>
  <c r="D389" i="1" s="1"/>
  <c r="D390" i="1" s="1"/>
  <c r="D391" i="1" s="1"/>
  <c r="F369" i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D363" i="1"/>
  <c r="D364" i="1" s="1"/>
  <c r="D365" i="1" s="1"/>
  <c r="D366" i="1" s="1"/>
  <c r="D367" i="1" s="1"/>
  <c r="D368" i="1" s="1"/>
  <c r="D369" i="1" s="1"/>
  <c r="D370" i="1" s="1"/>
  <c r="D371" i="1" s="1"/>
  <c r="D343" i="1"/>
  <c r="D344" i="1" s="1"/>
  <c r="D345" i="1" s="1"/>
  <c r="D346" i="1" s="1"/>
  <c r="D347" i="1" s="1"/>
  <c r="D348" i="1" s="1"/>
  <c r="D349" i="1" s="1"/>
  <c r="D350" i="1" s="1"/>
  <c r="D351" i="1" s="1"/>
  <c r="D321" i="1"/>
  <c r="D320" i="1" s="1"/>
  <c r="D319" i="1" s="1"/>
  <c r="D318" i="1" s="1"/>
  <c r="D317" i="1" s="1"/>
  <c r="D316" i="1" s="1"/>
  <c r="D315" i="1" s="1"/>
  <c r="D314" i="1" s="1"/>
  <c r="D313" i="1" s="1"/>
  <c r="D312" i="1" s="1"/>
  <c r="D301" i="1"/>
  <c r="D300" i="1" s="1"/>
  <c r="D299" i="1" s="1"/>
  <c r="D298" i="1" s="1"/>
  <c r="D297" i="1" s="1"/>
  <c r="D296" i="1" s="1"/>
  <c r="D295" i="1" s="1"/>
  <c r="D294" i="1" s="1"/>
  <c r="D293" i="1" s="1"/>
  <c r="D292" i="1" s="1"/>
  <c r="D281" i="1"/>
  <c r="D280" i="1" s="1"/>
  <c r="D279" i="1" s="1"/>
  <c r="D278" i="1" s="1"/>
  <c r="D277" i="1" s="1"/>
  <c r="D276" i="1" s="1"/>
  <c r="D275" i="1" s="1"/>
  <c r="D274" i="1" s="1"/>
  <c r="D273" i="1" s="1"/>
  <c r="D272" i="1" s="1"/>
  <c r="D261" i="1"/>
  <c r="D260" i="1" s="1"/>
  <c r="D259" i="1" s="1"/>
  <c r="D258" i="1" s="1"/>
  <c r="D257" i="1" s="1"/>
  <c r="D256" i="1" s="1"/>
  <c r="D255" i="1" s="1"/>
  <c r="D254" i="1" s="1"/>
  <c r="D253" i="1" s="1"/>
  <c r="D252" i="1" s="1"/>
  <c r="F171" i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E191" i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E177" i="1" s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91" i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C1029" i="1"/>
  <c r="C1030" i="1" s="1"/>
  <c r="C1031" i="1" s="1"/>
  <c r="C1017" i="1"/>
  <c r="C1016" i="1" s="1"/>
  <c r="C1015" i="1" s="1"/>
  <c r="C1014" i="1" s="1"/>
  <c r="C1013" i="1" s="1"/>
  <c r="C1012" i="1" s="1"/>
  <c r="C1009" i="1"/>
  <c r="C1010" i="1" s="1"/>
  <c r="C1011" i="1" s="1"/>
  <c r="C997" i="1"/>
  <c r="C996" i="1" s="1"/>
  <c r="C995" i="1" s="1"/>
  <c r="C994" i="1" s="1"/>
  <c r="C993" i="1" s="1"/>
  <c r="C992" i="1" s="1"/>
  <c r="C989" i="1"/>
  <c r="C990" i="1" s="1"/>
  <c r="C991" i="1" s="1"/>
  <c r="C977" i="1"/>
  <c r="C976" i="1" s="1"/>
  <c r="C975" i="1" s="1"/>
  <c r="C974" i="1" s="1"/>
  <c r="C973" i="1" s="1"/>
  <c r="C972" i="1" s="1"/>
  <c r="C969" i="1"/>
  <c r="C970" i="1" s="1"/>
  <c r="C971" i="1" s="1"/>
  <c r="C957" i="1"/>
  <c r="C956" i="1" s="1"/>
  <c r="C955" i="1" s="1"/>
  <c r="C954" i="1" s="1"/>
  <c r="C953" i="1" s="1"/>
  <c r="C952" i="1" s="1"/>
  <c r="C949" i="1"/>
  <c r="C950" i="1" s="1"/>
  <c r="C951" i="1" s="1"/>
  <c r="C937" i="1"/>
  <c r="C936" i="1" s="1"/>
  <c r="C935" i="1" s="1"/>
  <c r="C934" i="1" s="1"/>
  <c r="C933" i="1" s="1"/>
  <c r="C932" i="1" s="1"/>
  <c r="C929" i="1"/>
  <c r="C930" i="1" s="1"/>
  <c r="C931" i="1" s="1"/>
  <c r="C917" i="1"/>
  <c r="C916" i="1" s="1"/>
  <c r="C915" i="1" s="1"/>
  <c r="C914" i="1" s="1"/>
  <c r="C913" i="1" s="1"/>
  <c r="C912" i="1" s="1"/>
  <c r="C909" i="1"/>
  <c r="C910" i="1" s="1"/>
  <c r="C911" i="1" s="1"/>
  <c r="C897" i="1"/>
  <c r="C896" i="1" s="1"/>
  <c r="C895" i="1" s="1"/>
  <c r="C894" i="1" s="1"/>
  <c r="C893" i="1" s="1"/>
  <c r="C892" i="1" s="1"/>
  <c r="C889" i="1"/>
  <c r="C890" i="1" s="1"/>
  <c r="C891" i="1" s="1"/>
  <c r="C877" i="1"/>
  <c r="C876" i="1" s="1"/>
  <c r="C875" i="1" s="1"/>
  <c r="C874" i="1" s="1"/>
  <c r="C873" i="1" s="1"/>
  <c r="C872" i="1" s="1"/>
  <c r="C869" i="1"/>
  <c r="C870" i="1" s="1"/>
  <c r="C871" i="1" s="1"/>
  <c r="C857" i="1"/>
  <c r="C856" i="1" s="1"/>
  <c r="C855" i="1" s="1"/>
  <c r="C854" i="1" s="1"/>
  <c r="C853" i="1" s="1"/>
  <c r="C852" i="1" s="1"/>
  <c r="Q30" i="1"/>
  <c r="Q28" i="1"/>
  <c r="R28" i="1" s="1"/>
  <c r="S28" i="1" s="1"/>
  <c r="Q24" i="1"/>
  <c r="R16" i="1"/>
  <c r="S16" i="1" s="1"/>
  <c r="Q17" i="1"/>
  <c r="R15" i="1"/>
  <c r="S15" i="1" s="1"/>
  <c r="L522" i="1"/>
  <c r="A526" i="1"/>
  <c r="A15" i="1"/>
  <c r="E341" i="1" l="1"/>
  <c r="E340" i="1" s="1"/>
  <c r="E339" i="1" s="1"/>
  <c r="E338" i="1" s="1"/>
  <c r="E337" i="1" s="1"/>
  <c r="E336" i="1" s="1"/>
  <c r="E335" i="1" s="1"/>
  <c r="E334" i="1" s="1"/>
  <c r="E333" i="1" s="1"/>
  <c r="E332" i="1" s="1"/>
  <c r="E331" i="1" s="1"/>
  <c r="E330" i="1" s="1"/>
  <c r="E329" i="1" s="1"/>
  <c r="E328" i="1" s="1"/>
  <c r="E327" i="1" s="1"/>
  <c r="E326" i="1" s="1"/>
  <c r="E325" i="1" s="1"/>
  <c r="E324" i="1" s="1"/>
  <c r="E323" i="1" s="1"/>
  <c r="E322" i="1" s="1"/>
  <c r="E321" i="1" s="1"/>
  <c r="E320" i="1" s="1"/>
  <c r="E319" i="1" s="1"/>
  <c r="E318" i="1" s="1"/>
  <c r="E317" i="1" s="1"/>
  <c r="E316" i="1" s="1"/>
  <c r="E315" i="1" s="1"/>
  <c r="E314" i="1" s="1"/>
  <c r="E313" i="1" s="1"/>
  <c r="E312" i="1" s="1"/>
  <c r="E343" i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Y15" i="1"/>
  <c r="X15" i="1"/>
  <c r="Y28" i="1"/>
  <c r="X28" i="1"/>
  <c r="D841" i="1"/>
  <c r="D840" i="1" s="1"/>
  <c r="D839" i="1" s="1"/>
  <c r="D838" i="1" s="1"/>
  <c r="D837" i="1" s="1"/>
  <c r="D836" i="1" s="1"/>
  <c r="D835" i="1" s="1"/>
  <c r="D834" i="1" s="1"/>
  <c r="D833" i="1" s="1"/>
  <c r="D832" i="1" s="1"/>
  <c r="D843" i="1"/>
  <c r="D844" i="1" s="1"/>
  <c r="D845" i="1" s="1"/>
  <c r="D846" i="1" s="1"/>
  <c r="D847" i="1" s="1"/>
  <c r="D848" i="1" s="1"/>
  <c r="D849" i="1" s="1"/>
  <c r="D850" i="1" s="1"/>
  <c r="D851" i="1" s="1"/>
  <c r="D641" i="1"/>
  <c r="D640" i="1" s="1"/>
  <c r="D639" i="1" s="1"/>
  <c r="D638" i="1" s="1"/>
  <c r="D637" i="1" s="1"/>
  <c r="D636" i="1" s="1"/>
  <c r="D635" i="1" s="1"/>
  <c r="D634" i="1" s="1"/>
  <c r="D633" i="1" s="1"/>
  <c r="D632" i="1" s="1"/>
  <c r="D643" i="1"/>
  <c r="D644" i="1" s="1"/>
  <c r="D645" i="1" s="1"/>
  <c r="D646" i="1" s="1"/>
  <c r="D647" i="1" s="1"/>
  <c r="D648" i="1" s="1"/>
  <c r="D649" i="1" s="1"/>
  <c r="D650" i="1" s="1"/>
  <c r="D651" i="1" s="1"/>
  <c r="E543" i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41" i="1"/>
  <c r="E540" i="1" s="1"/>
  <c r="E539" i="1" s="1"/>
  <c r="E538" i="1" s="1"/>
  <c r="E537" i="1" s="1"/>
  <c r="E536" i="1" s="1"/>
  <c r="E535" i="1" s="1"/>
  <c r="E534" i="1" s="1"/>
  <c r="E533" i="1" s="1"/>
  <c r="E532" i="1" s="1"/>
  <c r="E531" i="1" s="1"/>
  <c r="E530" i="1" s="1"/>
  <c r="E529" i="1" s="1"/>
  <c r="E528" i="1" s="1"/>
  <c r="E527" i="1" s="1"/>
  <c r="E526" i="1" s="1"/>
  <c r="E525" i="1" s="1"/>
  <c r="E524" i="1" s="1"/>
  <c r="E523" i="1" s="1"/>
  <c r="E522" i="1" s="1"/>
  <c r="E521" i="1" s="1"/>
  <c r="E520" i="1" s="1"/>
  <c r="E519" i="1" s="1"/>
  <c r="E518" i="1" s="1"/>
  <c r="E517" i="1" s="1"/>
  <c r="E516" i="1" s="1"/>
  <c r="E515" i="1" s="1"/>
  <c r="E514" i="1" s="1"/>
  <c r="E513" i="1" s="1"/>
  <c r="E512" i="1" s="1"/>
  <c r="Y16" i="1"/>
  <c r="X16" i="1"/>
  <c r="D143" i="1"/>
  <c r="D144" i="1" s="1"/>
  <c r="D145" i="1" s="1"/>
  <c r="D146" i="1" s="1"/>
  <c r="D147" i="1" s="1"/>
  <c r="D148" i="1" s="1"/>
  <c r="D149" i="1" s="1"/>
  <c r="D150" i="1" s="1"/>
  <c r="D151" i="1" s="1"/>
  <c r="D141" i="1"/>
  <c r="D140" i="1" s="1"/>
  <c r="D139" i="1" s="1"/>
  <c r="D138" i="1" s="1"/>
  <c r="D137" i="1" s="1"/>
  <c r="D136" i="1" s="1"/>
  <c r="D135" i="1" s="1"/>
  <c r="D134" i="1" s="1"/>
  <c r="D133" i="1" s="1"/>
  <c r="D132" i="1" s="1"/>
  <c r="D541" i="1"/>
  <c r="D540" i="1" s="1"/>
  <c r="D539" i="1" s="1"/>
  <c r="D538" i="1" s="1"/>
  <c r="D537" i="1" s="1"/>
  <c r="D536" i="1" s="1"/>
  <c r="D535" i="1" s="1"/>
  <c r="D534" i="1" s="1"/>
  <c r="D533" i="1" s="1"/>
  <c r="D532" i="1" s="1"/>
  <c r="D543" i="1"/>
  <c r="D544" i="1" s="1"/>
  <c r="D545" i="1" s="1"/>
  <c r="D546" i="1" s="1"/>
  <c r="D547" i="1" s="1"/>
  <c r="D548" i="1" s="1"/>
  <c r="D549" i="1" s="1"/>
  <c r="D550" i="1" s="1"/>
  <c r="D551" i="1" s="1"/>
  <c r="D943" i="1"/>
  <c r="D944" i="1" s="1"/>
  <c r="D945" i="1" s="1"/>
  <c r="D946" i="1" s="1"/>
  <c r="D947" i="1" s="1"/>
  <c r="D948" i="1" s="1"/>
  <c r="D949" i="1" s="1"/>
  <c r="D950" i="1" s="1"/>
  <c r="D951" i="1" s="1"/>
  <c r="D941" i="1"/>
  <c r="D940" i="1" s="1"/>
  <c r="D939" i="1" s="1"/>
  <c r="D938" i="1" s="1"/>
  <c r="D937" i="1" s="1"/>
  <c r="D936" i="1" s="1"/>
  <c r="D935" i="1" s="1"/>
  <c r="D934" i="1" s="1"/>
  <c r="D933" i="1" s="1"/>
  <c r="D932" i="1" s="1"/>
  <c r="Q31" i="1"/>
  <c r="R31" i="1" s="1"/>
  <c r="S31" i="1" s="1"/>
  <c r="R30" i="1"/>
  <c r="S30" i="1" s="1"/>
  <c r="Q25" i="1"/>
  <c r="R24" i="1"/>
  <c r="S24" i="1" s="1"/>
  <c r="Q18" i="1"/>
  <c r="R17" i="1"/>
  <c r="S17" i="1" s="1"/>
  <c r="L523" i="1"/>
  <c r="J526" i="1"/>
  <c r="A527" i="1"/>
  <c r="A16" i="1"/>
  <c r="Y17" i="1" l="1"/>
  <c r="X17" i="1"/>
  <c r="Y31" i="1"/>
  <c r="X31" i="1"/>
  <c r="Y24" i="1"/>
  <c r="X24" i="1"/>
  <c r="Y30" i="1"/>
  <c r="X30" i="1"/>
  <c r="R25" i="1"/>
  <c r="S25" i="1" s="1"/>
  <c r="Q26" i="1"/>
  <c r="R26" i="1" s="1"/>
  <c r="S26" i="1" s="1"/>
  <c r="R18" i="1"/>
  <c r="S18" i="1" s="1"/>
  <c r="Q19" i="1"/>
  <c r="J527" i="1"/>
  <c r="A528" i="1"/>
  <c r="L524" i="1"/>
  <c r="A17" i="1"/>
  <c r="Y26" i="1" l="1"/>
  <c r="X26" i="1"/>
  <c r="Y25" i="1"/>
  <c r="X25" i="1"/>
  <c r="Y18" i="1"/>
  <c r="X18" i="1"/>
  <c r="Q20" i="1"/>
  <c r="R19" i="1"/>
  <c r="S19" i="1" s="1"/>
  <c r="J528" i="1"/>
  <c r="A529" i="1"/>
  <c r="L525" i="1"/>
  <c r="A18" i="1"/>
  <c r="Y19" i="1" l="1"/>
  <c r="X19" i="1"/>
  <c r="R20" i="1"/>
  <c r="S20" i="1" s="1"/>
  <c r="Q21" i="1"/>
  <c r="K528" i="1"/>
  <c r="L526" i="1"/>
  <c r="A530" i="1"/>
  <c r="J529" i="1"/>
  <c r="A19" i="1"/>
  <c r="Y20" i="1" l="1"/>
  <c r="X20" i="1"/>
  <c r="Q22" i="1"/>
  <c r="R22" i="1" s="1"/>
  <c r="S22" i="1" s="1"/>
  <c r="R21" i="1"/>
  <c r="S21" i="1" s="1"/>
  <c r="L527" i="1"/>
  <c r="K529" i="1"/>
  <c r="J530" i="1"/>
  <c r="A531" i="1"/>
  <c r="K527" i="1"/>
  <c r="K18" i="1"/>
  <c r="A20" i="1"/>
  <c r="Y21" i="1" l="1"/>
  <c r="X21" i="1"/>
  <c r="Y22" i="1"/>
  <c r="X22" i="1"/>
  <c r="K526" i="1"/>
  <c r="K530" i="1"/>
  <c r="L528" i="1"/>
  <c r="J531" i="1"/>
  <c r="A532" i="1"/>
  <c r="K19" i="1"/>
  <c r="K17" i="1"/>
  <c r="A21" i="1"/>
  <c r="K531" i="1" l="1"/>
  <c r="J532" i="1"/>
  <c r="A533" i="1"/>
  <c r="L529" i="1"/>
  <c r="K525" i="1"/>
  <c r="K16" i="1"/>
  <c r="K21" i="1"/>
  <c r="K20" i="1"/>
  <c r="A22" i="1"/>
  <c r="K524" i="1" l="1"/>
  <c r="L530" i="1"/>
  <c r="L531" i="1"/>
  <c r="A534" i="1"/>
  <c r="J533" i="1"/>
  <c r="K15" i="1"/>
  <c r="A23" i="1"/>
  <c r="J534" i="1" l="1"/>
  <c r="A535" i="1"/>
  <c r="K522" i="1"/>
  <c r="K523" i="1"/>
  <c r="K14" i="1"/>
  <c r="A24" i="1"/>
  <c r="K13" i="1" l="1"/>
  <c r="C12" i="1"/>
  <c r="J535" i="1"/>
  <c r="A536" i="1"/>
  <c r="A25" i="1"/>
  <c r="J536" i="1" l="1"/>
  <c r="A537" i="1"/>
  <c r="A26" i="1"/>
  <c r="A538" i="1" l="1"/>
  <c r="J537" i="1"/>
  <c r="A27" i="1"/>
  <c r="J538" i="1" l="1"/>
  <c r="A539" i="1"/>
  <c r="A28" i="1"/>
  <c r="K538" i="1" l="1"/>
  <c r="J539" i="1"/>
  <c r="A540" i="1"/>
  <c r="A29" i="1"/>
  <c r="K540" i="1" l="1"/>
  <c r="J540" i="1"/>
  <c r="A541" i="1"/>
  <c r="K537" i="1"/>
  <c r="K539" i="1"/>
  <c r="K28" i="1"/>
  <c r="A30" i="1"/>
  <c r="K536" i="1" l="1"/>
  <c r="A542" i="1"/>
  <c r="K541" i="1"/>
  <c r="J541" i="1"/>
  <c r="K29" i="1"/>
  <c r="K27" i="1"/>
  <c r="A31" i="1"/>
  <c r="J542" i="1" l="1"/>
  <c r="A543" i="1"/>
  <c r="K535" i="1"/>
  <c r="K26" i="1"/>
  <c r="K30" i="1"/>
  <c r="A32" i="1"/>
  <c r="M542" i="1" l="1"/>
  <c r="K534" i="1"/>
  <c r="L543" i="1"/>
  <c r="A544" i="1"/>
  <c r="M543" i="1"/>
  <c r="J543" i="1"/>
  <c r="L542" i="1"/>
  <c r="K25" i="1"/>
  <c r="K31" i="1"/>
  <c r="A33" i="1"/>
  <c r="J544" i="1" l="1"/>
  <c r="L544" i="1"/>
  <c r="A545" i="1"/>
  <c r="K533" i="1"/>
  <c r="K532" i="1"/>
  <c r="M541" i="1"/>
  <c r="L541" i="1"/>
  <c r="K24" i="1"/>
  <c r="A34" i="1"/>
  <c r="M540" i="1" l="1"/>
  <c r="M544" i="1"/>
  <c r="L540" i="1"/>
  <c r="L545" i="1"/>
  <c r="A546" i="1"/>
  <c r="M545" i="1"/>
  <c r="J545" i="1"/>
  <c r="K23" i="1"/>
  <c r="K22" i="1"/>
  <c r="A35" i="1"/>
  <c r="J546" i="1" l="1"/>
  <c r="A547" i="1"/>
  <c r="M539" i="1"/>
  <c r="L539" i="1"/>
  <c r="A36" i="1"/>
  <c r="L538" i="1" l="1"/>
  <c r="L547" i="1"/>
  <c r="A548" i="1"/>
  <c r="J547" i="1"/>
  <c r="M547" i="1"/>
  <c r="M538" i="1"/>
  <c r="L546" i="1"/>
  <c r="M546" i="1"/>
  <c r="A37" i="1"/>
  <c r="M537" i="1" l="1"/>
  <c r="J548" i="1"/>
  <c r="A549" i="1"/>
  <c r="L548" i="1"/>
  <c r="L537" i="1"/>
  <c r="A38" i="1"/>
  <c r="K548" i="1" l="1"/>
  <c r="M548" i="1"/>
  <c r="M536" i="1"/>
  <c r="L536" i="1"/>
  <c r="J549" i="1"/>
  <c r="A550" i="1"/>
  <c r="K549" i="1"/>
  <c r="L549" i="1"/>
  <c r="M549" i="1"/>
  <c r="A39" i="1"/>
  <c r="J550" i="1" l="1"/>
  <c r="A551" i="1"/>
  <c r="L535" i="1"/>
  <c r="K547" i="1"/>
  <c r="M535" i="1"/>
  <c r="K38" i="1"/>
  <c r="A40" i="1"/>
  <c r="L534" i="1" l="1"/>
  <c r="A552" i="1"/>
  <c r="J551" i="1"/>
  <c r="K546" i="1"/>
  <c r="M550" i="1"/>
  <c r="L550" i="1"/>
  <c r="M534" i="1"/>
  <c r="K550" i="1"/>
  <c r="K39" i="1"/>
  <c r="K37" i="1"/>
  <c r="A41" i="1"/>
  <c r="K551" i="1" l="1"/>
  <c r="M552" i="1"/>
  <c r="J552" i="1"/>
  <c r="A553" i="1"/>
  <c r="M533" i="1"/>
  <c r="K545" i="1"/>
  <c r="L551" i="1"/>
  <c r="L533" i="1"/>
  <c r="L532" i="1"/>
  <c r="M551" i="1"/>
  <c r="K36" i="1"/>
  <c r="K40" i="1"/>
  <c r="A42" i="1"/>
  <c r="K544" i="1" l="1"/>
  <c r="M532" i="1"/>
  <c r="J553" i="1"/>
  <c r="A554" i="1"/>
  <c r="K35" i="1"/>
  <c r="K41" i="1"/>
  <c r="A43" i="1"/>
  <c r="M531" i="1" l="1"/>
  <c r="M553" i="1"/>
  <c r="J554" i="1"/>
  <c r="A555" i="1"/>
  <c r="M554" i="1"/>
  <c r="K543" i="1"/>
  <c r="K542" i="1"/>
  <c r="K34" i="1"/>
  <c r="A44" i="1"/>
  <c r="A556" i="1" l="1"/>
  <c r="J555" i="1"/>
  <c r="M530" i="1"/>
  <c r="K32" i="1"/>
  <c r="K33" i="1"/>
  <c r="A45" i="1"/>
  <c r="M529" i="1" l="1"/>
  <c r="M555" i="1"/>
  <c r="M556" i="1"/>
  <c r="J556" i="1"/>
  <c r="A557" i="1"/>
  <c r="A46" i="1"/>
  <c r="J557" i="1" l="1"/>
  <c r="A558" i="1"/>
  <c r="M557" i="1"/>
  <c r="M528" i="1"/>
  <c r="A47" i="1"/>
  <c r="J558" i="1" l="1"/>
  <c r="A559" i="1"/>
  <c r="M558" i="1"/>
  <c r="M527" i="1"/>
  <c r="A48" i="1"/>
  <c r="K558" i="1" l="1"/>
  <c r="M526" i="1"/>
  <c r="A560" i="1"/>
  <c r="M559" i="1"/>
  <c r="K559" i="1"/>
  <c r="J559" i="1"/>
  <c r="A49" i="1"/>
  <c r="M525" i="1" l="1"/>
  <c r="K560" i="1"/>
  <c r="J560" i="1"/>
  <c r="A561" i="1"/>
  <c r="K557" i="1"/>
  <c r="K48" i="1"/>
  <c r="A50" i="1"/>
  <c r="K556" i="1" l="1"/>
  <c r="M560" i="1"/>
  <c r="K561" i="1"/>
  <c r="J561" i="1"/>
  <c r="A562" i="1"/>
  <c r="M561" i="1"/>
  <c r="M524" i="1"/>
  <c r="K49" i="1"/>
  <c r="K47" i="1"/>
  <c r="A51" i="1"/>
  <c r="M522" i="1" l="1"/>
  <c r="M523" i="1"/>
  <c r="K555" i="1"/>
  <c r="J562" i="1"/>
  <c r="A563" i="1"/>
  <c r="K50" i="1"/>
  <c r="K46" i="1"/>
  <c r="A52" i="1"/>
  <c r="L562" i="1" l="1"/>
  <c r="L563" i="1"/>
  <c r="J563" i="1"/>
  <c r="A564" i="1"/>
  <c r="K554" i="1"/>
  <c r="K45" i="1"/>
  <c r="K51" i="1"/>
  <c r="A53" i="1"/>
  <c r="L561" i="1" l="1"/>
  <c r="K553" i="1"/>
  <c r="K552" i="1"/>
  <c r="J564" i="1"/>
  <c r="L564" i="1"/>
  <c r="A565" i="1"/>
  <c r="K44" i="1"/>
  <c r="A54" i="1"/>
  <c r="J565" i="1" l="1"/>
  <c r="A566" i="1"/>
  <c r="L560" i="1"/>
  <c r="K42" i="1"/>
  <c r="K43" i="1"/>
  <c r="A55" i="1"/>
  <c r="A567" i="1" l="1"/>
  <c r="J566" i="1"/>
  <c r="L565" i="1"/>
  <c r="L559" i="1"/>
  <c r="A56" i="1"/>
  <c r="L558" i="1" l="1"/>
  <c r="J567" i="1"/>
  <c r="A568" i="1"/>
  <c r="L567" i="1"/>
  <c r="L566" i="1"/>
  <c r="A57" i="1"/>
  <c r="J568" i="1" l="1"/>
  <c r="L568" i="1"/>
  <c r="A569" i="1"/>
  <c r="L557" i="1"/>
  <c r="A58" i="1"/>
  <c r="K568" i="1" l="1"/>
  <c r="L556" i="1"/>
  <c r="K569" i="1"/>
  <c r="J569" i="1"/>
  <c r="L569" i="1"/>
  <c r="A570" i="1"/>
  <c r="A59" i="1"/>
  <c r="L570" i="1" l="1"/>
  <c r="A571" i="1"/>
  <c r="J570" i="1"/>
  <c r="K570" i="1"/>
  <c r="L555" i="1"/>
  <c r="K567" i="1"/>
  <c r="K58" i="1"/>
  <c r="A60" i="1"/>
  <c r="N570" i="1" l="1"/>
  <c r="K566" i="1"/>
  <c r="L554" i="1"/>
  <c r="K571" i="1"/>
  <c r="J571" i="1"/>
  <c r="A572" i="1"/>
  <c r="L571" i="1"/>
  <c r="N571" i="1"/>
  <c r="K59" i="1"/>
  <c r="K57" i="1"/>
  <c r="A61" i="1"/>
  <c r="K565" i="1" l="1"/>
  <c r="A573" i="1"/>
  <c r="J572" i="1"/>
  <c r="L553" i="1"/>
  <c r="L552" i="1"/>
  <c r="N569" i="1"/>
  <c r="K56" i="1"/>
  <c r="K60" i="1"/>
  <c r="A62" i="1"/>
  <c r="N572" i="1" l="1"/>
  <c r="J573" i="1"/>
  <c r="A574" i="1"/>
  <c r="K564" i="1"/>
  <c r="N568" i="1"/>
  <c r="K55" i="1"/>
  <c r="K61" i="1"/>
  <c r="A63" i="1"/>
  <c r="N567" i="1" l="1"/>
  <c r="N573" i="1"/>
  <c r="K563" i="1"/>
  <c r="K562" i="1"/>
  <c r="A575" i="1"/>
  <c r="N574" i="1"/>
  <c r="J574" i="1"/>
  <c r="K54" i="1"/>
  <c r="A64" i="1"/>
  <c r="J575" i="1" l="1"/>
  <c r="A576" i="1"/>
  <c r="N566" i="1"/>
  <c r="K52" i="1"/>
  <c r="K53" i="1"/>
  <c r="A65" i="1"/>
  <c r="N575" i="1" l="1"/>
  <c r="N565" i="1"/>
  <c r="A577" i="1"/>
  <c r="J576" i="1"/>
  <c r="A66" i="1"/>
  <c r="J577" i="1" l="1"/>
  <c r="A578" i="1"/>
  <c r="N577" i="1"/>
  <c r="N564" i="1"/>
  <c r="N576" i="1"/>
  <c r="A67" i="1"/>
  <c r="N563" i="1" l="1"/>
  <c r="A579" i="1"/>
  <c r="N578" i="1"/>
  <c r="J578" i="1"/>
  <c r="A68" i="1"/>
  <c r="K579" i="1" l="1"/>
  <c r="J579" i="1"/>
  <c r="A580" i="1"/>
  <c r="N579" i="1"/>
  <c r="N562" i="1"/>
  <c r="K578" i="1"/>
  <c r="A69" i="1"/>
  <c r="N561" i="1" l="1"/>
  <c r="K577" i="1"/>
  <c r="N580" i="1"/>
  <c r="A581" i="1"/>
  <c r="J580" i="1"/>
  <c r="K580" i="1"/>
  <c r="K68" i="1"/>
  <c r="A70" i="1"/>
  <c r="J581" i="1" l="1"/>
  <c r="A582" i="1"/>
  <c r="K576" i="1"/>
  <c r="N560" i="1"/>
  <c r="K69" i="1"/>
  <c r="K67" i="1"/>
  <c r="A71" i="1"/>
  <c r="N559" i="1" l="1"/>
  <c r="N581" i="1"/>
  <c r="K575" i="1"/>
  <c r="A583" i="1"/>
  <c r="N582" i="1"/>
  <c r="J582" i="1"/>
  <c r="K581" i="1"/>
  <c r="K66" i="1"/>
  <c r="K70" i="1"/>
  <c r="A72" i="1"/>
  <c r="J583" i="1" l="1"/>
  <c r="N583" i="1"/>
  <c r="L583" i="1"/>
  <c r="A584" i="1"/>
  <c r="L582" i="1"/>
  <c r="N558" i="1"/>
  <c r="K574" i="1"/>
  <c r="K65" i="1"/>
  <c r="K71" i="1"/>
  <c r="A73" i="1"/>
  <c r="K573" i="1" l="1"/>
  <c r="K572" i="1"/>
  <c r="N557" i="1"/>
  <c r="N584" i="1"/>
  <c r="A585" i="1"/>
  <c r="J584" i="1"/>
  <c r="L581" i="1"/>
  <c r="K64" i="1"/>
  <c r="A74" i="1"/>
  <c r="J585" i="1" l="1"/>
  <c r="L585" i="1"/>
  <c r="A586" i="1"/>
  <c r="N585" i="1"/>
  <c r="N556" i="1"/>
  <c r="L584" i="1"/>
  <c r="L580" i="1"/>
  <c r="K62" i="1"/>
  <c r="K63" i="1"/>
  <c r="A75" i="1"/>
  <c r="L579" i="1" l="1"/>
  <c r="A587" i="1"/>
  <c r="N586" i="1"/>
  <c r="J586" i="1"/>
  <c r="N555" i="1"/>
  <c r="A76" i="1"/>
  <c r="N554" i="1" l="1"/>
  <c r="J587" i="1"/>
  <c r="A588" i="1"/>
  <c r="L586" i="1"/>
  <c r="L578" i="1"/>
  <c r="A77" i="1"/>
  <c r="L577" i="1" l="1"/>
  <c r="N588" i="1"/>
  <c r="L588" i="1"/>
  <c r="A589" i="1"/>
  <c r="J588" i="1"/>
  <c r="L587" i="1"/>
  <c r="N553" i="1"/>
  <c r="N587" i="1"/>
  <c r="A78" i="1"/>
  <c r="K588" i="1" l="1"/>
  <c r="N552" i="1"/>
  <c r="J589" i="1"/>
  <c r="A590" i="1"/>
  <c r="L576" i="1"/>
  <c r="A79" i="1"/>
  <c r="L589" i="1" l="1"/>
  <c r="N551" i="1"/>
  <c r="N589" i="1"/>
  <c r="K587" i="1"/>
  <c r="L575" i="1"/>
  <c r="A591" i="1"/>
  <c r="N590" i="1"/>
  <c r="K590" i="1"/>
  <c r="J590" i="1"/>
  <c r="K589" i="1"/>
  <c r="K78" i="1"/>
  <c r="A80" i="1"/>
  <c r="L574" i="1" l="1"/>
  <c r="N550" i="1"/>
  <c r="J591" i="1"/>
  <c r="L591" i="1"/>
  <c r="A592" i="1"/>
  <c r="K586" i="1"/>
  <c r="L590" i="1"/>
  <c r="K79" i="1"/>
  <c r="K77" i="1"/>
  <c r="A81" i="1"/>
  <c r="N591" i="1" l="1"/>
  <c r="N549" i="1"/>
  <c r="N592" i="1"/>
  <c r="A593" i="1"/>
  <c r="J592" i="1"/>
  <c r="K591" i="1"/>
  <c r="L573" i="1"/>
  <c r="L572" i="1"/>
  <c r="K585" i="1"/>
  <c r="K76" i="1"/>
  <c r="K80" i="1"/>
  <c r="A82" i="1"/>
  <c r="K584" i="1" l="1"/>
  <c r="J593" i="1"/>
  <c r="A594" i="1"/>
  <c r="N593" i="1"/>
  <c r="N548" i="1"/>
  <c r="M592" i="1"/>
  <c r="K75" i="1"/>
  <c r="K81" i="1"/>
  <c r="A83" i="1"/>
  <c r="A595" i="1" l="1"/>
  <c r="N594" i="1"/>
  <c r="M594" i="1"/>
  <c r="J594" i="1"/>
  <c r="N547" i="1"/>
  <c r="K583" i="1"/>
  <c r="K582" i="1"/>
  <c r="M591" i="1"/>
  <c r="M593" i="1"/>
  <c r="K74" i="1"/>
  <c r="A84" i="1"/>
  <c r="N546" i="1" l="1"/>
  <c r="J595" i="1"/>
  <c r="A596" i="1"/>
  <c r="M590" i="1"/>
  <c r="K72" i="1"/>
  <c r="K73" i="1"/>
  <c r="A85" i="1"/>
  <c r="N596" i="1" l="1"/>
  <c r="A597" i="1"/>
  <c r="J596" i="1"/>
  <c r="M596" i="1"/>
  <c r="M589" i="1"/>
  <c r="M595" i="1"/>
  <c r="N545" i="1"/>
  <c r="N595" i="1"/>
  <c r="A86" i="1"/>
  <c r="N544" i="1" l="1"/>
  <c r="J597" i="1"/>
  <c r="A598" i="1"/>
  <c r="M588" i="1"/>
  <c r="A87" i="1"/>
  <c r="N597" i="1" l="1"/>
  <c r="M587" i="1"/>
  <c r="A599" i="1"/>
  <c r="N598" i="1"/>
  <c r="J598" i="1"/>
  <c r="N543" i="1"/>
  <c r="M597" i="1"/>
  <c r="A88" i="1"/>
  <c r="K598" i="1" l="1"/>
  <c r="N542" i="1"/>
  <c r="M586" i="1"/>
  <c r="M598" i="1"/>
  <c r="J599" i="1"/>
  <c r="A600" i="1"/>
  <c r="A89" i="1"/>
  <c r="M599" i="1" l="1"/>
  <c r="N541" i="1"/>
  <c r="N599" i="1"/>
  <c r="K600" i="1"/>
  <c r="A601" i="1"/>
  <c r="M600" i="1"/>
  <c r="N600" i="1"/>
  <c r="J600" i="1"/>
  <c r="M585" i="1"/>
  <c r="K597" i="1"/>
  <c r="K599" i="1"/>
  <c r="K88" i="1"/>
  <c r="A90" i="1"/>
  <c r="J601" i="1" l="1"/>
  <c r="A602" i="1"/>
  <c r="K596" i="1"/>
  <c r="N540" i="1"/>
  <c r="M584" i="1"/>
  <c r="K89" i="1"/>
  <c r="K87" i="1"/>
  <c r="A91" i="1"/>
  <c r="K601" i="1" l="1"/>
  <c r="N539" i="1"/>
  <c r="N602" i="1"/>
  <c r="J602" i="1"/>
  <c r="A603" i="1"/>
  <c r="M602" i="1"/>
  <c r="N601" i="1"/>
  <c r="M583" i="1"/>
  <c r="K595" i="1"/>
  <c r="M601" i="1"/>
  <c r="K86" i="1"/>
  <c r="K90" i="1"/>
  <c r="A92" i="1"/>
  <c r="L602" i="1" l="1"/>
  <c r="K594" i="1"/>
  <c r="N538" i="1"/>
  <c r="M582" i="1"/>
  <c r="J603" i="1"/>
  <c r="A604" i="1"/>
  <c r="K91" i="1"/>
  <c r="K85" i="1"/>
  <c r="A93" i="1"/>
  <c r="A605" i="1" l="1"/>
  <c r="M604" i="1"/>
  <c r="N604" i="1"/>
  <c r="J604" i="1"/>
  <c r="M581" i="1"/>
  <c r="K593" i="1"/>
  <c r="K592" i="1"/>
  <c r="N603" i="1"/>
  <c r="L603" i="1"/>
  <c r="N537" i="1"/>
  <c r="L601" i="1"/>
  <c r="M603" i="1"/>
  <c r="K84" i="1"/>
  <c r="A94" i="1"/>
  <c r="M580" i="1" l="1"/>
  <c r="N536" i="1"/>
  <c r="J605" i="1"/>
  <c r="L605" i="1"/>
  <c r="A606" i="1"/>
  <c r="L600" i="1"/>
  <c r="L604" i="1"/>
  <c r="K82" i="1"/>
  <c r="K83" i="1"/>
  <c r="A95" i="1"/>
  <c r="N535" i="1" l="1"/>
  <c r="N606" i="1"/>
  <c r="J606" i="1"/>
  <c r="L606" i="1"/>
  <c r="A607" i="1"/>
  <c r="M606" i="1"/>
  <c r="N605" i="1"/>
  <c r="M579" i="1"/>
  <c r="L599" i="1"/>
  <c r="M605" i="1"/>
  <c r="A96" i="1"/>
  <c r="M578" i="1" l="1"/>
  <c r="J607" i="1"/>
  <c r="A608" i="1"/>
  <c r="M607" i="1"/>
  <c r="N607" i="1"/>
  <c r="L598" i="1"/>
  <c r="N534" i="1"/>
  <c r="A97" i="1"/>
  <c r="N533" i="1" l="1"/>
  <c r="L597" i="1"/>
  <c r="A609" i="1"/>
  <c r="N608" i="1"/>
  <c r="J608" i="1"/>
  <c r="M577" i="1"/>
  <c r="L607" i="1"/>
  <c r="A98" i="1"/>
  <c r="K608" i="1" l="1"/>
  <c r="L596" i="1"/>
  <c r="M576" i="1"/>
  <c r="M608" i="1"/>
  <c r="M609" i="1"/>
  <c r="N609" i="1"/>
  <c r="K609" i="1"/>
  <c r="J609" i="1"/>
  <c r="L609" i="1"/>
  <c r="A610" i="1"/>
  <c r="N532" i="1"/>
  <c r="L608" i="1"/>
  <c r="A99" i="1"/>
  <c r="L595" i="1" l="1"/>
  <c r="N531" i="1"/>
  <c r="M575" i="1"/>
  <c r="K607" i="1"/>
  <c r="N610" i="1"/>
  <c r="K610" i="1"/>
  <c r="J610" i="1"/>
  <c r="L610" i="1"/>
  <c r="A611" i="1"/>
  <c r="M610" i="1"/>
  <c r="K98" i="1"/>
  <c r="A100" i="1"/>
  <c r="J611" i="1" l="1"/>
  <c r="A612" i="1"/>
  <c r="N611" i="1"/>
  <c r="K606" i="1"/>
  <c r="N530" i="1"/>
  <c r="M574" i="1"/>
  <c r="L594" i="1"/>
  <c r="K99" i="1"/>
  <c r="K97" i="1"/>
  <c r="A101" i="1"/>
  <c r="M573" i="1" l="1"/>
  <c r="A613" i="1"/>
  <c r="J612" i="1"/>
  <c r="N529" i="1"/>
  <c r="L611" i="1"/>
  <c r="L593" i="1"/>
  <c r="L592" i="1"/>
  <c r="K605" i="1"/>
  <c r="M611" i="1"/>
  <c r="K611" i="1"/>
  <c r="K96" i="1"/>
  <c r="K100" i="1"/>
  <c r="A102" i="1"/>
  <c r="K604" i="1" l="1"/>
  <c r="J613" i="1"/>
  <c r="A614" i="1"/>
  <c r="N528" i="1"/>
  <c r="M572" i="1"/>
  <c r="K95" i="1"/>
  <c r="K101" i="1"/>
  <c r="A103" i="1"/>
  <c r="N527" i="1" l="1"/>
  <c r="K603" i="1"/>
  <c r="K602" i="1"/>
  <c r="M571" i="1"/>
  <c r="J614" i="1"/>
  <c r="A615" i="1"/>
  <c r="K94" i="1"/>
  <c r="A104" i="1"/>
  <c r="J615" i="1" l="1"/>
  <c r="A616" i="1"/>
  <c r="M570" i="1"/>
  <c r="N526" i="1"/>
  <c r="K92" i="1"/>
  <c r="K93" i="1"/>
  <c r="A105" i="1"/>
  <c r="A617" i="1" l="1"/>
  <c r="J616" i="1"/>
  <c r="N525" i="1"/>
  <c r="M569" i="1"/>
  <c r="A106" i="1"/>
  <c r="N524" i="1" l="1"/>
  <c r="M568" i="1"/>
  <c r="J617" i="1"/>
  <c r="A618" i="1"/>
  <c r="A107" i="1"/>
  <c r="M567" i="1" l="1"/>
  <c r="J618" i="1"/>
  <c r="A619" i="1"/>
  <c r="N522" i="1"/>
  <c r="N523" i="1"/>
  <c r="A108" i="1"/>
  <c r="K618" i="1" l="1"/>
  <c r="M566" i="1"/>
  <c r="K619" i="1"/>
  <c r="J619" i="1"/>
  <c r="A620" i="1"/>
  <c r="A109" i="1"/>
  <c r="M565" i="1" l="1"/>
  <c r="J620" i="1"/>
  <c r="A621" i="1"/>
  <c r="K617" i="1"/>
  <c r="K108" i="1"/>
  <c r="A110" i="1"/>
  <c r="K620" i="1" l="1"/>
  <c r="A622" i="1"/>
  <c r="J621" i="1"/>
  <c r="M564" i="1"/>
  <c r="K616" i="1"/>
  <c r="K109" i="1"/>
  <c r="K107" i="1"/>
  <c r="A111" i="1"/>
  <c r="K615" i="1" l="1"/>
  <c r="K621" i="1"/>
  <c r="J622" i="1"/>
  <c r="A623" i="1"/>
  <c r="M563" i="1"/>
  <c r="M562" i="1"/>
  <c r="K106" i="1"/>
  <c r="K110" i="1"/>
  <c r="A112" i="1"/>
  <c r="J623" i="1" l="1"/>
  <c r="L623" i="1"/>
  <c r="A624" i="1"/>
  <c r="K614" i="1"/>
  <c r="L622" i="1"/>
  <c r="K105" i="1"/>
  <c r="K111" i="1"/>
  <c r="A113" i="1"/>
  <c r="K613" i="1" l="1"/>
  <c r="K612" i="1"/>
  <c r="L621" i="1"/>
  <c r="J624" i="1"/>
  <c r="A625" i="1"/>
  <c r="K104" i="1"/>
  <c r="A114" i="1"/>
  <c r="A626" i="1" l="1"/>
  <c r="J625" i="1"/>
  <c r="L620" i="1"/>
  <c r="L624" i="1"/>
  <c r="K102" i="1"/>
  <c r="K103" i="1"/>
  <c r="A115" i="1"/>
  <c r="L619" i="1" l="1"/>
  <c r="J626" i="1"/>
  <c r="L626" i="1"/>
  <c r="A627" i="1"/>
  <c r="L625" i="1"/>
  <c r="A116" i="1"/>
  <c r="L618" i="1" l="1"/>
  <c r="J627" i="1"/>
  <c r="L627" i="1"/>
  <c r="A628" i="1"/>
  <c r="A117" i="1"/>
  <c r="J628" i="1" l="1"/>
  <c r="A629" i="1"/>
  <c r="L617" i="1"/>
  <c r="A118" i="1"/>
  <c r="K628" i="1" l="1"/>
  <c r="L616" i="1"/>
  <c r="A630" i="1"/>
  <c r="K629" i="1"/>
  <c r="J629" i="1"/>
  <c r="L628" i="1"/>
  <c r="A119" i="1"/>
  <c r="L615" i="1" l="1"/>
  <c r="K630" i="1"/>
  <c r="J630" i="1"/>
  <c r="L630" i="1"/>
  <c r="A631" i="1"/>
  <c r="K627" i="1"/>
  <c r="L629" i="1"/>
  <c r="K118" i="1"/>
  <c r="A120" i="1"/>
  <c r="K626" i="1" l="1"/>
  <c r="L614" i="1"/>
  <c r="K631" i="1"/>
  <c r="J631" i="1"/>
  <c r="L631" i="1"/>
  <c r="A632" i="1"/>
  <c r="K119" i="1"/>
  <c r="K117" i="1"/>
  <c r="A121" i="1"/>
  <c r="J632" i="1" l="1"/>
  <c r="A633" i="1"/>
  <c r="L613" i="1"/>
  <c r="L612" i="1"/>
  <c r="K625" i="1"/>
  <c r="K116" i="1"/>
  <c r="K121" i="1"/>
  <c r="K120" i="1"/>
  <c r="A122" i="1"/>
  <c r="A634" i="1" l="1"/>
  <c r="J633" i="1"/>
  <c r="K624" i="1"/>
  <c r="K115" i="1"/>
  <c r="A123" i="1"/>
  <c r="J634" i="1" l="1"/>
  <c r="A635" i="1"/>
  <c r="K623" i="1"/>
  <c r="K622" i="1"/>
  <c r="K114" i="1"/>
  <c r="A124" i="1"/>
  <c r="J635" i="1" l="1"/>
  <c r="A636" i="1"/>
  <c r="K112" i="1"/>
  <c r="K113" i="1"/>
  <c r="A125" i="1"/>
  <c r="J636" i="1" l="1"/>
  <c r="A637" i="1"/>
  <c r="A126" i="1"/>
  <c r="A638" i="1" l="1"/>
  <c r="J637" i="1"/>
  <c r="A127" i="1"/>
  <c r="J638" i="1" l="1"/>
  <c r="A639" i="1"/>
  <c r="A128" i="1"/>
  <c r="K638" i="1" l="1"/>
  <c r="K639" i="1"/>
  <c r="J639" i="1"/>
  <c r="A640" i="1"/>
  <c r="A129" i="1"/>
  <c r="J640" i="1" l="1"/>
  <c r="A641" i="1"/>
  <c r="K637" i="1"/>
  <c r="K128" i="1"/>
  <c r="A130" i="1"/>
  <c r="K636" i="1" l="1"/>
  <c r="A642" i="1"/>
  <c r="J641" i="1"/>
  <c r="K640" i="1"/>
  <c r="K129" i="1"/>
  <c r="K127" i="1"/>
  <c r="A131" i="1"/>
  <c r="K641" i="1" l="1"/>
  <c r="J642" i="1"/>
  <c r="A643" i="1"/>
  <c r="K635" i="1"/>
  <c r="K126" i="1"/>
  <c r="K131" i="1"/>
  <c r="K130" i="1"/>
  <c r="A132" i="1"/>
  <c r="M642" i="1" l="1"/>
  <c r="J643" i="1"/>
  <c r="L643" i="1"/>
  <c r="A644" i="1"/>
  <c r="M643" i="1"/>
  <c r="L642" i="1"/>
  <c r="K634" i="1"/>
  <c r="K125" i="1"/>
  <c r="A133" i="1"/>
  <c r="K633" i="1" l="1"/>
  <c r="K632" i="1"/>
  <c r="J644" i="1"/>
  <c r="A645" i="1"/>
  <c r="M644" i="1"/>
  <c r="L641" i="1"/>
  <c r="M641" i="1"/>
  <c r="K124" i="1"/>
  <c r="A134" i="1"/>
  <c r="M640" i="1" l="1"/>
  <c r="L645" i="1"/>
  <c r="A646" i="1"/>
  <c r="J645" i="1"/>
  <c r="L640" i="1"/>
  <c r="L644" i="1"/>
  <c r="K122" i="1"/>
  <c r="K123" i="1"/>
  <c r="A135" i="1"/>
  <c r="J646" i="1" l="1"/>
  <c r="L646" i="1"/>
  <c r="A647" i="1"/>
  <c r="M639" i="1"/>
  <c r="L639" i="1"/>
  <c r="M645" i="1"/>
  <c r="A136" i="1"/>
  <c r="L638" i="1" l="1"/>
  <c r="J647" i="1"/>
  <c r="L647" i="1"/>
  <c r="A648" i="1"/>
  <c r="M647" i="1"/>
  <c r="M638" i="1"/>
  <c r="M646" i="1"/>
  <c r="A137" i="1"/>
  <c r="J648" i="1" l="1"/>
  <c r="A649" i="1"/>
  <c r="M637" i="1"/>
  <c r="L637" i="1"/>
  <c r="A138" i="1"/>
  <c r="K648" i="1" l="1"/>
  <c r="L636" i="1"/>
  <c r="M636" i="1"/>
  <c r="A650" i="1"/>
  <c r="J649" i="1"/>
  <c r="L648" i="1"/>
  <c r="M648" i="1"/>
  <c r="A139" i="1"/>
  <c r="K649" i="1" l="1"/>
  <c r="M650" i="1"/>
  <c r="J650" i="1"/>
  <c r="L650" i="1"/>
  <c r="A651" i="1"/>
  <c r="L635" i="1"/>
  <c r="L649" i="1"/>
  <c r="M635" i="1"/>
  <c r="K647" i="1"/>
  <c r="M649" i="1"/>
  <c r="K138" i="1"/>
  <c r="A140" i="1"/>
  <c r="K646" i="1" l="1"/>
  <c r="J651" i="1"/>
  <c r="L651" i="1"/>
  <c r="A652" i="1"/>
  <c r="M651" i="1"/>
  <c r="L634" i="1"/>
  <c r="M634" i="1"/>
  <c r="K650" i="1"/>
  <c r="K139" i="1"/>
  <c r="K137" i="1"/>
  <c r="A141" i="1"/>
  <c r="J652" i="1" l="1"/>
  <c r="A653" i="1"/>
  <c r="M652" i="1"/>
  <c r="L633" i="1"/>
  <c r="L632" i="1"/>
  <c r="K645" i="1"/>
  <c r="M633" i="1"/>
  <c r="K651" i="1"/>
  <c r="K136" i="1"/>
  <c r="K140" i="1"/>
  <c r="A142" i="1"/>
  <c r="A654" i="1" l="1"/>
  <c r="J653" i="1"/>
  <c r="K644" i="1"/>
  <c r="M632" i="1"/>
  <c r="K141" i="1"/>
  <c r="K135" i="1"/>
  <c r="A143" i="1"/>
  <c r="M631" i="1" l="1"/>
  <c r="M653" i="1"/>
  <c r="K643" i="1"/>
  <c r="K642" i="1"/>
  <c r="M654" i="1"/>
  <c r="J654" i="1"/>
  <c r="A655" i="1"/>
  <c r="K134" i="1"/>
  <c r="A144" i="1"/>
  <c r="J655" i="1" l="1"/>
  <c r="A656" i="1"/>
  <c r="M655" i="1"/>
  <c r="M630" i="1"/>
  <c r="K132" i="1"/>
  <c r="K133" i="1"/>
  <c r="A145" i="1"/>
  <c r="M629" i="1" l="1"/>
  <c r="J656" i="1"/>
  <c r="A657" i="1"/>
  <c r="M656" i="1"/>
  <c r="A146" i="1"/>
  <c r="A658" i="1" l="1"/>
  <c r="J657" i="1"/>
  <c r="M628" i="1"/>
  <c r="A147" i="1"/>
  <c r="M627" i="1" l="1"/>
  <c r="M657" i="1"/>
  <c r="M658" i="1"/>
  <c r="J658" i="1"/>
  <c r="A659" i="1"/>
  <c r="A148" i="1"/>
  <c r="K658" i="1" l="1"/>
  <c r="K659" i="1"/>
  <c r="J659" i="1"/>
  <c r="A660" i="1"/>
  <c r="M659" i="1"/>
  <c r="M626" i="1"/>
  <c r="A149" i="1"/>
  <c r="J660" i="1" l="1"/>
  <c r="A661" i="1"/>
  <c r="M625" i="1"/>
  <c r="K657" i="1"/>
  <c r="K148" i="1"/>
  <c r="A150" i="1"/>
  <c r="M624" i="1" l="1"/>
  <c r="A662" i="1"/>
  <c r="J661" i="1"/>
  <c r="K656" i="1"/>
  <c r="M660" i="1"/>
  <c r="K660" i="1"/>
  <c r="K149" i="1"/>
  <c r="K147" i="1"/>
  <c r="A151" i="1"/>
  <c r="K661" i="1" l="1"/>
  <c r="J662" i="1"/>
  <c r="A663" i="1"/>
  <c r="K655" i="1"/>
  <c r="M623" i="1"/>
  <c r="M661" i="1"/>
  <c r="K146" i="1"/>
  <c r="K150" i="1"/>
  <c r="A152" i="1"/>
  <c r="M622" i="1" l="1"/>
  <c r="J663" i="1"/>
  <c r="L663" i="1"/>
  <c r="A664" i="1"/>
  <c r="L662" i="1"/>
  <c r="K654" i="1"/>
  <c r="K151" i="1"/>
  <c r="K145" i="1"/>
  <c r="A153" i="1"/>
  <c r="J664" i="1" l="1"/>
  <c r="A665" i="1"/>
  <c r="L661" i="1"/>
  <c r="M621" i="1"/>
  <c r="K653" i="1"/>
  <c r="K652" i="1"/>
  <c r="K144" i="1"/>
  <c r="A154" i="1"/>
  <c r="M620" i="1" l="1"/>
  <c r="L660" i="1"/>
  <c r="A666" i="1"/>
  <c r="J665" i="1"/>
  <c r="L664" i="1"/>
  <c r="K142" i="1"/>
  <c r="K143" i="1"/>
  <c r="A155" i="1"/>
  <c r="L659" i="1" l="1"/>
  <c r="J666" i="1"/>
  <c r="L666" i="1"/>
  <c r="A667" i="1"/>
  <c r="M619" i="1"/>
  <c r="L665" i="1"/>
  <c r="A156" i="1"/>
  <c r="M618" i="1" l="1"/>
  <c r="L658" i="1"/>
  <c r="J667" i="1"/>
  <c r="L667" i="1"/>
  <c r="A668" i="1"/>
  <c r="A157" i="1"/>
  <c r="L657" i="1" l="1"/>
  <c r="M617" i="1"/>
  <c r="J668" i="1"/>
  <c r="A669" i="1"/>
  <c r="A158" i="1"/>
  <c r="K668" i="1" l="1"/>
  <c r="A670" i="1"/>
  <c r="J669" i="1"/>
  <c r="M616" i="1"/>
  <c r="L668" i="1"/>
  <c r="L656" i="1"/>
  <c r="A159" i="1"/>
  <c r="K669" i="1" l="1"/>
  <c r="J670" i="1"/>
  <c r="L670" i="1"/>
  <c r="A671" i="1"/>
  <c r="M615" i="1"/>
  <c r="L669" i="1"/>
  <c r="K667" i="1"/>
  <c r="L655" i="1"/>
  <c r="K158" i="1"/>
  <c r="A160" i="1"/>
  <c r="N670" i="1" l="1"/>
  <c r="N671" i="1"/>
  <c r="J671" i="1"/>
  <c r="L671" i="1"/>
  <c r="A672" i="1"/>
  <c r="L654" i="1"/>
  <c r="M614" i="1"/>
  <c r="K666" i="1"/>
  <c r="K670" i="1"/>
  <c r="K159" i="1"/>
  <c r="K157" i="1"/>
  <c r="A161" i="1"/>
  <c r="J672" i="1" l="1"/>
  <c r="A673" i="1"/>
  <c r="N672" i="1"/>
  <c r="L653" i="1"/>
  <c r="L652" i="1"/>
  <c r="N669" i="1"/>
  <c r="K665" i="1"/>
  <c r="M613" i="1"/>
  <c r="M612" i="1"/>
  <c r="K671" i="1"/>
  <c r="K156" i="1"/>
  <c r="K160" i="1"/>
  <c r="A162" i="1"/>
  <c r="A674" i="1" l="1"/>
  <c r="J673" i="1"/>
  <c r="N668" i="1"/>
  <c r="K664" i="1"/>
  <c r="K161" i="1"/>
  <c r="K155" i="1"/>
  <c r="A163" i="1"/>
  <c r="K663" i="1" l="1"/>
  <c r="K662" i="1"/>
  <c r="N674" i="1"/>
  <c r="J674" i="1"/>
  <c r="A675" i="1"/>
  <c r="N667" i="1"/>
  <c r="N673" i="1"/>
  <c r="K154" i="1"/>
  <c r="A164" i="1"/>
  <c r="N666" i="1" l="1"/>
  <c r="N675" i="1"/>
  <c r="J675" i="1"/>
  <c r="A676" i="1"/>
  <c r="K152" i="1"/>
  <c r="K153" i="1"/>
  <c r="A165" i="1"/>
  <c r="J676" i="1" l="1"/>
  <c r="A677" i="1"/>
  <c r="N676" i="1"/>
  <c r="N665" i="1"/>
  <c r="A166" i="1"/>
  <c r="A678" i="1" l="1"/>
  <c r="N677" i="1"/>
  <c r="J677" i="1"/>
  <c r="N664" i="1"/>
  <c r="A167" i="1"/>
  <c r="N663" i="1" l="1"/>
  <c r="J678" i="1"/>
  <c r="A679" i="1"/>
  <c r="A168" i="1"/>
  <c r="K678" i="1" l="1"/>
  <c r="N662" i="1"/>
  <c r="N679" i="1"/>
  <c r="K679" i="1"/>
  <c r="J679" i="1"/>
  <c r="A680" i="1"/>
  <c r="N678" i="1"/>
  <c r="A169" i="1"/>
  <c r="J680" i="1" l="1"/>
  <c r="A681" i="1"/>
  <c r="N680" i="1"/>
  <c r="N661" i="1"/>
  <c r="K677" i="1"/>
  <c r="K168" i="1"/>
  <c r="A170" i="1"/>
  <c r="A682" i="1" l="1"/>
  <c r="N681" i="1"/>
  <c r="K681" i="1"/>
  <c r="J681" i="1"/>
  <c r="K676" i="1"/>
  <c r="N660" i="1"/>
  <c r="K680" i="1"/>
  <c r="K167" i="1"/>
  <c r="K169" i="1"/>
  <c r="A171" i="1"/>
  <c r="N659" i="1" l="1"/>
  <c r="N682" i="1"/>
  <c r="J682" i="1"/>
  <c r="A683" i="1"/>
  <c r="K675" i="1"/>
  <c r="K170" i="1"/>
  <c r="K166" i="1"/>
  <c r="A172" i="1"/>
  <c r="L682" i="1" l="1"/>
  <c r="K674" i="1"/>
  <c r="N658" i="1"/>
  <c r="N683" i="1"/>
  <c r="J683" i="1"/>
  <c r="L683" i="1"/>
  <c r="A684" i="1"/>
  <c r="K165" i="1"/>
  <c r="K171" i="1"/>
  <c r="A173" i="1"/>
  <c r="J684" i="1" l="1"/>
  <c r="A685" i="1"/>
  <c r="N684" i="1"/>
  <c r="K673" i="1"/>
  <c r="K672" i="1"/>
  <c r="N657" i="1"/>
  <c r="L681" i="1"/>
  <c r="K164" i="1"/>
  <c r="A174" i="1"/>
  <c r="N656" i="1" l="1"/>
  <c r="A686" i="1"/>
  <c r="J685" i="1"/>
  <c r="L684" i="1"/>
  <c r="L680" i="1"/>
  <c r="K162" i="1"/>
  <c r="K163" i="1"/>
  <c r="A175" i="1"/>
  <c r="L679" i="1" l="1"/>
  <c r="J686" i="1"/>
  <c r="L686" i="1"/>
  <c r="A687" i="1"/>
  <c r="N685" i="1"/>
  <c r="L685" i="1"/>
  <c r="N655" i="1"/>
  <c r="A176" i="1"/>
  <c r="L678" i="1" l="1"/>
  <c r="N654" i="1"/>
  <c r="N687" i="1"/>
  <c r="J687" i="1"/>
  <c r="L687" i="1"/>
  <c r="A688" i="1"/>
  <c r="N686" i="1"/>
  <c r="A177" i="1"/>
  <c r="J688" i="1" l="1"/>
  <c r="A689" i="1"/>
  <c r="N688" i="1"/>
  <c r="N653" i="1"/>
  <c r="L677" i="1"/>
  <c r="A178" i="1"/>
  <c r="K688" i="1" l="1"/>
  <c r="L676" i="1"/>
  <c r="N652" i="1"/>
  <c r="A690" i="1"/>
  <c r="J689" i="1"/>
  <c r="L688" i="1"/>
  <c r="A179" i="1"/>
  <c r="K689" i="1" l="1"/>
  <c r="N690" i="1"/>
  <c r="J690" i="1"/>
  <c r="L690" i="1"/>
  <c r="A691" i="1"/>
  <c r="L675" i="1"/>
  <c r="N689" i="1"/>
  <c r="L689" i="1"/>
  <c r="N651" i="1"/>
  <c r="K687" i="1"/>
  <c r="K178" i="1"/>
  <c r="A180" i="1"/>
  <c r="K686" i="1" l="1"/>
  <c r="N691" i="1"/>
  <c r="K691" i="1"/>
  <c r="J691" i="1"/>
  <c r="L691" i="1"/>
  <c r="A692" i="1"/>
  <c r="L674" i="1"/>
  <c r="N650" i="1"/>
  <c r="K690" i="1"/>
  <c r="K179" i="1"/>
  <c r="K177" i="1"/>
  <c r="A181" i="1"/>
  <c r="N649" i="1" l="1"/>
  <c r="J692" i="1"/>
  <c r="A693" i="1"/>
  <c r="N692" i="1"/>
  <c r="L673" i="1"/>
  <c r="L672" i="1"/>
  <c r="K685" i="1"/>
  <c r="K176" i="1"/>
  <c r="K180" i="1"/>
  <c r="A182" i="1"/>
  <c r="M692" i="1" l="1"/>
  <c r="A694" i="1"/>
  <c r="N693" i="1"/>
  <c r="J693" i="1"/>
  <c r="N648" i="1"/>
  <c r="K684" i="1"/>
  <c r="K181" i="1"/>
  <c r="K175" i="1"/>
  <c r="A183" i="1"/>
  <c r="N647" i="1" l="1"/>
  <c r="N694" i="1"/>
  <c r="J694" i="1"/>
  <c r="A695" i="1"/>
  <c r="M691" i="1"/>
  <c r="K683" i="1"/>
  <c r="K682" i="1"/>
  <c r="M693" i="1"/>
  <c r="K174" i="1"/>
  <c r="A184" i="1"/>
  <c r="M690" i="1" l="1"/>
  <c r="M694" i="1"/>
  <c r="N646" i="1"/>
  <c r="J695" i="1"/>
  <c r="A696" i="1"/>
  <c r="M695" i="1"/>
  <c r="K172" i="1"/>
  <c r="K173" i="1"/>
  <c r="A185" i="1"/>
  <c r="J696" i="1" l="1"/>
  <c r="A697" i="1"/>
  <c r="M696" i="1"/>
  <c r="N696" i="1"/>
  <c r="N695" i="1"/>
  <c r="M689" i="1"/>
  <c r="N645" i="1"/>
  <c r="A186" i="1"/>
  <c r="N644" i="1" l="1"/>
  <c r="A698" i="1"/>
  <c r="N697" i="1"/>
  <c r="J697" i="1"/>
  <c r="M688" i="1"/>
  <c r="A187" i="1"/>
  <c r="J698" i="1" l="1"/>
  <c r="A699" i="1"/>
  <c r="N643" i="1"/>
  <c r="M687" i="1"/>
  <c r="M697" i="1"/>
  <c r="A188" i="1"/>
  <c r="K698" i="1" l="1"/>
  <c r="M686" i="1"/>
  <c r="N699" i="1"/>
  <c r="J699" i="1"/>
  <c r="A700" i="1"/>
  <c r="M699" i="1"/>
  <c r="N698" i="1"/>
  <c r="N642" i="1"/>
  <c r="M698" i="1"/>
  <c r="A189" i="1"/>
  <c r="M685" i="1" l="1"/>
  <c r="K699" i="1"/>
  <c r="N641" i="1"/>
  <c r="K700" i="1"/>
  <c r="J700" i="1"/>
  <c r="A701" i="1"/>
  <c r="M700" i="1"/>
  <c r="N700" i="1"/>
  <c r="K697" i="1"/>
  <c r="K188" i="1"/>
  <c r="A190" i="1"/>
  <c r="M684" i="1" l="1"/>
  <c r="K696" i="1"/>
  <c r="A702" i="1"/>
  <c r="N701" i="1"/>
  <c r="K701" i="1"/>
  <c r="J701" i="1"/>
  <c r="N640" i="1"/>
  <c r="K189" i="1"/>
  <c r="K187" i="1"/>
  <c r="A191" i="1"/>
  <c r="N639" i="1" l="1"/>
  <c r="K695" i="1"/>
  <c r="M701" i="1"/>
  <c r="M702" i="1"/>
  <c r="N702" i="1"/>
  <c r="J702" i="1"/>
  <c r="A703" i="1"/>
  <c r="M683" i="1"/>
  <c r="K186" i="1"/>
  <c r="K190" i="1"/>
  <c r="A192" i="1"/>
  <c r="J703" i="1" l="1"/>
  <c r="L703" i="1"/>
  <c r="A704" i="1"/>
  <c r="M703" i="1"/>
  <c r="K694" i="1"/>
  <c r="L702" i="1"/>
  <c r="M682" i="1"/>
  <c r="N638" i="1"/>
  <c r="K191" i="1"/>
  <c r="K185" i="1"/>
  <c r="A193" i="1"/>
  <c r="M681" i="1" l="1"/>
  <c r="N637" i="1"/>
  <c r="L701" i="1"/>
  <c r="J704" i="1"/>
  <c r="A705" i="1"/>
  <c r="N703" i="1"/>
  <c r="K693" i="1"/>
  <c r="K692" i="1"/>
  <c r="K184" i="1"/>
  <c r="A194" i="1"/>
  <c r="N636" i="1" l="1"/>
  <c r="M704" i="1"/>
  <c r="L705" i="1"/>
  <c r="A706" i="1"/>
  <c r="M705" i="1"/>
  <c r="N705" i="1"/>
  <c r="J705" i="1"/>
  <c r="L700" i="1"/>
  <c r="M680" i="1"/>
  <c r="N704" i="1"/>
  <c r="L704" i="1"/>
  <c r="K182" i="1"/>
  <c r="K183" i="1"/>
  <c r="A195" i="1"/>
  <c r="L699" i="1" l="1"/>
  <c r="M679" i="1"/>
  <c r="N635" i="1"/>
  <c r="N706" i="1"/>
  <c r="J706" i="1"/>
  <c r="A707" i="1"/>
  <c r="A196" i="1"/>
  <c r="M678" i="1" l="1"/>
  <c r="N707" i="1"/>
  <c r="J707" i="1"/>
  <c r="L707" i="1"/>
  <c r="A708" i="1"/>
  <c r="M707" i="1"/>
  <c r="L706" i="1"/>
  <c r="M706" i="1"/>
  <c r="N634" i="1"/>
  <c r="L698" i="1"/>
  <c r="A197" i="1"/>
  <c r="N633" i="1" l="1"/>
  <c r="J708" i="1"/>
  <c r="A709" i="1"/>
  <c r="N708" i="1"/>
  <c r="L697" i="1"/>
  <c r="M677" i="1"/>
  <c r="A198" i="1"/>
  <c r="K708" i="1" l="1"/>
  <c r="M676" i="1"/>
  <c r="M708" i="1"/>
  <c r="L696" i="1"/>
  <c r="L709" i="1"/>
  <c r="A710" i="1"/>
  <c r="M709" i="1"/>
  <c r="N709" i="1"/>
  <c r="K709" i="1"/>
  <c r="J709" i="1"/>
  <c r="N632" i="1"/>
  <c r="L708" i="1"/>
  <c r="A199" i="1"/>
  <c r="K707" i="1" l="1"/>
  <c r="K710" i="1"/>
  <c r="J710" i="1"/>
  <c r="L710" i="1"/>
  <c r="A711" i="1"/>
  <c r="M675" i="1"/>
  <c r="N631" i="1"/>
  <c r="L695" i="1"/>
  <c r="K198" i="1"/>
  <c r="A200" i="1"/>
  <c r="L694" i="1" l="1"/>
  <c r="M674" i="1"/>
  <c r="M710" i="1"/>
  <c r="K706" i="1"/>
  <c r="N630" i="1"/>
  <c r="J711" i="1"/>
  <c r="L711" i="1"/>
  <c r="A712" i="1"/>
  <c r="M711" i="1"/>
  <c r="N710" i="1"/>
  <c r="K199" i="1"/>
  <c r="K197" i="1"/>
  <c r="A201" i="1"/>
  <c r="K711" i="1" l="1"/>
  <c r="M673" i="1"/>
  <c r="J712" i="1"/>
  <c r="A713" i="1"/>
  <c r="N711" i="1"/>
  <c r="K705" i="1"/>
  <c r="L693" i="1"/>
  <c r="L692" i="1"/>
  <c r="N629" i="1"/>
  <c r="K196" i="1"/>
  <c r="K200" i="1"/>
  <c r="A202" i="1"/>
  <c r="A714" i="1" l="1"/>
  <c r="J713" i="1"/>
  <c r="M672" i="1"/>
  <c r="N628" i="1"/>
  <c r="K704" i="1"/>
  <c r="K195" i="1"/>
  <c r="K201" i="1"/>
  <c r="A203" i="1"/>
  <c r="K703" i="1" l="1"/>
  <c r="K702" i="1"/>
  <c r="N627" i="1"/>
  <c r="J714" i="1"/>
  <c r="A715" i="1"/>
  <c r="M671" i="1"/>
  <c r="K194" i="1"/>
  <c r="A204" i="1"/>
  <c r="N626" i="1" l="1"/>
  <c r="J715" i="1"/>
  <c r="A716" i="1"/>
  <c r="M670" i="1"/>
  <c r="K192" i="1"/>
  <c r="K193" i="1"/>
  <c r="A205" i="1"/>
  <c r="J716" i="1" l="1"/>
  <c r="A717" i="1"/>
  <c r="M669" i="1"/>
  <c r="N625" i="1"/>
  <c r="A206" i="1"/>
  <c r="M668" i="1" l="1"/>
  <c r="A718" i="1"/>
  <c r="J717" i="1"/>
  <c r="N624" i="1"/>
  <c r="A207" i="1"/>
  <c r="J718" i="1" l="1"/>
  <c r="A719" i="1"/>
  <c r="N623" i="1"/>
  <c r="M667" i="1"/>
  <c r="A208" i="1"/>
  <c r="K718" i="1" l="1"/>
  <c r="M666" i="1"/>
  <c r="J719" i="1"/>
  <c r="A720" i="1"/>
  <c r="N622" i="1"/>
  <c r="A209" i="1"/>
  <c r="N621" i="1" l="1"/>
  <c r="M665" i="1"/>
  <c r="K719" i="1"/>
  <c r="K720" i="1"/>
  <c r="J720" i="1"/>
  <c r="A721" i="1"/>
  <c r="K717" i="1"/>
  <c r="K208" i="1"/>
  <c r="A210" i="1"/>
  <c r="M664" i="1" l="1"/>
  <c r="K716" i="1"/>
  <c r="N620" i="1"/>
  <c r="A722" i="1"/>
  <c r="J721" i="1"/>
  <c r="K209" i="1"/>
  <c r="K207" i="1"/>
  <c r="A211" i="1"/>
  <c r="K721" i="1" l="1"/>
  <c r="J722" i="1"/>
  <c r="A723" i="1"/>
  <c r="K715" i="1"/>
  <c r="N619" i="1"/>
  <c r="M663" i="1"/>
  <c r="M662" i="1"/>
  <c r="K206" i="1"/>
  <c r="K210" i="1"/>
  <c r="A212" i="1"/>
  <c r="N618" i="1" l="1"/>
  <c r="J723" i="1"/>
  <c r="L723" i="1"/>
  <c r="A724" i="1"/>
  <c r="L722" i="1"/>
  <c r="K714" i="1"/>
  <c r="K211" i="1"/>
  <c r="K205" i="1"/>
  <c r="A213" i="1"/>
  <c r="K713" i="1" l="1"/>
  <c r="K712" i="1"/>
  <c r="J724" i="1"/>
  <c r="A725" i="1"/>
  <c r="L721" i="1"/>
  <c r="N617" i="1"/>
  <c r="K204" i="1"/>
  <c r="A214" i="1"/>
  <c r="N616" i="1" l="1"/>
  <c r="L720" i="1"/>
  <c r="A726" i="1"/>
  <c r="J725" i="1"/>
  <c r="L724" i="1"/>
  <c r="K202" i="1"/>
  <c r="K203" i="1"/>
  <c r="A215" i="1"/>
  <c r="L719" i="1" l="1"/>
  <c r="J726" i="1"/>
  <c r="L726" i="1"/>
  <c r="A727" i="1"/>
  <c r="N615" i="1"/>
  <c r="L725" i="1"/>
  <c r="A216" i="1"/>
  <c r="N614" i="1" l="1"/>
  <c r="L718" i="1"/>
  <c r="J727" i="1"/>
  <c r="L727" i="1"/>
  <c r="A728" i="1"/>
  <c r="A217" i="1"/>
  <c r="J728" i="1" l="1"/>
  <c r="A729" i="1"/>
  <c r="L717" i="1"/>
  <c r="N613" i="1"/>
  <c r="N612" i="1"/>
  <c r="A218" i="1"/>
  <c r="K728" i="1" l="1"/>
  <c r="L716" i="1"/>
  <c r="A730" i="1"/>
  <c r="K729" i="1"/>
  <c r="J729" i="1"/>
  <c r="L728" i="1"/>
  <c r="A219" i="1"/>
  <c r="L715" i="1" l="1"/>
  <c r="K730" i="1"/>
  <c r="J730" i="1"/>
  <c r="L730" i="1"/>
  <c r="A731" i="1"/>
  <c r="K727" i="1"/>
  <c r="L729" i="1"/>
  <c r="K218" i="1"/>
  <c r="A220" i="1"/>
  <c r="K726" i="1" l="1"/>
  <c r="L714" i="1"/>
  <c r="K731" i="1"/>
  <c r="J731" i="1"/>
  <c r="L731" i="1"/>
  <c r="A732" i="1"/>
  <c r="K217" i="1"/>
  <c r="K219" i="1"/>
  <c r="A221" i="1"/>
  <c r="L713" i="1" l="1"/>
  <c r="L712" i="1"/>
  <c r="K725" i="1"/>
  <c r="J732" i="1"/>
  <c r="A733" i="1"/>
  <c r="K220" i="1"/>
  <c r="K216" i="1"/>
  <c r="A222" i="1"/>
  <c r="A734" i="1" l="1"/>
  <c r="J733" i="1"/>
  <c r="K724" i="1"/>
  <c r="K215" i="1"/>
  <c r="K221" i="1"/>
  <c r="A223" i="1"/>
  <c r="K723" i="1" l="1"/>
  <c r="K722" i="1"/>
  <c r="J734" i="1"/>
  <c r="A735" i="1"/>
  <c r="K214" i="1"/>
  <c r="A224" i="1"/>
  <c r="J735" i="1" l="1"/>
  <c r="A736" i="1"/>
  <c r="K212" i="1"/>
  <c r="K213" i="1"/>
  <c r="A225" i="1"/>
  <c r="J736" i="1" l="1"/>
  <c r="A737" i="1"/>
  <c r="A226" i="1"/>
  <c r="A738" i="1" l="1"/>
  <c r="J737" i="1"/>
  <c r="A227" i="1"/>
  <c r="J738" i="1" l="1"/>
  <c r="A739" i="1"/>
  <c r="A228" i="1"/>
  <c r="K738" i="1" l="1"/>
  <c r="K739" i="1"/>
  <c r="J739" i="1"/>
  <c r="A740" i="1"/>
  <c r="A229" i="1"/>
  <c r="A741" i="1" l="1"/>
  <c r="J740" i="1"/>
  <c r="K740" i="1"/>
  <c r="K737" i="1"/>
  <c r="K228" i="1"/>
  <c r="A230" i="1"/>
  <c r="K736" i="1" l="1"/>
  <c r="K741" i="1"/>
  <c r="J741" i="1"/>
  <c r="A742" i="1"/>
  <c r="K229" i="1"/>
  <c r="K227" i="1"/>
  <c r="A231" i="1"/>
  <c r="K735" i="1" l="1"/>
  <c r="J742" i="1"/>
  <c r="A743" i="1"/>
  <c r="K226" i="1"/>
  <c r="K230" i="1"/>
  <c r="A232" i="1"/>
  <c r="J743" i="1" l="1"/>
  <c r="A744" i="1"/>
  <c r="M743" i="1"/>
  <c r="L742" i="1"/>
  <c r="K734" i="1"/>
  <c r="M742" i="1"/>
  <c r="K225" i="1"/>
  <c r="K231" i="1"/>
  <c r="A233" i="1"/>
  <c r="M741" i="1" l="1"/>
  <c r="L741" i="1"/>
  <c r="A745" i="1"/>
  <c r="J744" i="1"/>
  <c r="K733" i="1"/>
  <c r="K732" i="1"/>
  <c r="L743" i="1"/>
  <c r="K224" i="1"/>
  <c r="A234" i="1"/>
  <c r="L740" i="1" l="1"/>
  <c r="M744" i="1"/>
  <c r="M745" i="1"/>
  <c r="J745" i="1"/>
  <c r="L745" i="1"/>
  <c r="A746" i="1"/>
  <c r="M740" i="1"/>
  <c r="L744" i="1"/>
  <c r="K222" i="1"/>
  <c r="K223" i="1"/>
  <c r="A235" i="1"/>
  <c r="M739" i="1" l="1"/>
  <c r="J746" i="1"/>
  <c r="L746" i="1"/>
  <c r="A747" i="1"/>
  <c r="M746" i="1"/>
  <c r="L739" i="1"/>
  <c r="A236" i="1"/>
  <c r="J747" i="1" l="1"/>
  <c r="A748" i="1"/>
  <c r="M747" i="1"/>
  <c r="L738" i="1"/>
  <c r="M738" i="1"/>
  <c r="A237" i="1"/>
  <c r="A749" i="1" l="1"/>
  <c r="J748" i="1"/>
  <c r="L747" i="1"/>
  <c r="M737" i="1"/>
  <c r="L737" i="1"/>
  <c r="A238" i="1"/>
  <c r="K748" i="1" l="1"/>
  <c r="L736" i="1"/>
  <c r="M748" i="1"/>
  <c r="M736" i="1"/>
  <c r="M749" i="1"/>
  <c r="K749" i="1"/>
  <c r="J749" i="1"/>
  <c r="L749" i="1"/>
  <c r="A750" i="1"/>
  <c r="L748" i="1"/>
  <c r="A239" i="1"/>
  <c r="L735" i="1" l="1"/>
  <c r="M735" i="1"/>
  <c r="J750" i="1"/>
  <c r="L750" i="1"/>
  <c r="A751" i="1"/>
  <c r="M750" i="1"/>
  <c r="K747" i="1"/>
  <c r="K238" i="1"/>
  <c r="A240" i="1"/>
  <c r="M734" i="1" l="1"/>
  <c r="K750" i="1"/>
  <c r="K746" i="1"/>
  <c r="K751" i="1"/>
  <c r="J751" i="1"/>
  <c r="L751" i="1"/>
  <c r="A752" i="1"/>
  <c r="M751" i="1"/>
  <c r="L734" i="1"/>
  <c r="K239" i="1"/>
  <c r="K237" i="1"/>
  <c r="A241" i="1"/>
  <c r="L733" i="1" l="1"/>
  <c r="L732" i="1"/>
  <c r="M733" i="1"/>
  <c r="A753" i="1"/>
  <c r="J752" i="1"/>
  <c r="K745" i="1"/>
  <c r="K236" i="1"/>
  <c r="K240" i="1"/>
  <c r="A242" i="1"/>
  <c r="M732" i="1" l="1"/>
  <c r="M752" i="1"/>
  <c r="M753" i="1"/>
  <c r="J753" i="1"/>
  <c r="A754" i="1"/>
  <c r="K744" i="1"/>
  <c r="K241" i="1"/>
  <c r="K235" i="1"/>
  <c r="A243" i="1"/>
  <c r="K743" i="1" l="1"/>
  <c r="K742" i="1"/>
  <c r="J754" i="1"/>
  <c r="A755" i="1"/>
  <c r="M754" i="1"/>
  <c r="M731" i="1"/>
  <c r="K234" i="1"/>
  <c r="A244" i="1"/>
  <c r="J755" i="1" l="1"/>
  <c r="A756" i="1"/>
  <c r="M755" i="1"/>
  <c r="M730" i="1"/>
  <c r="K232" i="1"/>
  <c r="K233" i="1"/>
  <c r="A245" i="1"/>
  <c r="A757" i="1" l="1"/>
  <c r="J756" i="1"/>
  <c r="M729" i="1"/>
  <c r="A246" i="1"/>
  <c r="M756" i="1" l="1"/>
  <c r="M757" i="1"/>
  <c r="J757" i="1"/>
  <c r="A758" i="1"/>
  <c r="M728" i="1"/>
  <c r="A247" i="1"/>
  <c r="J758" i="1" l="1"/>
  <c r="A759" i="1"/>
  <c r="M758" i="1"/>
  <c r="M727" i="1"/>
  <c r="A248" i="1"/>
  <c r="K758" i="1" l="1"/>
  <c r="J759" i="1"/>
  <c r="A760" i="1"/>
  <c r="M759" i="1"/>
  <c r="M726" i="1"/>
  <c r="A249" i="1"/>
  <c r="K759" i="1" l="1"/>
  <c r="M725" i="1"/>
  <c r="A761" i="1"/>
  <c r="J760" i="1"/>
  <c r="K757" i="1"/>
  <c r="K248" i="1"/>
  <c r="A250" i="1"/>
  <c r="M724" i="1" l="1"/>
  <c r="K756" i="1"/>
  <c r="M760" i="1"/>
  <c r="K760" i="1"/>
  <c r="K761" i="1"/>
  <c r="J761" i="1"/>
  <c r="A762" i="1"/>
  <c r="K249" i="1"/>
  <c r="K247" i="1"/>
  <c r="A251" i="1"/>
  <c r="K755" i="1" l="1"/>
  <c r="M761" i="1"/>
  <c r="M723" i="1"/>
  <c r="J762" i="1"/>
  <c r="A763" i="1"/>
  <c r="K246" i="1"/>
  <c r="K250" i="1"/>
  <c r="A252" i="1"/>
  <c r="J763" i="1" l="1"/>
  <c r="A764" i="1"/>
  <c r="L762" i="1"/>
  <c r="K754" i="1"/>
  <c r="M722" i="1"/>
  <c r="K251" i="1"/>
  <c r="K245" i="1"/>
  <c r="A253" i="1"/>
  <c r="L761" i="1" l="1"/>
  <c r="A765" i="1"/>
  <c r="J764" i="1"/>
  <c r="K753" i="1"/>
  <c r="K752" i="1"/>
  <c r="L763" i="1"/>
  <c r="M721" i="1"/>
  <c r="K244" i="1"/>
  <c r="A254" i="1"/>
  <c r="M720" i="1" l="1"/>
  <c r="J765" i="1"/>
  <c r="L765" i="1"/>
  <c r="A766" i="1"/>
  <c r="L764" i="1"/>
  <c r="L760" i="1"/>
  <c r="K242" i="1"/>
  <c r="K243" i="1"/>
  <c r="A255" i="1"/>
  <c r="L759" i="1" l="1"/>
  <c r="M719" i="1"/>
  <c r="J766" i="1"/>
  <c r="L766" i="1"/>
  <c r="A767" i="1"/>
  <c r="A256" i="1"/>
  <c r="M718" i="1" l="1"/>
  <c r="L758" i="1"/>
  <c r="J767" i="1"/>
  <c r="A768" i="1"/>
  <c r="A257" i="1"/>
  <c r="A769" i="1" l="1"/>
  <c r="J768" i="1"/>
  <c r="L757" i="1"/>
  <c r="L767" i="1"/>
  <c r="M717" i="1"/>
  <c r="A258" i="1"/>
  <c r="K768" i="1" l="1"/>
  <c r="M716" i="1"/>
  <c r="L756" i="1"/>
  <c r="K769" i="1"/>
  <c r="J769" i="1"/>
  <c r="L769" i="1"/>
  <c r="A770" i="1"/>
  <c r="L768" i="1"/>
  <c r="A259" i="1"/>
  <c r="M715" i="1" l="1"/>
  <c r="L755" i="1"/>
  <c r="K767" i="1"/>
  <c r="J770" i="1"/>
  <c r="L770" i="1"/>
  <c r="A771" i="1"/>
  <c r="K258" i="1"/>
  <c r="A260" i="1"/>
  <c r="J771" i="1" l="1"/>
  <c r="A772" i="1"/>
  <c r="N771" i="1"/>
  <c r="N770" i="1"/>
  <c r="L754" i="1"/>
  <c r="K766" i="1"/>
  <c r="M714" i="1"/>
  <c r="K770" i="1"/>
  <c r="K259" i="1"/>
  <c r="K257" i="1"/>
  <c r="A261" i="1"/>
  <c r="K765" i="1" l="1"/>
  <c r="A773" i="1"/>
  <c r="N772" i="1"/>
  <c r="J772" i="1"/>
  <c r="L753" i="1"/>
  <c r="L752" i="1"/>
  <c r="L771" i="1"/>
  <c r="M713" i="1"/>
  <c r="M712" i="1"/>
  <c r="N769" i="1"/>
  <c r="K771" i="1"/>
  <c r="K256" i="1"/>
  <c r="K261" i="1"/>
  <c r="K260" i="1"/>
  <c r="A262" i="1"/>
  <c r="N768" i="1" l="1"/>
  <c r="N773" i="1"/>
  <c r="J773" i="1"/>
  <c r="A774" i="1"/>
  <c r="K764" i="1"/>
  <c r="K255" i="1"/>
  <c r="A263" i="1"/>
  <c r="K763" i="1" l="1"/>
  <c r="K762" i="1"/>
  <c r="N767" i="1"/>
  <c r="N774" i="1"/>
  <c r="J774" i="1"/>
  <c r="A775" i="1"/>
  <c r="K254" i="1"/>
  <c r="A264" i="1"/>
  <c r="N766" i="1" l="1"/>
  <c r="J775" i="1"/>
  <c r="A776" i="1"/>
  <c r="N775" i="1"/>
  <c r="K252" i="1"/>
  <c r="K253" i="1"/>
  <c r="A265" i="1"/>
  <c r="A777" i="1" l="1"/>
  <c r="N776" i="1"/>
  <c r="J776" i="1"/>
  <c r="N765" i="1"/>
  <c r="A266" i="1"/>
  <c r="N764" i="1" l="1"/>
  <c r="J777" i="1"/>
  <c r="A778" i="1"/>
  <c r="A267" i="1"/>
  <c r="N763" i="1" l="1"/>
  <c r="N778" i="1"/>
  <c r="J778" i="1"/>
  <c r="A779" i="1"/>
  <c r="N777" i="1"/>
  <c r="A268" i="1"/>
  <c r="K778" i="1" l="1"/>
  <c r="J779" i="1"/>
  <c r="A780" i="1"/>
  <c r="N779" i="1"/>
  <c r="N762" i="1"/>
  <c r="A269" i="1"/>
  <c r="K779" i="1" l="1"/>
  <c r="N761" i="1"/>
  <c r="A781" i="1"/>
  <c r="N780" i="1"/>
  <c r="J780" i="1"/>
  <c r="K777" i="1"/>
  <c r="K268" i="1"/>
  <c r="A270" i="1"/>
  <c r="N760" i="1" l="1"/>
  <c r="K776" i="1"/>
  <c r="K780" i="1"/>
  <c r="N781" i="1"/>
  <c r="K781" i="1"/>
  <c r="J781" i="1"/>
  <c r="A782" i="1"/>
  <c r="K269" i="1"/>
  <c r="K267" i="1"/>
  <c r="A271" i="1"/>
  <c r="N782" i="1" l="1"/>
  <c r="J782" i="1"/>
  <c r="A783" i="1"/>
  <c r="K775" i="1"/>
  <c r="N759" i="1"/>
  <c r="K266" i="1"/>
  <c r="K271" i="1"/>
  <c r="K270" i="1"/>
  <c r="A272" i="1"/>
  <c r="N758" i="1" l="1"/>
  <c r="J783" i="1"/>
  <c r="L783" i="1"/>
  <c r="A784" i="1"/>
  <c r="N783" i="1"/>
  <c r="K774" i="1"/>
  <c r="L782" i="1"/>
  <c r="K265" i="1"/>
  <c r="A273" i="1"/>
  <c r="L781" i="1" l="1"/>
  <c r="K773" i="1"/>
  <c r="K772" i="1"/>
  <c r="A785" i="1"/>
  <c r="N784" i="1"/>
  <c r="J784" i="1"/>
  <c r="N757" i="1"/>
  <c r="K264" i="1"/>
  <c r="A274" i="1"/>
  <c r="N756" i="1" l="1"/>
  <c r="N785" i="1"/>
  <c r="J785" i="1"/>
  <c r="L785" i="1"/>
  <c r="A786" i="1"/>
  <c r="L780" i="1"/>
  <c r="L784" i="1"/>
  <c r="K262" i="1"/>
  <c r="K263" i="1"/>
  <c r="A275" i="1"/>
  <c r="L779" i="1" l="1"/>
  <c r="N755" i="1"/>
  <c r="N786" i="1"/>
  <c r="J786" i="1"/>
  <c r="L786" i="1"/>
  <c r="A787" i="1"/>
  <c r="A276" i="1"/>
  <c r="J787" i="1" l="1"/>
  <c r="A788" i="1"/>
  <c r="N787" i="1"/>
  <c r="N754" i="1"/>
  <c r="L778" i="1"/>
  <c r="A277" i="1"/>
  <c r="A789" i="1" l="1"/>
  <c r="N788" i="1"/>
  <c r="J788" i="1"/>
  <c r="L787" i="1"/>
  <c r="L777" i="1"/>
  <c r="N753" i="1"/>
  <c r="A278" i="1"/>
  <c r="K788" i="1" l="1"/>
  <c r="N752" i="1"/>
  <c r="L776" i="1"/>
  <c r="K789" i="1"/>
  <c r="J789" i="1"/>
  <c r="L789" i="1"/>
  <c r="A790" i="1"/>
  <c r="L788" i="1"/>
  <c r="A279" i="1"/>
  <c r="N751" i="1" l="1"/>
  <c r="L775" i="1"/>
  <c r="K787" i="1"/>
  <c r="N790" i="1"/>
  <c r="K790" i="1"/>
  <c r="J790" i="1"/>
  <c r="L790" i="1"/>
  <c r="A791" i="1"/>
  <c r="N789" i="1"/>
  <c r="K278" i="1"/>
  <c r="A280" i="1"/>
  <c r="J791" i="1" l="1"/>
  <c r="A792" i="1"/>
  <c r="N791" i="1"/>
  <c r="L774" i="1"/>
  <c r="K786" i="1"/>
  <c r="N750" i="1"/>
  <c r="K279" i="1"/>
  <c r="K277" i="1"/>
  <c r="A281" i="1"/>
  <c r="A793" i="1" l="1"/>
  <c r="N792" i="1"/>
  <c r="J792" i="1"/>
  <c r="K785" i="1"/>
  <c r="L791" i="1"/>
  <c r="N749" i="1"/>
  <c r="L773" i="1"/>
  <c r="L772" i="1"/>
  <c r="K791" i="1"/>
  <c r="K281" i="1"/>
  <c r="K280" i="1"/>
  <c r="K276" i="1"/>
  <c r="A282" i="1"/>
  <c r="M792" i="1" l="1"/>
  <c r="K784" i="1"/>
  <c r="N748" i="1"/>
  <c r="J793" i="1"/>
  <c r="A794" i="1"/>
  <c r="K275" i="1"/>
  <c r="A283" i="1"/>
  <c r="K783" i="1" l="1"/>
  <c r="K782" i="1"/>
  <c r="M793" i="1"/>
  <c r="N747" i="1"/>
  <c r="M791" i="1"/>
  <c r="N794" i="1"/>
  <c r="J794" i="1"/>
  <c r="A795" i="1"/>
  <c r="M794" i="1"/>
  <c r="N793" i="1"/>
  <c r="K274" i="1"/>
  <c r="A284" i="1"/>
  <c r="M790" i="1" l="1"/>
  <c r="J795" i="1"/>
  <c r="A796" i="1"/>
  <c r="M795" i="1"/>
  <c r="N795" i="1"/>
  <c r="N746" i="1"/>
  <c r="K272" i="1"/>
  <c r="K273" i="1"/>
  <c r="A285" i="1"/>
  <c r="N745" i="1" l="1"/>
  <c r="A797" i="1"/>
  <c r="N796" i="1"/>
  <c r="J796" i="1"/>
  <c r="M789" i="1"/>
  <c r="A286" i="1"/>
  <c r="J797" i="1" l="1"/>
  <c r="A798" i="1"/>
  <c r="M788" i="1"/>
  <c r="N744" i="1"/>
  <c r="M796" i="1"/>
  <c r="A287" i="1"/>
  <c r="N743" i="1" l="1"/>
  <c r="N798" i="1"/>
  <c r="J798" i="1"/>
  <c r="A799" i="1"/>
  <c r="M798" i="1"/>
  <c r="N797" i="1"/>
  <c r="M787" i="1"/>
  <c r="M797" i="1"/>
  <c r="A288" i="1"/>
  <c r="K798" i="1" l="1"/>
  <c r="M786" i="1"/>
  <c r="J799" i="1"/>
  <c r="A800" i="1"/>
  <c r="M799" i="1"/>
  <c r="N742" i="1"/>
  <c r="A289" i="1"/>
  <c r="N741" i="1" l="1"/>
  <c r="A801" i="1"/>
  <c r="N800" i="1"/>
  <c r="J800" i="1"/>
  <c r="M785" i="1"/>
  <c r="N799" i="1"/>
  <c r="K797" i="1"/>
  <c r="K799" i="1"/>
  <c r="K288" i="1"/>
  <c r="A290" i="1"/>
  <c r="K796" i="1" l="1"/>
  <c r="K800" i="1"/>
  <c r="M801" i="1"/>
  <c r="N801" i="1"/>
  <c r="K801" i="1"/>
  <c r="J801" i="1"/>
  <c r="A802" i="1"/>
  <c r="M784" i="1"/>
  <c r="N740" i="1"/>
  <c r="M800" i="1"/>
  <c r="K289" i="1"/>
  <c r="K287" i="1"/>
  <c r="A291" i="1"/>
  <c r="N739" i="1" l="1"/>
  <c r="M783" i="1"/>
  <c r="A803" i="1"/>
  <c r="M802" i="1"/>
  <c r="J802" i="1"/>
  <c r="N802" i="1"/>
  <c r="K795" i="1"/>
  <c r="K286" i="1"/>
  <c r="K290" i="1"/>
  <c r="A292" i="1"/>
  <c r="L802" i="1" l="1"/>
  <c r="L803" i="1"/>
  <c r="A804" i="1"/>
  <c r="J803" i="1"/>
  <c r="M782" i="1"/>
  <c r="K794" i="1"/>
  <c r="N738" i="1"/>
  <c r="K291" i="1"/>
  <c r="K285" i="1"/>
  <c r="A293" i="1"/>
  <c r="N737" i="1" l="1"/>
  <c r="M781" i="1"/>
  <c r="N804" i="1"/>
  <c r="J804" i="1"/>
  <c r="L804" i="1"/>
  <c r="A805" i="1"/>
  <c r="M804" i="1"/>
  <c r="M803" i="1"/>
  <c r="L801" i="1"/>
  <c r="K793" i="1"/>
  <c r="K792" i="1"/>
  <c r="N803" i="1"/>
  <c r="K284" i="1"/>
  <c r="A294" i="1"/>
  <c r="M780" i="1" l="1"/>
  <c r="L800" i="1"/>
  <c r="J805" i="1"/>
  <c r="A806" i="1"/>
  <c r="N805" i="1"/>
  <c r="N736" i="1"/>
  <c r="K282" i="1"/>
  <c r="K283" i="1"/>
  <c r="A295" i="1"/>
  <c r="A807" i="1" l="1"/>
  <c r="N806" i="1"/>
  <c r="J806" i="1"/>
  <c r="L799" i="1"/>
  <c r="M805" i="1"/>
  <c r="L805" i="1"/>
  <c r="M779" i="1"/>
  <c r="N735" i="1"/>
  <c r="A296" i="1"/>
  <c r="L798" i="1" l="1"/>
  <c r="N734" i="1"/>
  <c r="M806" i="1"/>
  <c r="M778" i="1"/>
  <c r="M807" i="1"/>
  <c r="N807" i="1"/>
  <c r="L807" i="1"/>
  <c r="A808" i="1"/>
  <c r="J807" i="1"/>
  <c r="L806" i="1"/>
  <c r="A297" i="1"/>
  <c r="N733" i="1" l="1"/>
  <c r="M777" i="1"/>
  <c r="L797" i="1"/>
  <c r="N808" i="1"/>
  <c r="J808" i="1"/>
  <c r="M808" i="1"/>
  <c r="L808" i="1"/>
  <c r="A809" i="1"/>
  <c r="A298" i="1"/>
  <c r="K808" i="1" l="1"/>
  <c r="M776" i="1"/>
  <c r="L796" i="1"/>
  <c r="N732" i="1"/>
  <c r="J809" i="1"/>
  <c r="A810" i="1"/>
  <c r="M809" i="1"/>
  <c r="N809" i="1"/>
  <c r="A299" i="1"/>
  <c r="A811" i="1" l="1"/>
  <c r="M810" i="1"/>
  <c r="J810" i="1"/>
  <c r="K810" i="1"/>
  <c r="N810" i="1"/>
  <c r="N731" i="1"/>
  <c r="M775" i="1"/>
  <c r="L809" i="1"/>
  <c r="L795" i="1"/>
  <c r="K807" i="1"/>
  <c r="K809" i="1"/>
  <c r="K298" i="1"/>
  <c r="A300" i="1"/>
  <c r="K806" i="1" l="1"/>
  <c r="L794" i="1"/>
  <c r="A812" i="1"/>
  <c r="J811" i="1"/>
  <c r="K811" i="1"/>
  <c r="M774" i="1"/>
  <c r="N730" i="1"/>
  <c r="L810" i="1"/>
  <c r="K299" i="1"/>
  <c r="K297" i="1"/>
  <c r="A301" i="1"/>
  <c r="L811" i="1" l="1"/>
  <c r="L793" i="1"/>
  <c r="L792" i="1"/>
  <c r="N811" i="1"/>
  <c r="K805" i="1"/>
  <c r="N729" i="1"/>
  <c r="M773" i="1"/>
  <c r="J812" i="1"/>
  <c r="A813" i="1"/>
  <c r="M811" i="1"/>
  <c r="K296" i="1"/>
  <c r="K300" i="1"/>
  <c r="A302" i="1"/>
  <c r="J813" i="1" l="1"/>
  <c r="A814" i="1"/>
  <c r="N728" i="1"/>
  <c r="M772" i="1"/>
  <c r="K804" i="1"/>
  <c r="K295" i="1"/>
  <c r="K301" i="1"/>
  <c r="A303" i="1"/>
  <c r="K803" i="1" l="1"/>
  <c r="K802" i="1"/>
  <c r="A815" i="1"/>
  <c r="J814" i="1"/>
  <c r="M771" i="1"/>
  <c r="N727" i="1"/>
  <c r="K294" i="1"/>
  <c r="A304" i="1"/>
  <c r="N726" i="1" l="1"/>
  <c r="A816" i="1"/>
  <c r="J815" i="1"/>
  <c r="M770" i="1"/>
  <c r="K292" i="1"/>
  <c r="K293" i="1"/>
  <c r="A305" i="1"/>
  <c r="J816" i="1" l="1"/>
  <c r="A817" i="1"/>
  <c r="M769" i="1"/>
  <c r="N725" i="1"/>
  <c r="A306" i="1"/>
  <c r="N724" i="1" l="1"/>
  <c r="J817" i="1"/>
  <c r="A818" i="1"/>
  <c r="M768" i="1"/>
  <c r="A307" i="1"/>
  <c r="M767" i="1" l="1"/>
  <c r="J818" i="1"/>
  <c r="A819" i="1"/>
  <c r="N723" i="1"/>
  <c r="A308" i="1"/>
  <c r="K818" i="1" l="1"/>
  <c r="N722" i="1"/>
  <c r="M766" i="1"/>
  <c r="J819" i="1"/>
  <c r="A820" i="1"/>
  <c r="A309" i="1"/>
  <c r="J820" i="1" l="1"/>
  <c r="A821" i="1"/>
  <c r="N721" i="1"/>
  <c r="K817" i="1"/>
  <c r="M765" i="1"/>
  <c r="K819" i="1"/>
  <c r="K308" i="1"/>
  <c r="A310" i="1"/>
  <c r="M764" i="1" l="1"/>
  <c r="A822" i="1"/>
  <c r="J821" i="1"/>
  <c r="K816" i="1"/>
  <c r="N720" i="1"/>
  <c r="K820" i="1"/>
  <c r="K309" i="1"/>
  <c r="K307" i="1"/>
  <c r="A311" i="1"/>
  <c r="K821" i="1" l="1"/>
  <c r="J822" i="1"/>
  <c r="A823" i="1"/>
  <c r="K815" i="1"/>
  <c r="M763" i="1"/>
  <c r="M762" i="1"/>
  <c r="N719" i="1"/>
  <c r="K306" i="1"/>
  <c r="K310" i="1"/>
  <c r="A312" i="1"/>
  <c r="J823" i="1" l="1"/>
  <c r="L823" i="1"/>
  <c r="A824" i="1"/>
  <c r="L822" i="1"/>
  <c r="N718" i="1"/>
  <c r="K814" i="1"/>
  <c r="K305" i="1"/>
  <c r="K311" i="1"/>
  <c r="A313" i="1"/>
  <c r="N717" i="1" l="1"/>
  <c r="J824" i="1"/>
  <c r="A825" i="1"/>
  <c r="K813" i="1"/>
  <c r="K812" i="1"/>
  <c r="L821" i="1"/>
  <c r="K304" i="1"/>
  <c r="A314" i="1"/>
  <c r="L820" i="1" l="1"/>
  <c r="A826" i="1"/>
  <c r="J825" i="1"/>
  <c r="N716" i="1"/>
  <c r="L824" i="1"/>
  <c r="K302" i="1"/>
  <c r="K303" i="1"/>
  <c r="A315" i="1"/>
  <c r="J826" i="1" l="1"/>
  <c r="L826" i="1"/>
  <c r="A827" i="1"/>
  <c r="N715" i="1"/>
  <c r="L825" i="1"/>
  <c r="L819" i="1"/>
  <c r="A316" i="1"/>
  <c r="L818" i="1" l="1"/>
  <c r="J827" i="1"/>
  <c r="L827" i="1"/>
  <c r="A828" i="1"/>
  <c r="N714" i="1"/>
  <c r="A317" i="1"/>
  <c r="J828" i="1" l="1"/>
  <c r="L828" i="1"/>
  <c r="A829" i="1"/>
  <c r="N713" i="1"/>
  <c r="N712" i="1"/>
  <c r="L817" i="1"/>
  <c r="A318" i="1"/>
  <c r="K828" i="1" l="1"/>
  <c r="A830" i="1"/>
  <c r="J829" i="1"/>
  <c r="L816" i="1"/>
  <c r="A319" i="1"/>
  <c r="K829" i="1" l="1"/>
  <c r="K830" i="1"/>
  <c r="J830" i="1"/>
  <c r="L830" i="1"/>
  <c r="A831" i="1"/>
  <c r="L815" i="1"/>
  <c r="L829" i="1"/>
  <c r="K827" i="1"/>
  <c r="K318" i="1"/>
  <c r="A320" i="1"/>
  <c r="K831" i="1" l="1"/>
  <c r="J831" i="1"/>
  <c r="L831" i="1"/>
  <c r="A832" i="1"/>
  <c r="L814" i="1"/>
  <c r="K826" i="1"/>
  <c r="K319" i="1"/>
  <c r="K317" i="1"/>
  <c r="A321" i="1"/>
  <c r="L813" i="1" l="1"/>
  <c r="L812" i="1"/>
  <c r="J832" i="1"/>
  <c r="A833" i="1"/>
  <c r="K825" i="1"/>
  <c r="K316" i="1"/>
  <c r="K320" i="1"/>
  <c r="A322" i="1"/>
  <c r="K824" i="1" l="1"/>
  <c r="A834" i="1"/>
  <c r="J833" i="1"/>
  <c r="K321" i="1"/>
  <c r="K315" i="1"/>
  <c r="A323" i="1"/>
  <c r="J834" i="1" l="1"/>
  <c r="A835" i="1"/>
  <c r="K823" i="1"/>
  <c r="K822" i="1"/>
  <c r="K314" i="1"/>
  <c r="A324" i="1"/>
  <c r="J835" i="1" l="1"/>
  <c r="A836" i="1"/>
  <c r="K312" i="1"/>
  <c r="K313" i="1"/>
  <c r="A325" i="1"/>
  <c r="J836" i="1" l="1"/>
  <c r="A837" i="1"/>
  <c r="A326" i="1"/>
  <c r="A838" i="1" l="1"/>
  <c r="J837" i="1"/>
  <c r="A327" i="1"/>
  <c r="J838" i="1" l="1"/>
  <c r="A839" i="1"/>
  <c r="A328" i="1"/>
  <c r="K838" i="1" l="1"/>
  <c r="J839" i="1"/>
  <c r="A840" i="1"/>
  <c r="A329" i="1"/>
  <c r="J840" i="1" l="1"/>
  <c r="A841" i="1"/>
  <c r="K837" i="1"/>
  <c r="K839" i="1"/>
  <c r="K328" i="1"/>
  <c r="A330" i="1"/>
  <c r="K836" i="1" l="1"/>
  <c r="A842" i="1"/>
  <c r="J841" i="1"/>
  <c r="K840" i="1"/>
  <c r="K327" i="1"/>
  <c r="K329" i="1"/>
  <c r="A331" i="1"/>
  <c r="K841" i="1" l="1"/>
  <c r="J842" i="1"/>
  <c r="A843" i="1"/>
  <c r="K835" i="1"/>
  <c r="K326" i="1"/>
  <c r="K330" i="1"/>
  <c r="A332" i="1"/>
  <c r="M842" i="1" l="1"/>
  <c r="J843" i="1"/>
  <c r="L843" i="1"/>
  <c r="A844" i="1"/>
  <c r="M843" i="1"/>
  <c r="L842" i="1"/>
  <c r="K834" i="1"/>
  <c r="K331" i="1"/>
  <c r="K325" i="1"/>
  <c r="A333" i="1"/>
  <c r="K833" i="1" l="1"/>
  <c r="K832" i="1"/>
  <c r="J844" i="1"/>
  <c r="A845" i="1"/>
  <c r="M844" i="1"/>
  <c r="L841" i="1"/>
  <c r="M841" i="1"/>
  <c r="K324" i="1"/>
  <c r="A334" i="1"/>
  <c r="M840" i="1" l="1"/>
  <c r="L840" i="1"/>
  <c r="A846" i="1"/>
  <c r="J845" i="1"/>
  <c r="L844" i="1"/>
  <c r="K322" i="1"/>
  <c r="K323" i="1"/>
  <c r="A335" i="1"/>
  <c r="L839" i="1" l="1"/>
  <c r="M845" i="1"/>
  <c r="M846" i="1"/>
  <c r="J846" i="1"/>
  <c r="L846" i="1"/>
  <c r="A847" i="1"/>
  <c r="M839" i="1"/>
  <c r="L845" i="1"/>
  <c r="A336" i="1"/>
  <c r="J847" i="1" l="1"/>
  <c r="L847" i="1"/>
  <c r="A848" i="1"/>
  <c r="M847" i="1"/>
  <c r="M838" i="1"/>
  <c r="L838" i="1"/>
  <c r="A337" i="1"/>
  <c r="J848" i="1" l="1"/>
  <c r="A849" i="1"/>
  <c r="L837" i="1"/>
  <c r="M837" i="1"/>
  <c r="A338" i="1"/>
  <c r="K848" i="1" l="1"/>
  <c r="L836" i="1"/>
  <c r="A850" i="1"/>
  <c r="K849" i="1"/>
  <c r="J849" i="1"/>
  <c r="M836" i="1"/>
  <c r="L848" i="1"/>
  <c r="M848" i="1"/>
  <c r="A339" i="1"/>
  <c r="L835" i="1" l="1"/>
  <c r="M835" i="1"/>
  <c r="M849" i="1"/>
  <c r="M850" i="1"/>
  <c r="J850" i="1"/>
  <c r="L850" i="1"/>
  <c r="A851" i="1"/>
  <c r="K847" i="1"/>
  <c r="L849" i="1"/>
  <c r="K338" i="1"/>
  <c r="A340" i="1"/>
  <c r="J851" i="1" l="1"/>
  <c r="L851" i="1"/>
  <c r="A852" i="1"/>
  <c r="M851" i="1"/>
  <c r="M834" i="1"/>
  <c r="K846" i="1"/>
  <c r="L834" i="1"/>
  <c r="K850" i="1"/>
  <c r="K339" i="1"/>
  <c r="K337" i="1"/>
  <c r="A341" i="1"/>
  <c r="L833" i="1" l="1"/>
  <c r="L832" i="1"/>
  <c r="M833" i="1"/>
  <c r="K845" i="1"/>
  <c r="K851" i="1"/>
  <c r="J852" i="1"/>
  <c r="A853" i="1"/>
  <c r="M852" i="1"/>
  <c r="K336" i="1"/>
  <c r="K340" i="1"/>
  <c r="A342" i="1"/>
  <c r="M832" i="1" l="1"/>
  <c r="A854" i="1"/>
  <c r="J853" i="1"/>
  <c r="K844" i="1"/>
  <c r="K341" i="1"/>
  <c r="K335" i="1"/>
  <c r="A343" i="1"/>
  <c r="J854" i="1" l="1"/>
  <c r="A855" i="1"/>
  <c r="K843" i="1"/>
  <c r="K842" i="1"/>
  <c r="M831" i="1"/>
  <c r="M853" i="1"/>
  <c r="K334" i="1"/>
  <c r="A344" i="1"/>
  <c r="M830" i="1" l="1"/>
  <c r="J855" i="1"/>
  <c r="A856" i="1"/>
  <c r="M855" i="1"/>
  <c r="M854" i="1"/>
  <c r="K332" i="1"/>
  <c r="K333" i="1"/>
  <c r="A345" i="1"/>
  <c r="J856" i="1" l="1"/>
  <c r="A857" i="1"/>
  <c r="M856" i="1"/>
  <c r="M829" i="1"/>
  <c r="A346" i="1"/>
  <c r="A858" i="1" l="1"/>
  <c r="J857" i="1"/>
  <c r="M828" i="1"/>
  <c r="A347" i="1"/>
  <c r="M857" i="1" l="1"/>
  <c r="M858" i="1"/>
  <c r="J858" i="1"/>
  <c r="A859" i="1"/>
  <c r="M827" i="1"/>
  <c r="A348" i="1"/>
  <c r="K858" i="1" l="1"/>
  <c r="J859" i="1"/>
  <c r="A860" i="1"/>
  <c r="M859" i="1"/>
  <c r="M826" i="1"/>
  <c r="A349" i="1"/>
  <c r="J860" i="1" l="1"/>
  <c r="A861" i="1"/>
  <c r="M860" i="1"/>
  <c r="M825" i="1"/>
  <c r="K857" i="1"/>
  <c r="K859" i="1"/>
  <c r="K348" i="1"/>
  <c r="A350" i="1"/>
  <c r="M824" i="1" l="1"/>
  <c r="A862" i="1"/>
  <c r="J861" i="1"/>
  <c r="K856" i="1"/>
  <c r="K860" i="1"/>
  <c r="K349" i="1"/>
  <c r="K347" i="1"/>
  <c r="A351" i="1"/>
  <c r="K861" i="1" l="1"/>
  <c r="J862" i="1"/>
  <c r="A863" i="1"/>
  <c r="K855" i="1"/>
  <c r="M823" i="1"/>
  <c r="M861" i="1"/>
  <c r="K350" i="1"/>
  <c r="K346" i="1"/>
  <c r="A352" i="1"/>
  <c r="M822" i="1" l="1"/>
  <c r="J863" i="1"/>
  <c r="L863" i="1"/>
  <c r="A864" i="1"/>
  <c r="L862" i="1"/>
  <c r="K854" i="1"/>
  <c r="K345" i="1"/>
  <c r="K351" i="1"/>
  <c r="A353" i="1"/>
  <c r="J864" i="1" l="1"/>
  <c r="A865" i="1"/>
  <c r="L861" i="1"/>
  <c r="M821" i="1"/>
  <c r="K853" i="1"/>
  <c r="K852" i="1"/>
  <c r="K344" i="1"/>
  <c r="A354" i="1"/>
  <c r="M820" i="1" l="1"/>
  <c r="L860" i="1"/>
  <c r="A866" i="1"/>
  <c r="J865" i="1"/>
  <c r="L864" i="1"/>
  <c r="K342" i="1"/>
  <c r="K343" i="1"/>
  <c r="A355" i="1"/>
  <c r="L859" i="1" l="1"/>
  <c r="J866" i="1"/>
  <c r="L866" i="1"/>
  <c r="A867" i="1"/>
  <c r="M819" i="1"/>
  <c r="L865" i="1"/>
  <c r="A356" i="1"/>
  <c r="M818" i="1" l="1"/>
  <c r="L858" i="1"/>
  <c r="J867" i="1"/>
  <c r="L867" i="1"/>
  <c r="A868" i="1"/>
  <c r="A357" i="1"/>
  <c r="J868" i="1" l="1"/>
  <c r="A869" i="1"/>
  <c r="L857" i="1"/>
  <c r="M817" i="1"/>
  <c r="A358" i="1"/>
  <c r="K868" i="1" l="1"/>
  <c r="M816" i="1"/>
  <c r="L856" i="1"/>
  <c r="A870" i="1"/>
  <c r="K869" i="1"/>
  <c r="J869" i="1"/>
  <c r="L868" i="1"/>
  <c r="A359" i="1"/>
  <c r="J870" i="1" l="1"/>
  <c r="L870" i="1"/>
  <c r="A871" i="1"/>
  <c r="M815" i="1"/>
  <c r="L869" i="1"/>
  <c r="K867" i="1"/>
  <c r="L855" i="1"/>
  <c r="K358" i="1"/>
  <c r="A360" i="1"/>
  <c r="N870" i="1" l="1"/>
  <c r="K870" i="1"/>
  <c r="K866" i="1"/>
  <c r="J871" i="1"/>
  <c r="L871" i="1"/>
  <c r="A872" i="1"/>
  <c r="L854" i="1"/>
  <c r="M814" i="1"/>
  <c r="K359" i="1"/>
  <c r="K357" i="1"/>
  <c r="A361" i="1"/>
  <c r="M813" i="1" l="1"/>
  <c r="M812" i="1"/>
  <c r="K871" i="1"/>
  <c r="J872" i="1"/>
  <c r="A873" i="1"/>
  <c r="N872" i="1"/>
  <c r="N871" i="1"/>
  <c r="N869" i="1"/>
  <c r="L853" i="1"/>
  <c r="L852" i="1"/>
  <c r="K865" i="1"/>
  <c r="K356" i="1"/>
  <c r="K360" i="1"/>
  <c r="A362" i="1"/>
  <c r="K864" i="1" l="1"/>
  <c r="A874" i="1"/>
  <c r="J873" i="1"/>
  <c r="N868" i="1"/>
  <c r="K361" i="1"/>
  <c r="K355" i="1"/>
  <c r="A363" i="1"/>
  <c r="N874" i="1" l="1"/>
  <c r="J874" i="1"/>
  <c r="A875" i="1"/>
  <c r="N867" i="1"/>
  <c r="N873" i="1"/>
  <c r="K863" i="1"/>
  <c r="K862" i="1"/>
  <c r="K354" i="1"/>
  <c r="A364" i="1"/>
  <c r="N875" i="1" l="1"/>
  <c r="J875" i="1"/>
  <c r="A876" i="1"/>
  <c r="N866" i="1"/>
  <c r="K352" i="1"/>
  <c r="K353" i="1"/>
  <c r="A365" i="1"/>
  <c r="J876" i="1" l="1"/>
  <c r="A877" i="1"/>
  <c r="N876" i="1"/>
  <c r="N865" i="1"/>
  <c r="A366" i="1"/>
  <c r="N864" i="1" l="1"/>
  <c r="A878" i="1"/>
  <c r="J877" i="1"/>
  <c r="A367" i="1"/>
  <c r="J878" i="1" l="1"/>
  <c r="A879" i="1"/>
  <c r="N877" i="1"/>
  <c r="N863" i="1"/>
  <c r="A368" i="1"/>
  <c r="K878" i="1" l="1"/>
  <c r="N879" i="1"/>
  <c r="J879" i="1"/>
  <c r="A880" i="1"/>
  <c r="N878" i="1"/>
  <c r="N862" i="1"/>
  <c r="A369" i="1"/>
  <c r="N861" i="1" l="1"/>
  <c r="J880" i="1"/>
  <c r="A881" i="1"/>
  <c r="N880" i="1"/>
  <c r="K877" i="1"/>
  <c r="K879" i="1"/>
  <c r="K368" i="1"/>
  <c r="A370" i="1"/>
  <c r="K876" i="1" l="1"/>
  <c r="K880" i="1"/>
  <c r="A882" i="1"/>
  <c r="N881" i="1"/>
  <c r="K881" i="1"/>
  <c r="J881" i="1"/>
  <c r="N860" i="1"/>
  <c r="K369" i="1"/>
  <c r="K367" i="1"/>
  <c r="A371" i="1"/>
  <c r="N859" i="1" l="1"/>
  <c r="K875" i="1"/>
  <c r="J882" i="1"/>
  <c r="A883" i="1"/>
  <c r="K366" i="1"/>
  <c r="K370" i="1"/>
  <c r="A372" i="1"/>
  <c r="L882" i="1" l="1"/>
  <c r="K874" i="1"/>
  <c r="N883" i="1"/>
  <c r="J883" i="1"/>
  <c r="L883" i="1"/>
  <c r="A884" i="1"/>
  <c r="N882" i="1"/>
  <c r="N858" i="1"/>
  <c r="K371" i="1"/>
  <c r="K365" i="1"/>
  <c r="A373" i="1"/>
  <c r="K873" i="1" l="1"/>
  <c r="K872" i="1"/>
  <c r="N857" i="1"/>
  <c r="J884" i="1"/>
  <c r="A885" i="1"/>
  <c r="N884" i="1"/>
  <c r="L881" i="1"/>
  <c r="K364" i="1"/>
  <c r="A374" i="1"/>
  <c r="A886" i="1" l="1"/>
  <c r="N885" i="1"/>
  <c r="J885" i="1"/>
  <c r="N856" i="1"/>
  <c r="L884" i="1"/>
  <c r="L880" i="1"/>
  <c r="K362" i="1"/>
  <c r="K363" i="1"/>
  <c r="A375" i="1"/>
  <c r="L879" i="1" l="1"/>
  <c r="N855" i="1"/>
  <c r="J886" i="1"/>
  <c r="L886" i="1"/>
  <c r="A887" i="1"/>
  <c r="L885" i="1"/>
  <c r="A376" i="1"/>
  <c r="N854" i="1" l="1"/>
  <c r="J887" i="1"/>
  <c r="L887" i="1"/>
  <c r="A888" i="1"/>
  <c r="N886" i="1"/>
  <c r="L878" i="1"/>
  <c r="A377" i="1"/>
  <c r="L877" i="1" l="1"/>
  <c r="J888" i="1"/>
  <c r="L888" i="1"/>
  <c r="A889" i="1"/>
  <c r="N888" i="1"/>
  <c r="N887" i="1"/>
  <c r="N853" i="1"/>
  <c r="A378" i="1"/>
  <c r="K888" i="1" l="1"/>
  <c r="N852" i="1"/>
  <c r="A890" i="1"/>
  <c r="K889" i="1"/>
  <c r="J889" i="1"/>
  <c r="L876" i="1"/>
  <c r="A379" i="1"/>
  <c r="N851" i="1" l="1"/>
  <c r="L875" i="1"/>
  <c r="K890" i="1"/>
  <c r="J890" i="1"/>
  <c r="L890" i="1"/>
  <c r="A891" i="1"/>
  <c r="K887" i="1"/>
  <c r="N889" i="1"/>
  <c r="L889" i="1"/>
  <c r="K378" i="1"/>
  <c r="A380" i="1"/>
  <c r="L874" i="1" l="1"/>
  <c r="N891" i="1"/>
  <c r="K891" i="1"/>
  <c r="J891" i="1"/>
  <c r="L891" i="1"/>
  <c r="A892" i="1"/>
  <c r="N890" i="1"/>
  <c r="N850" i="1"/>
  <c r="K886" i="1"/>
  <c r="K379" i="1"/>
  <c r="K377" i="1"/>
  <c r="A381" i="1"/>
  <c r="N849" i="1" l="1"/>
  <c r="J892" i="1"/>
  <c r="A893" i="1"/>
  <c r="K885" i="1"/>
  <c r="L873" i="1"/>
  <c r="L872" i="1"/>
  <c r="K376" i="1"/>
  <c r="K381" i="1"/>
  <c r="K380" i="1"/>
  <c r="A382" i="1"/>
  <c r="M892" i="1" l="1"/>
  <c r="K884" i="1"/>
  <c r="A894" i="1"/>
  <c r="J893" i="1"/>
  <c r="N848" i="1"/>
  <c r="N892" i="1"/>
  <c r="K375" i="1"/>
  <c r="A383" i="1"/>
  <c r="K883" i="1" l="1"/>
  <c r="K882" i="1"/>
  <c r="M893" i="1"/>
  <c r="M894" i="1"/>
  <c r="N894" i="1"/>
  <c r="J894" i="1"/>
  <c r="A895" i="1"/>
  <c r="M891" i="1"/>
  <c r="N847" i="1"/>
  <c r="N893" i="1"/>
  <c r="K374" i="1"/>
  <c r="A384" i="1"/>
  <c r="M890" i="1" l="1"/>
  <c r="N846" i="1"/>
  <c r="N895" i="1"/>
  <c r="J895" i="1"/>
  <c r="A896" i="1"/>
  <c r="K372" i="1"/>
  <c r="K373" i="1"/>
  <c r="A385" i="1"/>
  <c r="N845" i="1" l="1"/>
  <c r="M895" i="1"/>
  <c r="M889" i="1"/>
  <c r="J896" i="1"/>
  <c r="A897" i="1"/>
  <c r="M896" i="1"/>
  <c r="N896" i="1"/>
  <c r="A386" i="1"/>
  <c r="N844" i="1" l="1"/>
  <c r="A898" i="1"/>
  <c r="N897" i="1"/>
  <c r="J897" i="1"/>
  <c r="M888" i="1"/>
  <c r="A387" i="1"/>
  <c r="J898" i="1" l="1"/>
  <c r="A899" i="1"/>
  <c r="M887" i="1"/>
  <c r="N843" i="1"/>
  <c r="M897" i="1"/>
  <c r="A388" i="1"/>
  <c r="K898" i="1" l="1"/>
  <c r="N842" i="1"/>
  <c r="N899" i="1"/>
  <c r="K899" i="1"/>
  <c r="J899" i="1"/>
  <c r="A900" i="1"/>
  <c r="M899" i="1"/>
  <c r="N898" i="1"/>
  <c r="M886" i="1"/>
  <c r="M898" i="1"/>
  <c r="A389" i="1"/>
  <c r="N841" i="1" l="1"/>
  <c r="K897" i="1"/>
  <c r="M885" i="1"/>
  <c r="J900" i="1"/>
  <c r="A901" i="1"/>
  <c r="M900" i="1"/>
  <c r="K388" i="1"/>
  <c r="A390" i="1"/>
  <c r="K896" i="1" l="1"/>
  <c r="K900" i="1"/>
  <c r="A902" i="1"/>
  <c r="M901" i="1"/>
  <c r="N901" i="1"/>
  <c r="K901" i="1"/>
  <c r="J901" i="1"/>
  <c r="M884" i="1"/>
  <c r="N840" i="1"/>
  <c r="N900" i="1"/>
  <c r="K389" i="1"/>
  <c r="K387" i="1"/>
  <c r="A391" i="1"/>
  <c r="M883" i="1" l="1"/>
  <c r="N839" i="1"/>
  <c r="K895" i="1"/>
  <c r="J902" i="1"/>
  <c r="A903" i="1"/>
  <c r="K390" i="1"/>
  <c r="K386" i="1"/>
  <c r="A392" i="1"/>
  <c r="L902" i="1" l="1"/>
  <c r="N838" i="1"/>
  <c r="M902" i="1"/>
  <c r="K894" i="1"/>
  <c r="M882" i="1"/>
  <c r="J903" i="1"/>
  <c r="L903" i="1"/>
  <c r="A904" i="1"/>
  <c r="M903" i="1"/>
  <c r="N902" i="1"/>
  <c r="K385" i="1"/>
  <c r="K391" i="1"/>
  <c r="A393" i="1"/>
  <c r="N837" i="1" l="1"/>
  <c r="J904" i="1"/>
  <c r="A905" i="1"/>
  <c r="M904" i="1"/>
  <c r="N904" i="1"/>
  <c r="N903" i="1"/>
  <c r="K893" i="1"/>
  <c r="K892" i="1"/>
  <c r="L901" i="1"/>
  <c r="M881" i="1"/>
  <c r="K384" i="1"/>
  <c r="A394" i="1"/>
  <c r="M880" i="1" l="1"/>
  <c r="L900" i="1"/>
  <c r="A906" i="1"/>
  <c r="N905" i="1"/>
  <c r="J905" i="1"/>
  <c r="N836" i="1"/>
  <c r="L904" i="1"/>
  <c r="K382" i="1"/>
  <c r="K383" i="1"/>
  <c r="A395" i="1"/>
  <c r="L899" i="1" l="1"/>
  <c r="M905" i="1"/>
  <c r="N835" i="1"/>
  <c r="M906" i="1"/>
  <c r="N906" i="1"/>
  <c r="J906" i="1"/>
  <c r="L906" i="1"/>
  <c r="A907" i="1"/>
  <c r="M879" i="1"/>
  <c r="L905" i="1"/>
  <c r="A396" i="1"/>
  <c r="N907" i="1" l="1"/>
  <c r="J907" i="1"/>
  <c r="L907" i="1"/>
  <c r="A908" i="1"/>
  <c r="M907" i="1"/>
  <c r="L898" i="1"/>
  <c r="M878" i="1"/>
  <c r="N834" i="1"/>
  <c r="A397" i="1"/>
  <c r="M877" i="1" l="1"/>
  <c r="L897" i="1"/>
  <c r="J908" i="1"/>
  <c r="A909" i="1"/>
  <c r="N908" i="1"/>
  <c r="N833" i="1"/>
  <c r="A398" i="1"/>
  <c r="K908" i="1" l="1"/>
  <c r="N832" i="1"/>
  <c r="A910" i="1"/>
  <c r="K909" i="1"/>
  <c r="J909" i="1"/>
  <c r="L896" i="1"/>
  <c r="L908" i="1"/>
  <c r="M876" i="1"/>
  <c r="M908" i="1"/>
  <c r="A399" i="1"/>
  <c r="N831" i="1" l="1"/>
  <c r="M875" i="1"/>
  <c r="M909" i="1"/>
  <c r="M910" i="1"/>
  <c r="N910" i="1"/>
  <c r="K910" i="1"/>
  <c r="J910" i="1"/>
  <c r="L910" i="1"/>
  <c r="A911" i="1"/>
  <c r="K907" i="1"/>
  <c r="L895" i="1"/>
  <c r="N909" i="1"/>
  <c r="L909" i="1"/>
  <c r="K398" i="1"/>
  <c r="A400" i="1"/>
  <c r="L894" i="1" l="1"/>
  <c r="N911" i="1"/>
  <c r="J911" i="1"/>
  <c r="L911" i="1"/>
  <c r="A912" i="1"/>
  <c r="M911" i="1"/>
  <c r="M874" i="1"/>
  <c r="K906" i="1"/>
  <c r="N830" i="1"/>
  <c r="K399" i="1"/>
  <c r="K397" i="1"/>
  <c r="A401" i="1"/>
  <c r="N829" i="1" l="1"/>
  <c r="J912" i="1"/>
  <c r="A913" i="1"/>
  <c r="M873" i="1"/>
  <c r="L893" i="1"/>
  <c r="L892" i="1"/>
  <c r="K905" i="1"/>
  <c r="K911" i="1"/>
  <c r="K396" i="1"/>
  <c r="K400" i="1"/>
  <c r="A402" i="1"/>
  <c r="K401" i="1"/>
  <c r="M872" i="1" l="1"/>
  <c r="K904" i="1"/>
  <c r="A914" i="1"/>
  <c r="J913" i="1"/>
  <c r="N828" i="1"/>
  <c r="K395" i="1"/>
  <c r="A403" i="1"/>
  <c r="K903" i="1" l="1"/>
  <c r="K902" i="1"/>
  <c r="N827" i="1"/>
  <c r="J914" i="1"/>
  <c r="A915" i="1"/>
  <c r="M871" i="1"/>
  <c r="K394" i="1"/>
  <c r="A404" i="1"/>
  <c r="N826" i="1" l="1"/>
  <c r="J915" i="1"/>
  <c r="A916" i="1"/>
  <c r="M870" i="1"/>
  <c r="K392" i="1"/>
  <c r="K393" i="1"/>
  <c r="A405" i="1"/>
  <c r="J916" i="1" l="1"/>
  <c r="A917" i="1"/>
  <c r="M869" i="1"/>
  <c r="N825" i="1"/>
  <c r="A406" i="1"/>
  <c r="M868" i="1" l="1"/>
  <c r="A918" i="1"/>
  <c r="J917" i="1"/>
  <c r="N824" i="1"/>
  <c r="A407" i="1"/>
  <c r="J918" i="1" l="1"/>
  <c r="A919" i="1"/>
  <c r="M867" i="1"/>
  <c r="N823" i="1"/>
  <c r="A408" i="1"/>
  <c r="K918" i="1" l="1"/>
  <c r="M866" i="1"/>
  <c r="N822" i="1"/>
  <c r="K919" i="1"/>
  <c r="J919" i="1"/>
  <c r="A920" i="1"/>
  <c r="A409" i="1"/>
  <c r="J920" i="1" l="1"/>
  <c r="A921" i="1"/>
  <c r="M865" i="1"/>
  <c r="N821" i="1"/>
  <c r="K917" i="1"/>
  <c r="K408" i="1"/>
  <c r="A410" i="1"/>
  <c r="K916" i="1" l="1"/>
  <c r="A922" i="1"/>
  <c r="J921" i="1"/>
  <c r="N820" i="1"/>
  <c r="M864" i="1"/>
  <c r="K920" i="1"/>
  <c r="K409" i="1"/>
  <c r="K407" i="1"/>
  <c r="A411" i="1"/>
  <c r="K921" i="1" l="1"/>
  <c r="J922" i="1"/>
  <c r="A923" i="1"/>
  <c r="N819" i="1"/>
  <c r="K915" i="1"/>
  <c r="M863" i="1"/>
  <c r="M862" i="1"/>
  <c r="K410" i="1"/>
  <c r="K406" i="1"/>
  <c r="A412" i="1"/>
  <c r="K914" i="1" l="1"/>
  <c r="J923" i="1"/>
  <c r="L923" i="1"/>
  <c r="A924" i="1"/>
  <c r="L922" i="1"/>
  <c r="N818" i="1"/>
  <c r="K405" i="1"/>
  <c r="K411" i="1"/>
  <c r="A413" i="1"/>
  <c r="N817" i="1" l="1"/>
  <c r="L924" i="1"/>
  <c r="A925" i="1"/>
  <c r="J924" i="1"/>
  <c r="L921" i="1"/>
  <c r="K913" i="1"/>
  <c r="K912" i="1"/>
  <c r="K404" i="1"/>
  <c r="A414" i="1"/>
  <c r="L920" i="1" l="1"/>
  <c r="J925" i="1"/>
  <c r="L925" i="1"/>
  <c r="A926" i="1"/>
  <c r="N816" i="1"/>
  <c r="K402" i="1"/>
  <c r="K403" i="1"/>
  <c r="A415" i="1"/>
  <c r="J926" i="1" l="1"/>
  <c r="A927" i="1"/>
  <c r="N815" i="1"/>
  <c r="L919" i="1"/>
  <c r="A416" i="1"/>
  <c r="A928" i="1" l="1"/>
  <c r="J927" i="1"/>
  <c r="L926" i="1"/>
  <c r="L918" i="1"/>
  <c r="N814" i="1"/>
  <c r="A417" i="1"/>
  <c r="N813" i="1" l="1"/>
  <c r="N812" i="1"/>
  <c r="L917" i="1"/>
  <c r="A929" i="1"/>
  <c r="J928" i="1"/>
  <c r="L927" i="1"/>
  <c r="A418" i="1"/>
  <c r="K928" i="1" l="1"/>
  <c r="L916" i="1"/>
  <c r="K929" i="1"/>
  <c r="J929" i="1"/>
  <c r="L929" i="1"/>
  <c r="A930" i="1"/>
  <c r="L928" i="1"/>
  <c r="A419" i="1"/>
  <c r="L915" i="1" l="1"/>
  <c r="J930" i="1"/>
  <c r="A931" i="1"/>
  <c r="K927" i="1"/>
  <c r="K418" i="1"/>
  <c r="A420" i="1"/>
  <c r="K926" i="1" l="1"/>
  <c r="K930" i="1"/>
  <c r="A932" i="1"/>
  <c r="J931" i="1"/>
  <c r="L914" i="1"/>
  <c r="L930" i="1"/>
  <c r="K419" i="1"/>
  <c r="K417" i="1"/>
  <c r="A421" i="1"/>
  <c r="L931" i="1" l="1"/>
  <c r="K925" i="1"/>
  <c r="L913" i="1"/>
  <c r="L912" i="1"/>
  <c r="K931" i="1"/>
  <c r="A933" i="1"/>
  <c r="J932" i="1"/>
  <c r="K420" i="1"/>
  <c r="K416" i="1"/>
  <c r="A422" i="1"/>
  <c r="J933" i="1" l="1"/>
  <c r="A934" i="1"/>
  <c r="K924" i="1"/>
  <c r="K421" i="1"/>
  <c r="K415" i="1"/>
  <c r="A423" i="1"/>
  <c r="K923" i="1" l="1"/>
  <c r="K922" i="1"/>
  <c r="A935" i="1"/>
  <c r="J934" i="1"/>
  <c r="K414" i="1"/>
  <c r="A424" i="1"/>
  <c r="J935" i="1" l="1"/>
  <c r="A936" i="1"/>
  <c r="K412" i="1"/>
  <c r="K413" i="1"/>
  <c r="A425" i="1"/>
  <c r="J936" i="1" l="1"/>
  <c r="A937" i="1"/>
  <c r="A426" i="1"/>
  <c r="J937" i="1" l="1"/>
  <c r="A938" i="1"/>
  <c r="A427" i="1"/>
  <c r="A939" i="1" l="1"/>
  <c r="J938" i="1"/>
  <c r="A428" i="1"/>
  <c r="K938" i="1" l="1"/>
  <c r="K939" i="1"/>
  <c r="J939" i="1"/>
  <c r="A940" i="1"/>
  <c r="A429" i="1"/>
  <c r="K937" i="1" l="1"/>
  <c r="K940" i="1"/>
  <c r="J940" i="1"/>
  <c r="A941" i="1"/>
  <c r="K428" i="1"/>
  <c r="A430" i="1"/>
  <c r="J941" i="1" l="1"/>
  <c r="A942" i="1"/>
  <c r="K936" i="1"/>
  <c r="K429" i="1"/>
  <c r="K427" i="1"/>
  <c r="A431" i="1"/>
  <c r="K935" i="1" l="1"/>
  <c r="A943" i="1"/>
  <c r="J942" i="1"/>
  <c r="K941" i="1"/>
  <c r="K426" i="1"/>
  <c r="K430" i="1"/>
  <c r="A432" i="1"/>
  <c r="M942" i="1" l="1"/>
  <c r="J943" i="1"/>
  <c r="A944" i="1"/>
  <c r="L943" i="1"/>
  <c r="K934" i="1"/>
  <c r="K431" i="1"/>
  <c r="K425" i="1"/>
  <c r="A433" i="1"/>
  <c r="K933" i="1" l="1"/>
  <c r="K932" i="1"/>
  <c r="M943" i="1"/>
  <c r="L942" i="1"/>
  <c r="M941" i="1"/>
  <c r="J944" i="1"/>
  <c r="L944" i="1"/>
  <c r="A945" i="1"/>
  <c r="M944" i="1"/>
  <c r="K424" i="1"/>
  <c r="A434" i="1"/>
  <c r="J945" i="1" l="1"/>
  <c r="L945" i="1"/>
  <c r="A946" i="1"/>
  <c r="M945" i="1"/>
  <c r="M940" i="1"/>
  <c r="L941" i="1"/>
  <c r="K422" i="1"/>
  <c r="K423" i="1"/>
  <c r="A435" i="1"/>
  <c r="M939" i="1" l="1"/>
  <c r="A947" i="1"/>
  <c r="M946" i="1"/>
  <c r="J946" i="1"/>
  <c r="L940" i="1"/>
  <c r="A436" i="1"/>
  <c r="M947" i="1" l="1"/>
  <c r="J947" i="1"/>
  <c r="L947" i="1"/>
  <c r="A948" i="1"/>
  <c r="L946" i="1"/>
  <c r="L939" i="1"/>
  <c r="M938" i="1"/>
  <c r="A437" i="1"/>
  <c r="M937" i="1" l="1"/>
  <c r="J948" i="1"/>
  <c r="L948" i="1"/>
  <c r="A949" i="1"/>
  <c r="M948" i="1"/>
  <c r="L938" i="1"/>
  <c r="A438" i="1"/>
  <c r="K948" i="1" l="1"/>
  <c r="J949" i="1"/>
  <c r="L949" i="1"/>
  <c r="A950" i="1"/>
  <c r="M949" i="1"/>
  <c r="L937" i="1"/>
  <c r="M936" i="1"/>
  <c r="A439" i="1"/>
  <c r="M935" i="1" l="1"/>
  <c r="L936" i="1"/>
  <c r="K949" i="1"/>
  <c r="L950" i="1"/>
  <c r="A951" i="1"/>
  <c r="M950" i="1"/>
  <c r="K950" i="1"/>
  <c r="J950" i="1"/>
  <c r="K947" i="1"/>
  <c r="K438" i="1"/>
  <c r="A440" i="1"/>
  <c r="L935" i="1" l="1"/>
  <c r="K951" i="1"/>
  <c r="J951" i="1"/>
  <c r="L951" i="1"/>
  <c r="A952" i="1"/>
  <c r="K946" i="1"/>
  <c r="M934" i="1"/>
  <c r="K439" i="1"/>
  <c r="K437" i="1"/>
  <c r="A441" i="1"/>
  <c r="K945" i="1" l="1"/>
  <c r="M951" i="1"/>
  <c r="L934" i="1"/>
  <c r="M933" i="1"/>
  <c r="J952" i="1"/>
  <c r="A953" i="1"/>
  <c r="M952" i="1"/>
  <c r="K436" i="1"/>
  <c r="K440" i="1"/>
  <c r="A442" i="1"/>
  <c r="M932" i="1" l="1"/>
  <c r="K944" i="1"/>
  <c r="J953" i="1"/>
  <c r="A954" i="1"/>
  <c r="L933" i="1"/>
  <c r="L932" i="1"/>
  <c r="K441" i="1"/>
  <c r="K435" i="1"/>
  <c r="A443" i="1"/>
  <c r="A955" i="1" l="1"/>
  <c r="J954" i="1"/>
  <c r="K943" i="1"/>
  <c r="K942" i="1"/>
  <c r="M931" i="1"/>
  <c r="M953" i="1"/>
  <c r="K434" i="1"/>
  <c r="A444" i="1"/>
  <c r="M930" i="1" l="1"/>
  <c r="M954" i="1"/>
  <c r="M955" i="1"/>
  <c r="J955" i="1"/>
  <c r="A956" i="1"/>
  <c r="K432" i="1"/>
  <c r="K433" i="1"/>
  <c r="A445" i="1"/>
  <c r="J956" i="1" l="1"/>
  <c r="A957" i="1"/>
  <c r="M956" i="1"/>
  <c r="M929" i="1"/>
  <c r="A446" i="1"/>
  <c r="M928" i="1" l="1"/>
  <c r="J957" i="1"/>
  <c r="A958" i="1"/>
  <c r="M957" i="1"/>
  <c r="A447" i="1"/>
  <c r="A959" i="1" l="1"/>
  <c r="J958" i="1"/>
  <c r="M927" i="1"/>
  <c r="A448" i="1"/>
  <c r="K958" i="1" l="1"/>
  <c r="M958" i="1"/>
  <c r="M959" i="1"/>
  <c r="K959" i="1"/>
  <c r="J959" i="1"/>
  <c r="A960" i="1"/>
  <c r="M926" i="1"/>
  <c r="A449" i="1"/>
  <c r="M925" i="1" l="1"/>
  <c r="J960" i="1"/>
  <c r="A961" i="1"/>
  <c r="M960" i="1"/>
  <c r="K957" i="1"/>
  <c r="K448" i="1"/>
  <c r="A450" i="1"/>
  <c r="J961" i="1" l="1"/>
  <c r="A962" i="1"/>
  <c r="M961" i="1"/>
  <c r="K956" i="1"/>
  <c r="M924" i="1"/>
  <c r="K960" i="1"/>
  <c r="K447" i="1"/>
  <c r="K449" i="1"/>
  <c r="A451" i="1"/>
  <c r="K955" i="1" l="1"/>
  <c r="A963" i="1"/>
  <c r="J962" i="1"/>
  <c r="M923" i="1"/>
  <c r="K961" i="1"/>
  <c r="K450" i="1"/>
  <c r="K446" i="1"/>
  <c r="A452" i="1"/>
  <c r="L962" i="1" l="1"/>
  <c r="J963" i="1"/>
  <c r="L963" i="1"/>
  <c r="A964" i="1"/>
  <c r="M922" i="1"/>
  <c r="K954" i="1"/>
  <c r="K445" i="1"/>
  <c r="K451" i="1"/>
  <c r="A453" i="1"/>
  <c r="M921" i="1" l="1"/>
  <c r="L961" i="1"/>
  <c r="K953" i="1"/>
  <c r="K952" i="1"/>
  <c r="J964" i="1"/>
  <c r="L964" i="1"/>
  <c r="A965" i="1"/>
  <c r="K444" i="1"/>
  <c r="A454" i="1"/>
  <c r="J965" i="1" l="1"/>
  <c r="L965" i="1"/>
  <c r="A966" i="1"/>
  <c r="L960" i="1"/>
  <c r="M920" i="1"/>
  <c r="K442" i="1"/>
  <c r="K443" i="1"/>
  <c r="A455" i="1"/>
  <c r="A967" i="1" l="1"/>
  <c r="J966" i="1"/>
  <c r="M919" i="1"/>
  <c r="L959" i="1"/>
  <c r="A456" i="1"/>
  <c r="M918" i="1" l="1"/>
  <c r="L958" i="1"/>
  <c r="J967" i="1"/>
  <c r="L967" i="1"/>
  <c r="A968" i="1"/>
  <c r="L966" i="1"/>
  <c r="A457" i="1"/>
  <c r="L957" i="1" l="1"/>
  <c r="J968" i="1"/>
  <c r="L968" i="1"/>
  <c r="A969" i="1"/>
  <c r="M917" i="1"/>
  <c r="A458" i="1"/>
  <c r="K968" i="1" l="1"/>
  <c r="M916" i="1"/>
  <c r="J969" i="1"/>
  <c r="L969" i="1"/>
  <c r="A970" i="1"/>
  <c r="L956" i="1"/>
  <c r="A459" i="1"/>
  <c r="L955" i="1" l="1"/>
  <c r="A971" i="1"/>
  <c r="J970" i="1"/>
  <c r="M915" i="1"/>
  <c r="K967" i="1"/>
  <c r="K969" i="1"/>
  <c r="K458" i="1"/>
  <c r="A460" i="1"/>
  <c r="K970" i="1" l="1"/>
  <c r="N971" i="1"/>
  <c r="K971" i="1"/>
  <c r="J971" i="1"/>
  <c r="L971" i="1"/>
  <c r="A972" i="1"/>
  <c r="M914" i="1"/>
  <c r="N970" i="1"/>
  <c r="L970" i="1"/>
  <c r="L954" i="1"/>
  <c r="K966" i="1"/>
  <c r="K457" i="1"/>
  <c r="K459" i="1"/>
  <c r="A461" i="1"/>
  <c r="N969" i="1" l="1"/>
  <c r="J972" i="1"/>
  <c r="A973" i="1"/>
  <c r="L953" i="1"/>
  <c r="L952" i="1"/>
  <c r="M913" i="1"/>
  <c r="M912" i="1"/>
  <c r="K965" i="1"/>
  <c r="K460" i="1"/>
  <c r="K456" i="1"/>
  <c r="A462" i="1"/>
  <c r="J973" i="1" l="1"/>
  <c r="A974" i="1"/>
  <c r="N973" i="1"/>
  <c r="N972" i="1"/>
  <c r="K964" i="1"/>
  <c r="N968" i="1"/>
  <c r="K455" i="1"/>
  <c r="K461" i="1"/>
  <c r="A463" i="1"/>
  <c r="N967" i="1" l="1"/>
  <c r="A975" i="1"/>
  <c r="N974" i="1"/>
  <c r="J974" i="1"/>
  <c r="K963" i="1"/>
  <c r="K962" i="1"/>
  <c r="K454" i="1"/>
  <c r="A464" i="1"/>
  <c r="J975" i="1" l="1"/>
  <c r="A976" i="1"/>
  <c r="N966" i="1"/>
  <c r="K452" i="1"/>
  <c r="K453" i="1"/>
  <c r="A465" i="1"/>
  <c r="J976" i="1" l="1"/>
  <c r="A977" i="1"/>
  <c r="N975" i="1"/>
  <c r="N965" i="1"/>
  <c r="A466" i="1"/>
  <c r="N964" i="1" l="1"/>
  <c r="J977" i="1"/>
  <c r="A978" i="1"/>
  <c r="N977" i="1"/>
  <c r="N976" i="1"/>
  <c r="A467" i="1"/>
  <c r="A979" i="1" l="1"/>
  <c r="N978" i="1"/>
  <c r="J978" i="1"/>
  <c r="N963" i="1"/>
  <c r="A468" i="1"/>
  <c r="K978" i="1" l="1"/>
  <c r="N962" i="1"/>
  <c r="J979" i="1"/>
  <c r="A980" i="1"/>
  <c r="A469" i="1"/>
  <c r="K979" i="1" l="1"/>
  <c r="N961" i="1"/>
  <c r="K980" i="1"/>
  <c r="J980" i="1"/>
  <c r="A981" i="1"/>
  <c r="N979" i="1"/>
  <c r="K977" i="1"/>
  <c r="K468" i="1"/>
  <c r="A470" i="1"/>
  <c r="N960" i="1" l="1"/>
  <c r="K976" i="1"/>
  <c r="J981" i="1"/>
  <c r="A982" i="1"/>
  <c r="N980" i="1"/>
  <c r="K467" i="1"/>
  <c r="K469" i="1"/>
  <c r="A471" i="1"/>
  <c r="A983" i="1" l="1"/>
  <c r="N982" i="1"/>
  <c r="J982" i="1"/>
  <c r="K975" i="1"/>
  <c r="N981" i="1"/>
  <c r="N959" i="1"/>
  <c r="K981" i="1"/>
  <c r="K466" i="1"/>
  <c r="K470" i="1"/>
  <c r="A472" i="1"/>
  <c r="L982" i="1" l="1"/>
  <c r="N958" i="1"/>
  <c r="J983" i="1"/>
  <c r="L983" i="1"/>
  <c r="A984" i="1"/>
  <c r="K974" i="1"/>
  <c r="K471" i="1"/>
  <c r="K465" i="1"/>
  <c r="A473" i="1"/>
  <c r="N957" i="1" l="1"/>
  <c r="N984" i="1"/>
  <c r="J984" i="1"/>
  <c r="L984" i="1"/>
  <c r="A985" i="1"/>
  <c r="N983" i="1"/>
  <c r="L981" i="1"/>
  <c r="K973" i="1"/>
  <c r="K972" i="1"/>
  <c r="K464" i="1"/>
  <c r="A474" i="1"/>
  <c r="L980" i="1" l="1"/>
  <c r="J985" i="1"/>
  <c r="L985" i="1"/>
  <c r="A986" i="1"/>
  <c r="N985" i="1"/>
  <c r="N956" i="1"/>
  <c r="K462" i="1"/>
  <c r="K463" i="1"/>
  <c r="A475" i="1"/>
  <c r="N955" i="1" l="1"/>
  <c r="A987" i="1"/>
  <c r="N986" i="1"/>
  <c r="J986" i="1"/>
  <c r="L979" i="1"/>
  <c r="A476" i="1"/>
  <c r="J987" i="1" l="1"/>
  <c r="L987" i="1"/>
  <c r="A988" i="1"/>
  <c r="L986" i="1"/>
  <c r="N954" i="1"/>
  <c r="L978" i="1"/>
  <c r="A477" i="1"/>
  <c r="L977" i="1" l="1"/>
  <c r="N988" i="1"/>
  <c r="J988" i="1"/>
  <c r="L988" i="1"/>
  <c r="A989" i="1"/>
  <c r="N987" i="1"/>
  <c r="N953" i="1"/>
  <c r="A478" i="1"/>
  <c r="K989" i="1" l="1"/>
  <c r="J989" i="1"/>
  <c r="A990" i="1"/>
  <c r="N989" i="1"/>
  <c r="N952" i="1"/>
  <c r="L976" i="1"/>
  <c r="K988" i="1"/>
  <c r="A479" i="1"/>
  <c r="K987" i="1" l="1"/>
  <c r="A991" i="1"/>
  <c r="J990" i="1"/>
  <c r="L989" i="1"/>
  <c r="L975" i="1"/>
  <c r="N951" i="1"/>
  <c r="K478" i="1"/>
  <c r="A480" i="1"/>
  <c r="L974" i="1" l="1"/>
  <c r="K990" i="1"/>
  <c r="N991" i="1"/>
  <c r="J991" i="1"/>
  <c r="L991" i="1"/>
  <c r="A992" i="1"/>
  <c r="N990" i="1"/>
  <c r="L990" i="1"/>
  <c r="N950" i="1"/>
  <c r="K986" i="1"/>
  <c r="K477" i="1"/>
  <c r="K479" i="1"/>
  <c r="A481" i="1"/>
  <c r="K985" i="1" l="1"/>
  <c r="K991" i="1"/>
  <c r="N949" i="1"/>
  <c r="J992" i="1"/>
  <c r="A993" i="1"/>
  <c r="L973" i="1"/>
  <c r="L972" i="1"/>
  <c r="K480" i="1"/>
  <c r="K476" i="1"/>
  <c r="A482" i="1"/>
  <c r="M992" i="1" l="1"/>
  <c r="J993" i="1"/>
  <c r="A994" i="1"/>
  <c r="M993" i="1"/>
  <c r="N993" i="1"/>
  <c r="N992" i="1"/>
  <c r="K984" i="1"/>
  <c r="N948" i="1"/>
  <c r="K475" i="1"/>
  <c r="K481" i="1"/>
  <c r="A483" i="1"/>
  <c r="K983" i="1" l="1"/>
  <c r="K982" i="1"/>
  <c r="N947" i="1"/>
  <c r="A995" i="1"/>
  <c r="N994" i="1"/>
  <c r="J994" i="1"/>
  <c r="M991" i="1"/>
  <c r="K474" i="1"/>
  <c r="A484" i="1"/>
  <c r="N946" i="1" l="1"/>
  <c r="M990" i="1"/>
  <c r="M994" i="1"/>
  <c r="M995" i="1"/>
  <c r="N995" i="1"/>
  <c r="J995" i="1"/>
  <c r="A996" i="1"/>
  <c r="K472" i="1"/>
  <c r="K473" i="1"/>
  <c r="A485" i="1"/>
  <c r="M989" i="1" l="1"/>
  <c r="N945" i="1"/>
  <c r="N996" i="1"/>
  <c r="J996" i="1"/>
  <c r="A997" i="1"/>
  <c r="M996" i="1"/>
  <c r="A486" i="1"/>
  <c r="J997" i="1" l="1"/>
  <c r="A998" i="1"/>
  <c r="M997" i="1"/>
  <c r="N997" i="1"/>
  <c r="N944" i="1"/>
  <c r="M988" i="1"/>
  <c r="A487" i="1"/>
  <c r="A999" i="1" l="1"/>
  <c r="N998" i="1"/>
  <c r="J998" i="1"/>
  <c r="M987" i="1"/>
  <c r="N943" i="1"/>
  <c r="A488" i="1"/>
  <c r="K998" i="1" l="1"/>
  <c r="N942" i="1"/>
  <c r="M998" i="1"/>
  <c r="M986" i="1"/>
  <c r="M999" i="1"/>
  <c r="N999" i="1"/>
  <c r="K999" i="1"/>
  <c r="J999" i="1"/>
  <c r="A1000" i="1"/>
  <c r="A489" i="1"/>
  <c r="N941" i="1" l="1"/>
  <c r="M985" i="1"/>
  <c r="N1000" i="1"/>
  <c r="K1000" i="1"/>
  <c r="J1000" i="1"/>
  <c r="A1001" i="1"/>
  <c r="M1000" i="1"/>
  <c r="K997" i="1"/>
  <c r="K488" i="1"/>
  <c r="A490" i="1"/>
  <c r="K996" i="1" l="1"/>
  <c r="M984" i="1"/>
  <c r="N940" i="1"/>
  <c r="J1001" i="1"/>
  <c r="A1002" i="1"/>
  <c r="N1001" i="1"/>
  <c r="K487" i="1"/>
  <c r="K489" i="1"/>
  <c r="A491" i="1"/>
  <c r="M983" i="1" l="1"/>
  <c r="M1001" i="1"/>
  <c r="K1001" i="1"/>
  <c r="A1003" i="1"/>
  <c r="M1002" i="1"/>
  <c r="N1002" i="1"/>
  <c r="J1002" i="1"/>
  <c r="N939" i="1"/>
  <c r="K995" i="1"/>
  <c r="K490" i="1"/>
  <c r="K486" i="1"/>
  <c r="A492" i="1"/>
  <c r="L1002" i="1" l="1"/>
  <c r="K994" i="1"/>
  <c r="J1003" i="1"/>
  <c r="L1003" i="1"/>
  <c r="A1004" i="1"/>
  <c r="M982" i="1"/>
  <c r="N938" i="1"/>
  <c r="K485" i="1"/>
  <c r="K491" i="1"/>
  <c r="A493" i="1"/>
  <c r="K993" i="1" l="1"/>
  <c r="K992" i="1"/>
  <c r="N937" i="1"/>
  <c r="N1004" i="1"/>
  <c r="J1004" i="1"/>
  <c r="L1004" i="1"/>
  <c r="A1005" i="1"/>
  <c r="M1004" i="1"/>
  <c r="N1003" i="1"/>
  <c r="L1001" i="1"/>
  <c r="M981" i="1"/>
  <c r="M1003" i="1"/>
  <c r="K484" i="1"/>
  <c r="A494" i="1"/>
  <c r="M980" i="1" l="1"/>
  <c r="N936" i="1"/>
  <c r="L1000" i="1"/>
  <c r="J1005" i="1"/>
  <c r="A1006" i="1"/>
  <c r="N1005" i="1"/>
  <c r="K482" i="1"/>
  <c r="K483" i="1"/>
  <c r="A495" i="1"/>
  <c r="N935" i="1" l="1"/>
  <c r="M1005" i="1"/>
  <c r="L1006" i="1"/>
  <c r="A1007" i="1"/>
  <c r="M1006" i="1"/>
  <c r="N1006" i="1"/>
  <c r="J1006" i="1"/>
  <c r="L999" i="1"/>
  <c r="M979" i="1"/>
  <c r="L1005" i="1"/>
  <c r="A496" i="1"/>
  <c r="L998" i="1" l="1"/>
  <c r="M978" i="1"/>
  <c r="N934" i="1"/>
  <c r="J1007" i="1"/>
  <c r="L1007" i="1"/>
  <c r="A1008" i="1"/>
  <c r="A497" i="1"/>
  <c r="M977" i="1" l="1"/>
  <c r="M1007" i="1"/>
  <c r="N933" i="1"/>
  <c r="L997" i="1"/>
  <c r="N1008" i="1"/>
  <c r="J1008" i="1"/>
  <c r="L1008" i="1"/>
  <c r="A1009" i="1"/>
  <c r="M1008" i="1"/>
  <c r="N1007" i="1"/>
  <c r="A498" i="1"/>
  <c r="K1008" i="1" l="1"/>
  <c r="J1009" i="1"/>
  <c r="A1010" i="1"/>
  <c r="M1009" i="1"/>
  <c r="N1009" i="1"/>
  <c r="L996" i="1"/>
  <c r="M976" i="1"/>
  <c r="N932" i="1"/>
  <c r="A499" i="1"/>
  <c r="N931" i="1" l="1"/>
  <c r="K1009" i="1"/>
  <c r="L995" i="1"/>
  <c r="L1010" i="1"/>
  <c r="A1011" i="1"/>
  <c r="M1010" i="1"/>
  <c r="N1010" i="1"/>
  <c r="K1010" i="1"/>
  <c r="J1010" i="1"/>
  <c r="K1007" i="1"/>
  <c r="M975" i="1"/>
  <c r="L1009" i="1"/>
  <c r="K498" i="1"/>
  <c r="A500" i="1"/>
  <c r="M974" i="1" l="1"/>
  <c r="K1011" i="1"/>
  <c r="J1011" i="1"/>
  <c r="L1011" i="1"/>
  <c r="A1012" i="1"/>
  <c r="K1006" i="1"/>
  <c r="N930" i="1"/>
  <c r="L994" i="1"/>
  <c r="K497" i="1"/>
  <c r="K499" i="1"/>
  <c r="A501" i="1"/>
  <c r="L993" i="1" l="1"/>
  <c r="L992" i="1"/>
  <c r="K1005" i="1"/>
  <c r="M1011" i="1"/>
  <c r="M973" i="1"/>
  <c r="N929" i="1"/>
  <c r="J1012" i="1"/>
  <c r="A1013" i="1"/>
  <c r="N1011" i="1"/>
  <c r="K500" i="1"/>
  <c r="K496" i="1"/>
  <c r="A502" i="1"/>
  <c r="K1004" i="1" l="1"/>
  <c r="J1013" i="1"/>
  <c r="A1014" i="1"/>
  <c r="M972" i="1"/>
  <c r="N928" i="1"/>
  <c r="K495" i="1"/>
  <c r="K501" i="1"/>
  <c r="A503" i="1"/>
  <c r="N927" i="1" l="1"/>
  <c r="M971" i="1"/>
  <c r="A1015" i="1"/>
  <c r="J1014" i="1"/>
  <c r="K1003" i="1"/>
  <c r="K1002" i="1"/>
  <c r="K494" i="1"/>
  <c r="A504" i="1"/>
  <c r="M970" i="1" l="1"/>
  <c r="J1015" i="1"/>
  <c r="A1016" i="1"/>
  <c r="N926" i="1"/>
  <c r="K492" i="1"/>
  <c r="K493" i="1"/>
  <c r="A505" i="1"/>
  <c r="N925" i="1" l="1"/>
  <c r="M969" i="1"/>
  <c r="J1016" i="1"/>
  <c r="A1017" i="1"/>
  <c r="A506" i="1"/>
  <c r="J1017" i="1" l="1"/>
  <c r="A1018" i="1"/>
  <c r="M968" i="1"/>
  <c r="N924" i="1"/>
  <c r="A507" i="1"/>
  <c r="A1019" i="1" l="1"/>
  <c r="J1018" i="1"/>
  <c r="N923" i="1"/>
  <c r="M967" i="1"/>
  <c r="A508" i="1"/>
  <c r="K1018" i="1" l="1"/>
  <c r="N922" i="1"/>
  <c r="M966" i="1"/>
  <c r="K1019" i="1"/>
  <c r="J1019" i="1"/>
  <c r="A1020" i="1"/>
  <c r="A509" i="1"/>
  <c r="N921" i="1" l="1"/>
  <c r="M965" i="1"/>
  <c r="K1017" i="1"/>
  <c r="J1020" i="1"/>
  <c r="A1021" i="1"/>
  <c r="K508" i="1"/>
  <c r="A510" i="1"/>
  <c r="J1021" i="1" l="1"/>
  <c r="A1022" i="1"/>
  <c r="M964" i="1"/>
  <c r="K1016" i="1"/>
  <c r="N920" i="1"/>
  <c r="K1020" i="1"/>
  <c r="K507" i="1"/>
  <c r="K509" i="1"/>
  <c r="A511" i="1"/>
  <c r="M963" i="1" l="1"/>
  <c r="M962" i="1"/>
  <c r="A1023" i="1"/>
  <c r="J1022" i="1"/>
  <c r="K1015" i="1"/>
  <c r="N919" i="1"/>
  <c r="K1021" i="1"/>
  <c r="K510" i="1"/>
  <c r="K506" i="1"/>
  <c r="A512" i="1"/>
  <c r="L1022" i="1" l="1"/>
  <c r="J1023" i="1"/>
  <c r="L1023" i="1"/>
  <c r="A1024" i="1"/>
  <c r="K1014" i="1"/>
  <c r="N918" i="1"/>
  <c r="K505" i="1"/>
  <c r="K511" i="1"/>
  <c r="A513" i="1"/>
  <c r="K1013" i="1" l="1"/>
  <c r="K1012" i="1"/>
  <c r="L1021" i="1"/>
  <c r="N917" i="1"/>
  <c r="J1024" i="1"/>
  <c r="L1024" i="1"/>
  <c r="A1025" i="1"/>
  <c r="K504" i="1"/>
  <c r="A514" i="1"/>
  <c r="J1025" i="1" l="1"/>
  <c r="A1026" i="1"/>
  <c r="L1020" i="1"/>
  <c r="N916" i="1"/>
  <c r="K502" i="1"/>
  <c r="K503" i="1"/>
  <c r="A515" i="1"/>
  <c r="L1026" i="1" l="1"/>
  <c r="A1027" i="1"/>
  <c r="J1026" i="1"/>
  <c r="L1025" i="1"/>
  <c r="N915" i="1"/>
  <c r="L1019" i="1"/>
  <c r="A516" i="1"/>
  <c r="L1018" i="1" l="1"/>
  <c r="N914" i="1"/>
  <c r="J1027" i="1"/>
  <c r="L1027" i="1"/>
  <c r="A1028" i="1"/>
  <c r="A517" i="1"/>
  <c r="N913" i="1" l="1"/>
  <c r="N912" i="1"/>
  <c r="J1028" i="1"/>
  <c r="L1028" i="1"/>
  <c r="A1029" i="1"/>
  <c r="L1017" i="1"/>
  <c r="A518" i="1"/>
  <c r="K1028" i="1" l="1"/>
  <c r="J1029" i="1"/>
  <c r="L1029" i="1"/>
  <c r="A1030" i="1"/>
  <c r="L1016" i="1"/>
  <c r="A519" i="1"/>
  <c r="K1029" i="1" l="1"/>
  <c r="L1015" i="1"/>
  <c r="A1031" i="1"/>
  <c r="J1030" i="1"/>
  <c r="K1027" i="1"/>
  <c r="K518" i="1"/>
  <c r="A520" i="1"/>
  <c r="K1026" i="1" l="1"/>
  <c r="L1030" i="1"/>
  <c r="L1014" i="1"/>
  <c r="K1030" i="1"/>
  <c r="K1031" i="1"/>
  <c r="J1031" i="1"/>
  <c r="L1031" i="1"/>
  <c r="A1032" i="1"/>
  <c r="K517" i="1"/>
  <c r="K519" i="1"/>
  <c r="A521" i="1"/>
  <c r="K1025" i="1" l="1"/>
  <c r="J1032" i="1"/>
  <c r="A1033" i="1"/>
  <c r="L1013" i="1"/>
  <c r="L1012" i="1"/>
  <c r="K520" i="1"/>
  <c r="K516" i="1"/>
  <c r="J1033" i="1" l="1"/>
  <c r="A1034" i="1"/>
  <c r="K1024" i="1"/>
  <c r="N521" i="1"/>
  <c r="M521" i="1"/>
  <c r="K515" i="1"/>
  <c r="L521" i="1"/>
  <c r="K521" i="1"/>
  <c r="K12" i="1"/>
  <c r="A1035" i="1" l="1"/>
  <c r="J1034" i="1"/>
  <c r="K1023" i="1"/>
  <c r="K1022" i="1"/>
  <c r="L520" i="1"/>
  <c r="M520" i="1"/>
  <c r="K514" i="1"/>
  <c r="N520" i="1"/>
  <c r="J1035" i="1" l="1"/>
  <c r="M519" i="1"/>
  <c r="N519" i="1"/>
  <c r="K512" i="1"/>
  <c r="K8" i="1" s="1"/>
  <c r="K513" i="1"/>
  <c r="L519" i="1"/>
  <c r="L364" i="1"/>
  <c r="L363" i="1"/>
  <c r="L362" i="1"/>
  <c r="L365" i="1" l="1"/>
  <c r="K1035" i="1"/>
  <c r="N1035" i="1"/>
  <c r="L1035" i="1"/>
  <c r="M1035" i="1"/>
  <c r="L518" i="1"/>
  <c r="N518" i="1"/>
  <c r="M518" i="1"/>
  <c r="L361" i="1"/>
  <c r="M1034" i="1" l="1"/>
  <c r="N1034" i="1"/>
  <c r="L1034" i="1"/>
  <c r="K1034" i="1"/>
  <c r="N517" i="1"/>
  <c r="M517" i="1"/>
  <c r="L517" i="1"/>
  <c r="L360" i="1"/>
  <c r="L366" i="1"/>
  <c r="K1033" i="1" l="1"/>
  <c r="K1032" i="1"/>
  <c r="N1033" i="1"/>
  <c r="L1033" i="1"/>
  <c r="L1032" i="1"/>
  <c r="M1033" i="1"/>
  <c r="M516" i="1"/>
  <c r="L516" i="1"/>
  <c r="N516" i="1"/>
  <c r="L359" i="1"/>
  <c r="L367" i="1"/>
  <c r="M1032" i="1" l="1"/>
  <c r="N1032" i="1"/>
  <c r="L515" i="1"/>
  <c r="M515" i="1"/>
  <c r="N515" i="1"/>
  <c r="L358" i="1"/>
  <c r="L368" i="1"/>
  <c r="N1031" i="1" l="1"/>
  <c r="M1031" i="1"/>
  <c r="M514" i="1"/>
  <c r="N514" i="1"/>
  <c r="L514" i="1"/>
  <c r="L357" i="1"/>
  <c r="L369" i="1"/>
  <c r="M1030" i="1" l="1"/>
  <c r="N1030" i="1"/>
  <c r="N512" i="1"/>
  <c r="N513" i="1"/>
  <c r="M513" i="1"/>
  <c r="M512" i="1"/>
  <c r="L512" i="1"/>
  <c r="L513" i="1"/>
  <c r="L356" i="1"/>
  <c r="L370" i="1"/>
  <c r="L371" i="1"/>
  <c r="N1029" i="1" l="1"/>
  <c r="M1029" i="1"/>
  <c r="L355" i="1"/>
  <c r="L102" i="1"/>
  <c r="L202" i="1"/>
  <c r="L203" i="1"/>
  <c r="L322" i="1"/>
  <c r="L323" i="1"/>
  <c r="L200" i="1" l="1"/>
  <c r="L103" i="1"/>
  <c r="M1028" i="1"/>
  <c r="N1028" i="1"/>
  <c r="L321" i="1"/>
  <c r="L354" i="1"/>
  <c r="L320" i="1"/>
  <c r="L201" i="1" l="1"/>
  <c r="N1027" i="1"/>
  <c r="M1027" i="1"/>
  <c r="L101" i="1"/>
  <c r="L352" i="1"/>
  <c r="L353" i="1"/>
  <c r="L319" i="1"/>
  <c r="L204" i="1"/>
  <c r="L199" i="1"/>
  <c r="L324" i="1"/>
  <c r="L104" i="1"/>
  <c r="M1026" i="1" l="1"/>
  <c r="N1026" i="1"/>
  <c r="L100" i="1"/>
  <c r="L325" i="1"/>
  <c r="L198" i="1"/>
  <c r="L205" i="1"/>
  <c r="L105" i="1"/>
  <c r="L318" i="1"/>
  <c r="N1025" i="1" l="1"/>
  <c r="M1025" i="1"/>
  <c r="L99" i="1"/>
  <c r="L106" i="1"/>
  <c r="L206" i="1"/>
  <c r="L197" i="1"/>
  <c r="L326" i="1"/>
  <c r="L317" i="1"/>
  <c r="M1024" i="1" l="1"/>
  <c r="N1024" i="1"/>
  <c r="L98" i="1"/>
  <c r="L327" i="1"/>
  <c r="L196" i="1"/>
  <c r="L107" i="1"/>
  <c r="L316" i="1"/>
  <c r="L207" i="1"/>
  <c r="N1023" i="1" l="1"/>
  <c r="M1023" i="1"/>
  <c r="L97" i="1"/>
  <c r="L315" i="1"/>
  <c r="L108" i="1"/>
  <c r="L208" i="1"/>
  <c r="L195" i="1"/>
  <c r="L328" i="1"/>
  <c r="M1022" i="1" l="1"/>
  <c r="N1022" i="1"/>
  <c r="L96" i="1"/>
  <c r="L109" i="1"/>
  <c r="L209" i="1"/>
  <c r="L314" i="1"/>
  <c r="L329" i="1"/>
  <c r="L194" i="1"/>
  <c r="N1021" i="1" l="1"/>
  <c r="M1021" i="1"/>
  <c r="L95" i="1"/>
  <c r="L111" i="1"/>
  <c r="L110" i="1"/>
  <c r="L210" i="1"/>
  <c r="L211" i="1"/>
  <c r="L192" i="1"/>
  <c r="L193" i="1"/>
  <c r="L330" i="1"/>
  <c r="L331" i="1"/>
  <c r="L313" i="1"/>
  <c r="L312" i="1"/>
  <c r="M1020" i="1" l="1"/>
  <c r="N1020" i="1"/>
  <c r="L94" i="1"/>
  <c r="N1019" i="1" l="1"/>
  <c r="M1019" i="1"/>
  <c r="L92" i="1"/>
  <c r="L93" i="1"/>
  <c r="M44" i="1"/>
  <c r="M43" i="1"/>
  <c r="M93" i="1"/>
  <c r="M94" i="1"/>
  <c r="M42" i="1"/>
  <c r="M92" i="1"/>
  <c r="M1018" i="1" l="1"/>
  <c r="N1018" i="1"/>
  <c r="M444" i="1"/>
  <c r="M194" i="1"/>
  <c r="M443" i="1"/>
  <c r="M343" i="1"/>
  <c r="M493" i="1"/>
  <c r="M243" i="1"/>
  <c r="M143" i="1"/>
  <c r="M494" i="1"/>
  <c r="M144" i="1"/>
  <c r="M344" i="1"/>
  <c r="M244" i="1"/>
  <c r="M393" i="1"/>
  <c r="M193" i="1"/>
  <c r="M293" i="1"/>
  <c r="M394" i="1"/>
  <c r="M294" i="1"/>
  <c r="M95" i="1"/>
  <c r="M45" i="1"/>
  <c r="M442" i="1"/>
  <c r="M342" i="1"/>
  <c r="M492" i="1"/>
  <c r="M242" i="1"/>
  <c r="M142" i="1"/>
  <c r="M392" i="1"/>
  <c r="M192" i="1"/>
  <c r="M292" i="1"/>
  <c r="M91" i="1"/>
  <c r="M41" i="1"/>
  <c r="N1017" i="1" l="1"/>
  <c r="M1017" i="1"/>
  <c r="M245" i="1"/>
  <c r="M145" i="1"/>
  <c r="M46" i="1"/>
  <c r="M295" i="1"/>
  <c r="M195" i="1"/>
  <c r="M345" i="1"/>
  <c r="M495" i="1"/>
  <c r="M96" i="1"/>
  <c r="M395" i="1"/>
  <c r="M445" i="1"/>
  <c r="M40" i="1"/>
  <c r="M291" i="1"/>
  <c r="M391" i="1"/>
  <c r="M241" i="1"/>
  <c r="M341" i="1"/>
  <c r="M90" i="1"/>
  <c r="M191" i="1"/>
  <c r="M141" i="1"/>
  <c r="M491" i="1"/>
  <c r="M441" i="1"/>
  <c r="M1016" i="1" l="1"/>
  <c r="N1016" i="1"/>
  <c r="M496" i="1"/>
  <c r="M446" i="1"/>
  <c r="M346" i="1"/>
  <c r="M296" i="1"/>
  <c r="M146" i="1"/>
  <c r="M97" i="1"/>
  <c r="M396" i="1"/>
  <c r="M196" i="1"/>
  <c r="M47" i="1"/>
  <c r="M246" i="1"/>
  <c r="M440" i="1"/>
  <c r="M140" i="1"/>
  <c r="M89" i="1"/>
  <c r="M240" i="1"/>
  <c r="M290" i="1"/>
  <c r="M490" i="1"/>
  <c r="M190" i="1"/>
  <c r="M340" i="1"/>
  <c r="M390" i="1"/>
  <c r="M39" i="1"/>
  <c r="N1015" i="1" l="1"/>
  <c r="M1015" i="1"/>
  <c r="M247" i="1"/>
  <c r="M197" i="1"/>
  <c r="M99" i="1"/>
  <c r="M98" i="1"/>
  <c r="M297" i="1"/>
  <c r="M447" i="1"/>
  <c r="M49" i="1"/>
  <c r="M48" i="1"/>
  <c r="M397" i="1"/>
  <c r="M147" i="1"/>
  <c r="M347" i="1"/>
  <c r="M497" i="1"/>
  <c r="M339" i="1"/>
  <c r="M38" i="1"/>
  <c r="M489" i="1"/>
  <c r="M239" i="1"/>
  <c r="M139" i="1"/>
  <c r="M88" i="1"/>
  <c r="M439" i="1"/>
  <c r="M389" i="1"/>
  <c r="M189" i="1"/>
  <c r="M289" i="1"/>
  <c r="M1014" i="1" l="1"/>
  <c r="N1014" i="1"/>
  <c r="M398" i="1"/>
  <c r="M399" i="1"/>
  <c r="M499" i="1"/>
  <c r="M498" i="1"/>
  <c r="M299" i="1"/>
  <c r="M298" i="1"/>
  <c r="M199" i="1"/>
  <c r="M198" i="1"/>
  <c r="M149" i="1"/>
  <c r="M148" i="1"/>
  <c r="M349" i="1"/>
  <c r="M348" i="1"/>
  <c r="M448" i="1"/>
  <c r="M449" i="1"/>
  <c r="M249" i="1"/>
  <c r="M248" i="1"/>
  <c r="M188" i="1"/>
  <c r="M288" i="1"/>
  <c r="M388" i="1"/>
  <c r="M87" i="1"/>
  <c r="M238" i="1"/>
  <c r="M37" i="1"/>
  <c r="M438" i="1"/>
  <c r="M138" i="1"/>
  <c r="M488" i="1"/>
  <c r="M338" i="1"/>
  <c r="N1013" i="1" l="1"/>
  <c r="N1012" i="1"/>
  <c r="M1013" i="1"/>
  <c r="M1012" i="1"/>
  <c r="M86" i="1"/>
  <c r="M337" i="1"/>
  <c r="M137" i="1"/>
  <c r="M36" i="1"/>
  <c r="M287" i="1"/>
  <c r="M487" i="1"/>
  <c r="M437" i="1"/>
  <c r="M237" i="1"/>
  <c r="M387" i="1"/>
  <c r="M187" i="1"/>
  <c r="M336" i="1" l="1"/>
  <c r="M186" i="1"/>
  <c r="M236" i="1"/>
  <c r="M486" i="1"/>
  <c r="M35" i="1"/>
  <c r="M386" i="1"/>
  <c r="M436" i="1"/>
  <c r="M286" i="1"/>
  <c r="M136" i="1"/>
  <c r="M85" i="1"/>
  <c r="M84" i="1" l="1"/>
  <c r="M285" i="1"/>
  <c r="M385" i="1"/>
  <c r="M485" i="1"/>
  <c r="M185" i="1"/>
  <c r="M135" i="1"/>
  <c r="M34" i="1"/>
  <c r="M435" i="1"/>
  <c r="M235" i="1"/>
  <c r="M335" i="1"/>
  <c r="M334" i="1" l="1"/>
  <c r="M134" i="1"/>
  <c r="M284" i="1"/>
  <c r="M434" i="1"/>
  <c r="M484" i="1"/>
  <c r="M33" i="1"/>
  <c r="M184" i="1"/>
  <c r="M384" i="1"/>
  <c r="M234" i="1"/>
  <c r="M83" i="1"/>
  <c r="M82" i="1" l="1"/>
  <c r="M383" i="1"/>
  <c r="M32" i="1"/>
  <c r="M433" i="1"/>
  <c r="M133" i="1"/>
  <c r="M233" i="1"/>
  <c r="M183" i="1"/>
  <c r="M333" i="1"/>
  <c r="M483" i="1"/>
  <c r="M283" i="1"/>
  <c r="M432" i="1" l="1"/>
  <c r="M282" i="1"/>
  <c r="M332" i="1"/>
  <c r="M232" i="1"/>
  <c r="M382" i="1"/>
  <c r="M182" i="1"/>
  <c r="M81" i="1"/>
  <c r="M482" i="1"/>
  <c r="M132" i="1"/>
  <c r="M31" i="1"/>
  <c r="M481" i="1" l="1"/>
  <c r="M181" i="1"/>
  <c r="M30" i="1"/>
  <c r="M231" i="1"/>
  <c r="M281" i="1"/>
  <c r="M381" i="1"/>
  <c r="M331" i="1"/>
  <c r="M131" i="1"/>
  <c r="M80" i="1"/>
  <c r="M431" i="1"/>
  <c r="M230" i="1" l="1"/>
  <c r="M130" i="1"/>
  <c r="M430" i="1"/>
  <c r="M180" i="1"/>
  <c r="M330" i="1"/>
  <c r="M380" i="1"/>
  <c r="M79" i="1"/>
  <c r="M280" i="1"/>
  <c r="M29" i="1"/>
  <c r="M480" i="1"/>
  <c r="M279" i="1" l="1"/>
  <c r="M379" i="1"/>
  <c r="M179" i="1"/>
  <c r="M479" i="1"/>
  <c r="M129" i="1"/>
  <c r="M28" i="1"/>
  <c r="M229" i="1"/>
  <c r="M78" i="1"/>
  <c r="M329" i="1"/>
  <c r="M429" i="1"/>
  <c r="M428" i="1" l="1"/>
  <c r="M27" i="1"/>
  <c r="M478" i="1"/>
  <c r="M77" i="1"/>
  <c r="M378" i="1"/>
  <c r="M228" i="1"/>
  <c r="M128" i="1"/>
  <c r="M178" i="1"/>
  <c r="M328" i="1"/>
  <c r="M278" i="1"/>
  <c r="M127" i="1" l="1"/>
  <c r="M327" i="1"/>
  <c r="M477" i="1"/>
  <c r="M277" i="1"/>
  <c r="M26" i="1"/>
  <c r="M427" i="1"/>
  <c r="M377" i="1"/>
  <c r="M177" i="1"/>
  <c r="M227" i="1"/>
  <c r="M76" i="1"/>
  <c r="M25" i="1" l="1"/>
  <c r="M326" i="1"/>
  <c r="M176" i="1"/>
  <c r="M426" i="1"/>
  <c r="M276" i="1"/>
  <c r="M376" i="1"/>
  <c r="M75" i="1"/>
  <c r="M226" i="1"/>
  <c r="M476" i="1"/>
  <c r="M126" i="1"/>
  <c r="M225" i="1" l="1"/>
  <c r="M325" i="1"/>
  <c r="M125" i="1"/>
  <c r="M375" i="1"/>
  <c r="M425" i="1"/>
  <c r="M475" i="1"/>
  <c r="M24" i="1"/>
  <c r="M74" i="1"/>
  <c r="M275" i="1"/>
  <c r="M175" i="1"/>
  <c r="M174" i="1" l="1"/>
  <c r="M73" i="1"/>
  <c r="M474" i="1"/>
  <c r="M374" i="1"/>
  <c r="M324" i="1"/>
  <c r="M23" i="1"/>
  <c r="M124" i="1"/>
  <c r="M224" i="1"/>
  <c r="M274" i="1"/>
  <c r="M424" i="1"/>
  <c r="M323" i="1" l="1"/>
  <c r="M273" i="1"/>
  <c r="M473" i="1"/>
  <c r="M423" i="1"/>
  <c r="M123" i="1"/>
  <c r="M173" i="1"/>
  <c r="M223" i="1"/>
  <c r="M22" i="1"/>
  <c r="M373" i="1"/>
  <c r="M72" i="1"/>
  <c r="M272" i="1" l="1"/>
  <c r="M222" i="1"/>
  <c r="M71" i="1"/>
  <c r="M172" i="1"/>
  <c r="M422" i="1"/>
  <c r="M372" i="1"/>
  <c r="M21" i="1"/>
  <c r="M472" i="1"/>
  <c r="M122" i="1"/>
  <c r="M322" i="1"/>
  <c r="M121" i="1" l="1"/>
  <c r="M421" i="1"/>
  <c r="M271" i="1"/>
  <c r="M471" i="1"/>
  <c r="M171" i="1"/>
  <c r="M70" i="1"/>
  <c r="M20" i="1"/>
  <c r="M321" i="1"/>
  <c r="M371" i="1"/>
  <c r="M221" i="1"/>
  <c r="M370" i="1" l="1"/>
  <c r="M420" i="1"/>
  <c r="M220" i="1"/>
  <c r="M69" i="1"/>
  <c r="M470" i="1"/>
  <c r="M320" i="1"/>
  <c r="M270" i="1"/>
  <c r="M120" i="1"/>
  <c r="M19" i="1"/>
  <c r="M170" i="1"/>
  <c r="M119" i="1" l="1"/>
  <c r="M469" i="1"/>
  <c r="M319" i="1"/>
  <c r="M68" i="1"/>
  <c r="M419" i="1"/>
  <c r="M169" i="1"/>
  <c r="M219" i="1"/>
  <c r="M369" i="1"/>
  <c r="M18" i="1"/>
  <c r="M269" i="1"/>
  <c r="M268" i="1" l="1"/>
  <c r="M168" i="1"/>
  <c r="M67" i="1"/>
  <c r="M368" i="1"/>
  <c r="M468" i="1"/>
  <c r="M17" i="1"/>
  <c r="M418" i="1"/>
  <c r="M318" i="1"/>
  <c r="M218" i="1"/>
  <c r="M118" i="1"/>
  <c r="M317" i="1" l="1"/>
  <c r="M167" i="1"/>
  <c r="M16" i="1"/>
  <c r="M367" i="1"/>
  <c r="M117" i="1"/>
  <c r="M217" i="1"/>
  <c r="M467" i="1"/>
  <c r="M417" i="1"/>
  <c r="M66" i="1"/>
  <c r="M267" i="1"/>
  <c r="M416" i="1" l="1"/>
  <c r="M166" i="1"/>
  <c r="M266" i="1"/>
  <c r="M216" i="1"/>
  <c r="M366" i="1"/>
  <c r="M116" i="1"/>
  <c r="M15" i="1"/>
  <c r="M65" i="1"/>
  <c r="M466" i="1"/>
  <c r="M316" i="1"/>
  <c r="E12" i="1" l="1"/>
  <c r="M14" i="1"/>
  <c r="M115" i="1"/>
  <c r="M165" i="1"/>
  <c r="M64" i="1"/>
  <c r="M215" i="1"/>
  <c r="M315" i="1"/>
  <c r="M465" i="1"/>
  <c r="M365" i="1"/>
  <c r="M265" i="1"/>
  <c r="M415" i="1"/>
  <c r="M364" i="1" l="1"/>
  <c r="M63" i="1"/>
  <c r="M62" i="1"/>
  <c r="M314" i="1"/>
  <c r="M114" i="1"/>
  <c r="M264" i="1"/>
  <c r="M214" i="1"/>
  <c r="M414" i="1"/>
  <c r="M464" i="1"/>
  <c r="M164" i="1"/>
  <c r="M13" i="1"/>
  <c r="M12" i="1"/>
  <c r="M113" i="1" l="1"/>
  <c r="M112" i="1"/>
  <c r="M462" i="1"/>
  <c r="M463" i="1"/>
  <c r="M212" i="1"/>
  <c r="M213" i="1"/>
  <c r="M263" i="1"/>
  <c r="M262" i="1"/>
  <c r="M312" i="1"/>
  <c r="M313" i="1"/>
  <c r="M362" i="1"/>
  <c r="M363" i="1"/>
  <c r="M163" i="1"/>
  <c r="M162" i="1"/>
  <c r="M412" i="1"/>
  <c r="M413" i="1"/>
  <c r="M50" i="1"/>
  <c r="M100" i="1"/>
  <c r="M150" i="1"/>
  <c r="M200" i="1"/>
  <c r="M250" i="1"/>
  <c r="M300" i="1"/>
  <c r="M350" i="1"/>
  <c r="M400" i="1"/>
  <c r="M450" i="1"/>
  <c r="M500" i="1"/>
  <c r="M152" i="1" l="1"/>
  <c r="M501" i="1"/>
  <c r="M402" i="1"/>
  <c r="M452" i="1"/>
  <c r="M252" i="1"/>
  <c r="M52" i="1"/>
  <c r="M352" i="1"/>
  <c r="M302" i="1"/>
  <c r="M102" i="1"/>
  <c r="M451" i="1"/>
  <c r="M401" i="1"/>
  <c r="M351" i="1"/>
  <c r="M301" i="1"/>
  <c r="M251" i="1"/>
  <c r="M151" i="1"/>
  <c r="M101" i="1"/>
  <c r="M51" i="1"/>
  <c r="M202" i="1" l="1"/>
  <c r="M201" i="1"/>
  <c r="M303" i="1"/>
  <c r="M353" i="1"/>
  <c r="M253" i="1"/>
  <c r="M203" i="1"/>
  <c r="M502" i="1"/>
  <c r="M153" i="1"/>
  <c r="M453" i="1"/>
  <c r="M403" i="1"/>
  <c r="M103" i="1"/>
  <c r="M53" i="1"/>
  <c r="M54" i="1" l="1"/>
  <c r="M204" i="1"/>
  <c r="M354" i="1"/>
  <c r="M454" i="1"/>
  <c r="M503" i="1"/>
  <c r="M104" i="1"/>
  <c r="M254" i="1"/>
  <c r="M304" i="1"/>
  <c r="M404" i="1"/>
  <c r="M154" i="1"/>
  <c r="M305" i="1" l="1"/>
  <c r="M455" i="1"/>
  <c r="M405" i="1"/>
  <c r="M355" i="1"/>
  <c r="M55" i="1"/>
  <c r="M255" i="1"/>
  <c r="M504" i="1"/>
  <c r="M155" i="1"/>
  <c r="M105" i="1"/>
  <c r="M205" i="1"/>
  <c r="M106" i="1" l="1"/>
  <c r="M56" i="1"/>
  <c r="M156" i="1"/>
  <c r="M356" i="1"/>
  <c r="M456" i="1"/>
  <c r="M206" i="1"/>
  <c r="M505" i="1"/>
  <c r="M256" i="1"/>
  <c r="M406" i="1"/>
  <c r="M306" i="1"/>
  <c r="M207" i="1" l="1"/>
  <c r="M357" i="1"/>
  <c r="M57" i="1"/>
  <c r="M407" i="1"/>
  <c r="M457" i="1"/>
  <c r="M157" i="1"/>
  <c r="M107" i="1"/>
  <c r="M506" i="1"/>
  <c r="M307" i="1"/>
  <c r="M257" i="1"/>
  <c r="M507" i="1" l="1"/>
  <c r="M408" i="1"/>
  <c r="M358" i="1"/>
  <c r="M158" i="1"/>
  <c r="M308" i="1"/>
  <c r="M458" i="1"/>
  <c r="M208" i="1"/>
  <c r="M258" i="1"/>
  <c r="M108" i="1"/>
  <c r="M58" i="1"/>
  <c r="M259" i="1" l="1"/>
  <c r="M159" i="1"/>
  <c r="M409" i="1"/>
  <c r="M459" i="1"/>
  <c r="M109" i="1"/>
  <c r="M309" i="1"/>
  <c r="M359" i="1"/>
  <c r="M59" i="1"/>
  <c r="M209" i="1"/>
  <c r="M508" i="1"/>
  <c r="M210" i="1" l="1"/>
  <c r="M211" i="1"/>
  <c r="M509" i="1"/>
  <c r="M460" i="1"/>
  <c r="M461" i="1"/>
  <c r="M310" i="1"/>
  <c r="M311" i="1"/>
  <c r="M160" i="1"/>
  <c r="M161" i="1"/>
  <c r="M60" i="1"/>
  <c r="M61" i="1"/>
  <c r="M110" i="1"/>
  <c r="M111" i="1"/>
  <c r="M360" i="1"/>
  <c r="M361" i="1"/>
  <c r="M410" i="1"/>
  <c r="M411" i="1"/>
  <c r="M260" i="1"/>
  <c r="M261" i="1"/>
  <c r="M510" i="1" l="1"/>
  <c r="M511" i="1"/>
  <c r="M8" i="1" s="1"/>
  <c r="L22" i="1"/>
  <c r="L183" i="1"/>
  <c r="L223" i="1"/>
  <c r="L421" i="1"/>
  <c r="L441" i="1"/>
  <c r="L463" i="1"/>
  <c r="L483" i="1"/>
  <c r="L503" i="1"/>
  <c r="N170" i="1"/>
  <c r="N271" i="1"/>
  <c r="N371" i="1"/>
  <c r="N471" i="1"/>
  <c r="L384" i="1" l="1"/>
  <c r="L264" i="1"/>
  <c r="L141" i="1"/>
  <c r="L443" i="1"/>
  <c r="L23" i="1"/>
  <c r="L143" i="1"/>
  <c r="L42" i="1"/>
  <c r="L163" i="1"/>
  <c r="L184" i="1"/>
  <c r="L43" i="1"/>
  <c r="L224" i="1"/>
  <c r="L123" i="1"/>
  <c r="L63" i="1"/>
  <c r="L242" i="1"/>
  <c r="L83" i="1"/>
  <c r="L304" i="1"/>
  <c r="L241" i="1"/>
  <c r="L502" i="1"/>
  <c r="L482" i="1"/>
  <c r="L462" i="1"/>
  <c r="L381" i="1"/>
  <c r="L301" i="1"/>
  <c r="L261" i="1"/>
  <c r="L403" i="1"/>
  <c r="L344" i="1"/>
  <c r="L284" i="1"/>
  <c r="L244" i="1"/>
  <c r="L423" i="1"/>
  <c r="L401" i="1"/>
  <c r="L341" i="1"/>
  <c r="L281" i="1"/>
  <c r="L383" i="1"/>
  <c r="L343" i="1"/>
  <c r="L303" i="1"/>
  <c r="L283" i="1"/>
  <c r="L263" i="1"/>
  <c r="L243" i="1"/>
  <c r="L81" i="1"/>
  <c r="L20" i="1"/>
  <c r="L182" i="1"/>
  <c r="L162" i="1"/>
  <c r="L44" i="1"/>
  <c r="L24" i="1"/>
  <c r="L442" i="1"/>
  <c r="L422" i="1"/>
  <c r="L402" i="1"/>
  <c r="L382" i="1"/>
  <c r="L342" i="1"/>
  <c r="L302" i="1"/>
  <c r="L282" i="1"/>
  <c r="L262" i="1"/>
  <c r="L121" i="1"/>
  <c r="L64" i="1"/>
  <c r="L222" i="1"/>
  <c r="L140" i="1"/>
  <c r="L61" i="1"/>
  <c r="L41" i="1"/>
  <c r="L142" i="1"/>
  <c r="L122" i="1"/>
  <c r="L82" i="1"/>
  <c r="L62" i="1"/>
  <c r="N470" i="1"/>
  <c r="N370" i="1"/>
  <c r="N171" i="1"/>
  <c r="N270" i="1"/>
  <c r="L21" i="1" l="1"/>
  <c r="L164" i="1"/>
  <c r="L161" i="1"/>
  <c r="L19" i="1"/>
  <c r="L340" i="1"/>
  <c r="L424" i="1"/>
  <c r="L285" i="1"/>
  <c r="L300" i="1"/>
  <c r="L440" i="1"/>
  <c r="L464" i="1"/>
  <c r="L40" i="1"/>
  <c r="L139" i="1"/>
  <c r="L65" i="1"/>
  <c r="L185" i="1"/>
  <c r="L45" i="1"/>
  <c r="L404" i="1"/>
  <c r="L444" i="1"/>
  <c r="L501" i="1"/>
  <c r="L265" i="1"/>
  <c r="L385" i="1"/>
  <c r="L84" i="1"/>
  <c r="L144" i="1"/>
  <c r="L181" i="1"/>
  <c r="L80" i="1"/>
  <c r="L280" i="1"/>
  <c r="L245" i="1"/>
  <c r="L345" i="1"/>
  <c r="L260" i="1"/>
  <c r="L380" i="1"/>
  <c r="L481" i="1"/>
  <c r="L504" i="1"/>
  <c r="L124" i="1"/>
  <c r="L60" i="1"/>
  <c r="L221" i="1"/>
  <c r="L120" i="1"/>
  <c r="L25" i="1"/>
  <c r="L225" i="1"/>
  <c r="L400" i="1"/>
  <c r="L461" i="1"/>
  <c r="L484" i="1"/>
  <c r="L240" i="1"/>
  <c r="L305" i="1"/>
  <c r="L420" i="1"/>
  <c r="N269" i="1"/>
  <c r="N172" i="1"/>
  <c r="N169" i="1"/>
  <c r="N372" i="1"/>
  <c r="N272" i="1"/>
  <c r="N472" i="1"/>
  <c r="N369" i="1"/>
  <c r="N469" i="1"/>
  <c r="L165" i="1" l="1"/>
  <c r="L125" i="1"/>
  <c r="L399" i="1"/>
  <c r="L220" i="1"/>
  <c r="L246" i="1"/>
  <c r="L460" i="1"/>
  <c r="L226" i="1"/>
  <c r="L505" i="1"/>
  <c r="L180" i="1"/>
  <c r="L445" i="1"/>
  <c r="L46" i="1"/>
  <c r="L66" i="1"/>
  <c r="L26" i="1"/>
  <c r="L306" i="1"/>
  <c r="L419" i="1"/>
  <c r="L239" i="1"/>
  <c r="L119" i="1"/>
  <c r="L59" i="1"/>
  <c r="L379" i="1"/>
  <c r="L346" i="1"/>
  <c r="L279" i="1"/>
  <c r="L85" i="1"/>
  <c r="L266" i="1"/>
  <c r="L39" i="1"/>
  <c r="L439" i="1"/>
  <c r="L286" i="1"/>
  <c r="L339" i="1"/>
  <c r="L160" i="1"/>
  <c r="L485" i="1"/>
  <c r="L480" i="1"/>
  <c r="L145" i="1"/>
  <c r="L500" i="1"/>
  <c r="L405" i="1"/>
  <c r="L186" i="1"/>
  <c r="L465" i="1"/>
  <c r="L425" i="1"/>
  <c r="L18" i="1"/>
  <c r="L259" i="1"/>
  <c r="L79" i="1"/>
  <c r="L386" i="1"/>
  <c r="L138" i="1"/>
  <c r="L299" i="1"/>
  <c r="N368" i="1"/>
  <c r="N168" i="1"/>
  <c r="N473" i="1"/>
  <c r="N373" i="1"/>
  <c r="N173" i="1"/>
  <c r="N268" i="1"/>
  <c r="N468" i="1"/>
  <c r="N273" i="1"/>
  <c r="L166" i="1" l="1"/>
  <c r="L387" i="1"/>
  <c r="L466" i="1"/>
  <c r="L406" i="1"/>
  <c r="L146" i="1"/>
  <c r="L486" i="1"/>
  <c r="L267" i="1"/>
  <c r="L118" i="1"/>
  <c r="L227" i="1"/>
  <c r="L247" i="1"/>
  <c r="L298" i="1"/>
  <c r="L258" i="1"/>
  <c r="L17" i="1"/>
  <c r="L338" i="1"/>
  <c r="L438" i="1"/>
  <c r="L278" i="1"/>
  <c r="L378" i="1"/>
  <c r="L418" i="1"/>
  <c r="L27" i="1"/>
  <c r="L47" i="1"/>
  <c r="L179" i="1"/>
  <c r="L398" i="1"/>
  <c r="L78" i="1"/>
  <c r="L187" i="1"/>
  <c r="L287" i="1"/>
  <c r="L38" i="1"/>
  <c r="L86" i="1"/>
  <c r="L347" i="1"/>
  <c r="L58" i="1"/>
  <c r="L307" i="1"/>
  <c r="L446" i="1"/>
  <c r="L506" i="1"/>
  <c r="L126" i="1"/>
  <c r="L137" i="1"/>
  <c r="L426" i="1"/>
  <c r="L499" i="1"/>
  <c r="L479" i="1"/>
  <c r="L159" i="1"/>
  <c r="L238" i="1"/>
  <c r="L67" i="1"/>
  <c r="L459" i="1"/>
  <c r="L219" i="1"/>
  <c r="N467" i="1"/>
  <c r="N367" i="1"/>
  <c r="N274" i="1"/>
  <c r="N374" i="1"/>
  <c r="N267" i="1"/>
  <c r="N167" i="1"/>
  <c r="N174" i="1"/>
  <c r="N474" i="1"/>
  <c r="L167" i="1" l="1"/>
  <c r="L218" i="1"/>
  <c r="L68" i="1"/>
  <c r="L127" i="1"/>
  <c r="L447" i="1"/>
  <c r="L28" i="1"/>
  <c r="L147" i="1"/>
  <c r="L467" i="1"/>
  <c r="L158" i="1"/>
  <c r="L498" i="1"/>
  <c r="L57" i="1"/>
  <c r="L87" i="1"/>
  <c r="L288" i="1"/>
  <c r="L77" i="1"/>
  <c r="L178" i="1"/>
  <c r="L377" i="1"/>
  <c r="L437" i="1"/>
  <c r="L16" i="1"/>
  <c r="L297" i="1"/>
  <c r="L228" i="1"/>
  <c r="L268" i="1"/>
  <c r="L427" i="1"/>
  <c r="L507" i="1"/>
  <c r="L188" i="1"/>
  <c r="L48" i="1"/>
  <c r="L487" i="1"/>
  <c r="L407" i="1"/>
  <c r="L388" i="1"/>
  <c r="L458" i="1"/>
  <c r="L237" i="1"/>
  <c r="L478" i="1"/>
  <c r="L136" i="1"/>
  <c r="L308" i="1"/>
  <c r="L348" i="1"/>
  <c r="L37" i="1"/>
  <c r="L397" i="1"/>
  <c r="L417" i="1"/>
  <c r="L277" i="1"/>
  <c r="L337" i="1"/>
  <c r="L257" i="1"/>
  <c r="L248" i="1"/>
  <c r="L117" i="1"/>
  <c r="N475" i="1"/>
  <c r="N166" i="1"/>
  <c r="N375" i="1"/>
  <c r="N366" i="1"/>
  <c r="N175" i="1"/>
  <c r="N266" i="1"/>
  <c r="N275" i="1"/>
  <c r="N466" i="1"/>
  <c r="L168" i="1" l="1"/>
  <c r="L256" i="1"/>
  <c r="L276" i="1"/>
  <c r="L396" i="1"/>
  <c r="L349" i="1"/>
  <c r="L236" i="1"/>
  <c r="L389" i="1"/>
  <c r="L488" i="1"/>
  <c r="L189" i="1"/>
  <c r="L428" i="1"/>
  <c r="L229" i="1"/>
  <c r="L376" i="1"/>
  <c r="L88" i="1"/>
  <c r="L468" i="1"/>
  <c r="L128" i="1"/>
  <c r="L116" i="1"/>
  <c r="L135" i="1"/>
  <c r="L15" i="1"/>
  <c r="L76" i="1"/>
  <c r="L497" i="1"/>
  <c r="L29" i="1"/>
  <c r="L69" i="1"/>
  <c r="L249" i="1"/>
  <c r="L416" i="1"/>
  <c r="L309" i="1"/>
  <c r="L508" i="1"/>
  <c r="L269" i="1"/>
  <c r="L296" i="1"/>
  <c r="L436" i="1"/>
  <c r="L289" i="1"/>
  <c r="L148" i="1"/>
  <c r="L448" i="1"/>
  <c r="L336" i="1"/>
  <c r="L36" i="1"/>
  <c r="L477" i="1"/>
  <c r="L457" i="1"/>
  <c r="L408" i="1"/>
  <c r="L49" i="1"/>
  <c r="L177" i="1"/>
  <c r="L56" i="1"/>
  <c r="L157" i="1"/>
  <c r="L217" i="1"/>
  <c r="N265" i="1"/>
  <c r="N165" i="1"/>
  <c r="N176" i="1"/>
  <c r="N465" i="1"/>
  <c r="N365" i="1"/>
  <c r="N276" i="1"/>
  <c r="N376" i="1"/>
  <c r="N476" i="1"/>
  <c r="L169" i="1" l="1"/>
  <c r="L51" i="1"/>
  <c r="L50" i="1"/>
  <c r="L149" i="1"/>
  <c r="L31" i="1"/>
  <c r="L30" i="1"/>
  <c r="L134" i="1"/>
  <c r="L129" i="1"/>
  <c r="L190" i="1"/>
  <c r="L191" i="1"/>
  <c r="L216" i="1"/>
  <c r="L55" i="1"/>
  <c r="L456" i="1"/>
  <c r="L35" i="1"/>
  <c r="L435" i="1"/>
  <c r="L270" i="1"/>
  <c r="L271" i="1"/>
  <c r="L310" i="1"/>
  <c r="L311" i="1"/>
  <c r="L250" i="1"/>
  <c r="L251" i="1"/>
  <c r="L75" i="1"/>
  <c r="L89" i="1"/>
  <c r="L230" i="1"/>
  <c r="L231" i="1"/>
  <c r="L390" i="1"/>
  <c r="L391" i="1"/>
  <c r="L350" i="1"/>
  <c r="L351" i="1"/>
  <c r="L275" i="1"/>
  <c r="L156" i="1"/>
  <c r="L409" i="1"/>
  <c r="L449" i="1"/>
  <c r="L509" i="1"/>
  <c r="L71" i="1"/>
  <c r="L70" i="1"/>
  <c r="D12" i="1"/>
  <c r="L14" i="1"/>
  <c r="L469" i="1"/>
  <c r="L429" i="1"/>
  <c r="L489" i="1"/>
  <c r="L176" i="1"/>
  <c r="L476" i="1"/>
  <c r="L335" i="1"/>
  <c r="L290" i="1"/>
  <c r="L291" i="1"/>
  <c r="L295" i="1"/>
  <c r="L415" i="1"/>
  <c r="L496" i="1"/>
  <c r="L115" i="1"/>
  <c r="L375" i="1"/>
  <c r="L235" i="1"/>
  <c r="L395" i="1"/>
  <c r="L255" i="1"/>
  <c r="N364" i="1"/>
  <c r="N264" i="1"/>
  <c r="N477" i="1"/>
  <c r="N277" i="1"/>
  <c r="N464" i="1"/>
  <c r="N164" i="1"/>
  <c r="N377" i="1"/>
  <c r="N177" i="1"/>
  <c r="L170" i="1" l="1"/>
  <c r="L171" i="1"/>
  <c r="L234" i="1"/>
  <c r="L414" i="1"/>
  <c r="L175" i="1"/>
  <c r="L510" i="1"/>
  <c r="L511" i="1"/>
  <c r="L410" i="1"/>
  <c r="L411" i="1"/>
  <c r="L91" i="1"/>
  <c r="L90" i="1"/>
  <c r="L34" i="1"/>
  <c r="L54" i="1"/>
  <c r="L150" i="1"/>
  <c r="L151" i="1"/>
  <c r="L374" i="1"/>
  <c r="L294" i="1"/>
  <c r="L430" i="1"/>
  <c r="L431" i="1"/>
  <c r="L12" i="1"/>
  <c r="L13" i="1"/>
  <c r="L274" i="1"/>
  <c r="L133" i="1"/>
  <c r="L132" i="1"/>
  <c r="L394" i="1"/>
  <c r="L495" i="1"/>
  <c r="L334" i="1"/>
  <c r="L114" i="1"/>
  <c r="L490" i="1"/>
  <c r="L491" i="1"/>
  <c r="L470" i="1"/>
  <c r="L471" i="1"/>
  <c r="L450" i="1"/>
  <c r="L451" i="1"/>
  <c r="L74" i="1"/>
  <c r="L130" i="1"/>
  <c r="L131" i="1"/>
  <c r="L254" i="1"/>
  <c r="L475" i="1"/>
  <c r="L155" i="1"/>
  <c r="L434" i="1"/>
  <c r="L455" i="1"/>
  <c r="L215" i="1"/>
  <c r="N463" i="1"/>
  <c r="N363" i="1"/>
  <c r="N178" i="1"/>
  <c r="N278" i="1"/>
  <c r="N163" i="1"/>
  <c r="N263" i="1"/>
  <c r="N378" i="1"/>
  <c r="N478" i="1"/>
  <c r="L474" i="1" l="1"/>
  <c r="L214" i="1"/>
  <c r="L433" i="1"/>
  <c r="L432" i="1"/>
  <c r="L333" i="1"/>
  <c r="L332" i="1"/>
  <c r="L393" i="1"/>
  <c r="L392" i="1"/>
  <c r="L273" i="1"/>
  <c r="L272" i="1"/>
  <c r="L373" i="1"/>
  <c r="L372" i="1"/>
  <c r="L52" i="1"/>
  <c r="L53" i="1"/>
  <c r="L413" i="1"/>
  <c r="L412" i="1"/>
  <c r="L454" i="1"/>
  <c r="L494" i="1"/>
  <c r="L154" i="1"/>
  <c r="L253" i="1"/>
  <c r="L252" i="1"/>
  <c r="L72" i="1"/>
  <c r="L73" i="1"/>
  <c r="L112" i="1"/>
  <c r="L113" i="1"/>
  <c r="L293" i="1"/>
  <c r="L292" i="1"/>
  <c r="L32" i="1"/>
  <c r="L33" i="1"/>
  <c r="L174" i="1"/>
  <c r="L233" i="1"/>
  <c r="L232" i="1"/>
  <c r="N479" i="1"/>
  <c r="N262" i="1"/>
  <c r="N279" i="1"/>
  <c r="N362" i="1"/>
  <c r="N379" i="1"/>
  <c r="N162" i="1"/>
  <c r="N179" i="1"/>
  <c r="N462" i="1"/>
  <c r="L172" i="1" l="1"/>
  <c r="L173" i="1"/>
  <c r="L153" i="1"/>
  <c r="L152" i="1"/>
  <c r="L453" i="1"/>
  <c r="L452" i="1"/>
  <c r="L213" i="1"/>
  <c r="L212" i="1"/>
  <c r="L493" i="1"/>
  <c r="L492" i="1"/>
  <c r="L473" i="1"/>
  <c r="L472" i="1"/>
  <c r="N461" i="1"/>
  <c r="N361" i="1"/>
  <c r="N180" i="1"/>
  <c r="N261" i="1"/>
  <c r="N161" i="1"/>
  <c r="N380" i="1"/>
  <c r="N280" i="1"/>
  <c r="N480" i="1"/>
  <c r="L8" i="1" l="1"/>
  <c r="N160" i="1"/>
  <c r="N460" i="1"/>
  <c r="N481" i="1"/>
  <c r="N381" i="1"/>
  <c r="N260" i="1"/>
  <c r="N360" i="1"/>
  <c r="N281" i="1"/>
  <c r="N181" i="1"/>
  <c r="N259" i="1" l="1"/>
  <c r="N159" i="1"/>
  <c r="N182" i="1"/>
  <c r="N382" i="1"/>
  <c r="N359" i="1"/>
  <c r="N459" i="1"/>
  <c r="N282" i="1"/>
  <c r="N482" i="1"/>
  <c r="N483" i="1" l="1"/>
  <c r="N458" i="1"/>
  <c r="N383" i="1"/>
  <c r="N158" i="1"/>
  <c r="N283" i="1"/>
  <c r="N358" i="1"/>
  <c r="N183" i="1"/>
  <c r="N258" i="1"/>
  <c r="N357" i="1" l="1"/>
  <c r="N457" i="1"/>
  <c r="N284" i="1"/>
  <c r="N257" i="1"/>
  <c r="N157" i="1"/>
  <c r="N184" i="1"/>
  <c r="N384" i="1"/>
  <c r="N484" i="1"/>
  <c r="N156" i="1" l="1"/>
  <c r="N356" i="1"/>
  <c r="N485" i="1"/>
  <c r="N185" i="1"/>
  <c r="N256" i="1"/>
  <c r="N456" i="1"/>
  <c r="N385" i="1"/>
  <c r="N285" i="1"/>
  <c r="N255" i="1" l="1"/>
  <c r="N155" i="1"/>
  <c r="N286" i="1"/>
  <c r="N186" i="1"/>
  <c r="N455" i="1"/>
  <c r="N355" i="1"/>
  <c r="N386" i="1"/>
  <c r="N486" i="1"/>
  <c r="N487" i="1" l="1"/>
  <c r="N354" i="1"/>
  <c r="N187" i="1"/>
  <c r="N154" i="1"/>
  <c r="N387" i="1"/>
  <c r="N454" i="1"/>
  <c r="N287" i="1"/>
  <c r="N254" i="1"/>
  <c r="N153" i="1" l="1"/>
  <c r="N288" i="1"/>
  <c r="N253" i="1"/>
  <c r="N453" i="1"/>
  <c r="N353" i="1"/>
  <c r="N388" i="1"/>
  <c r="N188" i="1"/>
  <c r="N488" i="1"/>
  <c r="N252" i="1" l="1"/>
  <c r="N489" i="1"/>
  <c r="N389" i="1"/>
  <c r="N289" i="1"/>
  <c r="N352" i="1"/>
  <c r="N152" i="1"/>
  <c r="N452" i="1"/>
  <c r="N189" i="1"/>
  <c r="N351" i="1" l="1"/>
  <c r="N190" i="1"/>
  <c r="N290" i="1"/>
  <c r="N490" i="1"/>
  <c r="N451" i="1"/>
  <c r="N251" i="1"/>
  <c r="N151" i="1"/>
  <c r="N390" i="1"/>
  <c r="N391" i="1" l="1"/>
  <c r="N250" i="1"/>
  <c r="N491" i="1"/>
  <c r="N191" i="1"/>
  <c r="N150" i="1"/>
  <c r="N450" i="1"/>
  <c r="N291" i="1"/>
  <c r="N350" i="1"/>
  <c r="N349" i="1" l="1"/>
  <c r="N249" i="1"/>
  <c r="N149" i="1"/>
  <c r="N192" i="1"/>
  <c r="N449" i="1"/>
  <c r="N292" i="1"/>
  <c r="N492" i="1"/>
  <c r="N392" i="1"/>
  <c r="N148" i="1" l="1"/>
  <c r="N393" i="1"/>
  <c r="N293" i="1"/>
  <c r="N193" i="1"/>
  <c r="N448" i="1"/>
  <c r="N348" i="1"/>
  <c r="N248" i="1"/>
  <c r="N493" i="1"/>
  <c r="N447" i="1" l="1"/>
  <c r="N494" i="1"/>
  <c r="N194" i="1"/>
  <c r="N394" i="1"/>
  <c r="N247" i="1"/>
  <c r="N147" i="1"/>
  <c r="N347" i="1"/>
  <c r="N294" i="1"/>
  <c r="N295" i="1" l="1"/>
  <c r="N146" i="1"/>
  <c r="N395" i="1"/>
  <c r="N495" i="1"/>
  <c r="N346" i="1"/>
  <c r="N246" i="1"/>
  <c r="N195" i="1"/>
  <c r="N446" i="1"/>
  <c r="N445" i="1" l="1"/>
  <c r="N345" i="1"/>
  <c r="N245" i="1"/>
  <c r="N496" i="1"/>
  <c r="N145" i="1"/>
  <c r="N196" i="1"/>
  <c r="N396" i="1"/>
  <c r="N296" i="1"/>
  <c r="N244" i="1" l="1"/>
  <c r="N297" i="1"/>
  <c r="N197" i="1"/>
  <c r="N497" i="1"/>
  <c r="N144" i="1"/>
  <c r="N444" i="1"/>
  <c r="N344" i="1"/>
  <c r="N397" i="1"/>
  <c r="N143" i="1" l="1"/>
  <c r="N398" i="1"/>
  <c r="N498" i="1"/>
  <c r="N298" i="1"/>
  <c r="N343" i="1"/>
  <c r="N243" i="1"/>
  <c r="N443" i="1"/>
  <c r="N198" i="1"/>
  <c r="N199" i="1" l="1"/>
  <c r="N242" i="1"/>
  <c r="N299" i="1"/>
  <c r="N399" i="1"/>
  <c r="N442" i="1"/>
  <c r="N342" i="1"/>
  <c r="N499" i="1"/>
  <c r="N142" i="1"/>
  <c r="N141" i="1" l="1"/>
  <c r="N241" i="1"/>
  <c r="N441" i="1"/>
  <c r="N400" i="1"/>
  <c r="N341" i="1"/>
  <c r="N500" i="1"/>
  <c r="N300" i="1"/>
  <c r="N200" i="1"/>
  <c r="N440" i="1" l="1"/>
  <c r="N201" i="1"/>
  <c r="N501" i="1"/>
  <c r="N401" i="1"/>
  <c r="N340" i="1"/>
  <c r="N140" i="1"/>
  <c r="N240" i="1"/>
  <c r="N301" i="1"/>
  <c r="N339" i="1" l="1"/>
  <c r="N439" i="1"/>
  <c r="N302" i="1"/>
  <c r="N202" i="1"/>
  <c r="N239" i="1"/>
  <c r="N139" i="1"/>
  <c r="N402" i="1"/>
  <c r="N502" i="1"/>
  <c r="N503" i="1" l="1"/>
  <c r="N138" i="1"/>
  <c r="N203" i="1"/>
  <c r="N438" i="1"/>
  <c r="N403" i="1"/>
  <c r="N238" i="1"/>
  <c r="N303" i="1"/>
  <c r="N338" i="1"/>
  <c r="N437" i="1" l="1"/>
  <c r="N404" i="1"/>
  <c r="N337" i="1"/>
  <c r="N237" i="1"/>
  <c r="N137" i="1"/>
  <c r="N304" i="1"/>
  <c r="N204" i="1"/>
  <c r="N504" i="1"/>
  <c r="N336" i="1" l="1"/>
  <c r="N505" i="1"/>
  <c r="N305" i="1"/>
  <c r="N405" i="1"/>
  <c r="N136" i="1"/>
  <c r="N436" i="1"/>
  <c r="N236" i="1"/>
  <c r="N205" i="1"/>
  <c r="N135" i="1" l="1"/>
  <c r="N335" i="1"/>
  <c r="N206" i="1"/>
  <c r="N506" i="1"/>
  <c r="N235" i="1"/>
  <c r="N435" i="1"/>
  <c r="N406" i="1"/>
  <c r="N306" i="1"/>
  <c r="N307" i="1" l="1"/>
  <c r="N434" i="1"/>
  <c r="N507" i="1"/>
  <c r="N334" i="1"/>
  <c r="N407" i="1"/>
  <c r="N234" i="1"/>
  <c r="N207" i="1"/>
  <c r="N134" i="1"/>
  <c r="N233" i="1" l="1"/>
  <c r="N433" i="1"/>
  <c r="N408" i="1"/>
  <c r="N133" i="1"/>
  <c r="N333" i="1"/>
  <c r="N208" i="1"/>
  <c r="N508" i="1"/>
  <c r="N308" i="1"/>
  <c r="N332" i="1" l="1"/>
  <c r="N232" i="1"/>
  <c r="N309" i="1"/>
  <c r="N209" i="1"/>
  <c r="N132" i="1"/>
  <c r="N432" i="1"/>
  <c r="N509" i="1"/>
  <c r="N409" i="1"/>
  <c r="N410" i="1" l="1"/>
  <c r="N411" i="1"/>
  <c r="N131" i="1"/>
  <c r="N331" i="1"/>
  <c r="N210" i="1"/>
  <c r="N211" i="1"/>
  <c r="N431" i="1"/>
  <c r="N231" i="1"/>
  <c r="N510" i="1"/>
  <c r="N511" i="1"/>
  <c r="N310" i="1"/>
  <c r="N311" i="1"/>
  <c r="N230" i="1" l="1"/>
  <c r="N130" i="1"/>
  <c r="N430" i="1"/>
  <c r="N330" i="1"/>
  <c r="N429" i="1" l="1"/>
  <c r="N329" i="1"/>
  <c r="N129" i="1"/>
  <c r="N229" i="1"/>
  <c r="N128" i="1" l="1"/>
  <c r="N428" i="1"/>
  <c r="N228" i="1"/>
  <c r="N328" i="1"/>
  <c r="N227" i="1" l="1"/>
  <c r="N127" i="1"/>
  <c r="N327" i="1"/>
  <c r="N427" i="1"/>
  <c r="N426" i="1" l="1"/>
  <c r="N126" i="1"/>
  <c r="N326" i="1"/>
  <c r="N226" i="1"/>
  <c r="N325" i="1" l="1"/>
  <c r="N425" i="1"/>
  <c r="N225" i="1"/>
  <c r="N125" i="1"/>
  <c r="N224" i="1" l="1"/>
  <c r="N324" i="1"/>
  <c r="N124" i="1"/>
  <c r="N424" i="1"/>
  <c r="N123" i="1" l="1"/>
  <c r="N223" i="1"/>
  <c r="N423" i="1"/>
  <c r="N323" i="1"/>
  <c r="N322" i="1" l="1"/>
  <c r="N222" i="1"/>
  <c r="N422" i="1"/>
  <c r="N122" i="1"/>
  <c r="N421" i="1" l="1"/>
  <c r="N221" i="1"/>
  <c r="N121" i="1"/>
  <c r="N321" i="1"/>
  <c r="N120" i="1" l="1"/>
  <c r="N420" i="1"/>
  <c r="N320" i="1"/>
  <c r="N220" i="1"/>
  <c r="N319" i="1" l="1"/>
  <c r="N119" i="1"/>
  <c r="N219" i="1"/>
  <c r="N419" i="1"/>
  <c r="N418" i="1" l="1"/>
  <c r="N118" i="1"/>
  <c r="N218" i="1"/>
  <c r="N318" i="1"/>
  <c r="N217" i="1" l="1"/>
  <c r="N417" i="1"/>
  <c r="N317" i="1"/>
  <c r="N117" i="1"/>
  <c r="N316" i="1" l="1"/>
  <c r="N216" i="1"/>
  <c r="N116" i="1"/>
  <c r="N416" i="1"/>
  <c r="N315" i="1" l="1"/>
  <c r="N415" i="1"/>
  <c r="N115" i="1"/>
  <c r="N215" i="1"/>
  <c r="N214" i="1" l="1"/>
  <c r="N414" i="1"/>
  <c r="N114" i="1"/>
  <c r="N314" i="1"/>
  <c r="N112" i="1" l="1"/>
  <c r="N113" i="1"/>
  <c r="N312" i="1"/>
  <c r="N313" i="1"/>
  <c r="N412" i="1"/>
  <c r="N413" i="1"/>
  <c r="N212" i="1"/>
  <c r="N213" i="1"/>
  <c r="N70" i="1" l="1"/>
  <c r="N69" i="1"/>
  <c r="N72" i="1" l="1"/>
  <c r="N71" i="1"/>
  <c r="N68" i="1"/>
  <c r="N73" i="1"/>
  <c r="N67" i="1" l="1"/>
  <c r="N74" i="1"/>
  <c r="N66" i="1" l="1"/>
  <c r="N75" i="1"/>
  <c r="N65" i="1" l="1"/>
  <c r="N76" i="1"/>
  <c r="N64" i="1" l="1"/>
  <c r="N77" i="1"/>
  <c r="N63" i="1" l="1"/>
  <c r="N78" i="1"/>
  <c r="N62" i="1" l="1"/>
  <c r="N79" i="1"/>
  <c r="N61" i="1" l="1"/>
  <c r="N80" i="1"/>
  <c r="N60" i="1" l="1"/>
  <c r="N81" i="1"/>
  <c r="N59" i="1" l="1"/>
  <c r="N82" i="1"/>
  <c r="N58" i="1" l="1"/>
  <c r="N83" i="1"/>
  <c r="N57" i="1" l="1"/>
  <c r="N84" i="1"/>
  <c r="N56" i="1" l="1"/>
  <c r="N85" i="1"/>
  <c r="N55" i="1" l="1"/>
  <c r="N86" i="1"/>
  <c r="N54" i="1" l="1"/>
  <c r="N87" i="1"/>
  <c r="N53" i="1" l="1"/>
  <c r="N88" i="1"/>
  <c r="N52" i="1" l="1"/>
  <c r="N89" i="1"/>
  <c r="N51" i="1" l="1"/>
  <c r="N90" i="1"/>
  <c r="N50" i="1" l="1"/>
  <c r="N91" i="1"/>
  <c r="N49" i="1" l="1"/>
  <c r="N92" i="1"/>
  <c r="N48" i="1" l="1"/>
  <c r="N93" i="1"/>
  <c r="N47" i="1" l="1"/>
  <c r="N94" i="1"/>
  <c r="N46" i="1" l="1"/>
  <c r="N95" i="1"/>
  <c r="N45" i="1" l="1"/>
  <c r="N96" i="1"/>
  <c r="N44" i="1" l="1"/>
  <c r="N97" i="1"/>
  <c r="N43" i="1" l="1"/>
  <c r="N98" i="1"/>
  <c r="N42" i="1" l="1"/>
  <c r="N99" i="1"/>
  <c r="N41" i="1" l="1"/>
  <c r="N100" i="1"/>
  <c r="N40" i="1" l="1"/>
  <c r="N101" i="1"/>
  <c r="N39" i="1" l="1"/>
  <c r="N102" i="1"/>
  <c r="N38" i="1" l="1"/>
  <c r="N103" i="1"/>
  <c r="N37" i="1" l="1"/>
  <c r="N104" i="1"/>
  <c r="N36" i="1" l="1"/>
  <c r="N105" i="1"/>
  <c r="N35" i="1" l="1"/>
  <c r="N106" i="1"/>
  <c r="N34" i="1" l="1"/>
  <c r="N107" i="1"/>
  <c r="N33" i="1" l="1"/>
  <c r="N108" i="1"/>
  <c r="N32" i="1" l="1"/>
  <c r="N109" i="1"/>
  <c r="N31" i="1" l="1"/>
  <c r="N110" i="1"/>
  <c r="N111" i="1"/>
  <c r="N30" i="1" l="1"/>
  <c r="N29" i="1" l="1"/>
  <c r="N28" i="1" l="1"/>
  <c r="N27" i="1" l="1"/>
  <c r="N26" i="1" l="1"/>
  <c r="N25" i="1" l="1"/>
  <c r="N24" i="1" l="1"/>
  <c r="N23" i="1" l="1"/>
  <c r="N22" i="1" l="1"/>
  <c r="N21" i="1" l="1"/>
  <c r="N20" i="1" l="1"/>
  <c r="N19" i="1" l="1"/>
  <c r="N18" i="1" l="1"/>
  <c r="N17" i="1" l="1"/>
  <c r="N16" i="1" l="1"/>
  <c r="N15" i="1" l="1"/>
  <c r="F12" i="1" l="1"/>
  <c r="N14" i="1"/>
  <c r="N13" i="1" l="1"/>
  <c r="N12" i="1"/>
  <c r="N8" i="1" s="1"/>
</calcChain>
</file>

<file path=xl/sharedStrings.xml><?xml version="1.0" encoding="utf-8"?>
<sst xmlns="http://schemas.openxmlformats.org/spreadsheetml/2006/main" count="17" uniqueCount="15">
  <si>
    <t>num_pops</t>
  </si>
  <si>
    <t>Unlocked traditions:</t>
  </si>
  <si>
    <t>Unlocked trees:</t>
  </si>
  <si>
    <t>Frac of pops:</t>
  </si>
  <si>
    <t>Normal</t>
  </si>
  <si>
    <t>Slave</t>
  </si>
  <si>
    <t>NS Robot</t>
  </si>
  <si>
    <t>S Robot</t>
  </si>
  <si>
    <t>Xeno</t>
  </si>
  <si>
    <t>Xeno slave</t>
  </si>
  <si>
    <t>Pop factor mult:</t>
  </si>
  <si>
    <t>Avg pops per colony:</t>
  </si>
  <si>
    <t>Unity cost</t>
  </si>
  <si>
    <t>Unity cost exact</t>
  </si>
  <si>
    <t>Unity cost nearest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</si>
</sst>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Calc'!$B$11</c:f>
              <c:strCache>
                <c:ptCount val="1"/>
                <c:pt idx="0">
                  <c:v>Unity cost</c:v>
                </c:pt>
              </c:strCache>
            </c:strRef>
          </c:tx>
          <c:marker>
            <c:symbol val="none"/>
          </c:marker>
          <c:xVal>
            <c:numRef>
              <c:f>'Cost Calc'!$A$12:$A$521</c:f>
              <c:numCache>
                <c:formatCode>General</c:formatCode>
                <c:ptCount val="5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</c:numCache>
            </c:numRef>
          </c:xVal>
          <c:yVal>
            <c:numRef>
              <c:f>'Cost Calc'!$B$12:$B$521</c:f>
              <c:numCache>
                <c:formatCode>0</c:formatCode>
                <c:ptCount val="510"/>
                <c:pt idx="0">
                  <c:v>11723</c:v>
                </c:pt>
                <c:pt idx="1">
                  <c:v>13452</c:v>
                </c:pt>
                <c:pt idx="2">
                  <c:v>15194</c:v>
                </c:pt>
                <c:pt idx="3">
                  <c:v>16950</c:v>
                </c:pt>
                <c:pt idx="4">
                  <c:v>18719</c:v>
                </c:pt>
                <c:pt idx="5">
                  <c:v>20502</c:v>
                </c:pt>
                <c:pt idx="6">
                  <c:v>22298</c:v>
                </c:pt>
                <c:pt idx="7">
                  <c:v>24108</c:v>
                </c:pt>
                <c:pt idx="8">
                  <c:v>25931</c:v>
                </c:pt>
                <c:pt idx="9">
                  <c:v>27767</c:v>
                </c:pt>
                <c:pt idx="10">
                  <c:v>29618</c:v>
                </c:pt>
                <c:pt idx="11">
                  <c:v>31481</c:v>
                </c:pt>
                <c:pt idx="12">
                  <c:v>33359</c:v>
                </c:pt>
                <c:pt idx="13">
                  <c:v>35249</c:v>
                </c:pt>
                <c:pt idx="14">
                  <c:v>37154</c:v>
                </c:pt>
                <c:pt idx="15">
                  <c:v>39071</c:v>
                </c:pt>
                <c:pt idx="16">
                  <c:v>41002</c:v>
                </c:pt>
                <c:pt idx="17">
                  <c:v>42947</c:v>
                </c:pt>
                <c:pt idx="18">
                  <c:v>44905</c:v>
                </c:pt>
                <c:pt idx="19">
                  <c:v>46877</c:v>
                </c:pt>
                <c:pt idx="20">
                  <c:v>48862</c:v>
                </c:pt>
                <c:pt idx="21">
                  <c:v>50861</c:v>
                </c:pt>
                <c:pt idx="22">
                  <c:v>52873</c:v>
                </c:pt>
                <c:pt idx="23">
                  <c:v>54899</c:v>
                </c:pt>
                <c:pt idx="24">
                  <c:v>56938</c:v>
                </c:pt>
                <c:pt idx="25">
                  <c:v>58991</c:v>
                </c:pt>
                <c:pt idx="26">
                  <c:v>61057</c:v>
                </c:pt>
                <c:pt idx="27">
                  <c:v>63137</c:v>
                </c:pt>
                <c:pt idx="28">
                  <c:v>65230</c:v>
                </c:pt>
                <c:pt idx="29">
                  <c:v>67337</c:v>
                </c:pt>
                <c:pt idx="30">
                  <c:v>69457</c:v>
                </c:pt>
                <c:pt idx="31">
                  <c:v>71591</c:v>
                </c:pt>
                <c:pt idx="32">
                  <c:v>73738</c:v>
                </c:pt>
                <c:pt idx="33">
                  <c:v>75899</c:v>
                </c:pt>
                <c:pt idx="34">
                  <c:v>78073</c:v>
                </c:pt>
                <c:pt idx="35">
                  <c:v>80261</c:v>
                </c:pt>
                <c:pt idx="36">
                  <c:v>82462</c:v>
                </c:pt>
                <c:pt idx="37">
                  <c:v>84676</c:v>
                </c:pt>
                <c:pt idx="38">
                  <c:v>86905</c:v>
                </c:pt>
                <c:pt idx="39">
                  <c:v>89146</c:v>
                </c:pt>
                <c:pt idx="40">
                  <c:v>91402</c:v>
                </c:pt>
                <c:pt idx="41">
                  <c:v>93670</c:v>
                </c:pt>
                <c:pt idx="42">
                  <c:v>95953</c:v>
                </c:pt>
                <c:pt idx="43">
                  <c:v>98248</c:v>
                </c:pt>
                <c:pt idx="44">
                  <c:v>100557</c:v>
                </c:pt>
                <c:pt idx="45">
                  <c:v>102880</c:v>
                </c:pt>
                <c:pt idx="46">
                  <c:v>105216</c:v>
                </c:pt>
                <c:pt idx="47">
                  <c:v>107566</c:v>
                </c:pt>
                <c:pt idx="48">
                  <c:v>109929</c:v>
                </c:pt>
                <c:pt idx="49">
                  <c:v>112306</c:v>
                </c:pt>
                <c:pt idx="50">
                  <c:v>114696</c:v>
                </c:pt>
                <c:pt idx="51">
                  <c:v>117100</c:v>
                </c:pt>
                <c:pt idx="52">
                  <c:v>119517</c:v>
                </c:pt>
                <c:pt idx="53">
                  <c:v>121948</c:v>
                </c:pt>
                <c:pt idx="54">
                  <c:v>124392</c:v>
                </c:pt>
                <c:pt idx="55">
                  <c:v>126850</c:v>
                </c:pt>
                <c:pt idx="56">
                  <c:v>129321</c:v>
                </c:pt>
                <c:pt idx="57">
                  <c:v>131806</c:v>
                </c:pt>
                <c:pt idx="58">
                  <c:v>134304</c:v>
                </c:pt>
                <c:pt idx="59">
                  <c:v>136816</c:v>
                </c:pt>
                <c:pt idx="60">
                  <c:v>139341</c:v>
                </c:pt>
                <c:pt idx="61">
                  <c:v>141880</c:v>
                </c:pt>
                <c:pt idx="62">
                  <c:v>144432</c:v>
                </c:pt>
                <c:pt idx="63">
                  <c:v>146998</c:v>
                </c:pt>
                <c:pt idx="64">
                  <c:v>149577</c:v>
                </c:pt>
                <c:pt idx="65">
                  <c:v>152170</c:v>
                </c:pt>
                <c:pt idx="66">
                  <c:v>154776</c:v>
                </c:pt>
                <c:pt idx="67">
                  <c:v>157395</c:v>
                </c:pt>
                <c:pt idx="68">
                  <c:v>160029</c:v>
                </c:pt>
                <c:pt idx="69">
                  <c:v>162675</c:v>
                </c:pt>
                <c:pt idx="70">
                  <c:v>165336</c:v>
                </c:pt>
                <c:pt idx="71">
                  <c:v>168009</c:v>
                </c:pt>
                <c:pt idx="72">
                  <c:v>170697</c:v>
                </c:pt>
                <c:pt idx="73">
                  <c:v>173397</c:v>
                </c:pt>
                <c:pt idx="74">
                  <c:v>176111</c:v>
                </c:pt>
                <c:pt idx="75">
                  <c:v>178839</c:v>
                </c:pt>
                <c:pt idx="76">
                  <c:v>181580</c:v>
                </c:pt>
                <c:pt idx="77">
                  <c:v>184335</c:v>
                </c:pt>
                <c:pt idx="78">
                  <c:v>187103</c:v>
                </c:pt>
                <c:pt idx="79">
                  <c:v>189885</c:v>
                </c:pt>
                <c:pt idx="80">
                  <c:v>192680</c:v>
                </c:pt>
                <c:pt idx="81">
                  <c:v>195489</c:v>
                </c:pt>
                <c:pt idx="82">
                  <c:v>198311</c:v>
                </c:pt>
                <c:pt idx="83">
                  <c:v>201147</c:v>
                </c:pt>
                <c:pt idx="84">
                  <c:v>203996</c:v>
                </c:pt>
                <c:pt idx="85">
                  <c:v>206859</c:v>
                </c:pt>
                <c:pt idx="86">
                  <c:v>209735</c:v>
                </c:pt>
                <c:pt idx="87">
                  <c:v>212625</c:v>
                </c:pt>
                <c:pt idx="88">
                  <c:v>215528</c:v>
                </c:pt>
                <c:pt idx="89">
                  <c:v>218445</c:v>
                </c:pt>
                <c:pt idx="90">
                  <c:v>221375</c:v>
                </c:pt>
                <c:pt idx="91">
                  <c:v>224319</c:v>
                </c:pt>
                <c:pt idx="92">
                  <c:v>227276</c:v>
                </c:pt>
                <c:pt idx="93">
                  <c:v>230247</c:v>
                </c:pt>
                <c:pt idx="94">
                  <c:v>233231</c:v>
                </c:pt>
                <c:pt idx="95">
                  <c:v>236228</c:v>
                </c:pt>
                <c:pt idx="96">
                  <c:v>239240</c:v>
                </c:pt>
                <c:pt idx="97">
                  <c:v>242264</c:v>
                </c:pt>
                <c:pt idx="98">
                  <c:v>245303</c:v>
                </c:pt>
                <c:pt idx="99">
                  <c:v>248354</c:v>
                </c:pt>
                <c:pt idx="100">
                  <c:v>251420</c:v>
                </c:pt>
                <c:pt idx="101">
                  <c:v>254498</c:v>
                </c:pt>
                <c:pt idx="102">
                  <c:v>257590</c:v>
                </c:pt>
                <c:pt idx="103">
                  <c:v>260696</c:v>
                </c:pt>
                <c:pt idx="104">
                  <c:v>263815</c:v>
                </c:pt>
                <c:pt idx="105">
                  <c:v>266948</c:v>
                </c:pt>
                <c:pt idx="106">
                  <c:v>270094</c:v>
                </c:pt>
                <c:pt idx="107">
                  <c:v>273254</c:v>
                </c:pt>
                <c:pt idx="108">
                  <c:v>276427</c:v>
                </c:pt>
                <c:pt idx="109">
                  <c:v>279614</c:v>
                </c:pt>
                <c:pt idx="110">
                  <c:v>282814</c:v>
                </c:pt>
                <c:pt idx="111">
                  <c:v>286028</c:v>
                </c:pt>
                <c:pt idx="112">
                  <c:v>289255</c:v>
                </c:pt>
                <c:pt idx="113">
                  <c:v>292496</c:v>
                </c:pt>
                <c:pt idx="114">
                  <c:v>295750</c:v>
                </c:pt>
                <c:pt idx="115">
                  <c:v>299018</c:v>
                </c:pt>
                <c:pt idx="116">
                  <c:v>302299</c:v>
                </c:pt>
                <c:pt idx="117">
                  <c:v>305594</c:v>
                </c:pt>
                <c:pt idx="118">
                  <c:v>308902</c:v>
                </c:pt>
                <c:pt idx="119">
                  <c:v>312224</c:v>
                </c:pt>
                <c:pt idx="120">
                  <c:v>315559</c:v>
                </c:pt>
                <c:pt idx="121">
                  <c:v>318908</c:v>
                </c:pt>
                <c:pt idx="122">
                  <c:v>322270</c:v>
                </c:pt>
                <c:pt idx="123">
                  <c:v>325645</c:v>
                </c:pt>
                <c:pt idx="124">
                  <c:v>329035</c:v>
                </c:pt>
                <c:pt idx="125">
                  <c:v>332437</c:v>
                </c:pt>
                <c:pt idx="126">
                  <c:v>335854</c:v>
                </c:pt>
                <c:pt idx="127">
                  <c:v>339283</c:v>
                </c:pt>
                <c:pt idx="128">
                  <c:v>342727</c:v>
                </c:pt>
                <c:pt idx="129">
                  <c:v>346183</c:v>
                </c:pt>
                <c:pt idx="130">
                  <c:v>349653</c:v>
                </c:pt>
                <c:pt idx="131">
                  <c:v>353137</c:v>
                </c:pt>
                <c:pt idx="132">
                  <c:v>356634</c:v>
                </c:pt>
                <c:pt idx="133">
                  <c:v>360145</c:v>
                </c:pt>
                <c:pt idx="134">
                  <c:v>363669</c:v>
                </c:pt>
                <c:pt idx="135">
                  <c:v>367207</c:v>
                </c:pt>
                <c:pt idx="136">
                  <c:v>370758</c:v>
                </c:pt>
                <c:pt idx="137">
                  <c:v>374323</c:v>
                </c:pt>
                <c:pt idx="138">
                  <c:v>377901</c:v>
                </c:pt>
                <c:pt idx="139">
                  <c:v>381493</c:v>
                </c:pt>
                <c:pt idx="140">
                  <c:v>385098</c:v>
                </c:pt>
                <c:pt idx="141">
                  <c:v>388717</c:v>
                </c:pt>
                <c:pt idx="142">
                  <c:v>392349</c:v>
                </c:pt>
                <c:pt idx="143">
                  <c:v>395995</c:v>
                </c:pt>
                <c:pt idx="144">
                  <c:v>399654</c:v>
                </c:pt>
                <c:pt idx="145">
                  <c:v>403327</c:v>
                </c:pt>
                <c:pt idx="146">
                  <c:v>407013</c:v>
                </c:pt>
                <c:pt idx="147">
                  <c:v>410713</c:v>
                </c:pt>
                <c:pt idx="148">
                  <c:v>414426</c:v>
                </c:pt>
                <c:pt idx="149">
                  <c:v>418153</c:v>
                </c:pt>
                <c:pt idx="150">
                  <c:v>421893</c:v>
                </c:pt>
                <c:pt idx="151">
                  <c:v>425647</c:v>
                </c:pt>
                <c:pt idx="152">
                  <c:v>429414</c:v>
                </c:pt>
                <c:pt idx="153">
                  <c:v>433194</c:v>
                </c:pt>
                <c:pt idx="154">
                  <c:v>436989</c:v>
                </c:pt>
                <c:pt idx="155">
                  <c:v>440796</c:v>
                </c:pt>
                <c:pt idx="156">
                  <c:v>444618</c:v>
                </c:pt>
                <c:pt idx="157">
                  <c:v>448452</c:v>
                </c:pt>
                <c:pt idx="158">
                  <c:v>452301</c:v>
                </c:pt>
                <c:pt idx="159">
                  <c:v>456162</c:v>
                </c:pt>
                <c:pt idx="160">
                  <c:v>460037</c:v>
                </c:pt>
                <c:pt idx="161">
                  <c:v>463926</c:v>
                </c:pt>
                <c:pt idx="162">
                  <c:v>467828</c:v>
                </c:pt>
                <c:pt idx="163">
                  <c:v>471744</c:v>
                </c:pt>
                <c:pt idx="164">
                  <c:v>475673</c:v>
                </c:pt>
                <c:pt idx="165">
                  <c:v>479616</c:v>
                </c:pt>
                <c:pt idx="166">
                  <c:v>483572</c:v>
                </c:pt>
                <c:pt idx="167">
                  <c:v>487542</c:v>
                </c:pt>
                <c:pt idx="168">
                  <c:v>491525</c:v>
                </c:pt>
                <c:pt idx="169">
                  <c:v>495522</c:v>
                </c:pt>
                <c:pt idx="170">
                  <c:v>499532</c:v>
                </c:pt>
                <c:pt idx="171">
                  <c:v>503556</c:v>
                </c:pt>
                <c:pt idx="172">
                  <c:v>507593</c:v>
                </c:pt>
                <c:pt idx="173">
                  <c:v>511644</c:v>
                </c:pt>
                <c:pt idx="174">
                  <c:v>515708</c:v>
                </c:pt>
                <c:pt idx="175">
                  <c:v>519786</c:v>
                </c:pt>
                <c:pt idx="176">
                  <c:v>523877</c:v>
                </c:pt>
                <c:pt idx="177">
                  <c:v>527982</c:v>
                </c:pt>
                <c:pt idx="178">
                  <c:v>532100</c:v>
                </c:pt>
                <c:pt idx="179">
                  <c:v>536232</c:v>
                </c:pt>
                <c:pt idx="180">
                  <c:v>540377</c:v>
                </c:pt>
                <c:pt idx="181">
                  <c:v>544535</c:v>
                </c:pt>
                <c:pt idx="182">
                  <c:v>548708</c:v>
                </c:pt>
                <c:pt idx="183">
                  <c:v>552893</c:v>
                </c:pt>
                <c:pt idx="184">
                  <c:v>557093</c:v>
                </c:pt>
                <c:pt idx="185">
                  <c:v>561305</c:v>
                </c:pt>
                <c:pt idx="186">
                  <c:v>565532</c:v>
                </c:pt>
                <c:pt idx="187">
                  <c:v>569771</c:v>
                </c:pt>
                <c:pt idx="188">
                  <c:v>574024</c:v>
                </c:pt>
                <c:pt idx="189">
                  <c:v>578291</c:v>
                </c:pt>
                <c:pt idx="190">
                  <c:v>582571</c:v>
                </c:pt>
                <c:pt idx="191">
                  <c:v>586865</c:v>
                </c:pt>
                <c:pt idx="192">
                  <c:v>591172</c:v>
                </c:pt>
                <c:pt idx="193">
                  <c:v>595493</c:v>
                </c:pt>
                <c:pt idx="194">
                  <c:v>599827</c:v>
                </c:pt>
                <c:pt idx="195">
                  <c:v>604175</c:v>
                </c:pt>
                <c:pt idx="196">
                  <c:v>608536</c:v>
                </c:pt>
                <c:pt idx="197">
                  <c:v>612911</c:v>
                </c:pt>
                <c:pt idx="198">
                  <c:v>617299</c:v>
                </c:pt>
                <c:pt idx="199">
                  <c:v>621701</c:v>
                </c:pt>
                <c:pt idx="200">
                  <c:v>626116</c:v>
                </c:pt>
                <c:pt idx="201">
                  <c:v>630545</c:v>
                </c:pt>
                <c:pt idx="202">
                  <c:v>634987</c:v>
                </c:pt>
                <c:pt idx="203">
                  <c:v>639443</c:v>
                </c:pt>
                <c:pt idx="204">
                  <c:v>643912</c:v>
                </c:pt>
                <c:pt idx="205">
                  <c:v>648395</c:v>
                </c:pt>
                <c:pt idx="206">
                  <c:v>652891</c:v>
                </c:pt>
                <c:pt idx="207">
                  <c:v>657401</c:v>
                </c:pt>
                <c:pt idx="208">
                  <c:v>661924</c:v>
                </c:pt>
                <c:pt idx="209">
                  <c:v>666461</c:v>
                </c:pt>
                <c:pt idx="210">
                  <c:v>671011</c:v>
                </c:pt>
                <c:pt idx="211">
                  <c:v>675574</c:v>
                </c:pt>
                <c:pt idx="212">
                  <c:v>680152</c:v>
                </c:pt>
                <c:pt idx="213">
                  <c:v>684742</c:v>
                </c:pt>
                <c:pt idx="214">
                  <c:v>689347</c:v>
                </c:pt>
                <c:pt idx="215">
                  <c:v>693964</c:v>
                </c:pt>
                <c:pt idx="216">
                  <c:v>698596</c:v>
                </c:pt>
                <c:pt idx="217">
                  <c:v>703240</c:v>
                </c:pt>
                <c:pt idx="218">
                  <c:v>707898</c:v>
                </c:pt>
                <c:pt idx="219">
                  <c:v>712570</c:v>
                </c:pt>
                <c:pt idx="220">
                  <c:v>717255</c:v>
                </c:pt>
                <c:pt idx="221">
                  <c:v>721954</c:v>
                </c:pt>
                <c:pt idx="222">
                  <c:v>726666</c:v>
                </c:pt>
                <c:pt idx="223">
                  <c:v>731392</c:v>
                </c:pt>
                <c:pt idx="224">
                  <c:v>736131</c:v>
                </c:pt>
                <c:pt idx="225">
                  <c:v>740884</c:v>
                </c:pt>
                <c:pt idx="226">
                  <c:v>745650</c:v>
                </c:pt>
                <c:pt idx="227">
                  <c:v>750430</c:v>
                </c:pt>
                <c:pt idx="228">
                  <c:v>755223</c:v>
                </c:pt>
                <c:pt idx="229">
                  <c:v>760030</c:v>
                </c:pt>
                <c:pt idx="230">
                  <c:v>764850</c:v>
                </c:pt>
                <c:pt idx="231">
                  <c:v>769684</c:v>
                </c:pt>
                <c:pt idx="232">
                  <c:v>774531</c:v>
                </c:pt>
                <c:pt idx="233">
                  <c:v>779392</c:v>
                </c:pt>
                <c:pt idx="234">
                  <c:v>784266</c:v>
                </c:pt>
                <c:pt idx="235">
                  <c:v>789154</c:v>
                </c:pt>
                <c:pt idx="236">
                  <c:v>794055</c:v>
                </c:pt>
                <c:pt idx="237">
                  <c:v>798970</c:v>
                </c:pt>
                <c:pt idx="238">
                  <c:v>803898</c:v>
                </c:pt>
                <c:pt idx="239">
                  <c:v>808839</c:v>
                </c:pt>
                <c:pt idx="240">
                  <c:v>813795</c:v>
                </c:pt>
                <c:pt idx="241">
                  <c:v>818763</c:v>
                </c:pt>
                <c:pt idx="242">
                  <c:v>823746</c:v>
                </c:pt>
                <c:pt idx="243">
                  <c:v>828741</c:v>
                </c:pt>
                <c:pt idx="244">
                  <c:v>833751</c:v>
                </c:pt>
                <c:pt idx="245">
                  <c:v>838773</c:v>
                </c:pt>
                <c:pt idx="246">
                  <c:v>843809</c:v>
                </c:pt>
                <c:pt idx="247">
                  <c:v>848859</c:v>
                </c:pt>
                <c:pt idx="248">
                  <c:v>853922</c:v>
                </c:pt>
                <c:pt idx="249">
                  <c:v>858999</c:v>
                </c:pt>
                <c:pt idx="250">
                  <c:v>864089</c:v>
                </c:pt>
                <c:pt idx="251">
                  <c:v>869193</c:v>
                </c:pt>
                <c:pt idx="252">
                  <c:v>874310</c:v>
                </c:pt>
                <c:pt idx="253">
                  <c:v>879441</c:v>
                </c:pt>
                <c:pt idx="254">
                  <c:v>884585</c:v>
                </c:pt>
                <c:pt idx="255">
                  <c:v>889743</c:v>
                </c:pt>
                <c:pt idx="256">
                  <c:v>894914</c:v>
                </c:pt>
                <c:pt idx="257">
                  <c:v>900099</c:v>
                </c:pt>
                <c:pt idx="258">
                  <c:v>905297</c:v>
                </c:pt>
                <c:pt idx="259">
                  <c:v>910509</c:v>
                </c:pt>
                <c:pt idx="260">
                  <c:v>915734</c:v>
                </c:pt>
                <c:pt idx="261">
                  <c:v>920973</c:v>
                </c:pt>
                <c:pt idx="262">
                  <c:v>926225</c:v>
                </c:pt>
                <c:pt idx="263">
                  <c:v>931491</c:v>
                </c:pt>
                <c:pt idx="264">
                  <c:v>936770</c:v>
                </c:pt>
                <c:pt idx="265">
                  <c:v>942063</c:v>
                </c:pt>
                <c:pt idx="266">
                  <c:v>947369</c:v>
                </c:pt>
                <c:pt idx="267">
                  <c:v>952688</c:v>
                </c:pt>
                <c:pt idx="268">
                  <c:v>958022</c:v>
                </c:pt>
                <c:pt idx="269">
                  <c:v>963368</c:v>
                </c:pt>
                <c:pt idx="270">
                  <c:v>968729</c:v>
                </c:pt>
                <c:pt idx="271">
                  <c:v>974102</c:v>
                </c:pt>
                <c:pt idx="272">
                  <c:v>979490</c:v>
                </c:pt>
                <c:pt idx="273">
                  <c:v>984890</c:v>
                </c:pt>
                <c:pt idx="274">
                  <c:v>990304</c:v>
                </c:pt>
                <c:pt idx="275">
                  <c:v>995732</c:v>
                </c:pt>
                <c:pt idx="276">
                  <c:v>1001173</c:v>
                </c:pt>
                <c:pt idx="277">
                  <c:v>1006628</c:v>
                </c:pt>
                <c:pt idx="278">
                  <c:v>1012096</c:v>
                </c:pt>
                <c:pt idx="279">
                  <c:v>1017578</c:v>
                </c:pt>
                <c:pt idx="280">
                  <c:v>1023073</c:v>
                </c:pt>
                <c:pt idx="281">
                  <c:v>1028582</c:v>
                </c:pt>
                <c:pt idx="282">
                  <c:v>1034104</c:v>
                </c:pt>
                <c:pt idx="283">
                  <c:v>1039640</c:v>
                </c:pt>
                <c:pt idx="284">
                  <c:v>1045189</c:v>
                </c:pt>
                <c:pt idx="285">
                  <c:v>1050752</c:v>
                </c:pt>
                <c:pt idx="286">
                  <c:v>1056328</c:v>
                </c:pt>
                <c:pt idx="287">
                  <c:v>1061918</c:v>
                </c:pt>
                <c:pt idx="288">
                  <c:v>1067521</c:v>
                </c:pt>
                <c:pt idx="289">
                  <c:v>1073138</c:v>
                </c:pt>
                <c:pt idx="290">
                  <c:v>1078768</c:v>
                </c:pt>
                <c:pt idx="291">
                  <c:v>1084412</c:v>
                </c:pt>
                <c:pt idx="292">
                  <c:v>1090069</c:v>
                </c:pt>
                <c:pt idx="293">
                  <c:v>1095740</c:v>
                </c:pt>
                <c:pt idx="294">
                  <c:v>1101424</c:v>
                </c:pt>
                <c:pt idx="295">
                  <c:v>1107122</c:v>
                </c:pt>
                <c:pt idx="296">
                  <c:v>1112833</c:v>
                </c:pt>
                <c:pt idx="297">
                  <c:v>1118557</c:v>
                </c:pt>
                <c:pt idx="298">
                  <c:v>1124296</c:v>
                </c:pt>
                <c:pt idx="299">
                  <c:v>1130047</c:v>
                </c:pt>
                <c:pt idx="300">
                  <c:v>1135813</c:v>
                </c:pt>
                <c:pt idx="301">
                  <c:v>1141591</c:v>
                </c:pt>
                <c:pt idx="302">
                  <c:v>1147384</c:v>
                </c:pt>
                <c:pt idx="303">
                  <c:v>1153189</c:v>
                </c:pt>
                <c:pt idx="304">
                  <c:v>1159008</c:v>
                </c:pt>
                <c:pt idx="305">
                  <c:v>1164841</c:v>
                </c:pt>
                <c:pt idx="306">
                  <c:v>1170687</c:v>
                </c:pt>
                <c:pt idx="307">
                  <c:v>1176547</c:v>
                </c:pt>
                <c:pt idx="308">
                  <c:v>1182420</c:v>
                </c:pt>
                <c:pt idx="309">
                  <c:v>1188307</c:v>
                </c:pt>
                <c:pt idx="310">
                  <c:v>1194207</c:v>
                </c:pt>
                <c:pt idx="311">
                  <c:v>1200121</c:v>
                </c:pt>
                <c:pt idx="312">
                  <c:v>1206048</c:v>
                </c:pt>
                <c:pt idx="313">
                  <c:v>1211989</c:v>
                </c:pt>
                <c:pt idx="314">
                  <c:v>1217943</c:v>
                </c:pt>
                <c:pt idx="315">
                  <c:v>1223911</c:v>
                </c:pt>
                <c:pt idx="316">
                  <c:v>1229892</c:v>
                </c:pt>
                <c:pt idx="317">
                  <c:v>1235887</c:v>
                </c:pt>
                <c:pt idx="318">
                  <c:v>1241895</c:v>
                </c:pt>
                <c:pt idx="319">
                  <c:v>1247917</c:v>
                </c:pt>
                <c:pt idx="320">
                  <c:v>1253952</c:v>
                </c:pt>
                <c:pt idx="321">
                  <c:v>1260001</c:v>
                </c:pt>
                <c:pt idx="322">
                  <c:v>1266063</c:v>
                </c:pt>
                <c:pt idx="323">
                  <c:v>1272139</c:v>
                </c:pt>
                <c:pt idx="324">
                  <c:v>1278228</c:v>
                </c:pt>
                <c:pt idx="325">
                  <c:v>1284330</c:v>
                </c:pt>
                <c:pt idx="326">
                  <c:v>1290447</c:v>
                </c:pt>
                <c:pt idx="327">
                  <c:v>1296576</c:v>
                </c:pt>
                <c:pt idx="328">
                  <c:v>1302720</c:v>
                </c:pt>
                <c:pt idx="329">
                  <c:v>1308876</c:v>
                </c:pt>
                <c:pt idx="330">
                  <c:v>1315047</c:v>
                </c:pt>
                <c:pt idx="331">
                  <c:v>1321230</c:v>
                </c:pt>
                <c:pt idx="332">
                  <c:v>1327427</c:v>
                </c:pt>
                <c:pt idx="333">
                  <c:v>1333638</c:v>
                </c:pt>
                <c:pt idx="334">
                  <c:v>1339862</c:v>
                </c:pt>
                <c:pt idx="335">
                  <c:v>1346100</c:v>
                </c:pt>
                <c:pt idx="336">
                  <c:v>1352351</c:v>
                </c:pt>
                <c:pt idx="337">
                  <c:v>1358616</c:v>
                </c:pt>
                <c:pt idx="338">
                  <c:v>1364894</c:v>
                </c:pt>
                <c:pt idx="339">
                  <c:v>1371186</c:v>
                </c:pt>
                <c:pt idx="340">
                  <c:v>1377491</c:v>
                </c:pt>
                <c:pt idx="341">
                  <c:v>1383810</c:v>
                </c:pt>
                <c:pt idx="342">
                  <c:v>1390142</c:v>
                </c:pt>
                <c:pt idx="343">
                  <c:v>1396488</c:v>
                </c:pt>
                <c:pt idx="344">
                  <c:v>1402847</c:v>
                </c:pt>
                <c:pt idx="345">
                  <c:v>1409220</c:v>
                </c:pt>
                <c:pt idx="346">
                  <c:v>1415606</c:v>
                </c:pt>
                <c:pt idx="347">
                  <c:v>1422006</c:v>
                </c:pt>
                <c:pt idx="348">
                  <c:v>1428419</c:v>
                </c:pt>
                <c:pt idx="349">
                  <c:v>1434846</c:v>
                </c:pt>
                <c:pt idx="350">
                  <c:v>1441286</c:v>
                </c:pt>
                <c:pt idx="351">
                  <c:v>1447740</c:v>
                </c:pt>
                <c:pt idx="352">
                  <c:v>1454207</c:v>
                </c:pt>
                <c:pt idx="353">
                  <c:v>1460688</c:v>
                </c:pt>
                <c:pt idx="354">
                  <c:v>1467182</c:v>
                </c:pt>
                <c:pt idx="355">
                  <c:v>1473689</c:v>
                </c:pt>
                <c:pt idx="356">
                  <c:v>1480211</c:v>
                </c:pt>
                <c:pt idx="357">
                  <c:v>1486745</c:v>
                </c:pt>
                <c:pt idx="358">
                  <c:v>1493294</c:v>
                </c:pt>
                <c:pt idx="359">
                  <c:v>1499855</c:v>
                </c:pt>
                <c:pt idx="360">
                  <c:v>1506431</c:v>
                </c:pt>
                <c:pt idx="361">
                  <c:v>1513019</c:v>
                </c:pt>
                <c:pt idx="362">
                  <c:v>1519621</c:v>
                </c:pt>
                <c:pt idx="363">
                  <c:v>1526237</c:v>
                </c:pt>
                <c:pt idx="364">
                  <c:v>1532866</c:v>
                </c:pt>
                <c:pt idx="365">
                  <c:v>1539509</c:v>
                </c:pt>
                <c:pt idx="366">
                  <c:v>1546165</c:v>
                </c:pt>
                <c:pt idx="367">
                  <c:v>1552835</c:v>
                </c:pt>
                <c:pt idx="368">
                  <c:v>1559518</c:v>
                </c:pt>
                <c:pt idx="369">
                  <c:v>1566215</c:v>
                </c:pt>
                <c:pt idx="370">
                  <c:v>1572925</c:v>
                </c:pt>
                <c:pt idx="371">
                  <c:v>1579649</c:v>
                </c:pt>
                <c:pt idx="372">
                  <c:v>1586386</c:v>
                </c:pt>
                <c:pt idx="373">
                  <c:v>1593137</c:v>
                </c:pt>
                <c:pt idx="374">
                  <c:v>1599901</c:v>
                </c:pt>
                <c:pt idx="375">
                  <c:v>1606679</c:v>
                </c:pt>
                <c:pt idx="376">
                  <c:v>1613470</c:v>
                </c:pt>
                <c:pt idx="377">
                  <c:v>1620275</c:v>
                </c:pt>
                <c:pt idx="378">
                  <c:v>1627093</c:v>
                </c:pt>
                <c:pt idx="379">
                  <c:v>1633925</c:v>
                </c:pt>
                <c:pt idx="380">
                  <c:v>1640770</c:v>
                </c:pt>
                <c:pt idx="381">
                  <c:v>1647629</c:v>
                </c:pt>
                <c:pt idx="382">
                  <c:v>1654501</c:v>
                </c:pt>
                <c:pt idx="383">
                  <c:v>1661386</c:v>
                </c:pt>
                <c:pt idx="384">
                  <c:v>1668286</c:v>
                </c:pt>
                <c:pt idx="385">
                  <c:v>1675198</c:v>
                </c:pt>
                <c:pt idx="386">
                  <c:v>1682125</c:v>
                </c:pt>
                <c:pt idx="387">
                  <c:v>1689064</c:v>
                </c:pt>
                <c:pt idx="388">
                  <c:v>1696018</c:v>
                </c:pt>
                <c:pt idx="389">
                  <c:v>1702984</c:v>
                </c:pt>
                <c:pt idx="390">
                  <c:v>1709964</c:v>
                </c:pt>
                <c:pt idx="391">
                  <c:v>1716958</c:v>
                </c:pt>
                <c:pt idx="392">
                  <c:v>1723965</c:v>
                </c:pt>
                <c:pt idx="393">
                  <c:v>1730986</c:v>
                </c:pt>
                <c:pt idx="394">
                  <c:v>1738020</c:v>
                </c:pt>
                <c:pt idx="395">
                  <c:v>1745068</c:v>
                </c:pt>
                <c:pt idx="396">
                  <c:v>1752129</c:v>
                </c:pt>
                <c:pt idx="397">
                  <c:v>1759204</c:v>
                </c:pt>
                <c:pt idx="398">
                  <c:v>1766292</c:v>
                </c:pt>
                <c:pt idx="399">
                  <c:v>1773394</c:v>
                </c:pt>
                <c:pt idx="400">
                  <c:v>1780509</c:v>
                </c:pt>
                <c:pt idx="401">
                  <c:v>1787638</c:v>
                </c:pt>
                <c:pt idx="402">
                  <c:v>1794780</c:v>
                </c:pt>
                <c:pt idx="403">
                  <c:v>1801936</c:v>
                </c:pt>
                <c:pt idx="404">
                  <c:v>1809105</c:v>
                </c:pt>
                <c:pt idx="405">
                  <c:v>1816288</c:v>
                </c:pt>
                <c:pt idx="406">
                  <c:v>1823484</c:v>
                </c:pt>
                <c:pt idx="407">
                  <c:v>1830694</c:v>
                </c:pt>
                <c:pt idx="408">
                  <c:v>1837917</c:v>
                </c:pt>
                <c:pt idx="409">
                  <c:v>1845154</c:v>
                </c:pt>
                <c:pt idx="410">
                  <c:v>1852404</c:v>
                </c:pt>
                <c:pt idx="411">
                  <c:v>1859667</c:v>
                </c:pt>
                <c:pt idx="412">
                  <c:v>1866945</c:v>
                </c:pt>
                <c:pt idx="413">
                  <c:v>1874235</c:v>
                </c:pt>
                <c:pt idx="414">
                  <c:v>1881540</c:v>
                </c:pt>
                <c:pt idx="415">
                  <c:v>1888857</c:v>
                </c:pt>
                <c:pt idx="416">
                  <c:v>1896189</c:v>
                </c:pt>
                <c:pt idx="417">
                  <c:v>1903533</c:v>
                </c:pt>
                <c:pt idx="418">
                  <c:v>1910892</c:v>
                </c:pt>
                <c:pt idx="419">
                  <c:v>1918263</c:v>
                </c:pt>
                <c:pt idx="420">
                  <c:v>1925648</c:v>
                </c:pt>
                <c:pt idx="421">
                  <c:v>1933047</c:v>
                </c:pt>
                <c:pt idx="422">
                  <c:v>1940459</c:v>
                </c:pt>
                <c:pt idx="423">
                  <c:v>1947885</c:v>
                </c:pt>
                <c:pt idx="424">
                  <c:v>1955324</c:v>
                </c:pt>
                <c:pt idx="425">
                  <c:v>1962777</c:v>
                </c:pt>
                <c:pt idx="426">
                  <c:v>1970243</c:v>
                </c:pt>
                <c:pt idx="427">
                  <c:v>1977723</c:v>
                </c:pt>
                <c:pt idx="428">
                  <c:v>1985216</c:v>
                </c:pt>
                <c:pt idx="429">
                  <c:v>1992723</c:v>
                </c:pt>
                <c:pt idx="430">
                  <c:v>2000243</c:v>
                </c:pt>
                <c:pt idx="431">
                  <c:v>2007777</c:v>
                </c:pt>
                <c:pt idx="432">
                  <c:v>2015324</c:v>
                </c:pt>
                <c:pt idx="433">
                  <c:v>2022885</c:v>
                </c:pt>
                <c:pt idx="434">
                  <c:v>2030459</c:v>
                </c:pt>
                <c:pt idx="435">
                  <c:v>2038047</c:v>
                </c:pt>
                <c:pt idx="436">
                  <c:v>2045648</c:v>
                </c:pt>
                <c:pt idx="437">
                  <c:v>2053263</c:v>
                </c:pt>
                <c:pt idx="438">
                  <c:v>2060891</c:v>
                </c:pt>
                <c:pt idx="439">
                  <c:v>2068533</c:v>
                </c:pt>
                <c:pt idx="440">
                  <c:v>2076188</c:v>
                </c:pt>
                <c:pt idx="441">
                  <c:v>2083856</c:v>
                </c:pt>
                <c:pt idx="442">
                  <c:v>2091539</c:v>
                </c:pt>
                <c:pt idx="443">
                  <c:v>2099234</c:v>
                </c:pt>
                <c:pt idx="444">
                  <c:v>2106944</c:v>
                </c:pt>
                <c:pt idx="445">
                  <c:v>2114666</c:v>
                </c:pt>
                <c:pt idx="446">
                  <c:v>2122403</c:v>
                </c:pt>
                <c:pt idx="447">
                  <c:v>2130152</c:v>
                </c:pt>
                <c:pt idx="448">
                  <c:v>2137915</c:v>
                </c:pt>
                <c:pt idx="449">
                  <c:v>2145692</c:v>
                </c:pt>
                <c:pt idx="450">
                  <c:v>2153482</c:v>
                </c:pt>
                <c:pt idx="451">
                  <c:v>2161286</c:v>
                </c:pt>
                <c:pt idx="452">
                  <c:v>2169103</c:v>
                </c:pt>
                <c:pt idx="453">
                  <c:v>2176934</c:v>
                </c:pt>
                <c:pt idx="454">
                  <c:v>2184778</c:v>
                </c:pt>
                <c:pt idx="455">
                  <c:v>2192636</c:v>
                </c:pt>
                <c:pt idx="456">
                  <c:v>2200507</c:v>
                </c:pt>
                <c:pt idx="457">
                  <c:v>2208392</c:v>
                </c:pt>
                <c:pt idx="458">
                  <c:v>2216290</c:v>
                </c:pt>
                <c:pt idx="459">
                  <c:v>2224202</c:v>
                </c:pt>
                <c:pt idx="460">
                  <c:v>2232127</c:v>
                </c:pt>
                <c:pt idx="461">
                  <c:v>2240066</c:v>
                </c:pt>
                <c:pt idx="462">
                  <c:v>2248018</c:v>
                </c:pt>
                <c:pt idx="463">
                  <c:v>2255984</c:v>
                </c:pt>
                <c:pt idx="464">
                  <c:v>2263963</c:v>
                </c:pt>
                <c:pt idx="465">
                  <c:v>2271956</c:v>
                </c:pt>
                <c:pt idx="466">
                  <c:v>2279962</c:v>
                </c:pt>
                <c:pt idx="467">
                  <c:v>2287982</c:v>
                </c:pt>
                <c:pt idx="468">
                  <c:v>2296015</c:v>
                </c:pt>
                <c:pt idx="469">
                  <c:v>2304061</c:v>
                </c:pt>
                <c:pt idx="470">
                  <c:v>2312122</c:v>
                </c:pt>
                <c:pt idx="471">
                  <c:v>2320195</c:v>
                </c:pt>
                <c:pt idx="472">
                  <c:v>2328283</c:v>
                </c:pt>
                <c:pt idx="473">
                  <c:v>2336383</c:v>
                </c:pt>
                <c:pt idx="474">
                  <c:v>2344498</c:v>
                </c:pt>
                <c:pt idx="475">
                  <c:v>2352625</c:v>
                </c:pt>
                <c:pt idx="476">
                  <c:v>2360766</c:v>
                </c:pt>
                <c:pt idx="477">
                  <c:v>2368921</c:v>
                </c:pt>
                <c:pt idx="478">
                  <c:v>2377089</c:v>
                </c:pt>
                <c:pt idx="479">
                  <c:v>2385271</c:v>
                </c:pt>
                <c:pt idx="480">
                  <c:v>2393466</c:v>
                </c:pt>
                <c:pt idx="481">
                  <c:v>2401675</c:v>
                </c:pt>
                <c:pt idx="482">
                  <c:v>2409897</c:v>
                </c:pt>
                <c:pt idx="483">
                  <c:v>2418133</c:v>
                </c:pt>
                <c:pt idx="484">
                  <c:v>2426382</c:v>
                </c:pt>
                <c:pt idx="485">
                  <c:v>2434645</c:v>
                </c:pt>
                <c:pt idx="486">
                  <c:v>2442921</c:v>
                </c:pt>
                <c:pt idx="487">
                  <c:v>2451211</c:v>
                </c:pt>
                <c:pt idx="488">
                  <c:v>2459514</c:v>
                </c:pt>
                <c:pt idx="489">
                  <c:v>2467831</c:v>
                </c:pt>
                <c:pt idx="490">
                  <c:v>2476161</c:v>
                </c:pt>
                <c:pt idx="491">
                  <c:v>2484505</c:v>
                </c:pt>
                <c:pt idx="492">
                  <c:v>2492862</c:v>
                </c:pt>
                <c:pt idx="493">
                  <c:v>2501233</c:v>
                </c:pt>
                <c:pt idx="494">
                  <c:v>2509617</c:v>
                </c:pt>
                <c:pt idx="495">
                  <c:v>2518015</c:v>
                </c:pt>
                <c:pt idx="496">
                  <c:v>2526426</c:v>
                </c:pt>
                <c:pt idx="497">
                  <c:v>2534851</c:v>
                </c:pt>
                <c:pt idx="498">
                  <c:v>2543289</c:v>
                </c:pt>
                <c:pt idx="499">
                  <c:v>2551740</c:v>
                </c:pt>
                <c:pt idx="500">
                  <c:v>2560206</c:v>
                </c:pt>
                <c:pt idx="501">
                  <c:v>2568684</c:v>
                </c:pt>
                <c:pt idx="502">
                  <c:v>2577177</c:v>
                </c:pt>
                <c:pt idx="503">
                  <c:v>2585682</c:v>
                </c:pt>
                <c:pt idx="504">
                  <c:v>2594202</c:v>
                </c:pt>
                <c:pt idx="505">
                  <c:v>2602734</c:v>
                </c:pt>
                <c:pt idx="506">
                  <c:v>2611280</c:v>
                </c:pt>
                <c:pt idx="507">
                  <c:v>2619840</c:v>
                </c:pt>
                <c:pt idx="508">
                  <c:v>2628413</c:v>
                </c:pt>
                <c:pt idx="509">
                  <c:v>2637000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'Cost Calc'!$C$11</c:f>
              <c:strCache>
                <c:ptCount val="1"/>
                <c:pt idx="0">
                  <c:v>Unity cost 60|100</c:v>
                </c:pt>
              </c:strCache>
            </c:strRef>
          </c:tx>
          <c:marker>
            <c:symbol val="none"/>
          </c:marker>
          <c:xVal>
            <c:numRef>
              <c:f>'Cost Calc'!$A$12:$A$521</c:f>
              <c:numCache>
                <c:formatCode>General</c:formatCode>
                <c:ptCount val="5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</c:numCache>
            </c:numRef>
          </c:xVal>
          <c:yVal>
            <c:numRef>
              <c:f>'Cost Calc'!$C$12:$C$521</c:f>
              <c:numCache>
                <c:formatCode>General</c:formatCode>
                <c:ptCount val="510"/>
                <c:pt idx="0">
                  <c:v>22000</c:v>
                </c:pt>
                <c:pt idx="1">
                  <c:v>22000</c:v>
                </c:pt>
                <c:pt idx="2">
                  <c:v>22000</c:v>
                </c:pt>
                <c:pt idx="3">
                  <c:v>22000</c:v>
                </c:pt>
                <c:pt idx="4">
                  <c:v>22000</c:v>
                </c:pt>
                <c:pt idx="5">
                  <c:v>22000</c:v>
                </c:pt>
                <c:pt idx="6">
                  <c:v>22000</c:v>
                </c:pt>
                <c:pt idx="7">
                  <c:v>22000</c:v>
                </c:pt>
                <c:pt idx="8">
                  <c:v>22000</c:v>
                </c:pt>
                <c:pt idx="9">
                  <c:v>22000</c:v>
                </c:pt>
                <c:pt idx="10">
                  <c:v>41000</c:v>
                </c:pt>
                <c:pt idx="11">
                  <c:v>41000</c:v>
                </c:pt>
                <c:pt idx="12">
                  <c:v>41000</c:v>
                </c:pt>
                <c:pt idx="13">
                  <c:v>41000</c:v>
                </c:pt>
                <c:pt idx="14">
                  <c:v>41000</c:v>
                </c:pt>
                <c:pt idx="15">
                  <c:v>41000</c:v>
                </c:pt>
                <c:pt idx="16">
                  <c:v>41000</c:v>
                </c:pt>
                <c:pt idx="17">
                  <c:v>41000</c:v>
                </c:pt>
                <c:pt idx="18">
                  <c:v>41000</c:v>
                </c:pt>
                <c:pt idx="19">
                  <c:v>41000</c:v>
                </c:pt>
                <c:pt idx="20">
                  <c:v>61000</c:v>
                </c:pt>
                <c:pt idx="21">
                  <c:v>61000</c:v>
                </c:pt>
                <c:pt idx="22">
                  <c:v>61000</c:v>
                </c:pt>
                <c:pt idx="23">
                  <c:v>61000</c:v>
                </c:pt>
                <c:pt idx="24">
                  <c:v>61000</c:v>
                </c:pt>
                <c:pt idx="25">
                  <c:v>61000</c:v>
                </c:pt>
                <c:pt idx="26">
                  <c:v>61000</c:v>
                </c:pt>
                <c:pt idx="27">
                  <c:v>61000</c:v>
                </c:pt>
                <c:pt idx="28">
                  <c:v>61000</c:v>
                </c:pt>
                <c:pt idx="29">
                  <c:v>61000</c:v>
                </c:pt>
                <c:pt idx="30">
                  <c:v>82000</c:v>
                </c:pt>
                <c:pt idx="31">
                  <c:v>82000</c:v>
                </c:pt>
                <c:pt idx="32">
                  <c:v>82000</c:v>
                </c:pt>
                <c:pt idx="33">
                  <c:v>82000</c:v>
                </c:pt>
                <c:pt idx="34">
                  <c:v>82000</c:v>
                </c:pt>
                <c:pt idx="35">
                  <c:v>82000</c:v>
                </c:pt>
                <c:pt idx="36">
                  <c:v>82000</c:v>
                </c:pt>
                <c:pt idx="37">
                  <c:v>82000</c:v>
                </c:pt>
                <c:pt idx="38">
                  <c:v>82000</c:v>
                </c:pt>
                <c:pt idx="39">
                  <c:v>82000</c:v>
                </c:pt>
                <c:pt idx="40">
                  <c:v>105000</c:v>
                </c:pt>
                <c:pt idx="41">
                  <c:v>105000</c:v>
                </c:pt>
                <c:pt idx="42">
                  <c:v>105000</c:v>
                </c:pt>
                <c:pt idx="43">
                  <c:v>105000</c:v>
                </c:pt>
                <c:pt idx="44">
                  <c:v>105000</c:v>
                </c:pt>
                <c:pt idx="45">
                  <c:v>105000</c:v>
                </c:pt>
                <c:pt idx="46">
                  <c:v>105000</c:v>
                </c:pt>
                <c:pt idx="47">
                  <c:v>105000</c:v>
                </c:pt>
                <c:pt idx="48">
                  <c:v>105000</c:v>
                </c:pt>
                <c:pt idx="49">
                  <c:v>105000</c:v>
                </c:pt>
                <c:pt idx="50">
                  <c:v>129000</c:v>
                </c:pt>
                <c:pt idx="51">
                  <c:v>129000</c:v>
                </c:pt>
                <c:pt idx="52">
                  <c:v>129000</c:v>
                </c:pt>
                <c:pt idx="53">
                  <c:v>129000</c:v>
                </c:pt>
                <c:pt idx="54">
                  <c:v>129000</c:v>
                </c:pt>
                <c:pt idx="55">
                  <c:v>129000</c:v>
                </c:pt>
                <c:pt idx="56">
                  <c:v>129000</c:v>
                </c:pt>
                <c:pt idx="57">
                  <c:v>129000</c:v>
                </c:pt>
                <c:pt idx="58">
                  <c:v>129000</c:v>
                </c:pt>
                <c:pt idx="59">
                  <c:v>129000</c:v>
                </c:pt>
                <c:pt idx="60">
                  <c:v>155000</c:v>
                </c:pt>
                <c:pt idx="61">
                  <c:v>155000</c:v>
                </c:pt>
                <c:pt idx="62">
                  <c:v>155000</c:v>
                </c:pt>
                <c:pt idx="63">
                  <c:v>155000</c:v>
                </c:pt>
                <c:pt idx="64">
                  <c:v>155000</c:v>
                </c:pt>
                <c:pt idx="65">
                  <c:v>155000</c:v>
                </c:pt>
                <c:pt idx="66">
                  <c:v>155000</c:v>
                </c:pt>
                <c:pt idx="67">
                  <c:v>155000</c:v>
                </c:pt>
                <c:pt idx="68">
                  <c:v>155000</c:v>
                </c:pt>
                <c:pt idx="69">
                  <c:v>155000</c:v>
                </c:pt>
                <c:pt idx="70">
                  <c:v>182000</c:v>
                </c:pt>
                <c:pt idx="71">
                  <c:v>182000</c:v>
                </c:pt>
                <c:pt idx="72">
                  <c:v>182000</c:v>
                </c:pt>
                <c:pt idx="73">
                  <c:v>182000</c:v>
                </c:pt>
                <c:pt idx="74">
                  <c:v>182000</c:v>
                </c:pt>
                <c:pt idx="75">
                  <c:v>182000</c:v>
                </c:pt>
                <c:pt idx="76">
                  <c:v>182000</c:v>
                </c:pt>
                <c:pt idx="77">
                  <c:v>182000</c:v>
                </c:pt>
                <c:pt idx="78">
                  <c:v>182000</c:v>
                </c:pt>
                <c:pt idx="79">
                  <c:v>182000</c:v>
                </c:pt>
                <c:pt idx="80">
                  <c:v>210000</c:v>
                </c:pt>
                <c:pt idx="81">
                  <c:v>210000</c:v>
                </c:pt>
                <c:pt idx="82">
                  <c:v>210000</c:v>
                </c:pt>
                <c:pt idx="83">
                  <c:v>210000</c:v>
                </c:pt>
                <c:pt idx="84">
                  <c:v>210000</c:v>
                </c:pt>
                <c:pt idx="85">
                  <c:v>210000</c:v>
                </c:pt>
                <c:pt idx="86">
                  <c:v>210000</c:v>
                </c:pt>
                <c:pt idx="87">
                  <c:v>210000</c:v>
                </c:pt>
                <c:pt idx="88">
                  <c:v>210000</c:v>
                </c:pt>
                <c:pt idx="89">
                  <c:v>210000</c:v>
                </c:pt>
                <c:pt idx="90">
                  <c:v>239000</c:v>
                </c:pt>
                <c:pt idx="91">
                  <c:v>239000</c:v>
                </c:pt>
                <c:pt idx="92">
                  <c:v>239000</c:v>
                </c:pt>
                <c:pt idx="93">
                  <c:v>239000</c:v>
                </c:pt>
                <c:pt idx="94">
                  <c:v>239000</c:v>
                </c:pt>
                <c:pt idx="95">
                  <c:v>239000</c:v>
                </c:pt>
                <c:pt idx="96">
                  <c:v>239000</c:v>
                </c:pt>
                <c:pt idx="97">
                  <c:v>239000</c:v>
                </c:pt>
                <c:pt idx="98">
                  <c:v>239000</c:v>
                </c:pt>
                <c:pt idx="99">
                  <c:v>239000</c:v>
                </c:pt>
                <c:pt idx="100">
                  <c:v>270000</c:v>
                </c:pt>
                <c:pt idx="101">
                  <c:v>270000</c:v>
                </c:pt>
                <c:pt idx="102">
                  <c:v>270000</c:v>
                </c:pt>
                <c:pt idx="103">
                  <c:v>270000</c:v>
                </c:pt>
                <c:pt idx="104">
                  <c:v>270000</c:v>
                </c:pt>
                <c:pt idx="105">
                  <c:v>270000</c:v>
                </c:pt>
                <c:pt idx="106">
                  <c:v>270000</c:v>
                </c:pt>
                <c:pt idx="107">
                  <c:v>270000</c:v>
                </c:pt>
                <c:pt idx="108">
                  <c:v>270000</c:v>
                </c:pt>
                <c:pt idx="109">
                  <c:v>270000</c:v>
                </c:pt>
                <c:pt idx="110">
                  <c:v>302000</c:v>
                </c:pt>
                <c:pt idx="111">
                  <c:v>302000</c:v>
                </c:pt>
                <c:pt idx="112">
                  <c:v>302000</c:v>
                </c:pt>
                <c:pt idx="113">
                  <c:v>302000</c:v>
                </c:pt>
                <c:pt idx="114">
                  <c:v>302000</c:v>
                </c:pt>
                <c:pt idx="115">
                  <c:v>302000</c:v>
                </c:pt>
                <c:pt idx="116">
                  <c:v>302000</c:v>
                </c:pt>
                <c:pt idx="117">
                  <c:v>302000</c:v>
                </c:pt>
                <c:pt idx="118">
                  <c:v>302000</c:v>
                </c:pt>
                <c:pt idx="119">
                  <c:v>302000</c:v>
                </c:pt>
                <c:pt idx="120">
                  <c:v>336000</c:v>
                </c:pt>
                <c:pt idx="121">
                  <c:v>336000</c:v>
                </c:pt>
                <c:pt idx="122">
                  <c:v>336000</c:v>
                </c:pt>
                <c:pt idx="123">
                  <c:v>336000</c:v>
                </c:pt>
                <c:pt idx="124">
                  <c:v>336000</c:v>
                </c:pt>
                <c:pt idx="125">
                  <c:v>336000</c:v>
                </c:pt>
                <c:pt idx="126">
                  <c:v>336000</c:v>
                </c:pt>
                <c:pt idx="127">
                  <c:v>336000</c:v>
                </c:pt>
                <c:pt idx="128">
                  <c:v>336000</c:v>
                </c:pt>
                <c:pt idx="129">
                  <c:v>336000</c:v>
                </c:pt>
                <c:pt idx="130">
                  <c:v>371000</c:v>
                </c:pt>
                <c:pt idx="131">
                  <c:v>371000</c:v>
                </c:pt>
                <c:pt idx="132">
                  <c:v>371000</c:v>
                </c:pt>
                <c:pt idx="133">
                  <c:v>371000</c:v>
                </c:pt>
                <c:pt idx="134">
                  <c:v>371000</c:v>
                </c:pt>
                <c:pt idx="135">
                  <c:v>371000</c:v>
                </c:pt>
                <c:pt idx="136">
                  <c:v>371000</c:v>
                </c:pt>
                <c:pt idx="137">
                  <c:v>371000</c:v>
                </c:pt>
                <c:pt idx="138">
                  <c:v>371000</c:v>
                </c:pt>
                <c:pt idx="139">
                  <c:v>371000</c:v>
                </c:pt>
                <c:pt idx="140">
                  <c:v>407000</c:v>
                </c:pt>
                <c:pt idx="141">
                  <c:v>407000</c:v>
                </c:pt>
                <c:pt idx="142">
                  <c:v>407000</c:v>
                </c:pt>
                <c:pt idx="143">
                  <c:v>407000</c:v>
                </c:pt>
                <c:pt idx="144">
                  <c:v>407000</c:v>
                </c:pt>
                <c:pt idx="145">
                  <c:v>407000</c:v>
                </c:pt>
                <c:pt idx="146">
                  <c:v>407000</c:v>
                </c:pt>
                <c:pt idx="147">
                  <c:v>407000</c:v>
                </c:pt>
                <c:pt idx="148">
                  <c:v>407000</c:v>
                </c:pt>
                <c:pt idx="149">
                  <c:v>407000</c:v>
                </c:pt>
                <c:pt idx="150">
                  <c:v>445000</c:v>
                </c:pt>
                <c:pt idx="151">
                  <c:v>445000</c:v>
                </c:pt>
                <c:pt idx="152">
                  <c:v>445000</c:v>
                </c:pt>
                <c:pt idx="153">
                  <c:v>445000</c:v>
                </c:pt>
                <c:pt idx="154">
                  <c:v>445000</c:v>
                </c:pt>
                <c:pt idx="155">
                  <c:v>445000</c:v>
                </c:pt>
                <c:pt idx="156">
                  <c:v>445000</c:v>
                </c:pt>
                <c:pt idx="157">
                  <c:v>445000</c:v>
                </c:pt>
                <c:pt idx="158">
                  <c:v>445000</c:v>
                </c:pt>
                <c:pt idx="159">
                  <c:v>445000</c:v>
                </c:pt>
                <c:pt idx="160">
                  <c:v>484000</c:v>
                </c:pt>
                <c:pt idx="161">
                  <c:v>484000</c:v>
                </c:pt>
                <c:pt idx="162">
                  <c:v>484000</c:v>
                </c:pt>
                <c:pt idx="163">
                  <c:v>484000</c:v>
                </c:pt>
                <c:pt idx="164">
                  <c:v>484000</c:v>
                </c:pt>
                <c:pt idx="165">
                  <c:v>484000</c:v>
                </c:pt>
                <c:pt idx="166">
                  <c:v>484000</c:v>
                </c:pt>
                <c:pt idx="167">
                  <c:v>484000</c:v>
                </c:pt>
                <c:pt idx="168">
                  <c:v>484000</c:v>
                </c:pt>
                <c:pt idx="169">
                  <c:v>484000</c:v>
                </c:pt>
                <c:pt idx="170">
                  <c:v>524000</c:v>
                </c:pt>
                <c:pt idx="171">
                  <c:v>524000</c:v>
                </c:pt>
                <c:pt idx="172">
                  <c:v>524000</c:v>
                </c:pt>
                <c:pt idx="173">
                  <c:v>524000</c:v>
                </c:pt>
                <c:pt idx="174">
                  <c:v>524000</c:v>
                </c:pt>
                <c:pt idx="175">
                  <c:v>524000</c:v>
                </c:pt>
                <c:pt idx="176">
                  <c:v>524000</c:v>
                </c:pt>
                <c:pt idx="177">
                  <c:v>524000</c:v>
                </c:pt>
                <c:pt idx="178">
                  <c:v>524000</c:v>
                </c:pt>
                <c:pt idx="179">
                  <c:v>524000</c:v>
                </c:pt>
                <c:pt idx="180">
                  <c:v>566000</c:v>
                </c:pt>
                <c:pt idx="181">
                  <c:v>566000</c:v>
                </c:pt>
                <c:pt idx="182">
                  <c:v>566000</c:v>
                </c:pt>
                <c:pt idx="183">
                  <c:v>566000</c:v>
                </c:pt>
                <c:pt idx="184">
                  <c:v>566000</c:v>
                </c:pt>
                <c:pt idx="185">
                  <c:v>566000</c:v>
                </c:pt>
                <c:pt idx="186">
                  <c:v>566000</c:v>
                </c:pt>
                <c:pt idx="187">
                  <c:v>566000</c:v>
                </c:pt>
                <c:pt idx="188">
                  <c:v>566000</c:v>
                </c:pt>
                <c:pt idx="189">
                  <c:v>566000</c:v>
                </c:pt>
                <c:pt idx="190">
                  <c:v>609000</c:v>
                </c:pt>
                <c:pt idx="191">
                  <c:v>609000</c:v>
                </c:pt>
                <c:pt idx="192">
                  <c:v>609000</c:v>
                </c:pt>
                <c:pt idx="193">
                  <c:v>609000</c:v>
                </c:pt>
                <c:pt idx="194">
                  <c:v>609000</c:v>
                </c:pt>
                <c:pt idx="195">
                  <c:v>609000</c:v>
                </c:pt>
                <c:pt idx="196">
                  <c:v>609000</c:v>
                </c:pt>
                <c:pt idx="197">
                  <c:v>609000</c:v>
                </c:pt>
                <c:pt idx="198">
                  <c:v>609000</c:v>
                </c:pt>
                <c:pt idx="199">
                  <c:v>609000</c:v>
                </c:pt>
                <c:pt idx="200">
                  <c:v>653000</c:v>
                </c:pt>
                <c:pt idx="201">
                  <c:v>653000</c:v>
                </c:pt>
                <c:pt idx="202">
                  <c:v>653000</c:v>
                </c:pt>
                <c:pt idx="203">
                  <c:v>653000</c:v>
                </c:pt>
                <c:pt idx="204">
                  <c:v>653000</c:v>
                </c:pt>
                <c:pt idx="205">
                  <c:v>653000</c:v>
                </c:pt>
                <c:pt idx="206">
                  <c:v>653000</c:v>
                </c:pt>
                <c:pt idx="207">
                  <c:v>653000</c:v>
                </c:pt>
                <c:pt idx="208">
                  <c:v>653000</c:v>
                </c:pt>
                <c:pt idx="209">
                  <c:v>653000</c:v>
                </c:pt>
                <c:pt idx="210">
                  <c:v>699000</c:v>
                </c:pt>
                <c:pt idx="211">
                  <c:v>699000</c:v>
                </c:pt>
                <c:pt idx="212">
                  <c:v>699000</c:v>
                </c:pt>
                <c:pt idx="213">
                  <c:v>699000</c:v>
                </c:pt>
                <c:pt idx="214">
                  <c:v>699000</c:v>
                </c:pt>
                <c:pt idx="215">
                  <c:v>699000</c:v>
                </c:pt>
                <c:pt idx="216">
                  <c:v>699000</c:v>
                </c:pt>
                <c:pt idx="217">
                  <c:v>699000</c:v>
                </c:pt>
                <c:pt idx="218">
                  <c:v>699000</c:v>
                </c:pt>
                <c:pt idx="219">
                  <c:v>699000</c:v>
                </c:pt>
                <c:pt idx="220">
                  <c:v>746000</c:v>
                </c:pt>
                <c:pt idx="221">
                  <c:v>746000</c:v>
                </c:pt>
                <c:pt idx="222">
                  <c:v>746000</c:v>
                </c:pt>
                <c:pt idx="223">
                  <c:v>746000</c:v>
                </c:pt>
                <c:pt idx="224">
                  <c:v>746000</c:v>
                </c:pt>
                <c:pt idx="225">
                  <c:v>746000</c:v>
                </c:pt>
                <c:pt idx="226">
                  <c:v>746000</c:v>
                </c:pt>
                <c:pt idx="227">
                  <c:v>746000</c:v>
                </c:pt>
                <c:pt idx="228">
                  <c:v>746000</c:v>
                </c:pt>
                <c:pt idx="229">
                  <c:v>746000</c:v>
                </c:pt>
                <c:pt idx="230">
                  <c:v>794000</c:v>
                </c:pt>
                <c:pt idx="231">
                  <c:v>794000</c:v>
                </c:pt>
                <c:pt idx="232">
                  <c:v>794000</c:v>
                </c:pt>
                <c:pt idx="233">
                  <c:v>794000</c:v>
                </c:pt>
                <c:pt idx="234">
                  <c:v>794000</c:v>
                </c:pt>
                <c:pt idx="235">
                  <c:v>794000</c:v>
                </c:pt>
                <c:pt idx="236">
                  <c:v>794000</c:v>
                </c:pt>
                <c:pt idx="237">
                  <c:v>794000</c:v>
                </c:pt>
                <c:pt idx="238">
                  <c:v>794000</c:v>
                </c:pt>
                <c:pt idx="239">
                  <c:v>794000</c:v>
                </c:pt>
                <c:pt idx="240">
                  <c:v>844000</c:v>
                </c:pt>
                <c:pt idx="241">
                  <c:v>844000</c:v>
                </c:pt>
                <c:pt idx="242">
                  <c:v>844000</c:v>
                </c:pt>
                <c:pt idx="243">
                  <c:v>844000</c:v>
                </c:pt>
                <c:pt idx="244">
                  <c:v>844000</c:v>
                </c:pt>
                <c:pt idx="245">
                  <c:v>844000</c:v>
                </c:pt>
                <c:pt idx="246">
                  <c:v>844000</c:v>
                </c:pt>
                <c:pt idx="247">
                  <c:v>844000</c:v>
                </c:pt>
                <c:pt idx="248">
                  <c:v>844000</c:v>
                </c:pt>
                <c:pt idx="249">
                  <c:v>844000</c:v>
                </c:pt>
                <c:pt idx="250">
                  <c:v>895000</c:v>
                </c:pt>
                <c:pt idx="251">
                  <c:v>895000</c:v>
                </c:pt>
                <c:pt idx="252">
                  <c:v>895000</c:v>
                </c:pt>
                <c:pt idx="253">
                  <c:v>895000</c:v>
                </c:pt>
                <c:pt idx="254">
                  <c:v>895000</c:v>
                </c:pt>
                <c:pt idx="255">
                  <c:v>895000</c:v>
                </c:pt>
                <c:pt idx="256">
                  <c:v>895000</c:v>
                </c:pt>
                <c:pt idx="257">
                  <c:v>895000</c:v>
                </c:pt>
                <c:pt idx="258">
                  <c:v>895000</c:v>
                </c:pt>
                <c:pt idx="259">
                  <c:v>895000</c:v>
                </c:pt>
                <c:pt idx="260">
                  <c:v>947000</c:v>
                </c:pt>
                <c:pt idx="261">
                  <c:v>947000</c:v>
                </c:pt>
                <c:pt idx="262">
                  <c:v>947000</c:v>
                </c:pt>
                <c:pt idx="263">
                  <c:v>947000</c:v>
                </c:pt>
                <c:pt idx="264">
                  <c:v>947000</c:v>
                </c:pt>
                <c:pt idx="265">
                  <c:v>947000</c:v>
                </c:pt>
                <c:pt idx="266">
                  <c:v>947000</c:v>
                </c:pt>
                <c:pt idx="267">
                  <c:v>947000</c:v>
                </c:pt>
                <c:pt idx="268">
                  <c:v>947000</c:v>
                </c:pt>
                <c:pt idx="269">
                  <c:v>947000</c:v>
                </c:pt>
                <c:pt idx="270">
                  <c:v>1001000</c:v>
                </c:pt>
                <c:pt idx="271">
                  <c:v>1001000</c:v>
                </c:pt>
                <c:pt idx="272">
                  <c:v>1001000</c:v>
                </c:pt>
                <c:pt idx="273">
                  <c:v>1001000</c:v>
                </c:pt>
                <c:pt idx="274">
                  <c:v>1001000</c:v>
                </c:pt>
                <c:pt idx="275">
                  <c:v>1001000</c:v>
                </c:pt>
                <c:pt idx="276">
                  <c:v>1001000</c:v>
                </c:pt>
                <c:pt idx="277">
                  <c:v>1001000</c:v>
                </c:pt>
                <c:pt idx="278">
                  <c:v>1001000</c:v>
                </c:pt>
                <c:pt idx="279">
                  <c:v>1001000</c:v>
                </c:pt>
                <c:pt idx="280">
                  <c:v>1056000</c:v>
                </c:pt>
                <c:pt idx="281">
                  <c:v>1056000</c:v>
                </c:pt>
                <c:pt idx="282">
                  <c:v>1056000</c:v>
                </c:pt>
                <c:pt idx="283">
                  <c:v>1056000</c:v>
                </c:pt>
                <c:pt idx="284">
                  <c:v>1056000</c:v>
                </c:pt>
                <c:pt idx="285">
                  <c:v>1056000</c:v>
                </c:pt>
                <c:pt idx="286">
                  <c:v>1056000</c:v>
                </c:pt>
                <c:pt idx="287">
                  <c:v>1056000</c:v>
                </c:pt>
                <c:pt idx="288">
                  <c:v>1056000</c:v>
                </c:pt>
                <c:pt idx="289">
                  <c:v>1056000</c:v>
                </c:pt>
                <c:pt idx="290">
                  <c:v>1113000</c:v>
                </c:pt>
                <c:pt idx="291">
                  <c:v>1113000</c:v>
                </c:pt>
                <c:pt idx="292">
                  <c:v>1113000</c:v>
                </c:pt>
                <c:pt idx="293">
                  <c:v>1113000</c:v>
                </c:pt>
                <c:pt idx="294">
                  <c:v>1113000</c:v>
                </c:pt>
                <c:pt idx="295">
                  <c:v>1113000</c:v>
                </c:pt>
                <c:pt idx="296">
                  <c:v>1113000</c:v>
                </c:pt>
                <c:pt idx="297">
                  <c:v>1113000</c:v>
                </c:pt>
                <c:pt idx="298">
                  <c:v>1113000</c:v>
                </c:pt>
                <c:pt idx="299">
                  <c:v>1113000</c:v>
                </c:pt>
                <c:pt idx="300">
                  <c:v>1171000</c:v>
                </c:pt>
                <c:pt idx="301">
                  <c:v>1171000</c:v>
                </c:pt>
                <c:pt idx="302">
                  <c:v>1171000</c:v>
                </c:pt>
                <c:pt idx="303">
                  <c:v>1171000</c:v>
                </c:pt>
                <c:pt idx="304">
                  <c:v>1171000</c:v>
                </c:pt>
                <c:pt idx="305">
                  <c:v>1171000</c:v>
                </c:pt>
                <c:pt idx="306">
                  <c:v>1171000</c:v>
                </c:pt>
                <c:pt idx="307">
                  <c:v>1171000</c:v>
                </c:pt>
                <c:pt idx="308">
                  <c:v>1171000</c:v>
                </c:pt>
                <c:pt idx="309">
                  <c:v>1171000</c:v>
                </c:pt>
                <c:pt idx="310">
                  <c:v>1230000</c:v>
                </c:pt>
                <c:pt idx="311">
                  <c:v>1230000</c:v>
                </c:pt>
                <c:pt idx="312">
                  <c:v>1230000</c:v>
                </c:pt>
                <c:pt idx="313">
                  <c:v>1230000</c:v>
                </c:pt>
                <c:pt idx="314">
                  <c:v>1230000</c:v>
                </c:pt>
                <c:pt idx="315">
                  <c:v>1230000</c:v>
                </c:pt>
                <c:pt idx="316">
                  <c:v>1230000</c:v>
                </c:pt>
                <c:pt idx="317">
                  <c:v>1230000</c:v>
                </c:pt>
                <c:pt idx="318">
                  <c:v>1230000</c:v>
                </c:pt>
                <c:pt idx="319">
                  <c:v>1230000</c:v>
                </c:pt>
                <c:pt idx="320">
                  <c:v>1290000</c:v>
                </c:pt>
                <c:pt idx="321">
                  <c:v>1290000</c:v>
                </c:pt>
                <c:pt idx="322">
                  <c:v>1290000</c:v>
                </c:pt>
                <c:pt idx="323">
                  <c:v>1290000</c:v>
                </c:pt>
                <c:pt idx="324">
                  <c:v>1290000</c:v>
                </c:pt>
                <c:pt idx="325">
                  <c:v>1290000</c:v>
                </c:pt>
                <c:pt idx="326">
                  <c:v>1290000</c:v>
                </c:pt>
                <c:pt idx="327">
                  <c:v>1290000</c:v>
                </c:pt>
                <c:pt idx="328">
                  <c:v>1290000</c:v>
                </c:pt>
                <c:pt idx="329">
                  <c:v>1290000</c:v>
                </c:pt>
                <c:pt idx="330">
                  <c:v>1352000</c:v>
                </c:pt>
                <c:pt idx="331">
                  <c:v>1352000</c:v>
                </c:pt>
                <c:pt idx="332">
                  <c:v>1352000</c:v>
                </c:pt>
                <c:pt idx="333">
                  <c:v>1352000</c:v>
                </c:pt>
                <c:pt idx="334">
                  <c:v>1352000</c:v>
                </c:pt>
                <c:pt idx="335">
                  <c:v>1352000</c:v>
                </c:pt>
                <c:pt idx="336">
                  <c:v>1352000</c:v>
                </c:pt>
                <c:pt idx="337">
                  <c:v>1352000</c:v>
                </c:pt>
                <c:pt idx="338">
                  <c:v>1352000</c:v>
                </c:pt>
                <c:pt idx="339">
                  <c:v>1352000</c:v>
                </c:pt>
                <c:pt idx="340">
                  <c:v>1416000</c:v>
                </c:pt>
                <c:pt idx="341">
                  <c:v>1416000</c:v>
                </c:pt>
                <c:pt idx="342">
                  <c:v>1416000</c:v>
                </c:pt>
                <c:pt idx="343">
                  <c:v>1416000</c:v>
                </c:pt>
                <c:pt idx="344">
                  <c:v>1416000</c:v>
                </c:pt>
                <c:pt idx="345">
                  <c:v>1416000</c:v>
                </c:pt>
                <c:pt idx="346">
                  <c:v>1416000</c:v>
                </c:pt>
                <c:pt idx="347">
                  <c:v>1416000</c:v>
                </c:pt>
                <c:pt idx="348">
                  <c:v>1416000</c:v>
                </c:pt>
                <c:pt idx="349">
                  <c:v>1416000</c:v>
                </c:pt>
                <c:pt idx="350">
                  <c:v>1480000</c:v>
                </c:pt>
                <c:pt idx="351">
                  <c:v>1480000</c:v>
                </c:pt>
                <c:pt idx="352">
                  <c:v>1480000</c:v>
                </c:pt>
                <c:pt idx="353">
                  <c:v>1480000</c:v>
                </c:pt>
                <c:pt idx="354">
                  <c:v>1480000</c:v>
                </c:pt>
                <c:pt idx="355">
                  <c:v>1480000</c:v>
                </c:pt>
                <c:pt idx="356">
                  <c:v>1480000</c:v>
                </c:pt>
                <c:pt idx="357">
                  <c:v>1480000</c:v>
                </c:pt>
                <c:pt idx="358">
                  <c:v>1480000</c:v>
                </c:pt>
                <c:pt idx="359">
                  <c:v>1480000</c:v>
                </c:pt>
                <c:pt idx="360">
                  <c:v>1546000</c:v>
                </c:pt>
                <c:pt idx="361">
                  <c:v>1546000</c:v>
                </c:pt>
                <c:pt idx="362">
                  <c:v>1546000</c:v>
                </c:pt>
                <c:pt idx="363">
                  <c:v>1546000</c:v>
                </c:pt>
                <c:pt idx="364">
                  <c:v>1546000</c:v>
                </c:pt>
                <c:pt idx="365">
                  <c:v>1546000</c:v>
                </c:pt>
                <c:pt idx="366">
                  <c:v>1546000</c:v>
                </c:pt>
                <c:pt idx="367">
                  <c:v>1546000</c:v>
                </c:pt>
                <c:pt idx="368">
                  <c:v>1546000</c:v>
                </c:pt>
                <c:pt idx="369">
                  <c:v>1546000</c:v>
                </c:pt>
                <c:pt idx="370">
                  <c:v>1613000</c:v>
                </c:pt>
                <c:pt idx="371">
                  <c:v>1613000</c:v>
                </c:pt>
                <c:pt idx="372">
                  <c:v>1613000</c:v>
                </c:pt>
                <c:pt idx="373">
                  <c:v>1613000</c:v>
                </c:pt>
                <c:pt idx="374">
                  <c:v>1613000</c:v>
                </c:pt>
                <c:pt idx="375">
                  <c:v>1613000</c:v>
                </c:pt>
                <c:pt idx="376">
                  <c:v>1613000</c:v>
                </c:pt>
                <c:pt idx="377">
                  <c:v>1613000</c:v>
                </c:pt>
                <c:pt idx="378">
                  <c:v>1613000</c:v>
                </c:pt>
                <c:pt idx="379">
                  <c:v>1613000</c:v>
                </c:pt>
                <c:pt idx="380">
                  <c:v>1682000</c:v>
                </c:pt>
                <c:pt idx="381">
                  <c:v>1682000</c:v>
                </c:pt>
                <c:pt idx="382">
                  <c:v>1682000</c:v>
                </c:pt>
                <c:pt idx="383">
                  <c:v>1682000</c:v>
                </c:pt>
                <c:pt idx="384">
                  <c:v>1682000</c:v>
                </c:pt>
                <c:pt idx="385">
                  <c:v>1682000</c:v>
                </c:pt>
                <c:pt idx="386">
                  <c:v>1682000</c:v>
                </c:pt>
                <c:pt idx="387">
                  <c:v>1682000</c:v>
                </c:pt>
                <c:pt idx="388">
                  <c:v>1682000</c:v>
                </c:pt>
                <c:pt idx="389">
                  <c:v>1682000</c:v>
                </c:pt>
                <c:pt idx="390">
                  <c:v>1752000</c:v>
                </c:pt>
                <c:pt idx="391">
                  <c:v>1752000</c:v>
                </c:pt>
                <c:pt idx="392">
                  <c:v>1752000</c:v>
                </c:pt>
                <c:pt idx="393">
                  <c:v>1752000</c:v>
                </c:pt>
                <c:pt idx="394">
                  <c:v>1752000</c:v>
                </c:pt>
                <c:pt idx="395">
                  <c:v>1752000</c:v>
                </c:pt>
                <c:pt idx="396">
                  <c:v>1752000</c:v>
                </c:pt>
                <c:pt idx="397">
                  <c:v>1752000</c:v>
                </c:pt>
                <c:pt idx="398">
                  <c:v>1752000</c:v>
                </c:pt>
                <c:pt idx="399">
                  <c:v>1752000</c:v>
                </c:pt>
                <c:pt idx="400">
                  <c:v>1823000</c:v>
                </c:pt>
                <c:pt idx="401">
                  <c:v>1823000</c:v>
                </c:pt>
                <c:pt idx="402">
                  <c:v>1823000</c:v>
                </c:pt>
                <c:pt idx="403">
                  <c:v>1823000</c:v>
                </c:pt>
                <c:pt idx="404">
                  <c:v>1823000</c:v>
                </c:pt>
                <c:pt idx="405">
                  <c:v>1823000</c:v>
                </c:pt>
                <c:pt idx="406">
                  <c:v>1823000</c:v>
                </c:pt>
                <c:pt idx="407">
                  <c:v>1823000</c:v>
                </c:pt>
                <c:pt idx="408">
                  <c:v>1823000</c:v>
                </c:pt>
                <c:pt idx="409">
                  <c:v>1823000</c:v>
                </c:pt>
                <c:pt idx="410">
                  <c:v>1896000</c:v>
                </c:pt>
                <c:pt idx="411">
                  <c:v>1896000</c:v>
                </c:pt>
                <c:pt idx="412">
                  <c:v>1896000</c:v>
                </c:pt>
                <c:pt idx="413">
                  <c:v>1896000</c:v>
                </c:pt>
                <c:pt idx="414">
                  <c:v>1896000</c:v>
                </c:pt>
                <c:pt idx="415">
                  <c:v>1896000</c:v>
                </c:pt>
                <c:pt idx="416">
                  <c:v>1896000</c:v>
                </c:pt>
                <c:pt idx="417">
                  <c:v>1896000</c:v>
                </c:pt>
                <c:pt idx="418">
                  <c:v>1896000</c:v>
                </c:pt>
                <c:pt idx="419">
                  <c:v>1896000</c:v>
                </c:pt>
                <c:pt idx="420">
                  <c:v>1970000</c:v>
                </c:pt>
                <c:pt idx="421">
                  <c:v>1970000</c:v>
                </c:pt>
                <c:pt idx="422">
                  <c:v>1970000</c:v>
                </c:pt>
                <c:pt idx="423">
                  <c:v>1970000</c:v>
                </c:pt>
                <c:pt idx="424">
                  <c:v>1970000</c:v>
                </c:pt>
                <c:pt idx="425">
                  <c:v>1970000</c:v>
                </c:pt>
                <c:pt idx="426">
                  <c:v>1970000</c:v>
                </c:pt>
                <c:pt idx="427">
                  <c:v>1970000</c:v>
                </c:pt>
                <c:pt idx="428">
                  <c:v>1970000</c:v>
                </c:pt>
                <c:pt idx="429">
                  <c:v>1970000</c:v>
                </c:pt>
                <c:pt idx="430">
                  <c:v>2046000</c:v>
                </c:pt>
                <c:pt idx="431">
                  <c:v>2046000</c:v>
                </c:pt>
                <c:pt idx="432">
                  <c:v>2046000</c:v>
                </c:pt>
                <c:pt idx="433">
                  <c:v>2046000</c:v>
                </c:pt>
                <c:pt idx="434">
                  <c:v>2046000</c:v>
                </c:pt>
                <c:pt idx="435">
                  <c:v>2046000</c:v>
                </c:pt>
                <c:pt idx="436">
                  <c:v>2046000</c:v>
                </c:pt>
                <c:pt idx="437">
                  <c:v>2046000</c:v>
                </c:pt>
                <c:pt idx="438">
                  <c:v>2046000</c:v>
                </c:pt>
                <c:pt idx="439">
                  <c:v>2046000</c:v>
                </c:pt>
                <c:pt idx="440">
                  <c:v>2122000</c:v>
                </c:pt>
                <c:pt idx="441">
                  <c:v>2122000</c:v>
                </c:pt>
                <c:pt idx="442">
                  <c:v>2122000</c:v>
                </c:pt>
                <c:pt idx="443">
                  <c:v>2122000</c:v>
                </c:pt>
                <c:pt idx="444">
                  <c:v>2122000</c:v>
                </c:pt>
                <c:pt idx="445">
                  <c:v>2122000</c:v>
                </c:pt>
                <c:pt idx="446">
                  <c:v>2122000</c:v>
                </c:pt>
                <c:pt idx="447">
                  <c:v>2122000</c:v>
                </c:pt>
                <c:pt idx="448">
                  <c:v>2122000</c:v>
                </c:pt>
                <c:pt idx="449">
                  <c:v>2122000</c:v>
                </c:pt>
                <c:pt idx="450">
                  <c:v>2201000</c:v>
                </c:pt>
                <c:pt idx="451">
                  <c:v>2201000</c:v>
                </c:pt>
                <c:pt idx="452">
                  <c:v>2201000</c:v>
                </c:pt>
                <c:pt idx="453">
                  <c:v>2201000</c:v>
                </c:pt>
                <c:pt idx="454">
                  <c:v>2201000</c:v>
                </c:pt>
                <c:pt idx="455">
                  <c:v>2201000</c:v>
                </c:pt>
                <c:pt idx="456">
                  <c:v>2201000</c:v>
                </c:pt>
                <c:pt idx="457">
                  <c:v>2201000</c:v>
                </c:pt>
                <c:pt idx="458">
                  <c:v>2201000</c:v>
                </c:pt>
                <c:pt idx="459">
                  <c:v>2201000</c:v>
                </c:pt>
                <c:pt idx="460">
                  <c:v>2280000</c:v>
                </c:pt>
                <c:pt idx="461">
                  <c:v>2280000</c:v>
                </c:pt>
                <c:pt idx="462">
                  <c:v>2280000</c:v>
                </c:pt>
                <c:pt idx="463">
                  <c:v>2280000</c:v>
                </c:pt>
                <c:pt idx="464">
                  <c:v>2280000</c:v>
                </c:pt>
                <c:pt idx="465">
                  <c:v>2280000</c:v>
                </c:pt>
                <c:pt idx="466">
                  <c:v>2280000</c:v>
                </c:pt>
                <c:pt idx="467">
                  <c:v>2280000</c:v>
                </c:pt>
                <c:pt idx="468">
                  <c:v>2280000</c:v>
                </c:pt>
                <c:pt idx="469">
                  <c:v>2280000</c:v>
                </c:pt>
                <c:pt idx="470">
                  <c:v>2361000</c:v>
                </c:pt>
                <c:pt idx="471">
                  <c:v>2361000</c:v>
                </c:pt>
                <c:pt idx="472">
                  <c:v>2361000</c:v>
                </c:pt>
                <c:pt idx="473">
                  <c:v>2361000</c:v>
                </c:pt>
                <c:pt idx="474">
                  <c:v>2361000</c:v>
                </c:pt>
                <c:pt idx="475">
                  <c:v>2361000</c:v>
                </c:pt>
                <c:pt idx="476">
                  <c:v>2361000</c:v>
                </c:pt>
                <c:pt idx="477">
                  <c:v>2361000</c:v>
                </c:pt>
                <c:pt idx="478">
                  <c:v>2361000</c:v>
                </c:pt>
                <c:pt idx="479">
                  <c:v>2361000</c:v>
                </c:pt>
                <c:pt idx="480">
                  <c:v>2443000</c:v>
                </c:pt>
                <c:pt idx="481">
                  <c:v>2443000</c:v>
                </c:pt>
                <c:pt idx="482">
                  <c:v>2443000</c:v>
                </c:pt>
                <c:pt idx="483">
                  <c:v>2443000</c:v>
                </c:pt>
                <c:pt idx="484">
                  <c:v>2443000</c:v>
                </c:pt>
                <c:pt idx="485">
                  <c:v>2443000</c:v>
                </c:pt>
                <c:pt idx="486">
                  <c:v>2443000</c:v>
                </c:pt>
                <c:pt idx="487">
                  <c:v>2443000</c:v>
                </c:pt>
                <c:pt idx="488">
                  <c:v>2443000</c:v>
                </c:pt>
                <c:pt idx="489">
                  <c:v>2443000</c:v>
                </c:pt>
                <c:pt idx="490">
                  <c:v>2526000</c:v>
                </c:pt>
                <c:pt idx="491">
                  <c:v>2526000</c:v>
                </c:pt>
                <c:pt idx="492">
                  <c:v>2526000</c:v>
                </c:pt>
                <c:pt idx="493">
                  <c:v>2526000</c:v>
                </c:pt>
                <c:pt idx="494">
                  <c:v>2526000</c:v>
                </c:pt>
                <c:pt idx="495">
                  <c:v>2526000</c:v>
                </c:pt>
                <c:pt idx="496">
                  <c:v>2526000</c:v>
                </c:pt>
                <c:pt idx="497">
                  <c:v>2526000</c:v>
                </c:pt>
                <c:pt idx="498">
                  <c:v>2526000</c:v>
                </c:pt>
                <c:pt idx="499">
                  <c:v>2526000</c:v>
                </c:pt>
                <c:pt idx="500">
                  <c:v>2611000</c:v>
                </c:pt>
                <c:pt idx="501">
                  <c:v>2611000</c:v>
                </c:pt>
                <c:pt idx="502">
                  <c:v>2611000</c:v>
                </c:pt>
                <c:pt idx="503">
                  <c:v>2611000</c:v>
                </c:pt>
                <c:pt idx="504">
                  <c:v>2611000</c:v>
                </c:pt>
                <c:pt idx="505">
                  <c:v>2611000</c:v>
                </c:pt>
                <c:pt idx="506">
                  <c:v>2611000</c:v>
                </c:pt>
                <c:pt idx="507">
                  <c:v>2611000</c:v>
                </c:pt>
                <c:pt idx="508">
                  <c:v>2611000</c:v>
                </c:pt>
                <c:pt idx="509">
                  <c:v>2611000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 Calc'!$D$11</c:f>
              <c:strCache>
                <c:ptCount val="1"/>
                <c:pt idx="0">
                  <c:v>Unity cost 100|200</c:v>
                </c:pt>
              </c:strCache>
            </c:strRef>
          </c:tx>
          <c:marker>
            <c:symbol val="none"/>
          </c:marker>
          <c:xVal>
            <c:numRef>
              <c:f>'Cost Calc'!$A$12:$A$521</c:f>
              <c:numCache>
                <c:formatCode>General</c:formatCode>
                <c:ptCount val="5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</c:numCache>
            </c:numRef>
          </c:xVal>
          <c:yVal>
            <c:numRef>
              <c:f>'Cost Calc'!$D$12:$D$521</c:f>
              <c:numCache>
                <c:formatCode>General</c:formatCode>
                <c:ptCount val="51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69000</c:v>
                </c:pt>
                <c:pt idx="25">
                  <c:v>69000</c:v>
                </c:pt>
                <c:pt idx="26">
                  <c:v>69000</c:v>
                </c:pt>
                <c:pt idx="27">
                  <c:v>69000</c:v>
                </c:pt>
                <c:pt idx="28">
                  <c:v>69000</c:v>
                </c:pt>
                <c:pt idx="29">
                  <c:v>69000</c:v>
                </c:pt>
                <c:pt idx="30">
                  <c:v>69000</c:v>
                </c:pt>
                <c:pt idx="31">
                  <c:v>69000</c:v>
                </c:pt>
                <c:pt idx="32">
                  <c:v>69000</c:v>
                </c:pt>
                <c:pt idx="33">
                  <c:v>69000</c:v>
                </c:pt>
                <c:pt idx="34">
                  <c:v>69000</c:v>
                </c:pt>
                <c:pt idx="35">
                  <c:v>69000</c:v>
                </c:pt>
                <c:pt idx="36">
                  <c:v>69000</c:v>
                </c:pt>
                <c:pt idx="37">
                  <c:v>69000</c:v>
                </c:pt>
                <c:pt idx="38">
                  <c:v>69000</c:v>
                </c:pt>
                <c:pt idx="39">
                  <c:v>69000</c:v>
                </c:pt>
                <c:pt idx="40">
                  <c:v>115000</c:v>
                </c:pt>
                <c:pt idx="41">
                  <c:v>115000</c:v>
                </c:pt>
                <c:pt idx="42">
                  <c:v>115000</c:v>
                </c:pt>
                <c:pt idx="43">
                  <c:v>115000</c:v>
                </c:pt>
                <c:pt idx="44">
                  <c:v>115000</c:v>
                </c:pt>
                <c:pt idx="45">
                  <c:v>115000</c:v>
                </c:pt>
                <c:pt idx="46">
                  <c:v>115000</c:v>
                </c:pt>
                <c:pt idx="47">
                  <c:v>115000</c:v>
                </c:pt>
                <c:pt idx="48">
                  <c:v>115000</c:v>
                </c:pt>
                <c:pt idx="49">
                  <c:v>115000</c:v>
                </c:pt>
                <c:pt idx="50">
                  <c:v>115000</c:v>
                </c:pt>
                <c:pt idx="51">
                  <c:v>115000</c:v>
                </c:pt>
                <c:pt idx="52">
                  <c:v>115000</c:v>
                </c:pt>
                <c:pt idx="53">
                  <c:v>115000</c:v>
                </c:pt>
                <c:pt idx="54">
                  <c:v>115000</c:v>
                </c:pt>
                <c:pt idx="55">
                  <c:v>115000</c:v>
                </c:pt>
                <c:pt idx="56">
                  <c:v>115000</c:v>
                </c:pt>
                <c:pt idx="57">
                  <c:v>115000</c:v>
                </c:pt>
                <c:pt idx="58">
                  <c:v>115000</c:v>
                </c:pt>
                <c:pt idx="59">
                  <c:v>115000</c:v>
                </c:pt>
                <c:pt idx="60">
                  <c:v>165000</c:v>
                </c:pt>
                <c:pt idx="61">
                  <c:v>165000</c:v>
                </c:pt>
                <c:pt idx="62">
                  <c:v>165000</c:v>
                </c:pt>
                <c:pt idx="63">
                  <c:v>165000</c:v>
                </c:pt>
                <c:pt idx="64">
                  <c:v>165000</c:v>
                </c:pt>
                <c:pt idx="65">
                  <c:v>165000</c:v>
                </c:pt>
                <c:pt idx="66">
                  <c:v>165000</c:v>
                </c:pt>
                <c:pt idx="67">
                  <c:v>165000</c:v>
                </c:pt>
                <c:pt idx="68">
                  <c:v>165000</c:v>
                </c:pt>
                <c:pt idx="69">
                  <c:v>165000</c:v>
                </c:pt>
                <c:pt idx="70">
                  <c:v>165000</c:v>
                </c:pt>
                <c:pt idx="71">
                  <c:v>165000</c:v>
                </c:pt>
                <c:pt idx="72">
                  <c:v>165000</c:v>
                </c:pt>
                <c:pt idx="73">
                  <c:v>165000</c:v>
                </c:pt>
                <c:pt idx="74">
                  <c:v>165000</c:v>
                </c:pt>
                <c:pt idx="75">
                  <c:v>165000</c:v>
                </c:pt>
                <c:pt idx="76">
                  <c:v>165000</c:v>
                </c:pt>
                <c:pt idx="77">
                  <c:v>165000</c:v>
                </c:pt>
                <c:pt idx="78">
                  <c:v>165000</c:v>
                </c:pt>
                <c:pt idx="79">
                  <c:v>165000</c:v>
                </c:pt>
                <c:pt idx="80">
                  <c:v>221000</c:v>
                </c:pt>
                <c:pt idx="81">
                  <c:v>221000</c:v>
                </c:pt>
                <c:pt idx="82">
                  <c:v>221000</c:v>
                </c:pt>
                <c:pt idx="83">
                  <c:v>221000</c:v>
                </c:pt>
                <c:pt idx="84">
                  <c:v>221000</c:v>
                </c:pt>
                <c:pt idx="85">
                  <c:v>221000</c:v>
                </c:pt>
                <c:pt idx="86">
                  <c:v>221000</c:v>
                </c:pt>
                <c:pt idx="87">
                  <c:v>221000</c:v>
                </c:pt>
                <c:pt idx="88">
                  <c:v>221000</c:v>
                </c:pt>
                <c:pt idx="89">
                  <c:v>221000</c:v>
                </c:pt>
                <c:pt idx="90">
                  <c:v>221000</c:v>
                </c:pt>
                <c:pt idx="91">
                  <c:v>221000</c:v>
                </c:pt>
                <c:pt idx="92">
                  <c:v>221000</c:v>
                </c:pt>
                <c:pt idx="93">
                  <c:v>221000</c:v>
                </c:pt>
                <c:pt idx="94">
                  <c:v>221000</c:v>
                </c:pt>
                <c:pt idx="95">
                  <c:v>221000</c:v>
                </c:pt>
                <c:pt idx="96">
                  <c:v>221000</c:v>
                </c:pt>
                <c:pt idx="97">
                  <c:v>221000</c:v>
                </c:pt>
                <c:pt idx="98">
                  <c:v>221000</c:v>
                </c:pt>
                <c:pt idx="99">
                  <c:v>221000</c:v>
                </c:pt>
                <c:pt idx="100">
                  <c:v>283000</c:v>
                </c:pt>
                <c:pt idx="101">
                  <c:v>283000</c:v>
                </c:pt>
                <c:pt idx="102">
                  <c:v>283000</c:v>
                </c:pt>
                <c:pt idx="103">
                  <c:v>283000</c:v>
                </c:pt>
                <c:pt idx="104">
                  <c:v>283000</c:v>
                </c:pt>
                <c:pt idx="105">
                  <c:v>283000</c:v>
                </c:pt>
                <c:pt idx="106">
                  <c:v>283000</c:v>
                </c:pt>
                <c:pt idx="107">
                  <c:v>283000</c:v>
                </c:pt>
                <c:pt idx="108">
                  <c:v>283000</c:v>
                </c:pt>
                <c:pt idx="109">
                  <c:v>283000</c:v>
                </c:pt>
                <c:pt idx="110">
                  <c:v>283000</c:v>
                </c:pt>
                <c:pt idx="111">
                  <c:v>283000</c:v>
                </c:pt>
                <c:pt idx="112">
                  <c:v>283000</c:v>
                </c:pt>
                <c:pt idx="113">
                  <c:v>283000</c:v>
                </c:pt>
                <c:pt idx="114">
                  <c:v>283000</c:v>
                </c:pt>
                <c:pt idx="115">
                  <c:v>283000</c:v>
                </c:pt>
                <c:pt idx="116">
                  <c:v>283000</c:v>
                </c:pt>
                <c:pt idx="117">
                  <c:v>283000</c:v>
                </c:pt>
                <c:pt idx="118">
                  <c:v>283000</c:v>
                </c:pt>
                <c:pt idx="119">
                  <c:v>283000</c:v>
                </c:pt>
                <c:pt idx="120">
                  <c:v>350000</c:v>
                </c:pt>
                <c:pt idx="121">
                  <c:v>350000</c:v>
                </c:pt>
                <c:pt idx="122">
                  <c:v>350000</c:v>
                </c:pt>
                <c:pt idx="123">
                  <c:v>350000</c:v>
                </c:pt>
                <c:pt idx="124">
                  <c:v>350000</c:v>
                </c:pt>
                <c:pt idx="125">
                  <c:v>350000</c:v>
                </c:pt>
                <c:pt idx="126">
                  <c:v>350000</c:v>
                </c:pt>
                <c:pt idx="127">
                  <c:v>350000</c:v>
                </c:pt>
                <c:pt idx="128">
                  <c:v>350000</c:v>
                </c:pt>
                <c:pt idx="129">
                  <c:v>350000</c:v>
                </c:pt>
                <c:pt idx="130">
                  <c:v>350000</c:v>
                </c:pt>
                <c:pt idx="131">
                  <c:v>350000</c:v>
                </c:pt>
                <c:pt idx="132">
                  <c:v>350000</c:v>
                </c:pt>
                <c:pt idx="133">
                  <c:v>350000</c:v>
                </c:pt>
                <c:pt idx="134">
                  <c:v>350000</c:v>
                </c:pt>
                <c:pt idx="135">
                  <c:v>350000</c:v>
                </c:pt>
                <c:pt idx="136">
                  <c:v>350000</c:v>
                </c:pt>
                <c:pt idx="137">
                  <c:v>350000</c:v>
                </c:pt>
                <c:pt idx="138">
                  <c:v>350000</c:v>
                </c:pt>
                <c:pt idx="139">
                  <c:v>350000</c:v>
                </c:pt>
                <c:pt idx="140">
                  <c:v>422000</c:v>
                </c:pt>
                <c:pt idx="141">
                  <c:v>422000</c:v>
                </c:pt>
                <c:pt idx="142">
                  <c:v>422000</c:v>
                </c:pt>
                <c:pt idx="143">
                  <c:v>422000</c:v>
                </c:pt>
                <c:pt idx="144">
                  <c:v>422000</c:v>
                </c:pt>
                <c:pt idx="145">
                  <c:v>422000</c:v>
                </c:pt>
                <c:pt idx="146">
                  <c:v>422000</c:v>
                </c:pt>
                <c:pt idx="147">
                  <c:v>422000</c:v>
                </c:pt>
                <c:pt idx="148">
                  <c:v>422000</c:v>
                </c:pt>
                <c:pt idx="149">
                  <c:v>422000</c:v>
                </c:pt>
                <c:pt idx="150">
                  <c:v>422000</c:v>
                </c:pt>
                <c:pt idx="151">
                  <c:v>422000</c:v>
                </c:pt>
                <c:pt idx="152">
                  <c:v>422000</c:v>
                </c:pt>
                <c:pt idx="153">
                  <c:v>422000</c:v>
                </c:pt>
                <c:pt idx="154">
                  <c:v>422000</c:v>
                </c:pt>
                <c:pt idx="155">
                  <c:v>422000</c:v>
                </c:pt>
                <c:pt idx="156">
                  <c:v>422000</c:v>
                </c:pt>
                <c:pt idx="157">
                  <c:v>422000</c:v>
                </c:pt>
                <c:pt idx="158">
                  <c:v>422000</c:v>
                </c:pt>
                <c:pt idx="159">
                  <c:v>422000</c:v>
                </c:pt>
                <c:pt idx="160">
                  <c:v>500000</c:v>
                </c:pt>
                <c:pt idx="161">
                  <c:v>500000</c:v>
                </c:pt>
                <c:pt idx="162">
                  <c:v>500000</c:v>
                </c:pt>
                <c:pt idx="163">
                  <c:v>500000</c:v>
                </c:pt>
                <c:pt idx="164">
                  <c:v>500000</c:v>
                </c:pt>
                <c:pt idx="165">
                  <c:v>500000</c:v>
                </c:pt>
                <c:pt idx="166">
                  <c:v>500000</c:v>
                </c:pt>
                <c:pt idx="167">
                  <c:v>500000</c:v>
                </c:pt>
                <c:pt idx="168">
                  <c:v>500000</c:v>
                </c:pt>
                <c:pt idx="169">
                  <c:v>500000</c:v>
                </c:pt>
                <c:pt idx="170">
                  <c:v>500000</c:v>
                </c:pt>
                <c:pt idx="171">
                  <c:v>500000</c:v>
                </c:pt>
                <c:pt idx="172">
                  <c:v>500000</c:v>
                </c:pt>
                <c:pt idx="173">
                  <c:v>500000</c:v>
                </c:pt>
                <c:pt idx="174">
                  <c:v>500000</c:v>
                </c:pt>
                <c:pt idx="175">
                  <c:v>500000</c:v>
                </c:pt>
                <c:pt idx="176">
                  <c:v>500000</c:v>
                </c:pt>
                <c:pt idx="177">
                  <c:v>500000</c:v>
                </c:pt>
                <c:pt idx="178">
                  <c:v>500000</c:v>
                </c:pt>
                <c:pt idx="179">
                  <c:v>500000</c:v>
                </c:pt>
                <c:pt idx="180">
                  <c:v>583000</c:v>
                </c:pt>
                <c:pt idx="181">
                  <c:v>583000</c:v>
                </c:pt>
                <c:pt idx="182">
                  <c:v>583000</c:v>
                </c:pt>
                <c:pt idx="183">
                  <c:v>583000</c:v>
                </c:pt>
                <c:pt idx="184">
                  <c:v>583000</c:v>
                </c:pt>
                <c:pt idx="185">
                  <c:v>583000</c:v>
                </c:pt>
                <c:pt idx="186">
                  <c:v>583000</c:v>
                </c:pt>
                <c:pt idx="187">
                  <c:v>583000</c:v>
                </c:pt>
                <c:pt idx="188">
                  <c:v>583000</c:v>
                </c:pt>
                <c:pt idx="189">
                  <c:v>583000</c:v>
                </c:pt>
                <c:pt idx="190">
                  <c:v>583000</c:v>
                </c:pt>
                <c:pt idx="191">
                  <c:v>583000</c:v>
                </c:pt>
                <c:pt idx="192">
                  <c:v>583000</c:v>
                </c:pt>
                <c:pt idx="193">
                  <c:v>583000</c:v>
                </c:pt>
                <c:pt idx="194">
                  <c:v>583000</c:v>
                </c:pt>
                <c:pt idx="195">
                  <c:v>583000</c:v>
                </c:pt>
                <c:pt idx="196">
                  <c:v>583000</c:v>
                </c:pt>
                <c:pt idx="197">
                  <c:v>583000</c:v>
                </c:pt>
                <c:pt idx="198">
                  <c:v>583000</c:v>
                </c:pt>
                <c:pt idx="199">
                  <c:v>583000</c:v>
                </c:pt>
                <c:pt idx="200">
                  <c:v>671000</c:v>
                </c:pt>
                <c:pt idx="201">
                  <c:v>671000</c:v>
                </c:pt>
                <c:pt idx="202">
                  <c:v>671000</c:v>
                </c:pt>
                <c:pt idx="203">
                  <c:v>671000</c:v>
                </c:pt>
                <c:pt idx="204">
                  <c:v>671000</c:v>
                </c:pt>
                <c:pt idx="205">
                  <c:v>671000</c:v>
                </c:pt>
                <c:pt idx="206">
                  <c:v>671000</c:v>
                </c:pt>
                <c:pt idx="207">
                  <c:v>671000</c:v>
                </c:pt>
                <c:pt idx="208">
                  <c:v>671000</c:v>
                </c:pt>
                <c:pt idx="209">
                  <c:v>671000</c:v>
                </c:pt>
                <c:pt idx="210">
                  <c:v>671000</c:v>
                </c:pt>
                <c:pt idx="211">
                  <c:v>671000</c:v>
                </c:pt>
                <c:pt idx="212">
                  <c:v>671000</c:v>
                </c:pt>
                <c:pt idx="213">
                  <c:v>671000</c:v>
                </c:pt>
                <c:pt idx="214">
                  <c:v>671000</c:v>
                </c:pt>
                <c:pt idx="215">
                  <c:v>671000</c:v>
                </c:pt>
                <c:pt idx="216">
                  <c:v>671000</c:v>
                </c:pt>
                <c:pt idx="217">
                  <c:v>671000</c:v>
                </c:pt>
                <c:pt idx="218">
                  <c:v>671000</c:v>
                </c:pt>
                <c:pt idx="219">
                  <c:v>671000</c:v>
                </c:pt>
                <c:pt idx="220">
                  <c:v>765000</c:v>
                </c:pt>
                <c:pt idx="221">
                  <c:v>765000</c:v>
                </c:pt>
                <c:pt idx="222">
                  <c:v>765000</c:v>
                </c:pt>
                <c:pt idx="223">
                  <c:v>765000</c:v>
                </c:pt>
                <c:pt idx="224">
                  <c:v>765000</c:v>
                </c:pt>
                <c:pt idx="225">
                  <c:v>765000</c:v>
                </c:pt>
                <c:pt idx="226">
                  <c:v>765000</c:v>
                </c:pt>
                <c:pt idx="227">
                  <c:v>765000</c:v>
                </c:pt>
                <c:pt idx="228">
                  <c:v>765000</c:v>
                </c:pt>
                <c:pt idx="229">
                  <c:v>765000</c:v>
                </c:pt>
                <c:pt idx="230">
                  <c:v>765000</c:v>
                </c:pt>
                <c:pt idx="231">
                  <c:v>765000</c:v>
                </c:pt>
                <c:pt idx="232">
                  <c:v>765000</c:v>
                </c:pt>
                <c:pt idx="233">
                  <c:v>765000</c:v>
                </c:pt>
                <c:pt idx="234">
                  <c:v>765000</c:v>
                </c:pt>
                <c:pt idx="235">
                  <c:v>765000</c:v>
                </c:pt>
                <c:pt idx="236">
                  <c:v>765000</c:v>
                </c:pt>
                <c:pt idx="237">
                  <c:v>765000</c:v>
                </c:pt>
                <c:pt idx="238">
                  <c:v>765000</c:v>
                </c:pt>
                <c:pt idx="239">
                  <c:v>765000</c:v>
                </c:pt>
                <c:pt idx="240">
                  <c:v>864000</c:v>
                </c:pt>
                <c:pt idx="241">
                  <c:v>864000</c:v>
                </c:pt>
                <c:pt idx="242">
                  <c:v>864000</c:v>
                </c:pt>
                <c:pt idx="243">
                  <c:v>864000</c:v>
                </c:pt>
                <c:pt idx="244">
                  <c:v>864000</c:v>
                </c:pt>
                <c:pt idx="245">
                  <c:v>864000</c:v>
                </c:pt>
                <c:pt idx="246">
                  <c:v>864000</c:v>
                </c:pt>
                <c:pt idx="247">
                  <c:v>864000</c:v>
                </c:pt>
                <c:pt idx="248">
                  <c:v>864000</c:v>
                </c:pt>
                <c:pt idx="249">
                  <c:v>864000</c:v>
                </c:pt>
                <c:pt idx="250">
                  <c:v>864000</c:v>
                </c:pt>
                <c:pt idx="251">
                  <c:v>864000</c:v>
                </c:pt>
                <c:pt idx="252">
                  <c:v>864000</c:v>
                </c:pt>
                <c:pt idx="253">
                  <c:v>864000</c:v>
                </c:pt>
                <c:pt idx="254">
                  <c:v>864000</c:v>
                </c:pt>
                <c:pt idx="255">
                  <c:v>864000</c:v>
                </c:pt>
                <c:pt idx="256">
                  <c:v>864000</c:v>
                </c:pt>
                <c:pt idx="257">
                  <c:v>864000</c:v>
                </c:pt>
                <c:pt idx="258">
                  <c:v>864000</c:v>
                </c:pt>
                <c:pt idx="259">
                  <c:v>864000</c:v>
                </c:pt>
                <c:pt idx="260">
                  <c:v>969000</c:v>
                </c:pt>
                <c:pt idx="261">
                  <c:v>969000</c:v>
                </c:pt>
                <c:pt idx="262">
                  <c:v>969000</c:v>
                </c:pt>
                <c:pt idx="263">
                  <c:v>969000</c:v>
                </c:pt>
                <c:pt idx="264">
                  <c:v>969000</c:v>
                </c:pt>
                <c:pt idx="265">
                  <c:v>969000</c:v>
                </c:pt>
                <c:pt idx="266">
                  <c:v>969000</c:v>
                </c:pt>
                <c:pt idx="267">
                  <c:v>969000</c:v>
                </c:pt>
                <c:pt idx="268">
                  <c:v>969000</c:v>
                </c:pt>
                <c:pt idx="269">
                  <c:v>969000</c:v>
                </c:pt>
                <c:pt idx="270">
                  <c:v>969000</c:v>
                </c:pt>
                <c:pt idx="271">
                  <c:v>969000</c:v>
                </c:pt>
                <c:pt idx="272">
                  <c:v>969000</c:v>
                </c:pt>
                <c:pt idx="273">
                  <c:v>969000</c:v>
                </c:pt>
                <c:pt idx="274">
                  <c:v>969000</c:v>
                </c:pt>
                <c:pt idx="275">
                  <c:v>969000</c:v>
                </c:pt>
                <c:pt idx="276">
                  <c:v>969000</c:v>
                </c:pt>
                <c:pt idx="277">
                  <c:v>969000</c:v>
                </c:pt>
                <c:pt idx="278">
                  <c:v>969000</c:v>
                </c:pt>
                <c:pt idx="279">
                  <c:v>969000</c:v>
                </c:pt>
                <c:pt idx="280">
                  <c:v>1079000</c:v>
                </c:pt>
                <c:pt idx="281">
                  <c:v>1079000</c:v>
                </c:pt>
                <c:pt idx="282">
                  <c:v>1079000</c:v>
                </c:pt>
                <c:pt idx="283">
                  <c:v>1079000</c:v>
                </c:pt>
                <c:pt idx="284">
                  <c:v>1079000</c:v>
                </c:pt>
                <c:pt idx="285">
                  <c:v>1079000</c:v>
                </c:pt>
                <c:pt idx="286">
                  <c:v>1079000</c:v>
                </c:pt>
                <c:pt idx="287">
                  <c:v>1079000</c:v>
                </c:pt>
                <c:pt idx="288">
                  <c:v>1079000</c:v>
                </c:pt>
                <c:pt idx="289">
                  <c:v>1079000</c:v>
                </c:pt>
                <c:pt idx="290">
                  <c:v>1079000</c:v>
                </c:pt>
                <c:pt idx="291">
                  <c:v>1079000</c:v>
                </c:pt>
                <c:pt idx="292">
                  <c:v>1079000</c:v>
                </c:pt>
                <c:pt idx="293">
                  <c:v>1079000</c:v>
                </c:pt>
                <c:pt idx="294">
                  <c:v>1079000</c:v>
                </c:pt>
                <c:pt idx="295">
                  <c:v>1079000</c:v>
                </c:pt>
                <c:pt idx="296">
                  <c:v>1079000</c:v>
                </c:pt>
                <c:pt idx="297">
                  <c:v>1079000</c:v>
                </c:pt>
                <c:pt idx="298">
                  <c:v>1079000</c:v>
                </c:pt>
                <c:pt idx="299">
                  <c:v>1079000</c:v>
                </c:pt>
                <c:pt idx="300">
                  <c:v>1194000</c:v>
                </c:pt>
                <c:pt idx="301">
                  <c:v>1194000</c:v>
                </c:pt>
                <c:pt idx="302">
                  <c:v>1194000</c:v>
                </c:pt>
                <c:pt idx="303">
                  <c:v>1194000</c:v>
                </c:pt>
                <c:pt idx="304">
                  <c:v>1194000</c:v>
                </c:pt>
                <c:pt idx="305">
                  <c:v>1194000</c:v>
                </c:pt>
                <c:pt idx="306">
                  <c:v>1194000</c:v>
                </c:pt>
                <c:pt idx="307">
                  <c:v>1194000</c:v>
                </c:pt>
                <c:pt idx="308">
                  <c:v>1194000</c:v>
                </c:pt>
                <c:pt idx="309">
                  <c:v>1194000</c:v>
                </c:pt>
                <c:pt idx="310">
                  <c:v>1194000</c:v>
                </c:pt>
                <c:pt idx="311">
                  <c:v>1194000</c:v>
                </c:pt>
                <c:pt idx="312">
                  <c:v>1194000</c:v>
                </c:pt>
                <c:pt idx="313">
                  <c:v>1194000</c:v>
                </c:pt>
                <c:pt idx="314">
                  <c:v>1194000</c:v>
                </c:pt>
                <c:pt idx="315">
                  <c:v>1194000</c:v>
                </c:pt>
                <c:pt idx="316">
                  <c:v>1194000</c:v>
                </c:pt>
                <c:pt idx="317">
                  <c:v>1194000</c:v>
                </c:pt>
                <c:pt idx="318">
                  <c:v>1194000</c:v>
                </c:pt>
                <c:pt idx="319">
                  <c:v>1194000</c:v>
                </c:pt>
                <c:pt idx="320">
                  <c:v>1315000</c:v>
                </c:pt>
                <c:pt idx="321">
                  <c:v>1315000</c:v>
                </c:pt>
                <c:pt idx="322">
                  <c:v>1315000</c:v>
                </c:pt>
                <c:pt idx="323">
                  <c:v>1315000</c:v>
                </c:pt>
                <c:pt idx="324">
                  <c:v>1315000</c:v>
                </c:pt>
                <c:pt idx="325">
                  <c:v>1315000</c:v>
                </c:pt>
                <c:pt idx="326">
                  <c:v>1315000</c:v>
                </c:pt>
                <c:pt idx="327">
                  <c:v>1315000</c:v>
                </c:pt>
                <c:pt idx="328">
                  <c:v>1315000</c:v>
                </c:pt>
                <c:pt idx="329">
                  <c:v>1315000</c:v>
                </c:pt>
                <c:pt idx="330">
                  <c:v>1315000</c:v>
                </c:pt>
                <c:pt idx="331">
                  <c:v>1315000</c:v>
                </c:pt>
                <c:pt idx="332">
                  <c:v>1315000</c:v>
                </c:pt>
                <c:pt idx="333">
                  <c:v>1315000</c:v>
                </c:pt>
                <c:pt idx="334">
                  <c:v>1315000</c:v>
                </c:pt>
                <c:pt idx="335">
                  <c:v>1315000</c:v>
                </c:pt>
                <c:pt idx="336">
                  <c:v>1315000</c:v>
                </c:pt>
                <c:pt idx="337">
                  <c:v>1315000</c:v>
                </c:pt>
                <c:pt idx="338">
                  <c:v>1315000</c:v>
                </c:pt>
                <c:pt idx="339">
                  <c:v>1315000</c:v>
                </c:pt>
                <c:pt idx="340">
                  <c:v>1441000</c:v>
                </c:pt>
                <c:pt idx="341">
                  <c:v>1441000</c:v>
                </c:pt>
                <c:pt idx="342">
                  <c:v>1441000</c:v>
                </c:pt>
                <c:pt idx="343">
                  <c:v>1441000</c:v>
                </c:pt>
                <c:pt idx="344">
                  <c:v>1441000</c:v>
                </c:pt>
                <c:pt idx="345">
                  <c:v>1441000</c:v>
                </c:pt>
                <c:pt idx="346">
                  <c:v>1441000</c:v>
                </c:pt>
                <c:pt idx="347">
                  <c:v>1441000</c:v>
                </c:pt>
                <c:pt idx="348">
                  <c:v>1441000</c:v>
                </c:pt>
                <c:pt idx="349">
                  <c:v>1441000</c:v>
                </c:pt>
                <c:pt idx="350">
                  <c:v>1441000</c:v>
                </c:pt>
                <c:pt idx="351">
                  <c:v>1441000</c:v>
                </c:pt>
                <c:pt idx="352">
                  <c:v>1441000</c:v>
                </c:pt>
                <c:pt idx="353">
                  <c:v>1441000</c:v>
                </c:pt>
                <c:pt idx="354">
                  <c:v>1441000</c:v>
                </c:pt>
                <c:pt idx="355">
                  <c:v>1441000</c:v>
                </c:pt>
                <c:pt idx="356">
                  <c:v>1441000</c:v>
                </c:pt>
                <c:pt idx="357">
                  <c:v>1441000</c:v>
                </c:pt>
                <c:pt idx="358">
                  <c:v>1441000</c:v>
                </c:pt>
                <c:pt idx="359">
                  <c:v>1441000</c:v>
                </c:pt>
                <c:pt idx="360">
                  <c:v>1573000</c:v>
                </c:pt>
                <c:pt idx="361">
                  <c:v>1573000</c:v>
                </c:pt>
                <c:pt idx="362">
                  <c:v>1573000</c:v>
                </c:pt>
                <c:pt idx="363">
                  <c:v>1573000</c:v>
                </c:pt>
                <c:pt idx="364">
                  <c:v>1573000</c:v>
                </c:pt>
                <c:pt idx="365">
                  <c:v>1573000</c:v>
                </c:pt>
                <c:pt idx="366">
                  <c:v>1573000</c:v>
                </c:pt>
                <c:pt idx="367">
                  <c:v>1573000</c:v>
                </c:pt>
                <c:pt idx="368">
                  <c:v>1573000</c:v>
                </c:pt>
                <c:pt idx="369">
                  <c:v>1573000</c:v>
                </c:pt>
                <c:pt idx="370">
                  <c:v>1573000</c:v>
                </c:pt>
                <c:pt idx="371">
                  <c:v>1573000</c:v>
                </c:pt>
                <c:pt idx="372">
                  <c:v>1573000</c:v>
                </c:pt>
                <c:pt idx="373">
                  <c:v>1573000</c:v>
                </c:pt>
                <c:pt idx="374">
                  <c:v>1573000</c:v>
                </c:pt>
                <c:pt idx="375">
                  <c:v>1573000</c:v>
                </c:pt>
                <c:pt idx="376">
                  <c:v>1573000</c:v>
                </c:pt>
                <c:pt idx="377">
                  <c:v>1573000</c:v>
                </c:pt>
                <c:pt idx="378">
                  <c:v>1573000</c:v>
                </c:pt>
                <c:pt idx="379">
                  <c:v>1573000</c:v>
                </c:pt>
                <c:pt idx="380">
                  <c:v>1710000</c:v>
                </c:pt>
                <c:pt idx="381">
                  <c:v>1710000</c:v>
                </c:pt>
                <c:pt idx="382">
                  <c:v>1710000</c:v>
                </c:pt>
                <c:pt idx="383">
                  <c:v>1710000</c:v>
                </c:pt>
                <c:pt idx="384">
                  <c:v>1710000</c:v>
                </c:pt>
                <c:pt idx="385">
                  <c:v>1710000</c:v>
                </c:pt>
                <c:pt idx="386">
                  <c:v>1710000</c:v>
                </c:pt>
                <c:pt idx="387">
                  <c:v>1710000</c:v>
                </c:pt>
                <c:pt idx="388">
                  <c:v>1710000</c:v>
                </c:pt>
                <c:pt idx="389">
                  <c:v>1710000</c:v>
                </c:pt>
                <c:pt idx="390">
                  <c:v>1710000</c:v>
                </c:pt>
                <c:pt idx="391">
                  <c:v>1710000</c:v>
                </c:pt>
                <c:pt idx="392">
                  <c:v>1710000</c:v>
                </c:pt>
                <c:pt idx="393">
                  <c:v>1710000</c:v>
                </c:pt>
                <c:pt idx="394">
                  <c:v>1710000</c:v>
                </c:pt>
                <c:pt idx="395">
                  <c:v>1710000</c:v>
                </c:pt>
                <c:pt idx="396">
                  <c:v>1710000</c:v>
                </c:pt>
                <c:pt idx="397">
                  <c:v>1710000</c:v>
                </c:pt>
                <c:pt idx="398">
                  <c:v>1710000</c:v>
                </c:pt>
                <c:pt idx="399">
                  <c:v>1710000</c:v>
                </c:pt>
                <c:pt idx="400">
                  <c:v>1852000</c:v>
                </c:pt>
                <c:pt idx="401">
                  <c:v>1852000</c:v>
                </c:pt>
                <c:pt idx="402">
                  <c:v>1852000</c:v>
                </c:pt>
                <c:pt idx="403">
                  <c:v>1852000</c:v>
                </c:pt>
                <c:pt idx="404">
                  <c:v>1852000</c:v>
                </c:pt>
                <c:pt idx="405">
                  <c:v>1852000</c:v>
                </c:pt>
                <c:pt idx="406">
                  <c:v>1852000</c:v>
                </c:pt>
                <c:pt idx="407">
                  <c:v>1852000</c:v>
                </c:pt>
                <c:pt idx="408">
                  <c:v>1852000</c:v>
                </c:pt>
                <c:pt idx="409">
                  <c:v>1852000</c:v>
                </c:pt>
                <c:pt idx="410">
                  <c:v>1852000</c:v>
                </c:pt>
                <c:pt idx="411">
                  <c:v>1852000</c:v>
                </c:pt>
                <c:pt idx="412">
                  <c:v>1852000</c:v>
                </c:pt>
                <c:pt idx="413">
                  <c:v>1852000</c:v>
                </c:pt>
                <c:pt idx="414">
                  <c:v>1852000</c:v>
                </c:pt>
                <c:pt idx="415">
                  <c:v>1852000</c:v>
                </c:pt>
                <c:pt idx="416">
                  <c:v>1852000</c:v>
                </c:pt>
                <c:pt idx="417">
                  <c:v>1852000</c:v>
                </c:pt>
                <c:pt idx="418">
                  <c:v>1852000</c:v>
                </c:pt>
                <c:pt idx="419">
                  <c:v>1852000</c:v>
                </c:pt>
                <c:pt idx="420">
                  <c:v>2000000</c:v>
                </c:pt>
                <c:pt idx="421">
                  <c:v>2000000</c:v>
                </c:pt>
                <c:pt idx="422">
                  <c:v>2000000</c:v>
                </c:pt>
                <c:pt idx="423">
                  <c:v>2000000</c:v>
                </c:pt>
                <c:pt idx="424">
                  <c:v>2000000</c:v>
                </c:pt>
                <c:pt idx="425">
                  <c:v>2000000</c:v>
                </c:pt>
                <c:pt idx="426">
                  <c:v>2000000</c:v>
                </c:pt>
                <c:pt idx="427">
                  <c:v>2000000</c:v>
                </c:pt>
                <c:pt idx="428">
                  <c:v>2000000</c:v>
                </c:pt>
                <c:pt idx="429">
                  <c:v>2000000</c:v>
                </c:pt>
                <c:pt idx="430">
                  <c:v>2000000</c:v>
                </c:pt>
                <c:pt idx="431">
                  <c:v>2000000</c:v>
                </c:pt>
                <c:pt idx="432">
                  <c:v>2000000</c:v>
                </c:pt>
                <c:pt idx="433">
                  <c:v>2000000</c:v>
                </c:pt>
                <c:pt idx="434">
                  <c:v>2000000</c:v>
                </c:pt>
                <c:pt idx="435">
                  <c:v>2000000</c:v>
                </c:pt>
                <c:pt idx="436">
                  <c:v>2000000</c:v>
                </c:pt>
                <c:pt idx="437">
                  <c:v>2000000</c:v>
                </c:pt>
                <c:pt idx="438">
                  <c:v>2000000</c:v>
                </c:pt>
                <c:pt idx="439">
                  <c:v>2000000</c:v>
                </c:pt>
                <c:pt idx="440">
                  <c:v>2153000</c:v>
                </c:pt>
                <c:pt idx="441">
                  <c:v>2153000</c:v>
                </c:pt>
                <c:pt idx="442">
                  <c:v>2153000</c:v>
                </c:pt>
                <c:pt idx="443">
                  <c:v>2153000</c:v>
                </c:pt>
                <c:pt idx="444">
                  <c:v>2153000</c:v>
                </c:pt>
                <c:pt idx="445">
                  <c:v>2153000</c:v>
                </c:pt>
                <c:pt idx="446">
                  <c:v>2153000</c:v>
                </c:pt>
                <c:pt idx="447">
                  <c:v>2153000</c:v>
                </c:pt>
                <c:pt idx="448">
                  <c:v>2153000</c:v>
                </c:pt>
                <c:pt idx="449">
                  <c:v>2153000</c:v>
                </c:pt>
                <c:pt idx="450">
                  <c:v>2153000</c:v>
                </c:pt>
                <c:pt idx="451">
                  <c:v>2153000</c:v>
                </c:pt>
                <c:pt idx="452">
                  <c:v>2153000</c:v>
                </c:pt>
                <c:pt idx="453">
                  <c:v>2153000</c:v>
                </c:pt>
                <c:pt idx="454">
                  <c:v>2153000</c:v>
                </c:pt>
                <c:pt idx="455">
                  <c:v>2153000</c:v>
                </c:pt>
                <c:pt idx="456">
                  <c:v>2153000</c:v>
                </c:pt>
                <c:pt idx="457">
                  <c:v>2153000</c:v>
                </c:pt>
                <c:pt idx="458">
                  <c:v>2153000</c:v>
                </c:pt>
                <c:pt idx="459">
                  <c:v>2153000</c:v>
                </c:pt>
                <c:pt idx="460">
                  <c:v>2312000</c:v>
                </c:pt>
                <c:pt idx="461">
                  <c:v>2312000</c:v>
                </c:pt>
                <c:pt idx="462">
                  <c:v>2312000</c:v>
                </c:pt>
                <c:pt idx="463">
                  <c:v>2312000</c:v>
                </c:pt>
                <c:pt idx="464">
                  <c:v>2312000</c:v>
                </c:pt>
                <c:pt idx="465">
                  <c:v>2312000</c:v>
                </c:pt>
                <c:pt idx="466">
                  <c:v>2312000</c:v>
                </c:pt>
                <c:pt idx="467">
                  <c:v>2312000</c:v>
                </c:pt>
                <c:pt idx="468">
                  <c:v>2312000</c:v>
                </c:pt>
                <c:pt idx="469">
                  <c:v>2312000</c:v>
                </c:pt>
                <c:pt idx="470">
                  <c:v>2312000</c:v>
                </c:pt>
                <c:pt idx="471">
                  <c:v>2312000</c:v>
                </c:pt>
                <c:pt idx="472">
                  <c:v>2312000</c:v>
                </c:pt>
                <c:pt idx="473">
                  <c:v>2312000</c:v>
                </c:pt>
                <c:pt idx="474">
                  <c:v>2312000</c:v>
                </c:pt>
                <c:pt idx="475">
                  <c:v>2312000</c:v>
                </c:pt>
                <c:pt idx="476">
                  <c:v>2312000</c:v>
                </c:pt>
                <c:pt idx="477">
                  <c:v>2312000</c:v>
                </c:pt>
                <c:pt idx="478">
                  <c:v>2312000</c:v>
                </c:pt>
                <c:pt idx="479">
                  <c:v>2312000</c:v>
                </c:pt>
                <c:pt idx="480">
                  <c:v>2476000</c:v>
                </c:pt>
                <c:pt idx="481">
                  <c:v>2476000</c:v>
                </c:pt>
                <c:pt idx="482">
                  <c:v>2476000</c:v>
                </c:pt>
                <c:pt idx="483">
                  <c:v>2476000</c:v>
                </c:pt>
                <c:pt idx="484">
                  <c:v>2476000</c:v>
                </c:pt>
                <c:pt idx="485">
                  <c:v>2476000</c:v>
                </c:pt>
                <c:pt idx="486">
                  <c:v>2476000</c:v>
                </c:pt>
                <c:pt idx="487">
                  <c:v>2476000</c:v>
                </c:pt>
                <c:pt idx="488">
                  <c:v>2476000</c:v>
                </c:pt>
                <c:pt idx="489">
                  <c:v>2476000</c:v>
                </c:pt>
                <c:pt idx="490">
                  <c:v>2476000</c:v>
                </c:pt>
                <c:pt idx="491">
                  <c:v>2476000</c:v>
                </c:pt>
                <c:pt idx="492">
                  <c:v>2476000</c:v>
                </c:pt>
                <c:pt idx="493">
                  <c:v>2476000</c:v>
                </c:pt>
                <c:pt idx="494">
                  <c:v>2476000</c:v>
                </c:pt>
                <c:pt idx="495">
                  <c:v>2476000</c:v>
                </c:pt>
                <c:pt idx="496">
                  <c:v>2476000</c:v>
                </c:pt>
                <c:pt idx="497">
                  <c:v>2476000</c:v>
                </c:pt>
                <c:pt idx="498">
                  <c:v>2476000</c:v>
                </c:pt>
                <c:pt idx="499">
                  <c:v>2476000</c:v>
                </c:pt>
                <c:pt idx="500">
                  <c:v>2646000</c:v>
                </c:pt>
                <c:pt idx="501">
                  <c:v>2646000</c:v>
                </c:pt>
                <c:pt idx="502">
                  <c:v>2646000</c:v>
                </c:pt>
                <c:pt idx="503">
                  <c:v>2646000</c:v>
                </c:pt>
                <c:pt idx="504">
                  <c:v>2646000</c:v>
                </c:pt>
                <c:pt idx="505">
                  <c:v>2646000</c:v>
                </c:pt>
                <c:pt idx="506">
                  <c:v>2646000</c:v>
                </c:pt>
                <c:pt idx="507">
                  <c:v>2646000</c:v>
                </c:pt>
                <c:pt idx="508">
                  <c:v>2646000</c:v>
                </c:pt>
                <c:pt idx="509">
                  <c:v>2646000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 Calc'!$E$11</c:f>
              <c:strCache>
                <c:ptCount val="1"/>
                <c:pt idx="0">
                  <c:v>Unity cost 300|500</c:v>
                </c:pt>
              </c:strCache>
            </c:strRef>
          </c:tx>
          <c:marker>
            <c:symbol val="none"/>
          </c:marker>
          <c:xVal>
            <c:numRef>
              <c:f>'Cost Calc'!$A$12:$A$521</c:f>
              <c:numCache>
                <c:formatCode>General</c:formatCode>
                <c:ptCount val="5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</c:numCache>
            </c:numRef>
          </c:xVal>
          <c:yVal>
            <c:numRef>
              <c:f>'Cost Calc'!$E$12:$E$521</c:f>
              <c:numCache>
                <c:formatCode>General</c:formatCode>
                <c:ptCount val="510"/>
                <c:pt idx="0">
                  <c:v>69000</c:v>
                </c:pt>
                <c:pt idx="1">
                  <c:v>69000</c:v>
                </c:pt>
                <c:pt idx="2">
                  <c:v>69000</c:v>
                </c:pt>
                <c:pt idx="3">
                  <c:v>69000</c:v>
                </c:pt>
                <c:pt idx="4">
                  <c:v>69000</c:v>
                </c:pt>
                <c:pt idx="5">
                  <c:v>69000</c:v>
                </c:pt>
                <c:pt idx="6">
                  <c:v>69000</c:v>
                </c:pt>
                <c:pt idx="7">
                  <c:v>69000</c:v>
                </c:pt>
                <c:pt idx="8">
                  <c:v>69000</c:v>
                </c:pt>
                <c:pt idx="9">
                  <c:v>69000</c:v>
                </c:pt>
                <c:pt idx="10">
                  <c:v>69000</c:v>
                </c:pt>
                <c:pt idx="11">
                  <c:v>69000</c:v>
                </c:pt>
                <c:pt idx="12">
                  <c:v>69000</c:v>
                </c:pt>
                <c:pt idx="13">
                  <c:v>69000</c:v>
                </c:pt>
                <c:pt idx="14">
                  <c:v>69000</c:v>
                </c:pt>
                <c:pt idx="15">
                  <c:v>69000</c:v>
                </c:pt>
                <c:pt idx="16">
                  <c:v>69000</c:v>
                </c:pt>
                <c:pt idx="17">
                  <c:v>69000</c:v>
                </c:pt>
                <c:pt idx="18">
                  <c:v>69000</c:v>
                </c:pt>
                <c:pt idx="19">
                  <c:v>69000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69000</c:v>
                </c:pt>
                <c:pt idx="25">
                  <c:v>69000</c:v>
                </c:pt>
                <c:pt idx="26">
                  <c:v>69000</c:v>
                </c:pt>
                <c:pt idx="27">
                  <c:v>69000</c:v>
                </c:pt>
                <c:pt idx="28">
                  <c:v>69000</c:v>
                </c:pt>
                <c:pt idx="29">
                  <c:v>69000</c:v>
                </c:pt>
                <c:pt idx="30">
                  <c:v>69000</c:v>
                </c:pt>
                <c:pt idx="31">
                  <c:v>69000</c:v>
                </c:pt>
                <c:pt idx="32">
                  <c:v>69000</c:v>
                </c:pt>
                <c:pt idx="33">
                  <c:v>69000</c:v>
                </c:pt>
                <c:pt idx="34">
                  <c:v>69000</c:v>
                </c:pt>
                <c:pt idx="35">
                  <c:v>69000</c:v>
                </c:pt>
                <c:pt idx="36">
                  <c:v>69000</c:v>
                </c:pt>
                <c:pt idx="37">
                  <c:v>69000</c:v>
                </c:pt>
                <c:pt idx="38">
                  <c:v>69000</c:v>
                </c:pt>
                <c:pt idx="39">
                  <c:v>69000</c:v>
                </c:pt>
                <c:pt idx="40">
                  <c:v>69000</c:v>
                </c:pt>
                <c:pt idx="41">
                  <c:v>69000</c:v>
                </c:pt>
                <c:pt idx="42">
                  <c:v>69000</c:v>
                </c:pt>
                <c:pt idx="43">
                  <c:v>69000</c:v>
                </c:pt>
                <c:pt idx="44">
                  <c:v>69000</c:v>
                </c:pt>
                <c:pt idx="45">
                  <c:v>69000</c:v>
                </c:pt>
                <c:pt idx="46">
                  <c:v>69000</c:v>
                </c:pt>
                <c:pt idx="47">
                  <c:v>69000</c:v>
                </c:pt>
                <c:pt idx="48">
                  <c:v>69000</c:v>
                </c:pt>
                <c:pt idx="49">
                  <c:v>69000</c:v>
                </c:pt>
                <c:pt idx="50">
                  <c:v>193000</c:v>
                </c:pt>
                <c:pt idx="51">
                  <c:v>193000</c:v>
                </c:pt>
                <c:pt idx="52">
                  <c:v>193000</c:v>
                </c:pt>
                <c:pt idx="53">
                  <c:v>193000</c:v>
                </c:pt>
                <c:pt idx="54">
                  <c:v>193000</c:v>
                </c:pt>
                <c:pt idx="55">
                  <c:v>193000</c:v>
                </c:pt>
                <c:pt idx="56">
                  <c:v>193000</c:v>
                </c:pt>
                <c:pt idx="57">
                  <c:v>193000</c:v>
                </c:pt>
                <c:pt idx="58">
                  <c:v>193000</c:v>
                </c:pt>
                <c:pt idx="59">
                  <c:v>193000</c:v>
                </c:pt>
                <c:pt idx="60">
                  <c:v>193000</c:v>
                </c:pt>
                <c:pt idx="61">
                  <c:v>193000</c:v>
                </c:pt>
                <c:pt idx="62">
                  <c:v>193000</c:v>
                </c:pt>
                <c:pt idx="63">
                  <c:v>193000</c:v>
                </c:pt>
                <c:pt idx="64">
                  <c:v>193000</c:v>
                </c:pt>
                <c:pt idx="65">
                  <c:v>193000</c:v>
                </c:pt>
                <c:pt idx="66">
                  <c:v>193000</c:v>
                </c:pt>
                <c:pt idx="67">
                  <c:v>193000</c:v>
                </c:pt>
                <c:pt idx="68">
                  <c:v>193000</c:v>
                </c:pt>
                <c:pt idx="69">
                  <c:v>193000</c:v>
                </c:pt>
                <c:pt idx="70">
                  <c:v>193000</c:v>
                </c:pt>
                <c:pt idx="71">
                  <c:v>193000</c:v>
                </c:pt>
                <c:pt idx="72">
                  <c:v>193000</c:v>
                </c:pt>
                <c:pt idx="73">
                  <c:v>193000</c:v>
                </c:pt>
                <c:pt idx="74">
                  <c:v>193000</c:v>
                </c:pt>
                <c:pt idx="75">
                  <c:v>193000</c:v>
                </c:pt>
                <c:pt idx="76">
                  <c:v>193000</c:v>
                </c:pt>
                <c:pt idx="77">
                  <c:v>193000</c:v>
                </c:pt>
                <c:pt idx="78">
                  <c:v>193000</c:v>
                </c:pt>
                <c:pt idx="79">
                  <c:v>193000</c:v>
                </c:pt>
                <c:pt idx="80">
                  <c:v>193000</c:v>
                </c:pt>
                <c:pt idx="81">
                  <c:v>193000</c:v>
                </c:pt>
                <c:pt idx="82">
                  <c:v>193000</c:v>
                </c:pt>
                <c:pt idx="83">
                  <c:v>193000</c:v>
                </c:pt>
                <c:pt idx="84">
                  <c:v>193000</c:v>
                </c:pt>
                <c:pt idx="85">
                  <c:v>193000</c:v>
                </c:pt>
                <c:pt idx="86">
                  <c:v>193000</c:v>
                </c:pt>
                <c:pt idx="87">
                  <c:v>193000</c:v>
                </c:pt>
                <c:pt idx="88">
                  <c:v>193000</c:v>
                </c:pt>
                <c:pt idx="89">
                  <c:v>193000</c:v>
                </c:pt>
                <c:pt idx="90">
                  <c:v>193000</c:v>
                </c:pt>
                <c:pt idx="91">
                  <c:v>193000</c:v>
                </c:pt>
                <c:pt idx="92">
                  <c:v>193000</c:v>
                </c:pt>
                <c:pt idx="93">
                  <c:v>193000</c:v>
                </c:pt>
                <c:pt idx="94">
                  <c:v>193000</c:v>
                </c:pt>
                <c:pt idx="95">
                  <c:v>193000</c:v>
                </c:pt>
                <c:pt idx="96">
                  <c:v>193000</c:v>
                </c:pt>
                <c:pt idx="97">
                  <c:v>193000</c:v>
                </c:pt>
                <c:pt idx="98">
                  <c:v>193000</c:v>
                </c:pt>
                <c:pt idx="99">
                  <c:v>193000</c:v>
                </c:pt>
                <c:pt idx="100">
                  <c:v>350000</c:v>
                </c:pt>
                <c:pt idx="101">
                  <c:v>350000</c:v>
                </c:pt>
                <c:pt idx="102">
                  <c:v>350000</c:v>
                </c:pt>
                <c:pt idx="103">
                  <c:v>350000</c:v>
                </c:pt>
                <c:pt idx="104">
                  <c:v>350000</c:v>
                </c:pt>
                <c:pt idx="105">
                  <c:v>350000</c:v>
                </c:pt>
                <c:pt idx="106">
                  <c:v>350000</c:v>
                </c:pt>
                <c:pt idx="107">
                  <c:v>350000</c:v>
                </c:pt>
                <c:pt idx="108">
                  <c:v>350000</c:v>
                </c:pt>
                <c:pt idx="109">
                  <c:v>350000</c:v>
                </c:pt>
                <c:pt idx="110">
                  <c:v>350000</c:v>
                </c:pt>
                <c:pt idx="111">
                  <c:v>350000</c:v>
                </c:pt>
                <c:pt idx="112">
                  <c:v>350000</c:v>
                </c:pt>
                <c:pt idx="113">
                  <c:v>350000</c:v>
                </c:pt>
                <c:pt idx="114">
                  <c:v>350000</c:v>
                </c:pt>
                <c:pt idx="115">
                  <c:v>350000</c:v>
                </c:pt>
                <c:pt idx="116">
                  <c:v>350000</c:v>
                </c:pt>
                <c:pt idx="117">
                  <c:v>350000</c:v>
                </c:pt>
                <c:pt idx="118">
                  <c:v>350000</c:v>
                </c:pt>
                <c:pt idx="119">
                  <c:v>350000</c:v>
                </c:pt>
                <c:pt idx="120">
                  <c:v>350000</c:v>
                </c:pt>
                <c:pt idx="121">
                  <c:v>350000</c:v>
                </c:pt>
                <c:pt idx="122">
                  <c:v>350000</c:v>
                </c:pt>
                <c:pt idx="123">
                  <c:v>350000</c:v>
                </c:pt>
                <c:pt idx="124">
                  <c:v>350000</c:v>
                </c:pt>
                <c:pt idx="125">
                  <c:v>350000</c:v>
                </c:pt>
                <c:pt idx="126">
                  <c:v>350000</c:v>
                </c:pt>
                <c:pt idx="127">
                  <c:v>350000</c:v>
                </c:pt>
                <c:pt idx="128">
                  <c:v>350000</c:v>
                </c:pt>
                <c:pt idx="129">
                  <c:v>350000</c:v>
                </c:pt>
                <c:pt idx="130">
                  <c:v>350000</c:v>
                </c:pt>
                <c:pt idx="131">
                  <c:v>350000</c:v>
                </c:pt>
                <c:pt idx="132">
                  <c:v>350000</c:v>
                </c:pt>
                <c:pt idx="133">
                  <c:v>350000</c:v>
                </c:pt>
                <c:pt idx="134">
                  <c:v>350000</c:v>
                </c:pt>
                <c:pt idx="135">
                  <c:v>350000</c:v>
                </c:pt>
                <c:pt idx="136">
                  <c:v>350000</c:v>
                </c:pt>
                <c:pt idx="137">
                  <c:v>350000</c:v>
                </c:pt>
                <c:pt idx="138">
                  <c:v>350000</c:v>
                </c:pt>
                <c:pt idx="139">
                  <c:v>350000</c:v>
                </c:pt>
                <c:pt idx="140">
                  <c:v>350000</c:v>
                </c:pt>
                <c:pt idx="141">
                  <c:v>350000</c:v>
                </c:pt>
                <c:pt idx="142">
                  <c:v>350000</c:v>
                </c:pt>
                <c:pt idx="143">
                  <c:v>350000</c:v>
                </c:pt>
                <c:pt idx="144">
                  <c:v>350000</c:v>
                </c:pt>
                <c:pt idx="145">
                  <c:v>350000</c:v>
                </c:pt>
                <c:pt idx="146">
                  <c:v>350000</c:v>
                </c:pt>
                <c:pt idx="147">
                  <c:v>350000</c:v>
                </c:pt>
                <c:pt idx="148">
                  <c:v>350000</c:v>
                </c:pt>
                <c:pt idx="149">
                  <c:v>350000</c:v>
                </c:pt>
                <c:pt idx="150">
                  <c:v>540000</c:v>
                </c:pt>
                <c:pt idx="151">
                  <c:v>540000</c:v>
                </c:pt>
                <c:pt idx="152">
                  <c:v>540000</c:v>
                </c:pt>
                <c:pt idx="153">
                  <c:v>540000</c:v>
                </c:pt>
                <c:pt idx="154">
                  <c:v>540000</c:v>
                </c:pt>
                <c:pt idx="155">
                  <c:v>540000</c:v>
                </c:pt>
                <c:pt idx="156">
                  <c:v>540000</c:v>
                </c:pt>
                <c:pt idx="157">
                  <c:v>540000</c:v>
                </c:pt>
                <c:pt idx="158">
                  <c:v>540000</c:v>
                </c:pt>
                <c:pt idx="159">
                  <c:v>540000</c:v>
                </c:pt>
                <c:pt idx="160">
                  <c:v>540000</c:v>
                </c:pt>
                <c:pt idx="161">
                  <c:v>540000</c:v>
                </c:pt>
                <c:pt idx="162">
                  <c:v>540000</c:v>
                </c:pt>
                <c:pt idx="163">
                  <c:v>540000</c:v>
                </c:pt>
                <c:pt idx="164">
                  <c:v>540000</c:v>
                </c:pt>
                <c:pt idx="165">
                  <c:v>540000</c:v>
                </c:pt>
                <c:pt idx="166">
                  <c:v>540000</c:v>
                </c:pt>
                <c:pt idx="167">
                  <c:v>540000</c:v>
                </c:pt>
                <c:pt idx="168">
                  <c:v>540000</c:v>
                </c:pt>
                <c:pt idx="169">
                  <c:v>540000</c:v>
                </c:pt>
                <c:pt idx="170">
                  <c:v>540000</c:v>
                </c:pt>
                <c:pt idx="171">
                  <c:v>540000</c:v>
                </c:pt>
                <c:pt idx="172">
                  <c:v>540000</c:v>
                </c:pt>
                <c:pt idx="173">
                  <c:v>540000</c:v>
                </c:pt>
                <c:pt idx="174">
                  <c:v>540000</c:v>
                </c:pt>
                <c:pt idx="175">
                  <c:v>540000</c:v>
                </c:pt>
                <c:pt idx="176">
                  <c:v>540000</c:v>
                </c:pt>
                <c:pt idx="177">
                  <c:v>540000</c:v>
                </c:pt>
                <c:pt idx="178">
                  <c:v>540000</c:v>
                </c:pt>
                <c:pt idx="179">
                  <c:v>540000</c:v>
                </c:pt>
                <c:pt idx="180">
                  <c:v>540000</c:v>
                </c:pt>
                <c:pt idx="181">
                  <c:v>540000</c:v>
                </c:pt>
                <c:pt idx="182">
                  <c:v>540000</c:v>
                </c:pt>
                <c:pt idx="183">
                  <c:v>540000</c:v>
                </c:pt>
                <c:pt idx="184">
                  <c:v>540000</c:v>
                </c:pt>
                <c:pt idx="185">
                  <c:v>540000</c:v>
                </c:pt>
                <c:pt idx="186">
                  <c:v>540000</c:v>
                </c:pt>
                <c:pt idx="187">
                  <c:v>540000</c:v>
                </c:pt>
                <c:pt idx="188">
                  <c:v>540000</c:v>
                </c:pt>
                <c:pt idx="189">
                  <c:v>540000</c:v>
                </c:pt>
                <c:pt idx="190">
                  <c:v>540000</c:v>
                </c:pt>
                <c:pt idx="191">
                  <c:v>540000</c:v>
                </c:pt>
                <c:pt idx="192">
                  <c:v>540000</c:v>
                </c:pt>
                <c:pt idx="193">
                  <c:v>540000</c:v>
                </c:pt>
                <c:pt idx="194">
                  <c:v>540000</c:v>
                </c:pt>
                <c:pt idx="195">
                  <c:v>540000</c:v>
                </c:pt>
                <c:pt idx="196">
                  <c:v>540000</c:v>
                </c:pt>
                <c:pt idx="197">
                  <c:v>540000</c:v>
                </c:pt>
                <c:pt idx="198">
                  <c:v>540000</c:v>
                </c:pt>
                <c:pt idx="199">
                  <c:v>540000</c:v>
                </c:pt>
                <c:pt idx="200">
                  <c:v>765000</c:v>
                </c:pt>
                <c:pt idx="201">
                  <c:v>765000</c:v>
                </c:pt>
                <c:pt idx="202">
                  <c:v>765000</c:v>
                </c:pt>
                <c:pt idx="203">
                  <c:v>765000</c:v>
                </c:pt>
                <c:pt idx="204">
                  <c:v>765000</c:v>
                </c:pt>
                <c:pt idx="205">
                  <c:v>765000</c:v>
                </c:pt>
                <c:pt idx="206">
                  <c:v>765000</c:v>
                </c:pt>
                <c:pt idx="207">
                  <c:v>765000</c:v>
                </c:pt>
                <c:pt idx="208">
                  <c:v>765000</c:v>
                </c:pt>
                <c:pt idx="209">
                  <c:v>765000</c:v>
                </c:pt>
                <c:pt idx="210">
                  <c:v>765000</c:v>
                </c:pt>
                <c:pt idx="211">
                  <c:v>765000</c:v>
                </c:pt>
                <c:pt idx="212">
                  <c:v>765000</c:v>
                </c:pt>
                <c:pt idx="213">
                  <c:v>765000</c:v>
                </c:pt>
                <c:pt idx="214">
                  <c:v>765000</c:v>
                </c:pt>
                <c:pt idx="215">
                  <c:v>765000</c:v>
                </c:pt>
                <c:pt idx="216">
                  <c:v>765000</c:v>
                </c:pt>
                <c:pt idx="217">
                  <c:v>765000</c:v>
                </c:pt>
                <c:pt idx="218">
                  <c:v>765000</c:v>
                </c:pt>
                <c:pt idx="219">
                  <c:v>765000</c:v>
                </c:pt>
                <c:pt idx="220">
                  <c:v>765000</c:v>
                </c:pt>
                <c:pt idx="221">
                  <c:v>765000</c:v>
                </c:pt>
                <c:pt idx="222">
                  <c:v>765000</c:v>
                </c:pt>
                <c:pt idx="223">
                  <c:v>765000</c:v>
                </c:pt>
                <c:pt idx="224">
                  <c:v>765000</c:v>
                </c:pt>
                <c:pt idx="225">
                  <c:v>765000</c:v>
                </c:pt>
                <c:pt idx="226">
                  <c:v>765000</c:v>
                </c:pt>
                <c:pt idx="227">
                  <c:v>765000</c:v>
                </c:pt>
                <c:pt idx="228">
                  <c:v>765000</c:v>
                </c:pt>
                <c:pt idx="229">
                  <c:v>765000</c:v>
                </c:pt>
                <c:pt idx="230">
                  <c:v>765000</c:v>
                </c:pt>
                <c:pt idx="231">
                  <c:v>765000</c:v>
                </c:pt>
                <c:pt idx="232">
                  <c:v>765000</c:v>
                </c:pt>
                <c:pt idx="233">
                  <c:v>765000</c:v>
                </c:pt>
                <c:pt idx="234">
                  <c:v>765000</c:v>
                </c:pt>
                <c:pt idx="235">
                  <c:v>765000</c:v>
                </c:pt>
                <c:pt idx="236">
                  <c:v>765000</c:v>
                </c:pt>
                <c:pt idx="237">
                  <c:v>765000</c:v>
                </c:pt>
                <c:pt idx="238">
                  <c:v>765000</c:v>
                </c:pt>
                <c:pt idx="239">
                  <c:v>765000</c:v>
                </c:pt>
                <c:pt idx="240">
                  <c:v>765000</c:v>
                </c:pt>
                <c:pt idx="241">
                  <c:v>765000</c:v>
                </c:pt>
                <c:pt idx="242">
                  <c:v>765000</c:v>
                </c:pt>
                <c:pt idx="243">
                  <c:v>765000</c:v>
                </c:pt>
                <c:pt idx="244">
                  <c:v>765000</c:v>
                </c:pt>
                <c:pt idx="245">
                  <c:v>765000</c:v>
                </c:pt>
                <c:pt idx="246">
                  <c:v>765000</c:v>
                </c:pt>
                <c:pt idx="247">
                  <c:v>765000</c:v>
                </c:pt>
                <c:pt idx="248">
                  <c:v>765000</c:v>
                </c:pt>
                <c:pt idx="249">
                  <c:v>765000</c:v>
                </c:pt>
                <c:pt idx="250">
                  <c:v>1023000</c:v>
                </c:pt>
                <c:pt idx="251">
                  <c:v>1023000</c:v>
                </c:pt>
                <c:pt idx="252">
                  <c:v>1023000</c:v>
                </c:pt>
                <c:pt idx="253">
                  <c:v>1023000</c:v>
                </c:pt>
                <c:pt idx="254">
                  <c:v>1023000</c:v>
                </c:pt>
                <c:pt idx="255">
                  <c:v>1023000</c:v>
                </c:pt>
                <c:pt idx="256">
                  <c:v>1023000</c:v>
                </c:pt>
                <c:pt idx="257">
                  <c:v>1023000</c:v>
                </c:pt>
                <c:pt idx="258">
                  <c:v>1023000</c:v>
                </c:pt>
                <c:pt idx="259">
                  <c:v>1023000</c:v>
                </c:pt>
                <c:pt idx="260">
                  <c:v>1023000</c:v>
                </c:pt>
                <c:pt idx="261">
                  <c:v>1023000</c:v>
                </c:pt>
                <c:pt idx="262">
                  <c:v>1023000</c:v>
                </c:pt>
                <c:pt idx="263">
                  <c:v>1023000</c:v>
                </c:pt>
                <c:pt idx="264">
                  <c:v>1023000</c:v>
                </c:pt>
                <c:pt idx="265">
                  <c:v>1023000</c:v>
                </c:pt>
                <c:pt idx="266">
                  <c:v>1023000</c:v>
                </c:pt>
                <c:pt idx="267">
                  <c:v>1023000</c:v>
                </c:pt>
                <c:pt idx="268">
                  <c:v>1023000</c:v>
                </c:pt>
                <c:pt idx="269">
                  <c:v>1023000</c:v>
                </c:pt>
                <c:pt idx="270">
                  <c:v>1023000</c:v>
                </c:pt>
                <c:pt idx="271">
                  <c:v>1023000</c:v>
                </c:pt>
                <c:pt idx="272">
                  <c:v>1023000</c:v>
                </c:pt>
                <c:pt idx="273">
                  <c:v>1023000</c:v>
                </c:pt>
                <c:pt idx="274">
                  <c:v>1023000</c:v>
                </c:pt>
                <c:pt idx="275">
                  <c:v>1023000</c:v>
                </c:pt>
                <c:pt idx="276">
                  <c:v>1023000</c:v>
                </c:pt>
                <c:pt idx="277">
                  <c:v>1023000</c:v>
                </c:pt>
                <c:pt idx="278">
                  <c:v>1023000</c:v>
                </c:pt>
                <c:pt idx="279">
                  <c:v>1023000</c:v>
                </c:pt>
                <c:pt idx="280">
                  <c:v>1023000</c:v>
                </c:pt>
                <c:pt idx="281">
                  <c:v>1023000</c:v>
                </c:pt>
                <c:pt idx="282">
                  <c:v>1023000</c:v>
                </c:pt>
                <c:pt idx="283">
                  <c:v>1023000</c:v>
                </c:pt>
                <c:pt idx="284">
                  <c:v>1023000</c:v>
                </c:pt>
                <c:pt idx="285">
                  <c:v>1023000</c:v>
                </c:pt>
                <c:pt idx="286">
                  <c:v>1023000</c:v>
                </c:pt>
                <c:pt idx="287">
                  <c:v>1023000</c:v>
                </c:pt>
                <c:pt idx="288">
                  <c:v>1023000</c:v>
                </c:pt>
                <c:pt idx="289">
                  <c:v>1023000</c:v>
                </c:pt>
                <c:pt idx="290">
                  <c:v>1023000</c:v>
                </c:pt>
                <c:pt idx="291">
                  <c:v>1023000</c:v>
                </c:pt>
                <c:pt idx="292">
                  <c:v>1023000</c:v>
                </c:pt>
                <c:pt idx="293">
                  <c:v>1023000</c:v>
                </c:pt>
                <c:pt idx="294">
                  <c:v>1023000</c:v>
                </c:pt>
                <c:pt idx="295">
                  <c:v>1023000</c:v>
                </c:pt>
                <c:pt idx="296">
                  <c:v>1023000</c:v>
                </c:pt>
                <c:pt idx="297">
                  <c:v>1023000</c:v>
                </c:pt>
                <c:pt idx="298">
                  <c:v>1023000</c:v>
                </c:pt>
                <c:pt idx="299">
                  <c:v>1023000</c:v>
                </c:pt>
                <c:pt idx="300">
                  <c:v>1315000</c:v>
                </c:pt>
                <c:pt idx="301">
                  <c:v>1315000</c:v>
                </c:pt>
                <c:pt idx="302">
                  <c:v>1315000</c:v>
                </c:pt>
                <c:pt idx="303">
                  <c:v>1315000</c:v>
                </c:pt>
                <c:pt idx="304">
                  <c:v>1315000</c:v>
                </c:pt>
                <c:pt idx="305">
                  <c:v>1315000</c:v>
                </c:pt>
                <c:pt idx="306">
                  <c:v>1315000</c:v>
                </c:pt>
                <c:pt idx="307">
                  <c:v>1315000</c:v>
                </c:pt>
                <c:pt idx="308">
                  <c:v>1315000</c:v>
                </c:pt>
                <c:pt idx="309">
                  <c:v>1315000</c:v>
                </c:pt>
                <c:pt idx="310">
                  <c:v>1315000</c:v>
                </c:pt>
                <c:pt idx="311">
                  <c:v>1315000</c:v>
                </c:pt>
                <c:pt idx="312">
                  <c:v>1315000</c:v>
                </c:pt>
                <c:pt idx="313">
                  <c:v>1315000</c:v>
                </c:pt>
                <c:pt idx="314">
                  <c:v>1315000</c:v>
                </c:pt>
                <c:pt idx="315">
                  <c:v>1315000</c:v>
                </c:pt>
                <c:pt idx="316">
                  <c:v>1315000</c:v>
                </c:pt>
                <c:pt idx="317">
                  <c:v>1315000</c:v>
                </c:pt>
                <c:pt idx="318">
                  <c:v>1315000</c:v>
                </c:pt>
                <c:pt idx="319">
                  <c:v>1315000</c:v>
                </c:pt>
                <c:pt idx="320">
                  <c:v>1315000</c:v>
                </c:pt>
                <c:pt idx="321">
                  <c:v>1315000</c:v>
                </c:pt>
                <c:pt idx="322">
                  <c:v>1315000</c:v>
                </c:pt>
                <c:pt idx="323">
                  <c:v>1315000</c:v>
                </c:pt>
                <c:pt idx="324">
                  <c:v>1315000</c:v>
                </c:pt>
                <c:pt idx="325">
                  <c:v>1315000</c:v>
                </c:pt>
                <c:pt idx="326">
                  <c:v>1315000</c:v>
                </c:pt>
                <c:pt idx="327">
                  <c:v>1315000</c:v>
                </c:pt>
                <c:pt idx="328">
                  <c:v>1315000</c:v>
                </c:pt>
                <c:pt idx="329">
                  <c:v>1315000</c:v>
                </c:pt>
                <c:pt idx="330">
                  <c:v>1315000</c:v>
                </c:pt>
                <c:pt idx="331">
                  <c:v>1315000</c:v>
                </c:pt>
                <c:pt idx="332">
                  <c:v>1315000</c:v>
                </c:pt>
                <c:pt idx="333">
                  <c:v>1315000</c:v>
                </c:pt>
                <c:pt idx="334">
                  <c:v>1315000</c:v>
                </c:pt>
                <c:pt idx="335">
                  <c:v>1315000</c:v>
                </c:pt>
                <c:pt idx="336">
                  <c:v>1315000</c:v>
                </c:pt>
                <c:pt idx="337">
                  <c:v>1315000</c:v>
                </c:pt>
                <c:pt idx="338">
                  <c:v>1315000</c:v>
                </c:pt>
                <c:pt idx="339">
                  <c:v>1315000</c:v>
                </c:pt>
                <c:pt idx="340">
                  <c:v>1315000</c:v>
                </c:pt>
                <c:pt idx="341">
                  <c:v>1315000</c:v>
                </c:pt>
                <c:pt idx="342">
                  <c:v>1315000</c:v>
                </c:pt>
                <c:pt idx="343">
                  <c:v>1315000</c:v>
                </c:pt>
                <c:pt idx="344">
                  <c:v>1315000</c:v>
                </c:pt>
                <c:pt idx="345">
                  <c:v>1315000</c:v>
                </c:pt>
                <c:pt idx="346">
                  <c:v>1315000</c:v>
                </c:pt>
                <c:pt idx="347">
                  <c:v>1315000</c:v>
                </c:pt>
                <c:pt idx="348">
                  <c:v>1315000</c:v>
                </c:pt>
                <c:pt idx="349">
                  <c:v>1315000</c:v>
                </c:pt>
                <c:pt idx="350">
                  <c:v>1641000</c:v>
                </c:pt>
                <c:pt idx="351">
                  <c:v>1641000</c:v>
                </c:pt>
                <c:pt idx="352">
                  <c:v>1641000</c:v>
                </c:pt>
                <c:pt idx="353">
                  <c:v>1641000</c:v>
                </c:pt>
                <c:pt idx="354">
                  <c:v>1641000</c:v>
                </c:pt>
                <c:pt idx="355">
                  <c:v>1641000</c:v>
                </c:pt>
                <c:pt idx="356">
                  <c:v>1641000</c:v>
                </c:pt>
                <c:pt idx="357">
                  <c:v>1641000</c:v>
                </c:pt>
                <c:pt idx="358">
                  <c:v>1641000</c:v>
                </c:pt>
                <c:pt idx="359">
                  <c:v>1641000</c:v>
                </c:pt>
                <c:pt idx="360">
                  <c:v>1641000</c:v>
                </c:pt>
                <c:pt idx="361">
                  <c:v>1641000</c:v>
                </c:pt>
                <c:pt idx="362">
                  <c:v>1641000</c:v>
                </c:pt>
                <c:pt idx="363">
                  <c:v>1641000</c:v>
                </c:pt>
                <c:pt idx="364">
                  <c:v>1641000</c:v>
                </c:pt>
                <c:pt idx="365">
                  <c:v>1641000</c:v>
                </c:pt>
                <c:pt idx="366">
                  <c:v>1641000</c:v>
                </c:pt>
                <c:pt idx="367">
                  <c:v>1641000</c:v>
                </c:pt>
                <c:pt idx="368">
                  <c:v>1641000</c:v>
                </c:pt>
                <c:pt idx="369">
                  <c:v>1641000</c:v>
                </c:pt>
                <c:pt idx="370">
                  <c:v>1641000</c:v>
                </c:pt>
                <c:pt idx="371">
                  <c:v>1641000</c:v>
                </c:pt>
                <c:pt idx="372">
                  <c:v>1641000</c:v>
                </c:pt>
                <c:pt idx="373">
                  <c:v>1641000</c:v>
                </c:pt>
                <c:pt idx="374">
                  <c:v>1641000</c:v>
                </c:pt>
                <c:pt idx="375">
                  <c:v>1641000</c:v>
                </c:pt>
                <c:pt idx="376">
                  <c:v>1641000</c:v>
                </c:pt>
                <c:pt idx="377">
                  <c:v>1641000</c:v>
                </c:pt>
                <c:pt idx="378">
                  <c:v>1641000</c:v>
                </c:pt>
                <c:pt idx="379">
                  <c:v>1641000</c:v>
                </c:pt>
                <c:pt idx="380">
                  <c:v>1641000</c:v>
                </c:pt>
                <c:pt idx="381">
                  <c:v>1641000</c:v>
                </c:pt>
                <c:pt idx="382">
                  <c:v>1641000</c:v>
                </c:pt>
                <c:pt idx="383">
                  <c:v>1641000</c:v>
                </c:pt>
                <c:pt idx="384">
                  <c:v>1641000</c:v>
                </c:pt>
                <c:pt idx="385">
                  <c:v>1641000</c:v>
                </c:pt>
                <c:pt idx="386">
                  <c:v>1641000</c:v>
                </c:pt>
                <c:pt idx="387">
                  <c:v>1641000</c:v>
                </c:pt>
                <c:pt idx="388">
                  <c:v>1641000</c:v>
                </c:pt>
                <c:pt idx="389">
                  <c:v>1641000</c:v>
                </c:pt>
                <c:pt idx="390">
                  <c:v>1641000</c:v>
                </c:pt>
                <c:pt idx="391">
                  <c:v>1641000</c:v>
                </c:pt>
                <c:pt idx="392">
                  <c:v>1641000</c:v>
                </c:pt>
                <c:pt idx="393">
                  <c:v>1641000</c:v>
                </c:pt>
                <c:pt idx="394">
                  <c:v>1641000</c:v>
                </c:pt>
                <c:pt idx="395">
                  <c:v>1641000</c:v>
                </c:pt>
                <c:pt idx="396">
                  <c:v>1641000</c:v>
                </c:pt>
                <c:pt idx="397">
                  <c:v>1641000</c:v>
                </c:pt>
                <c:pt idx="398">
                  <c:v>1641000</c:v>
                </c:pt>
                <c:pt idx="399">
                  <c:v>1641000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2000000</c:v>
                </c:pt>
                <c:pt idx="421">
                  <c:v>2000000</c:v>
                </c:pt>
                <c:pt idx="422">
                  <c:v>2000000</c:v>
                </c:pt>
                <c:pt idx="423">
                  <c:v>2000000</c:v>
                </c:pt>
                <c:pt idx="424">
                  <c:v>2000000</c:v>
                </c:pt>
                <c:pt idx="425">
                  <c:v>2000000</c:v>
                </c:pt>
                <c:pt idx="426">
                  <c:v>2000000</c:v>
                </c:pt>
                <c:pt idx="427">
                  <c:v>2000000</c:v>
                </c:pt>
                <c:pt idx="428">
                  <c:v>2000000</c:v>
                </c:pt>
                <c:pt idx="429">
                  <c:v>2000000</c:v>
                </c:pt>
                <c:pt idx="430">
                  <c:v>2000000</c:v>
                </c:pt>
                <c:pt idx="431">
                  <c:v>2000000</c:v>
                </c:pt>
                <c:pt idx="432">
                  <c:v>2000000</c:v>
                </c:pt>
                <c:pt idx="433">
                  <c:v>2000000</c:v>
                </c:pt>
                <c:pt idx="434">
                  <c:v>2000000</c:v>
                </c:pt>
                <c:pt idx="435">
                  <c:v>2000000</c:v>
                </c:pt>
                <c:pt idx="436">
                  <c:v>2000000</c:v>
                </c:pt>
                <c:pt idx="437">
                  <c:v>2000000</c:v>
                </c:pt>
                <c:pt idx="438">
                  <c:v>2000000</c:v>
                </c:pt>
                <c:pt idx="439">
                  <c:v>2000000</c:v>
                </c:pt>
                <c:pt idx="440">
                  <c:v>2000000</c:v>
                </c:pt>
                <c:pt idx="441">
                  <c:v>2000000</c:v>
                </c:pt>
                <c:pt idx="442">
                  <c:v>2000000</c:v>
                </c:pt>
                <c:pt idx="443">
                  <c:v>2000000</c:v>
                </c:pt>
                <c:pt idx="444">
                  <c:v>2000000</c:v>
                </c:pt>
                <c:pt idx="445">
                  <c:v>2000000</c:v>
                </c:pt>
                <c:pt idx="446">
                  <c:v>2000000</c:v>
                </c:pt>
                <c:pt idx="447">
                  <c:v>2000000</c:v>
                </c:pt>
                <c:pt idx="448">
                  <c:v>2000000</c:v>
                </c:pt>
                <c:pt idx="449">
                  <c:v>2000000</c:v>
                </c:pt>
                <c:pt idx="450">
                  <c:v>2393000</c:v>
                </c:pt>
                <c:pt idx="451">
                  <c:v>2393000</c:v>
                </c:pt>
                <c:pt idx="452">
                  <c:v>2393000</c:v>
                </c:pt>
                <c:pt idx="453">
                  <c:v>2393000</c:v>
                </c:pt>
                <c:pt idx="454">
                  <c:v>2393000</c:v>
                </c:pt>
                <c:pt idx="455">
                  <c:v>2393000</c:v>
                </c:pt>
                <c:pt idx="456">
                  <c:v>2393000</c:v>
                </c:pt>
                <c:pt idx="457">
                  <c:v>2393000</c:v>
                </c:pt>
                <c:pt idx="458">
                  <c:v>2393000</c:v>
                </c:pt>
                <c:pt idx="459">
                  <c:v>2393000</c:v>
                </c:pt>
                <c:pt idx="460">
                  <c:v>2393000</c:v>
                </c:pt>
                <c:pt idx="461">
                  <c:v>2393000</c:v>
                </c:pt>
                <c:pt idx="462">
                  <c:v>2393000</c:v>
                </c:pt>
                <c:pt idx="463">
                  <c:v>2393000</c:v>
                </c:pt>
                <c:pt idx="464">
                  <c:v>2393000</c:v>
                </c:pt>
                <c:pt idx="465">
                  <c:v>2393000</c:v>
                </c:pt>
                <c:pt idx="466">
                  <c:v>2393000</c:v>
                </c:pt>
                <c:pt idx="467">
                  <c:v>2393000</c:v>
                </c:pt>
                <c:pt idx="468">
                  <c:v>2393000</c:v>
                </c:pt>
                <c:pt idx="469">
                  <c:v>2393000</c:v>
                </c:pt>
                <c:pt idx="470">
                  <c:v>2393000</c:v>
                </c:pt>
                <c:pt idx="471">
                  <c:v>2393000</c:v>
                </c:pt>
                <c:pt idx="472">
                  <c:v>2393000</c:v>
                </c:pt>
                <c:pt idx="473">
                  <c:v>2393000</c:v>
                </c:pt>
                <c:pt idx="474">
                  <c:v>2393000</c:v>
                </c:pt>
                <c:pt idx="475">
                  <c:v>2393000</c:v>
                </c:pt>
                <c:pt idx="476">
                  <c:v>2393000</c:v>
                </c:pt>
                <c:pt idx="477">
                  <c:v>2393000</c:v>
                </c:pt>
                <c:pt idx="478">
                  <c:v>2393000</c:v>
                </c:pt>
                <c:pt idx="479">
                  <c:v>2393000</c:v>
                </c:pt>
                <c:pt idx="480">
                  <c:v>2393000</c:v>
                </c:pt>
                <c:pt idx="481">
                  <c:v>2393000</c:v>
                </c:pt>
                <c:pt idx="482">
                  <c:v>2393000</c:v>
                </c:pt>
                <c:pt idx="483">
                  <c:v>2393000</c:v>
                </c:pt>
                <c:pt idx="484">
                  <c:v>2393000</c:v>
                </c:pt>
                <c:pt idx="485">
                  <c:v>2393000</c:v>
                </c:pt>
                <c:pt idx="486">
                  <c:v>2393000</c:v>
                </c:pt>
                <c:pt idx="487">
                  <c:v>2393000</c:v>
                </c:pt>
                <c:pt idx="488">
                  <c:v>2393000</c:v>
                </c:pt>
                <c:pt idx="489">
                  <c:v>2393000</c:v>
                </c:pt>
                <c:pt idx="490">
                  <c:v>2393000</c:v>
                </c:pt>
                <c:pt idx="491">
                  <c:v>2393000</c:v>
                </c:pt>
                <c:pt idx="492">
                  <c:v>2393000</c:v>
                </c:pt>
                <c:pt idx="493">
                  <c:v>2393000</c:v>
                </c:pt>
                <c:pt idx="494">
                  <c:v>2393000</c:v>
                </c:pt>
                <c:pt idx="495">
                  <c:v>2393000</c:v>
                </c:pt>
                <c:pt idx="496">
                  <c:v>2393000</c:v>
                </c:pt>
                <c:pt idx="497">
                  <c:v>2393000</c:v>
                </c:pt>
                <c:pt idx="498">
                  <c:v>2393000</c:v>
                </c:pt>
                <c:pt idx="499">
                  <c:v>2393000</c:v>
                </c:pt>
                <c:pt idx="500">
                  <c:v>2820000</c:v>
                </c:pt>
                <c:pt idx="501">
                  <c:v>2820000</c:v>
                </c:pt>
                <c:pt idx="502">
                  <c:v>2820000</c:v>
                </c:pt>
                <c:pt idx="503">
                  <c:v>2820000</c:v>
                </c:pt>
                <c:pt idx="504">
                  <c:v>2820000</c:v>
                </c:pt>
                <c:pt idx="505">
                  <c:v>2820000</c:v>
                </c:pt>
                <c:pt idx="506">
                  <c:v>2820000</c:v>
                </c:pt>
                <c:pt idx="507">
                  <c:v>2820000</c:v>
                </c:pt>
                <c:pt idx="508">
                  <c:v>2820000</c:v>
                </c:pt>
                <c:pt idx="509">
                  <c:v>2820000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 Calc'!$F$11</c:f>
              <c:strCache>
                <c:ptCount val="1"/>
                <c:pt idx="0">
                  <c:v>Unity cost 580|1000</c:v>
                </c:pt>
              </c:strCache>
            </c:strRef>
          </c:tx>
          <c:marker>
            <c:symbol val="none"/>
          </c:marker>
          <c:xVal>
            <c:numRef>
              <c:f>'Cost Calc'!$A$12:$A$521</c:f>
              <c:numCache>
                <c:formatCode>General</c:formatCode>
                <c:ptCount val="5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</c:numCache>
            </c:numRef>
          </c:xVal>
          <c:yVal>
            <c:numRef>
              <c:f>'Cost Calc'!$F$12:$F$521</c:f>
              <c:numCache>
                <c:formatCode>General</c:formatCode>
                <c:ptCount val="510"/>
                <c:pt idx="0">
                  <c:v>134000</c:v>
                </c:pt>
                <c:pt idx="1">
                  <c:v>134000</c:v>
                </c:pt>
                <c:pt idx="2">
                  <c:v>134000</c:v>
                </c:pt>
                <c:pt idx="3">
                  <c:v>134000</c:v>
                </c:pt>
                <c:pt idx="4">
                  <c:v>134000</c:v>
                </c:pt>
                <c:pt idx="5">
                  <c:v>134000</c:v>
                </c:pt>
                <c:pt idx="6">
                  <c:v>134000</c:v>
                </c:pt>
                <c:pt idx="7">
                  <c:v>134000</c:v>
                </c:pt>
                <c:pt idx="8">
                  <c:v>134000</c:v>
                </c:pt>
                <c:pt idx="9">
                  <c:v>134000</c:v>
                </c:pt>
                <c:pt idx="10">
                  <c:v>134000</c:v>
                </c:pt>
                <c:pt idx="11">
                  <c:v>134000</c:v>
                </c:pt>
                <c:pt idx="12">
                  <c:v>134000</c:v>
                </c:pt>
                <c:pt idx="13">
                  <c:v>134000</c:v>
                </c:pt>
                <c:pt idx="14">
                  <c:v>134000</c:v>
                </c:pt>
                <c:pt idx="15">
                  <c:v>134000</c:v>
                </c:pt>
                <c:pt idx="16">
                  <c:v>134000</c:v>
                </c:pt>
                <c:pt idx="17">
                  <c:v>134000</c:v>
                </c:pt>
                <c:pt idx="18">
                  <c:v>134000</c:v>
                </c:pt>
                <c:pt idx="19">
                  <c:v>134000</c:v>
                </c:pt>
                <c:pt idx="20">
                  <c:v>134000</c:v>
                </c:pt>
                <c:pt idx="21">
                  <c:v>134000</c:v>
                </c:pt>
                <c:pt idx="22">
                  <c:v>134000</c:v>
                </c:pt>
                <c:pt idx="23">
                  <c:v>134000</c:v>
                </c:pt>
                <c:pt idx="24">
                  <c:v>134000</c:v>
                </c:pt>
                <c:pt idx="25">
                  <c:v>134000</c:v>
                </c:pt>
                <c:pt idx="26">
                  <c:v>134000</c:v>
                </c:pt>
                <c:pt idx="27">
                  <c:v>134000</c:v>
                </c:pt>
                <c:pt idx="28">
                  <c:v>134000</c:v>
                </c:pt>
                <c:pt idx="29">
                  <c:v>134000</c:v>
                </c:pt>
                <c:pt idx="30">
                  <c:v>134000</c:v>
                </c:pt>
                <c:pt idx="31">
                  <c:v>134000</c:v>
                </c:pt>
                <c:pt idx="32">
                  <c:v>134000</c:v>
                </c:pt>
                <c:pt idx="33">
                  <c:v>134000</c:v>
                </c:pt>
                <c:pt idx="34">
                  <c:v>134000</c:v>
                </c:pt>
                <c:pt idx="35">
                  <c:v>134000</c:v>
                </c:pt>
                <c:pt idx="36">
                  <c:v>134000</c:v>
                </c:pt>
                <c:pt idx="37">
                  <c:v>134000</c:v>
                </c:pt>
                <c:pt idx="38">
                  <c:v>134000</c:v>
                </c:pt>
                <c:pt idx="39">
                  <c:v>134000</c:v>
                </c:pt>
                <c:pt idx="40">
                  <c:v>134000</c:v>
                </c:pt>
                <c:pt idx="41">
                  <c:v>134000</c:v>
                </c:pt>
                <c:pt idx="42">
                  <c:v>134000</c:v>
                </c:pt>
                <c:pt idx="43">
                  <c:v>134000</c:v>
                </c:pt>
                <c:pt idx="44">
                  <c:v>134000</c:v>
                </c:pt>
                <c:pt idx="45">
                  <c:v>134000</c:v>
                </c:pt>
                <c:pt idx="46">
                  <c:v>134000</c:v>
                </c:pt>
                <c:pt idx="47">
                  <c:v>134000</c:v>
                </c:pt>
                <c:pt idx="48">
                  <c:v>134000</c:v>
                </c:pt>
                <c:pt idx="49">
                  <c:v>134000</c:v>
                </c:pt>
                <c:pt idx="50">
                  <c:v>134000</c:v>
                </c:pt>
                <c:pt idx="51">
                  <c:v>134000</c:v>
                </c:pt>
                <c:pt idx="52">
                  <c:v>134000</c:v>
                </c:pt>
                <c:pt idx="53">
                  <c:v>134000</c:v>
                </c:pt>
                <c:pt idx="54">
                  <c:v>134000</c:v>
                </c:pt>
                <c:pt idx="55">
                  <c:v>134000</c:v>
                </c:pt>
                <c:pt idx="56">
                  <c:v>134000</c:v>
                </c:pt>
                <c:pt idx="57">
                  <c:v>134000</c:v>
                </c:pt>
                <c:pt idx="58">
                  <c:v>134000</c:v>
                </c:pt>
                <c:pt idx="59">
                  <c:v>134000</c:v>
                </c:pt>
                <c:pt idx="60">
                  <c:v>134000</c:v>
                </c:pt>
                <c:pt idx="61">
                  <c:v>134000</c:v>
                </c:pt>
                <c:pt idx="62">
                  <c:v>134000</c:v>
                </c:pt>
                <c:pt idx="63">
                  <c:v>134000</c:v>
                </c:pt>
                <c:pt idx="64">
                  <c:v>134000</c:v>
                </c:pt>
                <c:pt idx="65">
                  <c:v>134000</c:v>
                </c:pt>
                <c:pt idx="66">
                  <c:v>134000</c:v>
                </c:pt>
                <c:pt idx="67">
                  <c:v>134000</c:v>
                </c:pt>
                <c:pt idx="68">
                  <c:v>134000</c:v>
                </c:pt>
                <c:pt idx="69">
                  <c:v>134000</c:v>
                </c:pt>
                <c:pt idx="70">
                  <c:v>134000</c:v>
                </c:pt>
                <c:pt idx="71">
                  <c:v>134000</c:v>
                </c:pt>
                <c:pt idx="72">
                  <c:v>134000</c:v>
                </c:pt>
                <c:pt idx="73">
                  <c:v>134000</c:v>
                </c:pt>
                <c:pt idx="74">
                  <c:v>134000</c:v>
                </c:pt>
                <c:pt idx="75">
                  <c:v>134000</c:v>
                </c:pt>
                <c:pt idx="76">
                  <c:v>134000</c:v>
                </c:pt>
                <c:pt idx="77">
                  <c:v>134000</c:v>
                </c:pt>
                <c:pt idx="78">
                  <c:v>134000</c:v>
                </c:pt>
                <c:pt idx="79">
                  <c:v>134000</c:v>
                </c:pt>
                <c:pt idx="80">
                  <c:v>134000</c:v>
                </c:pt>
                <c:pt idx="81">
                  <c:v>134000</c:v>
                </c:pt>
                <c:pt idx="82">
                  <c:v>134000</c:v>
                </c:pt>
                <c:pt idx="83">
                  <c:v>134000</c:v>
                </c:pt>
                <c:pt idx="84">
                  <c:v>134000</c:v>
                </c:pt>
                <c:pt idx="85">
                  <c:v>134000</c:v>
                </c:pt>
                <c:pt idx="86">
                  <c:v>134000</c:v>
                </c:pt>
                <c:pt idx="87">
                  <c:v>134000</c:v>
                </c:pt>
                <c:pt idx="88">
                  <c:v>134000</c:v>
                </c:pt>
                <c:pt idx="89">
                  <c:v>134000</c:v>
                </c:pt>
                <c:pt idx="90">
                  <c:v>134000</c:v>
                </c:pt>
                <c:pt idx="91">
                  <c:v>134000</c:v>
                </c:pt>
                <c:pt idx="92">
                  <c:v>134000</c:v>
                </c:pt>
                <c:pt idx="93">
                  <c:v>134000</c:v>
                </c:pt>
                <c:pt idx="94">
                  <c:v>134000</c:v>
                </c:pt>
                <c:pt idx="95">
                  <c:v>134000</c:v>
                </c:pt>
                <c:pt idx="96">
                  <c:v>134000</c:v>
                </c:pt>
                <c:pt idx="97">
                  <c:v>134000</c:v>
                </c:pt>
                <c:pt idx="98">
                  <c:v>134000</c:v>
                </c:pt>
                <c:pt idx="99">
                  <c:v>134000</c:v>
                </c:pt>
                <c:pt idx="100">
                  <c:v>452000</c:v>
                </c:pt>
                <c:pt idx="101">
                  <c:v>452000</c:v>
                </c:pt>
                <c:pt idx="102">
                  <c:v>452000</c:v>
                </c:pt>
                <c:pt idx="103">
                  <c:v>452000</c:v>
                </c:pt>
                <c:pt idx="104">
                  <c:v>452000</c:v>
                </c:pt>
                <c:pt idx="105">
                  <c:v>452000</c:v>
                </c:pt>
                <c:pt idx="106">
                  <c:v>452000</c:v>
                </c:pt>
                <c:pt idx="107">
                  <c:v>452000</c:v>
                </c:pt>
                <c:pt idx="108">
                  <c:v>452000</c:v>
                </c:pt>
                <c:pt idx="109">
                  <c:v>452000</c:v>
                </c:pt>
                <c:pt idx="110">
                  <c:v>452000</c:v>
                </c:pt>
                <c:pt idx="111">
                  <c:v>452000</c:v>
                </c:pt>
                <c:pt idx="112">
                  <c:v>452000</c:v>
                </c:pt>
                <c:pt idx="113">
                  <c:v>452000</c:v>
                </c:pt>
                <c:pt idx="114">
                  <c:v>452000</c:v>
                </c:pt>
                <c:pt idx="115">
                  <c:v>452000</c:v>
                </c:pt>
                <c:pt idx="116">
                  <c:v>452000</c:v>
                </c:pt>
                <c:pt idx="117">
                  <c:v>452000</c:v>
                </c:pt>
                <c:pt idx="118">
                  <c:v>452000</c:v>
                </c:pt>
                <c:pt idx="119">
                  <c:v>452000</c:v>
                </c:pt>
                <c:pt idx="120">
                  <c:v>452000</c:v>
                </c:pt>
                <c:pt idx="121">
                  <c:v>452000</c:v>
                </c:pt>
                <c:pt idx="122">
                  <c:v>452000</c:v>
                </c:pt>
                <c:pt idx="123">
                  <c:v>452000</c:v>
                </c:pt>
                <c:pt idx="124">
                  <c:v>452000</c:v>
                </c:pt>
                <c:pt idx="125">
                  <c:v>452000</c:v>
                </c:pt>
                <c:pt idx="126">
                  <c:v>452000</c:v>
                </c:pt>
                <c:pt idx="127">
                  <c:v>452000</c:v>
                </c:pt>
                <c:pt idx="128">
                  <c:v>452000</c:v>
                </c:pt>
                <c:pt idx="129">
                  <c:v>452000</c:v>
                </c:pt>
                <c:pt idx="130">
                  <c:v>452000</c:v>
                </c:pt>
                <c:pt idx="131">
                  <c:v>452000</c:v>
                </c:pt>
                <c:pt idx="132">
                  <c:v>452000</c:v>
                </c:pt>
                <c:pt idx="133">
                  <c:v>452000</c:v>
                </c:pt>
                <c:pt idx="134">
                  <c:v>452000</c:v>
                </c:pt>
                <c:pt idx="135">
                  <c:v>452000</c:v>
                </c:pt>
                <c:pt idx="136">
                  <c:v>452000</c:v>
                </c:pt>
                <c:pt idx="137">
                  <c:v>452000</c:v>
                </c:pt>
                <c:pt idx="138">
                  <c:v>452000</c:v>
                </c:pt>
                <c:pt idx="139">
                  <c:v>452000</c:v>
                </c:pt>
                <c:pt idx="140">
                  <c:v>452000</c:v>
                </c:pt>
                <c:pt idx="141">
                  <c:v>452000</c:v>
                </c:pt>
                <c:pt idx="142">
                  <c:v>452000</c:v>
                </c:pt>
                <c:pt idx="143">
                  <c:v>452000</c:v>
                </c:pt>
                <c:pt idx="144">
                  <c:v>452000</c:v>
                </c:pt>
                <c:pt idx="145">
                  <c:v>452000</c:v>
                </c:pt>
                <c:pt idx="146">
                  <c:v>452000</c:v>
                </c:pt>
                <c:pt idx="147">
                  <c:v>452000</c:v>
                </c:pt>
                <c:pt idx="148">
                  <c:v>452000</c:v>
                </c:pt>
                <c:pt idx="149">
                  <c:v>452000</c:v>
                </c:pt>
                <c:pt idx="150">
                  <c:v>452000</c:v>
                </c:pt>
                <c:pt idx="151">
                  <c:v>452000</c:v>
                </c:pt>
                <c:pt idx="152">
                  <c:v>452000</c:v>
                </c:pt>
                <c:pt idx="153">
                  <c:v>452000</c:v>
                </c:pt>
                <c:pt idx="154">
                  <c:v>452000</c:v>
                </c:pt>
                <c:pt idx="155">
                  <c:v>452000</c:v>
                </c:pt>
                <c:pt idx="156">
                  <c:v>452000</c:v>
                </c:pt>
                <c:pt idx="157">
                  <c:v>452000</c:v>
                </c:pt>
                <c:pt idx="158">
                  <c:v>452000</c:v>
                </c:pt>
                <c:pt idx="159">
                  <c:v>452000</c:v>
                </c:pt>
                <c:pt idx="160">
                  <c:v>452000</c:v>
                </c:pt>
                <c:pt idx="161">
                  <c:v>452000</c:v>
                </c:pt>
                <c:pt idx="162">
                  <c:v>452000</c:v>
                </c:pt>
                <c:pt idx="163">
                  <c:v>452000</c:v>
                </c:pt>
                <c:pt idx="164">
                  <c:v>452000</c:v>
                </c:pt>
                <c:pt idx="165">
                  <c:v>452000</c:v>
                </c:pt>
                <c:pt idx="166">
                  <c:v>452000</c:v>
                </c:pt>
                <c:pt idx="167">
                  <c:v>452000</c:v>
                </c:pt>
                <c:pt idx="168">
                  <c:v>452000</c:v>
                </c:pt>
                <c:pt idx="169">
                  <c:v>452000</c:v>
                </c:pt>
                <c:pt idx="170">
                  <c:v>452000</c:v>
                </c:pt>
                <c:pt idx="171">
                  <c:v>452000</c:v>
                </c:pt>
                <c:pt idx="172">
                  <c:v>452000</c:v>
                </c:pt>
                <c:pt idx="173">
                  <c:v>452000</c:v>
                </c:pt>
                <c:pt idx="174">
                  <c:v>452000</c:v>
                </c:pt>
                <c:pt idx="175">
                  <c:v>452000</c:v>
                </c:pt>
                <c:pt idx="176">
                  <c:v>452000</c:v>
                </c:pt>
                <c:pt idx="177">
                  <c:v>452000</c:v>
                </c:pt>
                <c:pt idx="178">
                  <c:v>452000</c:v>
                </c:pt>
                <c:pt idx="179">
                  <c:v>452000</c:v>
                </c:pt>
                <c:pt idx="180">
                  <c:v>452000</c:v>
                </c:pt>
                <c:pt idx="181">
                  <c:v>452000</c:v>
                </c:pt>
                <c:pt idx="182">
                  <c:v>452000</c:v>
                </c:pt>
                <c:pt idx="183">
                  <c:v>452000</c:v>
                </c:pt>
                <c:pt idx="184">
                  <c:v>452000</c:v>
                </c:pt>
                <c:pt idx="185">
                  <c:v>452000</c:v>
                </c:pt>
                <c:pt idx="186">
                  <c:v>452000</c:v>
                </c:pt>
                <c:pt idx="187">
                  <c:v>452000</c:v>
                </c:pt>
                <c:pt idx="188">
                  <c:v>452000</c:v>
                </c:pt>
                <c:pt idx="189">
                  <c:v>452000</c:v>
                </c:pt>
                <c:pt idx="190">
                  <c:v>452000</c:v>
                </c:pt>
                <c:pt idx="191">
                  <c:v>452000</c:v>
                </c:pt>
                <c:pt idx="192">
                  <c:v>452000</c:v>
                </c:pt>
                <c:pt idx="193">
                  <c:v>452000</c:v>
                </c:pt>
                <c:pt idx="194">
                  <c:v>452000</c:v>
                </c:pt>
                <c:pt idx="195">
                  <c:v>452000</c:v>
                </c:pt>
                <c:pt idx="196">
                  <c:v>452000</c:v>
                </c:pt>
                <c:pt idx="197">
                  <c:v>452000</c:v>
                </c:pt>
                <c:pt idx="198">
                  <c:v>452000</c:v>
                </c:pt>
                <c:pt idx="199">
                  <c:v>452000</c:v>
                </c:pt>
                <c:pt idx="200">
                  <c:v>905000</c:v>
                </c:pt>
                <c:pt idx="201">
                  <c:v>905000</c:v>
                </c:pt>
                <c:pt idx="202">
                  <c:v>905000</c:v>
                </c:pt>
                <c:pt idx="203">
                  <c:v>905000</c:v>
                </c:pt>
                <c:pt idx="204">
                  <c:v>905000</c:v>
                </c:pt>
                <c:pt idx="205">
                  <c:v>905000</c:v>
                </c:pt>
                <c:pt idx="206">
                  <c:v>905000</c:v>
                </c:pt>
                <c:pt idx="207">
                  <c:v>905000</c:v>
                </c:pt>
                <c:pt idx="208">
                  <c:v>905000</c:v>
                </c:pt>
                <c:pt idx="209">
                  <c:v>905000</c:v>
                </c:pt>
                <c:pt idx="210">
                  <c:v>905000</c:v>
                </c:pt>
                <c:pt idx="211">
                  <c:v>905000</c:v>
                </c:pt>
                <c:pt idx="212">
                  <c:v>905000</c:v>
                </c:pt>
                <c:pt idx="213">
                  <c:v>905000</c:v>
                </c:pt>
                <c:pt idx="214">
                  <c:v>905000</c:v>
                </c:pt>
                <c:pt idx="215">
                  <c:v>905000</c:v>
                </c:pt>
                <c:pt idx="216">
                  <c:v>905000</c:v>
                </c:pt>
                <c:pt idx="217">
                  <c:v>905000</c:v>
                </c:pt>
                <c:pt idx="218">
                  <c:v>905000</c:v>
                </c:pt>
                <c:pt idx="219">
                  <c:v>905000</c:v>
                </c:pt>
                <c:pt idx="220">
                  <c:v>905000</c:v>
                </c:pt>
                <c:pt idx="221">
                  <c:v>905000</c:v>
                </c:pt>
                <c:pt idx="222">
                  <c:v>905000</c:v>
                </c:pt>
                <c:pt idx="223">
                  <c:v>905000</c:v>
                </c:pt>
                <c:pt idx="224">
                  <c:v>905000</c:v>
                </c:pt>
                <c:pt idx="225">
                  <c:v>905000</c:v>
                </c:pt>
                <c:pt idx="226">
                  <c:v>905000</c:v>
                </c:pt>
                <c:pt idx="227">
                  <c:v>905000</c:v>
                </c:pt>
                <c:pt idx="228">
                  <c:v>905000</c:v>
                </c:pt>
                <c:pt idx="229">
                  <c:v>905000</c:v>
                </c:pt>
                <c:pt idx="230">
                  <c:v>905000</c:v>
                </c:pt>
                <c:pt idx="231">
                  <c:v>905000</c:v>
                </c:pt>
                <c:pt idx="232">
                  <c:v>905000</c:v>
                </c:pt>
                <c:pt idx="233">
                  <c:v>905000</c:v>
                </c:pt>
                <c:pt idx="234">
                  <c:v>905000</c:v>
                </c:pt>
                <c:pt idx="235">
                  <c:v>905000</c:v>
                </c:pt>
                <c:pt idx="236">
                  <c:v>905000</c:v>
                </c:pt>
                <c:pt idx="237">
                  <c:v>905000</c:v>
                </c:pt>
                <c:pt idx="238">
                  <c:v>905000</c:v>
                </c:pt>
                <c:pt idx="239">
                  <c:v>905000</c:v>
                </c:pt>
                <c:pt idx="240">
                  <c:v>905000</c:v>
                </c:pt>
                <c:pt idx="241">
                  <c:v>905000</c:v>
                </c:pt>
                <c:pt idx="242">
                  <c:v>905000</c:v>
                </c:pt>
                <c:pt idx="243">
                  <c:v>905000</c:v>
                </c:pt>
                <c:pt idx="244">
                  <c:v>905000</c:v>
                </c:pt>
                <c:pt idx="245">
                  <c:v>905000</c:v>
                </c:pt>
                <c:pt idx="246">
                  <c:v>905000</c:v>
                </c:pt>
                <c:pt idx="247">
                  <c:v>905000</c:v>
                </c:pt>
                <c:pt idx="248">
                  <c:v>905000</c:v>
                </c:pt>
                <c:pt idx="249">
                  <c:v>905000</c:v>
                </c:pt>
                <c:pt idx="250">
                  <c:v>905000</c:v>
                </c:pt>
                <c:pt idx="251">
                  <c:v>905000</c:v>
                </c:pt>
                <c:pt idx="252">
                  <c:v>905000</c:v>
                </c:pt>
                <c:pt idx="253">
                  <c:v>905000</c:v>
                </c:pt>
                <c:pt idx="254">
                  <c:v>905000</c:v>
                </c:pt>
                <c:pt idx="255">
                  <c:v>905000</c:v>
                </c:pt>
                <c:pt idx="256">
                  <c:v>905000</c:v>
                </c:pt>
                <c:pt idx="257">
                  <c:v>905000</c:v>
                </c:pt>
                <c:pt idx="258">
                  <c:v>905000</c:v>
                </c:pt>
                <c:pt idx="259">
                  <c:v>905000</c:v>
                </c:pt>
                <c:pt idx="260">
                  <c:v>905000</c:v>
                </c:pt>
                <c:pt idx="261">
                  <c:v>905000</c:v>
                </c:pt>
                <c:pt idx="262">
                  <c:v>905000</c:v>
                </c:pt>
                <c:pt idx="263">
                  <c:v>905000</c:v>
                </c:pt>
                <c:pt idx="264">
                  <c:v>905000</c:v>
                </c:pt>
                <c:pt idx="265">
                  <c:v>905000</c:v>
                </c:pt>
                <c:pt idx="266">
                  <c:v>905000</c:v>
                </c:pt>
                <c:pt idx="267">
                  <c:v>905000</c:v>
                </c:pt>
                <c:pt idx="268">
                  <c:v>905000</c:v>
                </c:pt>
                <c:pt idx="269">
                  <c:v>905000</c:v>
                </c:pt>
                <c:pt idx="270">
                  <c:v>905000</c:v>
                </c:pt>
                <c:pt idx="271">
                  <c:v>905000</c:v>
                </c:pt>
                <c:pt idx="272">
                  <c:v>905000</c:v>
                </c:pt>
                <c:pt idx="273">
                  <c:v>905000</c:v>
                </c:pt>
                <c:pt idx="274">
                  <c:v>905000</c:v>
                </c:pt>
                <c:pt idx="275">
                  <c:v>905000</c:v>
                </c:pt>
                <c:pt idx="276">
                  <c:v>905000</c:v>
                </c:pt>
                <c:pt idx="277">
                  <c:v>905000</c:v>
                </c:pt>
                <c:pt idx="278">
                  <c:v>905000</c:v>
                </c:pt>
                <c:pt idx="279">
                  <c:v>905000</c:v>
                </c:pt>
                <c:pt idx="280">
                  <c:v>905000</c:v>
                </c:pt>
                <c:pt idx="281">
                  <c:v>905000</c:v>
                </c:pt>
                <c:pt idx="282">
                  <c:v>905000</c:v>
                </c:pt>
                <c:pt idx="283">
                  <c:v>905000</c:v>
                </c:pt>
                <c:pt idx="284">
                  <c:v>905000</c:v>
                </c:pt>
                <c:pt idx="285">
                  <c:v>905000</c:v>
                </c:pt>
                <c:pt idx="286">
                  <c:v>905000</c:v>
                </c:pt>
                <c:pt idx="287">
                  <c:v>905000</c:v>
                </c:pt>
                <c:pt idx="288">
                  <c:v>905000</c:v>
                </c:pt>
                <c:pt idx="289">
                  <c:v>905000</c:v>
                </c:pt>
                <c:pt idx="290">
                  <c:v>905000</c:v>
                </c:pt>
                <c:pt idx="291">
                  <c:v>905000</c:v>
                </c:pt>
                <c:pt idx="292">
                  <c:v>905000</c:v>
                </c:pt>
                <c:pt idx="293">
                  <c:v>905000</c:v>
                </c:pt>
                <c:pt idx="294">
                  <c:v>905000</c:v>
                </c:pt>
                <c:pt idx="295">
                  <c:v>905000</c:v>
                </c:pt>
                <c:pt idx="296">
                  <c:v>905000</c:v>
                </c:pt>
                <c:pt idx="297">
                  <c:v>905000</c:v>
                </c:pt>
                <c:pt idx="298">
                  <c:v>905000</c:v>
                </c:pt>
                <c:pt idx="299">
                  <c:v>905000</c:v>
                </c:pt>
                <c:pt idx="300">
                  <c:v>1493000</c:v>
                </c:pt>
                <c:pt idx="301">
                  <c:v>1493000</c:v>
                </c:pt>
                <c:pt idx="302">
                  <c:v>1493000</c:v>
                </c:pt>
                <c:pt idx="303">
                  <c:v>1493000</c:v>
                </c:pt>
                <c:pt idx="304">
                  <c:v>1493000</c:v>
                </c:pt>
                <c:pt idx="305">
                  <c:v>1493000</c:v>
                </c:pt>
                <c:pt idx="306">
                  <c:v>1493000</c:v>
                </c:pt>
                <c:pt idx="307">
                  <c:v>1493000</c:v>
                </c:pt>
                <c:pt idx="308">
                  <c:v>1493000</c:v>
                </c:pt>
                <c:pt idx="309">
                  <c:v>1493000</c:v>
                </c:pt>
                <c:pt idx="310">
                  <c:v>1493000</c:v>
                </c:pt>
                <c:pt idx="311">
                  <c:v>1493000</c:v>
                </c:pt>
                <c:pt idx="312">
                  <c:v>1493000</c:v>
                </c:pt>
                <c:pt idx="313">
                  <c:v>1493000</c:v>
                </c:pt>
                <c:pt idx="314">
                  <c:v>1493000</c:v>
                </c:pt>
                <c:pt idx="315">
                  <c:v>1493000</c:v>
                </c:pt>
                <c:pt idx="316">
                  <c:v>1493000</c:v>
                </c:pt>
                <c:pt idx="317">
                  <c:v>1493000</c:v>
                </c:pt>
                <c:pt idx="318">
                  <c:v>1493000</c:v>
                </c:pt>
                <c:pt idx="319">
                  <c:v>1493000</c:v>
                </c:pt>
                <c:pt idx="320">
                  <c:v>1493000</c:v>
                </c:pt>
                <c:pt idx="321">
                  <c:v>1493000</c:v>
                </c:pt>
                <c:pt idx="322">
                  <c:v>1493000</c:v>
                </c:pt>
                <c:pt idx="323">
                  <c:v>1493000</c:v>
                </c:pt>
                <c:pt idx="324">
                  <c:v>1493000</c:v>
                </c:pt>
                <c:pt idx="325">
                  <c:v>1493000</c:v>
                </c:pt>
                <c:pt idx="326">
                  <c:v>1493000</c:v>
                </c:pt>
                <c:pt idx="327">
                  <c:v>1493000</c:v>
                </c:pt>
                <c:pt idx="328">
                  <c:v>1493000</c:v>
                </c:pt>
                <c:pt idx="329">
                  <c:v>1493000</c:v>
                </c:pt>
                <c:pt idx="330">
                  <c:v>1493000</c:v>
                </c:pt>
                <c:pt idx="331">
                  <c:v>1493000</c:v>
                </c:pt>
                <c:pt idx="332">
                  <c:v>1493000</c:v>
                </c:pt>
                <c:pt idx="333">
                  <c:v>1493000</c:v>
                </c:pt>
                <c:pt idx="334">
                  <c:v>1493000</c:v>
                </c:pt>
                <c:pt idx="335">
                  <c:v>1493000</c:v>
                </c:pt>
                <c:pt idx="336">
                  <c:v>1493000</c:v>
                </c:pt>
                <c:pt idx="337">
                  <c:v>1493000</c:v>
                </c:pt>
                <c:pt idx="338">
                  <c:v>1493000</c:v>
                </c:pt>
                <c:pt idx="339">
                  <c:v>1493000</c:v>
                </c:pt>
                <c:pt idx="340">
                  <c:v>1493000</c:v>
                </c:pt>
                <c:pt idx="341">
                  <c:v>1493000</c:v>
                </c:pt>
                <c:pt idx="342">
                  <c:v>1493000</c:v>
                </c:pt>
                <c:pt idx="343">
                  <c:v>1493000</c:v>
                </c:pt>
                <c:pt idx="344">
                  <c:v>1493000</c:v>
                </c:pt>
                <c:pt idx="345">
                  <c:v>1493000</c:v>
                </c:pt>
                <c:pt idx="346">
                  <c:v>1493000</c:v>
                </c:pt>
                <c:pt idx="347">
                  <c:v>1493000</c:v>
                </c:pt>
                <c:pt idx="348">
                  <c:v>1493000</c:v>
                </c:pt>
                <c:pt idx="349">
                  <c:v>1493000</c:v>
                </c:pt>
                <c:pt idx="350">
                  <c:v>1493000</c:v>
                </c:pt>
                <c:pt idx="351">
                  <c:v>1493000</c:v>
                </c:pt>
                <c:pt idx="352">
                  <c:v>1493000</c:v>
                </c:pt>
                <c:pt idx="353">
                  <c:v>1493000</c:v>
                </c:pt>
                <c:pt idx="354">
                  <c:v>1493000</c:v>
                </c:pt>
                <c:pt idx="355">
                  <c:v>1493000</c:v>
                </c:pt>
                <c:pt idx="356">
                  <c:v>1493000</c:v>
                </c:pt>
                <c:pt idx="357">
                  <c:v>1493000</c:v>
                </c:pt>
                <c:pt idx="358">
                  <c:v>1493000</c:v>
                </c:pt>
                <c:pt idx="359">
                  <c:v>1493000</c:v>
                </c:pt>
                <c:pt idx="360">
                  <c:v>1493000</c:v>
                </c:pt>
                <c:pt idx="361">
                  <c:v>1493000</c:v>
                </c:pt>
                <c:pt idx="362">
                  <c:v>1493000</c:v>
                </c:pt>
                <c:pt idx="363">
                  <c:v>1493000</c:v>
                </c:pt>
                <c:pt idx="364">
                  <c:v>1493000</c:v>
                </c:pt>
                <c:pt idx="365">
                  <c:v>1493000</c:v>
                </c:pt>
                <c:pt idx="366">
                  <c:v>1493000</c:v>
                </c:pt>
                <c:pt idx="367">
                  <c:v>1493000</c:v>
                </c:pt>
                <c:pt idx="368">
                  <c:v>1493000</c:v>
                </c:pt>
                <c:pt idx="369">
                  <c:v>1493000</c:v>
                </c:pt>
                <c:pt idx="370">
                  <c:v>1493000</c:v>
                </c:pt>
                <c:pt idx="371">
                  <c:v>1493000</c:v>
                </c:pt>
                <c:pt idx="372">
                  <c:v>1493000</c:v>
                </c:pt>
                <c:pt idx="373">
                  <c:v>1493000</c:v>
                </c:pt>
                <c:pt idx="374">
                  <c:v>1493000</c:v>
                </c:pt>
                <c:pt idx="375">
                  <c:v>1493000</c:v>
                </c:pt>
                <c:pt idx="376">
                  <c:v>1493000</c:v>
                </c:pt>
                <c:pt idx="377">
                  <c:v>1493000</c:v>
                </c:pt>
                <c:pt idx="378">
                  <c:v>1493000</c:v>
                </c:pt>
                <c:pt idx="379">
                  <c:v>1493000</c:v>
                </c:pt>
                <c:pt idx="380">
                  <c:v>1493000</c:v>
                </c:pt>
                <c:pt idx="381">
                  <c:v>1493000</c:v>
                </c:pt>
                <c:pt idx="382">
                  <c:v>1493000</c:v>
                </c:pt>
                <c:pt idx="383">
                  <c:v>1493000</c:v>
                </c:pt>
                <c:pt idx="384">
                  <c:v>1493000</c:v>
                </c:pt>
                <c:pt idx="385">
                  <c:v>1493000</c:v>
                </c:pt>
                <c:pt idx="386">
                  <c:v>1493000</c:v>
                </c:pt>
                <c:pt idx="387">
                  <c:v>1493000</c:v>
                </c:pt>
                <c:pt idx="388">
                  <c:v>1493000</c:v>
                </c:pt>
                <c:pt idx="389">
                  <c:v>1493000</c:v>
                </c:pt>
                <c:pt idx="390">
                  <c:v>1493000</c:v>
                </c:pt>
                <c:pt idx="391">
                  <c:v>1493000</c:v>
                </c:pt>
                <c:pt idx="392">
                  <c:v>1493000</c:v>
                </c:pt>
                <c:pt idx="393">
                  <c:v>1493000</c:v>
                </c:pt>
                <c:pt idx="394">
                  <c:v>1493000</c:v>
                </c:pt>
                <c:pt idx="395">
                  <c:v>1493000</c:v>
                </c:pt>
                <c:pt idx="396">
                  <c:v>1493000</c:v>
                </c:pt>
                <c:pt idx="397">
                  <c:v>1493000</c:v>
                </c:pt>
                <c:pt idx="398">
                  <c:v>1493000</c:v>
                </c:pt>
                <c:pt idx="399">
                  <c:v>1493000</c:v>
                </c:pt>
                <c:pt idx="400">
                  <c:v>2216000</c:v>
                </c:pt>
                <c:pt idx="401">
                  <c:v>2216000</c:v>
                </c:pt>
                <c:pt idx="402">
                  <c:v>2216000</c:v>
                </c:pt>
                <c:pt idx="403">
                  <c:v>2216000</c:v>
                </c:pt>
                <c:pt idx="404">
                  <c:v>2216000</c:v>
                </c:pt>
                <c:pt idx="405">
                  <c:v>2216000</c:v>
                </c:pt>
                <c:pt idx="406">
                  <c:v>2216000</c:v>
                </c:pt>
                <c:pt idx="407">
                  <c:v>2216000</c:v>
                </c:pt>
                <c:pt idx="408">
                  <c:v>2216000</c:v>
                </c:pt>
                <c:pt idx="409">
                  <c:v>2216000</c:v>
                </c:pt>
                <c:pt idx="410">
                  <c:v>2216000</c:v>
                </c:pt>
                <c:pt idx="411">
                  <c:v>2216000</c:v>
                </c:pt>
                <c:pt idx="412">
                  <c:v>2216000</c:v>
                </c:pt>
                <c:pt idx="413">
                  <c:v>2216000</c:v>
                </c:pt>
                <c:pt idx="414">
                  <c:v>2216000</c:v>
                </c:pt>
                <c:pt idx="415">
                  <c:v>2216000</c:v>
                </c:pt>
                <c:pt idx="416">
                  <c:v>2216000</c:v>
                </c:pt>
                <c:pt idx="417">
                  <c:v>2216000</c:v>
                </c:pt>
                <c:pt idx="418">
                  <c:v>2216000</c:v>
                </c:pt>
                <c:pt idx="419">
                  <c:v>2216000</c:v>
                </c:pt>
                <c:pt idx="420">
                  <c:v>2216000</c:v>
                </c:pt>
                <c:pt idx="421">
                  <c:v>2216000</c:v>
                </c:pt>
                <c:pt idx="422">
                  <c:v>2216000</c:v>
                </c:pt>
                <c:pt idx="423">
                  <c:v>2216000</c:v>
                </c:pt>
                <c:pt idx="424">
                  <c:v>2216000</c:v>
                </c:pt>
                <c:pt idx="425">
                  <c:v>2216000</c:v>
                </c:pt>
                <c:pt idx="426">
                  <c:v>2216000</c:v>
                </c:pt>
                <c:pt idx="427">
                  <c:v>2216000</c:v>
                </c:pt>
                <c:pt idx="428">
                  <c:v>2216000</c:v>
                </c:pt>
                <c:pt idx="429">
                  <c:v>2216000</c:v>
                </c:pt>
                <c:pt idx="430">
                  <c:v>2216000</c:v>
                </c:pt>
                <c:pt idx="431">
                  <c:v>2216000</c:v>
                </c:pt>
                <c:pt idx="432">
                  <c:v>2216000</c:v>
                </c:pt>
                <c:pt idx="433">
                  <c:v>2216000</c:v>
                </c:pt>
                <c:pt idx="434">
                  <c:v>2216000</c:v>
                </c:pt>
                <c:pt idx="435">
                  <c:v>2216000</c:v>
                </c:pt>
                <c:pt idx="436">
                  <c:v>2216000</c:v>
                </c:pt>
                <c:pt idx="437">
                  <c:v>2216000</c:v>
                </c:pt>
                <c:pt idx="438">
                  <c:v>2216000</c:v>
                </c:pt>
                <c:pt idx="439">
                  <c:v>2216000</c:v>
                </c:pt>
                <c:pt idx="440">
                  <c:v>2216000</c:v>
                </c:pt>
                <c:pt idx="441">
                  <c:v>2216000</c:v>
                </c:pt>
                <c:pt idx="442">
                  <c:v>2216000</c:v>
                </c:pt>
                <c:pt idx="443">
                  <c:v>2216000</c:v>
                </c:pt>
                <c:pt idx="444">
                  <c:v>2216000</c:v>
                </c:pt>
                <c:pt idx="445">
                  <c:v>2216000</c:v>
                </c:pt>
                <c:pt idx="446">
                  <c:v>2216000</c:v>
                </c:pt>
                <c:pt idx="447">
                  <c:v>2216000</c:v>
                </c:pt>
                <c:pt idx="448">
                  <c:v>2216000</c:v>
                </c:pt>
                <c:pt idx="449">
                  <c:v>2216000</c:v>
                </c:pt>
                <c:pt idx="450">
                  <c:v>2216000</c:v>
                </c:pt>
                <c:pt idx="451">
                  <c:v>2216000</c:v>
                </c:pt>
                <c:pt idx="452">
                  <c:v>2216000</c:v>
                </c:pt>
                <c:pt idx="453">
                  <c:v>2216000</c:v>
                </c:pt>
                <c:pt idx="454">
                  <c:v>2216000</c:v>
                </c:pt>
                <c:pt idx="455">
                  <c:v>2216000</c:v>
                </c:pt>
                <c:pt idx="456">
                  <c:v>2216000</c:v>
                </c:pt>
                <c:pt idx="457">
                  <c:v>2216000</c:v>
                </c:pt>
                <c:pt idx="458">
                  <c:v>2216000</c:v>
                </c:pt>
                <c:pt idx="459">
                  <c:v>2216000</c:v>
                </c:pt>
                <c:pt idx="460">
                  <c:v>2216000</c:v>
                </c:pt>
                <c:pt idx="461">
                  <c:v>2216000</c:v>
                </c:pt>
                <c:pt idx="462">
                  <c:v>2216000</c:v>
                </c:pt>
                <c:pt idx="463">
                  <c:v>2216000</c:v>
                </c:pt>
                <c:pt idx="464">
                  <c:v>2216000</c:v>
                </c:pt>
                <c:pt idx="465">
                  <c:v>2216000</c:v>
                </c:pt>
                <c:pt idx="466">
                  <c:v>2216000</c:v>
                </c:pt>
                <c:pt idx="467">
                  <c:v>2216000</c:v>
                </c:pt>
                <c:pt idx="468">
                  <c:v>2216000</c:v>
                </c:pt>
                <c:pt idx="469">
                  <c:v>2216000</c:v>
                </c:pt>
                <c:pt idx="470">
                  <c:v>2216000</c:v>
                </c:pt>
                <c:pt idx="471">
                  <c:v>2216000</c:v>
                </c:pt>
                <c:pt idx="472">
                  <c:v>2216000</c:v>
                </c:pt>
                <c:pt idx="473">
                  <c:v>2216000</c:v>
                </c:pt>
                <c:pt idx="474">
                  <c:v>2216000</c:v>
                </c:pt>
                <c:pt idx="475">
                  <c:v>2216000</c:v>
                </c:pt>
                <c:pt idx="476">
                  <c:v>2216000</c:v>
                </c:pt>
                <c:pt idx="477">
                  <c:v>2216000</c:v>
                </c:pt>
                <c:pt idx="478">
                  <c:v>2216000</c:v>
                </c:pt>
                <c:pt idx="479">
                  <c:v>2216000</c:v>
                </c:pt>
                <c:pt idx="480">
                  <c:v>2216000</c:v>
                </c:pt>
                <c:pt idx="481">
                  <c:v>2216000</c:v>
                </c:pt>
                <c:pt idx="482">
                  <c:v>2216000</c:v>
                </c:pt>
                <c:pt idx="483">
                  <c:v>2216000</c:v>
                </c:pt>
                <c:pt idx="484">
                  <c:v>2216000</c:v>
                </c:pt>
                <c:pt idx="485">
                  <c:v>2216000</c:v>
                </c:pt>
                <c:pt idx="486">
                  <c:v>2216000</c:v>
                </c:pt>
                <c:pt idx="487">
                  <c:v>2216000</c:v>
                </c:pt>
                <c:pt idx="488">
                  <c:v>2216000</c:v>
                </c:pt>
                <c:pt idx="489">
                  <c:v>2216000</c:v>
                </c:pt>
                <c:pt idx="490">
                  <c:v>2216000</c:v>
                </c:pt>
                <c:pt idx="491">
                  <c:v>2216000</c:v>
                </c:pt>
                <c:pt idx="492">
                  <c:v>2216000</c:v>
                </c:pt>
                <c:pt idx="493">
                  <c:v>2216000</c:v>
                </c:pt>
                <c:pt idx="494">
                  <c:v>2216000</c:v>
                </c:pt>
                <c:pt idx="495">
                  <c:v>2216000</c:v>
                </c:pt>
                <c:pt idx="496">
                  <c:v>2216000</c:v>
                </c:pt>
                <c:pt idx="497">
                  <c:v>2216000</c:v>
                </c:pt>
                <c:pt idx="498">
                  <c:v>2216000</c:v>
                </c:pt>
                <c:pt idx="499">
                  <c:v>2216000</c:v>
                </c:pt>
                <c:pt idx="500">
                  <c:v>3074000</c:v>
                </c:pt>
                <c:pt idx="501">
                  <c:v>3074000</c:v>
                </c:pt>
                <c:pt idx="502">
                  <c:v>3074000</c:v>
                </c:pt>
                <c:pt idx="503">
                  <c:v>3074000</c:v>
                </c:pt>
                <c:pt idx="504">
                  <c:v>3074000</c:v>
                </c:pt>
                <c:pt idx="505">
                  <c:v>3074000</c:v>
                </c:pt>
                <c:pt idx="506">
                  <c:v>3074000</c:v>
                </c:pt>
                <c:pt idx="507">
                  <c:v>3074000</c:v>
                </c:pt>
                <c:pt idx="508">
                  <c:v>3074000</c:v>
                </c:pt>
                <c:pt idx="509">
                  <c:v>3074000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0512"/>
        <c:axId val="109762048"/>
      </c:scatterChart>
      <c:valAx>
        <c:axId val="109760512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109762048"/>
        <c:crosses val="autoZero"/>
        <c:crossBetween val="midCat"/>
      </c:valAx>
      <c:valAx>
        <c:axId val="10976204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9760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5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H8" sqref="H8"/>
    </sheetView>
  </sheetViews>
  <sheetFormatPr defaultRowHeight="15" x14ac:dyDescent="0.25"/>
  <cols>
    <col min="1" max="1" width="11.28515625" customWidth="1"/>
    <col min="2" max="2" width="9.5703125" bestFit="1" customWidth="1"/>
  </cols>
  <sheetData>
    <row r="1" spans="1:25" x14ac:dyDescent="0.25">
      <c r="B1" s="1" t="s">
        <v>1</v>
      </c>
      <c r="C1" s="2">
        <f>7*6</f>
        <v>42</v>
      </c>
    </row>
    <row r="2" spans="1:25" x14ac:dyDescent="0.25">
      <c r="B2" s="1" t="s">
        <v>2</v>
      </c>
      <c r="C2" s="2">
        <v>7</v>
      </c>
    </row>
    <row r="3" spans="1:25" x14ac:dyDescent="0.25">
      <c r="B3" s="1"/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25" x14ac:dyDescent="0.25">
      <c r="B4" s="1" t="s">
        <v>3</v>
      </c>
      <c r="C4" s="2">
        <v>0.3</v>
      </c>
      <c r="D4" s="2">
        <v>0.2</v>
      </c>
      <c r="E4" s="2">
        <v>0</v>
      </c>
      <c r="F4" s="2">
        <v>0.2</v>
      </c>
      <c r="G4" s="2">
        <v>0.15</v>
      </c>
      <c r="H4" s="2">
        <v>0.15</v>
      </c>
    </row>
    <row r="5" spans="1:25" x14ac:dyDescent="0.25">
      <c r="B5" s="1" t="s">
        <v>10</v>
      </c>
      <c r="C5">
        <f>C4+(1.5*D4)+E4+(2*F4)+(2*G4)+(3*H4)</f>
        <v>1.75</v>
      </c>
    </row>
    <row r="6" spans="1:25" x14ac:dyDescent="0.25">
      <c r="B6" s="1" t="s">
        <v>11</v>
      </c>
      <c r="C6" s="2">
        <v>17.5</v>
      </c>
    </row>
    <row r="7" spans="1:25" x14ac:dyDescent="0.25">
      <c r="B7" s="1"/>
    </row>
    <row r="8" spans="1:25" x14ac:dyDescent="0.25">
      <c r="C8" s="2">
        <v>60</v>
      </c>
      <c r="D8" s="2">
        <v>100</v>
      </c>
      <c r="E8" s="2">
        <v>300</v>
      </c>
      <c r="F8" s="2">
        <v>580</v>
      </c>
      <c r="K8" s="3">
        <f>SUM(K12:K521)/COUNT(K12:K521)</f>
        <v>7688.8098039215683</v>
      </c>
      <c r="L8" s="3">
        <f>SUM(L12:L521)/COUNT(L12:L521)</f>
        <v>3198.613725490196</v>
      </c>
      <c r="M8" s="3">
        <f>SUM(M12:M521)/COUNT(M12:M521)</f>
        <v>30551.554901960786</v>
      </c>
      <c r="N8" s="3">
        <f>SUM(N12:N521)/COUNT(N12:N521)</f>
        <v>46414.3</v>
      </c>
    </row>
    <row r="9" spans="1:25" x14ac:dyDescent="0.25">
      <c r="C9" s="2">
        <v>100</v>
      </c>
      <c r="D9" s="2">
        <v>200</v>
      </c>
      <c r="E9" s="2">
        <v>500</v>
      </c>
      <c r="F9" s="2">
        <v>1000</v>
      </c>
    </row>
    <row r="10" spans="1:25" x14ac:dyDescent="0.25">
      <c r="C10" s="2">
        <v>1000</v>
      </c>
      <c r="D10" s="2">
        <v>1000</v>
      </c>
      <c r="E10" s="2">
        <v>1000</v>
      </c>
      <c r="F10" s="2">
        <v>1000</v>
      </c>
    </row>
    <row r="11" spans="1:25" x14ac:dyDescent="0.25">
      <c r="A11" t="s">
        <v>0</v>
      </c>
      <c r="B11" t="s">
        <v>12</v>
      </c>
      <c r="C11" t="str">
        <f>"Unity cost "&amp;C8&amp;"|"&amp;C9</f>
        <v>Unity cost 60|100</v>
      </c>
      <c r="D11" t="str">
        <f>"Unity cost "&amp;D8&amp;"|"&amp;D9</f>
        <v>Unity cost 100|200</v>
      </c>
      <c r="E11" t="str">
        <f>"Unity cost "&amp;E8&amp;"|"&amp;E9</f>
        <v>Unity cost 300|500</v>
      </c>
      <c r="F11" t="str">
        <f>"Unity cost "&amp;F8&amp;"|"&amp;F9</f>
        <v>Unity cost 580|1000</v>
      </c>
      <c r="J11" t="s">
        <v>0</v>
      </c>
      <c r="K11" t="str">
        <f>"Diff "&amp;C8&amp;"|"&amp;C9</f>
        <v>Diff 60|100</v>
      </c>
      <c r="L11" t="str">
        <f t="shared" ref="L11:N11" si="0">"Diff "&amp;D8&amp;"|"&amp;D9</f>
        <v>Diff 100|200</v>
      </c>
      <c r="M11" t="str">
        <f t="shared" si="0"/>
        <v>Diff 300|500</v>
      </c>
      <c r="N11" t="str">
        <f t="shared" si="0"/>
        <v>Diff 580|1000</v>
      </c>
      <c r="Q11" t="s">
        <v>0</v>
      </c>
      <c r="R11" t="s">
        <v>13</v>
      </c>
      <c r="S11" t="s">
        <v>14</v>
      </c>
    </row>
    <row r="12" spans="1:25" x14ac:dyDescent="0.25">
      <c r="A12">
        <v>0</v>
      </c>
      <c r="B12" s="3">
        <f>ROUND((56+((6*$C$1)^1.639)+(2*A12*$C$5))*(1+(0.05*$C$2))*(1+(0.25*(A12/$C$6))),0)</f>
        <v>11723</v>
      </c>
      <c r="C12">
        <f>IF(MOD($A12,C$9)=C$8,ROUND($B12/C$10,0)*C$10,IF(MOD($A12,C$9)&lt;C$8,C13,C11))</f>
        <v>22000</v>
      </c>
      <c r="D12">
        <f t="shared" ref="D12:F12" si="1">IF(MOD($A12,D$9)=D$8,ROUND($B12/D$10,0)*D$10,IF(MOD($A12,D$9)&lt;D$8,D13,D11))</f>
        <v>30000</v>
      </c>
      <c r="E12">
        <f t="shared" si="1"/>
        <v>69000</v>
      </c>
      <c r="F12">
        <f t="shared" si="1"/>
        <v>134000</v>
      </c>
      <c r="J12">
        <f>A12</f>
        <v>0</v>
      </c>
      <c r="K12" s="3">
        <f>C12-$B12</f>
        <v>10277</v>
      </c>
      <c r="L12" s="3">
        <f t="shared" ref="L12:N12" si="2">D12-$B12</f>
        <v>18277</v>
      </c>
      <c r="M12" s="3">
        <f t="shared" si="2"/>
        <v>57277</v>
      </c>
      <c r="N12" s="3">
        <f t="shared" si="2"/>
        <v>122277</v>
      </c>
      <c r="Q12">
        <v>300</v>
      </c>
      <c r="R12" s="3">
        <f>ROUND((56+((6*$C$1)^1.639)+(2*Q12*$C$5))*(1+(0.05*$C$2))*(1+(0.25*(Q12/$C$6))),0)</f>
        <v>69457</v>
      </c>
      <c r="S12" s="3">
        <f>ROUND(R12/1000,0)*1000</f>
        <v>69000</v>
      </c>
      <c r="T12">
        <v>0</v>
      </c>
      <c r="U12">
        <v>499</v>
      </c>
      <c r="V12" t="str">
        <f>REPT("0",IF(T12&lt;10,3,IF(T12&lt;100,2,IF(T12&lt;1000,1,0))))&amp;T12</f>
        <v>0000</v>
      </c>
      <c r="W12" t="str">
        <f>REPT("0",IF(U12&lt;10,3,IF(U12&lt;100,2,IF(U12&lt;1000,1,0))))&amp;U12</f>
        <v>0499</v>
      </c>
      <c r="X12" t="str">
        <f>"@endgame_unity_positive_"&amp;$V12&amp;"_"&amp;$W12&amp;" = "&amp;$S12</f>
        <v>@endgame_unity_positive_0000_0499 = 69000</v>
      </c>
      <c r="Y12" t="str">
        <f>"@endgame_unity_negative_"&amp;$V12&amp;"_"&amp;$W12&amp;" = -"&amp;$S12</f>
        <v>@endgame_unity_negative_0000_0499 = -69000</v>
      </c>
    </row>
    <row r="13" spans="1:25" x14ac:dyDescent="0.25">
      <c r="A13">
        <f>J12+10</f>
        <v>10</v>
      </c>
      <c r="B13" s="3">
        <f t="shared" ref="B13:B76" si="3">ROUND((56+((6*$C$1)^1.639)+(2*A13*$C$5))*(1+(0.05*$C$2))*(1+(0.25*(A13/$C$6))),0)</f>
        <v>13452</v>
      </c>
      <c r="C13">
        <f t="shared" ref="C13:C76" si="4">IF(MOD($A13,C$9)=C$8,ROUND($B13/C$10,0)*C$10,IF(MOD($A13,C$9)&lt;C$8,C14,C12))</f>
        <v>22000</v>
      </c>
      <c r="D13">
        <f t="shared" ref="D13:D76" si="5">IF(MOD($A13,D$9)=D$8,ROUND($B13/D$10,0)*D$10,IF(MOD($A13,D$9)&lt;D$8,D14,D12))</f>
        <v>30000</v>
      </c>
      <c r="E13">
        <f t="shared" ref="E13:E76" si="6">IF(MOD($A13,E$9)=E$8,ROUND($B13/E$10,0)*E$10,IF(MOD($A13,E$9)&lt;E$8,E14,E12))</f>
        <v>69000</v>
      </c>
      <c r="F13">
        <f t="shared" ref="F13:F76" si="7">IF(MOD($A13,F$9)=F$8,ROUND($B13/F$10,0)*F$10,IF(MOD($A13,F$9)&lt;F$8,F14,F12))</f>
        <v>134000</v>
      </c>
      <c r="J13">
        <f t="shared" ref="J13:J76" si="8">A13</f>
        <v>10</v>
      </c>
      <c r="K13" s="3">
        <f t="shared" ref="K13:K76" si="9">C13-$B13</f>
        <v>8548</v>
      </c>
      <c r="L13" s="3">
        <f t="shared" ref="L13:L76" si="10">D13-$B13</f>
        <v>16548</v>
      </c>
      <c r="M13" s="3">
        <f t="shared" ref="M13:M76" si="11">E13-$B13</f>
        <v>55548</v>
      </c>
      <c r="N13" s="3">
        <f t="shared" ref="N13:N76" si="12">F13-$B13</f>
        <v>120548</v>
      </c>
      <c r="Q13">
        <f>Q12+500</f>
        <v>800</v>
      </c>
      <c r="R13" s="3">
        <f>ROUND((56+((6*$C$1)^1.639)+(2*Q13*$C$5))*(1+(0.05*$C$2))*(1+(0.25*(Q13/$C$6))),0)</f>
        <v>192680</v>
      </c>
      <c r="S13" s="3">
        <f t="shared" ref="S13:S31" si="13">ROUND(R13/1000,0)*1000</f>
        <v>193000</v>
      </c>
      <c r="T13">
        <f>T12+500</f>
        <v>500</v>
      </c>
      <c r="U13">
        <f>U12+500</f>
        <v>999</v>
      </c>
      <c r="V13" t="str">
        <f t="shared" ref="V13:V31" si="14">REPT("0",IF(T13&lt;10,3,IF(T13&lt;100,2,IF(T13&lt;1000,1,0))))&amp;T13</f>
        <v>0500</v>
      </c>
      <c r="W13" t="str">
        <f t="shared" ref="W13:W31" si="15">REPT("0",IF(U13&lt;10,3,IF(U13&lt;100,2,IF(U13&lt;1000,1,0))))&amp;U13</f>
        <v>0999</v>
      </c>
      <c r="X13" t="str">
        <f t="shared" ref="X13:X31" si="16">"@endgame_unity_positive_"&amp;$V13&amp;"_"&amp;$W13&amp;" = "&amp;$S13</f>
        <v>@endgame_unity_positive_0500_0999 = 193000</v>
      </c>
      <c r="Y13" t="str">
        <f t="shared" ref="Y13:Y31" si="17">"@endgame_unity_negative_"&amp;$V13&amp;"_"&amp;$W13&amp;" = -"&amp;$S13</f>
        <v>@endgame_unity_negative_0500_0999 = -193000</v>
      </c>
    </row>
    <row r="14" spans="1:25" x14ac:dyDescent="0.25">
      <c r="A14">
        <f t="shared" ref="A14:A77" si="18">A13+10</f>
        <v>20</v>
      </c>
      <c r="B14" s="3">
        <f t="shared" si="3"/>
        <v>15194</v>
      </c>
      <c r="C14">
        <f t="shared" si="4"/>
        <v>22000</v>
      </c>
      <c r="D14">
        <f t="shared" si="5"/>
        <v>30000</v>
      </c>
      <c r="E14">
        <f t="shared" si="6"/>
        <v>69000</v>
      </c>
      <c r="F14">
        <f t="shared" si="7"/>
        <v>134000</v>
      </c>
      <c r="J14">
        <f t="shared" si="8"/>
        <v>20</v>
      </c>
      <c r="K14" s="3">
        <f t="shared" si="9"/>
        <v>6806</v>
      </c>
      <c r="L14" s="3">
        <f t="shared" si="10"/>
        <v>14806</v>
      </c>
      <c r="M14" s="3">
        <f t="shared" si="11"/>
        <v>53806</v>
      </c>
      <c r="N14" s="3">
        <f t="shared" si="12"/>
        <v>118806</v>
      </c>
      <c r="Q14">
        <f t="shared" ref="Q14:Q22" si="19">Q13+500</f>
        <v>1300</v>
      </c>
      <c r="R14" s="3">
        <f t="shared" ref="R14:R31" si="20">ROUND((56+((6*$C$1)^1.639)+(2*Q14*$C$5))*(1+(0.05*$C$2))*(1+(0.25*(Q14/$C$6))),0)</f>
        <v>349653</v>
      </c>
      <c r="S14" s="3">
        <f t="shared" si="13"/>
        <v>350000</v>
      </c>
      <c r="T14">
        <f t="shared" ref="T14:T31" si="21">T13+500</f>
        <v>1000</v>
      </c>
      <c r="U14">
        <f t="shared" ref="U14:U31" si="22">U13+500</f>
        <v>1499</v>
      </c>
      <c r="V14" t="str">
        <f t="shared" si="14"/>
        <v>1000</v>
      </c>
      <c r="W14" t="str">
        <f t="shared" si="15"/>
        <v>1499</v>
      </c>
      <c r="X14" t="str">
        <f t="shared" si="16"/>
        <v>@endgame_unity_positive_1000_1499 = 350000</v>
      </c>
      <c r="Y14" t="str">
        <f t="shared" si="17"/>
        <v>@endgame_unity_negative_1000_1499 = -350000</v>
      </c>
    </row>
    <row r="15" spans="1:25" x14ac:dyDescent="0.25">
      <c r="A15">
        <f t="shared" si="18"/>
        <v>30</v>
      </c>
      <c r="B15" s="3">
        <f t="shared" si="3"/>
        <v>16950</v>
      </c>
      <c r="C15">
        <f t="shared" si="4"/>
        <v>22000</v>
      </c>
      <c r="D15">
        <f t="shared" si="5"/>
        <v>30000</v>
      </c>
      <c r="E15">
        <f t="shared" si="6"/>
        <v>69000</v>
      </c>
      <c r="F15">
        <f t="shared" si="7"/>
        <v>134000</v>
      </c>
      <c r="J15">
        <f t="shared" si="8"/>
        <v>30</v>
      </c>
      <c r="K15" s="3">
        <f t="shared" si="9"/>
        <v>5050</v>
      </c>
      <c r="L15" s="3">
        <f t="shared" si="10"/>
        <v>13050</v>
      </c>
      <c r="M15" s="3">
        <f t="shared" si="11"/>
        <v>52050</v>
      </c>
      <c r="N15" s="3">
        <f t="shared" si="12"/>
        <v>117050</v>
      </c>
      <c r="Q15">
        <f t="shared" si="19"/>
        <v>1800</v>
      </c>
      <c r="R15" s="3">
        <f t="shared" si="20"/>
        <v>540377</v>
      </c>
      <c r="S15" s="3">
        <f t="shared" si="13"/>
        <v>540000</v>
      </c>
      <c r="T15">
        <f t="shared" si="21"/>
        <v>1500</v>
      </c>
      <c r="U15">
        <f t="shared" si="22"/>
        <v>1999</v>
      </c>
      <c r="V15" t="str">
        <f t="shared" si="14"/>
        <v>1500</v>
      </c>
      <c r="W15" t="str">
        <f t="shared" si="15"/>
        <v>1999</v>
      </c>
      <c r="X15" t="str">
        <f t="shared" si="16"/>
        <v>@endgame_unity_positive_1500_1999 = 540000</v>
      </c>
      <c r="Y15" t="str">
        <f t="shared" si="17"/>
        <v>@endgame_unity_negative_1500_1999 = -540000</v>
      </c>
    </row>
    <row r="16" spans="1:25" x14ac:dyDescent="0.25">
      <c r="A16">
        <f t="shared" si="18"/>
        <v>40</v>
      </c>
      <c r="B16" s="3">
        <f t="shared" si="3"/>
        <v>18719</v>
      </c>
      <c r="C16">
        <f t="shared" si="4"/>
        <v>22000</v>
      </c>
      <c r="D16">
        <f t="shared" si="5"/>
        <v>30000</v>
      </c>
      <c r="E16">
        <f t="shared" si="6"/>
        <v>69000</v>
      </c>
      <c r="F16">
        <f t="shared" si="7"/>
        <v>134000</v>
      </c>
      <c r="J16">
        <f t="shared" si="8"/>
        <v>40</v>
      </c>
      <c r="K16" s="3">
        <f t="shared" si="9"/>
        <v>3281</v>
      </c>
      <c r="L16" s="3">
        <f t="shared" si="10"/>
        <v>11281</v>
      </c>
      <c r="M16" s="3">
        <f t="shared" si="11"/>
        <v>50281</v>
      </c>
      <c r="N16" s="3">
        <f t="shared" si="12"/>
        <v>115281</v>
      </c>
      <c r="Q16">
        <f t="shared" si="19"/>
        <v>2300</v>
      </c>
      <c r="R16" s="3">
        <f t="shared" si="20"/>
        <v>764850</v>
      </c>
      <c r="S16" s="3">
        <f t="shared" si="13"/>
        <v>765000</v>
      </c>
      <c r="T16">
        <f t="shared" si="21"/>
        <v>2000</v>
      </c>
      <c r="U16">
        <f t="shared" si="22"/>
        <v>2499</v>
      </c>
      <c r="V16" t="str">
        <f t="shared" si="14"/>
        <v>2000</v>
      </c>
      <c r="W16" t="str">
        <f t="shared" si="15"/>
        <v>2499</v>
      </c>
      <c r="X16" t="str">
        <f t="shared" si="16"/>
        <v>@endgame_unity_positive_2000_2499 = 765000</v>
      </c>
      <c r="Y16" t="str">
        <f t="shared" si="17"/>
        <v>@endgame_unity_negative_2000_2499 = -765000</v>
      </c>
    </row>
    <row r="17" spans="1:25" x14ac:dyDescent="0.25">
      <c r="A17">
        <f t="shared" si="18"/>
        <v>50</v>
      </c>
      <c r="B17" s="3">
        <f t="shared" si="3"/>
        <v>20502</v>
      </c>
      <c r="C17">
        <f t="shared" si="4"/>
        <v>22000</v>
      </c>
      <c r="D17">
        <f t="shared" si="5"/>
        <v>30000</v>
      </c>
      <c r="E17">
        <f t="shared" si="6"/>
        <v>69000</v>
      </c>
      <c r="F17">
        <f t="shared" si="7"/>
        <v>134000</v>
      </c>
      <c r="J17">
        <f t="shared" si="8"/>
        <v>50</v>
      </c>
      <c r="K17" s="3">
        <f t="shared" si="9"/>
        <v>1498</v>
      </c>
      <c r="L17" s="3">
        <f t="shared" si="10"/>
        <v>9498</v>
      </c>
      <c r="M17" s="3">
        <f t="shared" si="11"/>
        <v>48498</v>
      </c>
      <c r="N17" s="3">
        <f t="shared" si="12"/>
        <v>113498</v>
      </c>
      <c r="Q17">
        <f t="shared" si="19"/>
        <v>2800</v>
      </c>
      <c r="R17" s="3">
        <f t="shared" si="20"/>
        <v>1023073</v>
      </c>
      <c r="S17" s="3">
        <f t="shared" si="13"/>
        <v>1023000</v>
      </c>
      <c r="T17">
        <f t="shared" si="21"/>
        <v>2500</v>
      </c>
      <c r="U17">
        <f t="shared" si="22"/>
        <v>2999</v>
      </c>
      <c r="V17" t="str">
        <f t="shared" si="14"/>
        <v>2500</v>
      </c>
      <c r="W17" t="str">
        <f t="shared" si="15"/>
        <v>2999</v>
      </c>
      <c r="X17" t="str">
        <f t="shared" si="16"/>
        <v>@endgame_unity_positive_2500_2999 = 1023000</v>
      </c>
      <c r="Y17" t="str">
        <f t="shared" si="17"/>
        <v>@endgame_unity_negative_2500_2999 = -1023000</v>
      </c>
    </row>
    <row r="18" spans="1:25" x14ac:dyDescent="0.25">
      <c r="A18">
        <f t="shared" si="18"/>
        <v>60</v>
      </c>
      <c r="B18" s="3">
        <f t="shared" si="3"/>
        <v>22298</v>
      </c>
      <c r="C18">
        <f t="shared" si="4"/>
        <v>22000</v>
      </c>
      <c r="D18">
        <f t="shared" si="5"/>
        <v>30000</v>
      </c>
      <c r="E18">
        <f t="shared" si="6"/>
        <v>69000</v>
      </c>
      <c r="F18">
        <f t="shared" si="7"/>
        <v>134000</v>
      </c>
      <c r="J18">
        <f t="shared" si="8"/>
        <v>60</v>
      </c>
      <c r="K18" s="3">
        <f t="shared" si="9"/>
        <v>-298</v>
      </c>
      <c r="L18" s="3">
        <f t="shared" si="10"/>
        <v>7702</v>
      </c>
      <c r="M18" s="3">
        <f t="shared" si="11"/>
        <v>46702</v>
      </c>
      <c r="N18" s="3">
        <f t="shared" si="12"/>
        <v>111702</v>
      </c>
      <c r="Q18">
        <f t="shared" si="19"/>
        <v>3300</v>
      </c>
      <c r="R18" s="3">
        <f t="shared" si="20"/>
        <v>1315047</v>
      </c>
      <c r="S18" s="3">
        <f t="shared" si="13"/>
        <v>1315000</v>
      </c>
      <c r="T18">
        <f t="shared" si="21"/>
        <v>3000</v>
      </c>
      <c r="U18">
        <f t="shared" si="22"/>
        <v>3499</v>
      </c>
      <c r="V18" t="str">
        <f t="shared" si="14"/>
        <v>3000</v>
      </c>
      <c r="W18" t="str">
        <f t="shared" si="15"/>
        <v>3499</v>
      </c>
      <c r="X18" t="str">
        <f t="shared" si="16"/>
        <v>@endgame_unity_positive_3000_3499 = 1315000</v>
      </c>
      <c r="Y18" t="str">
        <f t="shared" si="17"/>
        <v>@endgame_unity_negative_3000_3499 = -1315000</v>
      </c>
    </row>
    <row r="19" spans="1:25" x14ac:dyDescent="0.25">
      <c r="A19">
        <f t="shared" si="18"/>
        <v>70</v>
      </c>
      <c r="B19" s="3">
        <f t="shared" si="3"/>
        <v>24108</v>
      </c>
      <c r="C19">
        <f t="shared" si="4"/>
        <v>22000</v>
      </c>
      <c r="D19">
        <f t="shared" si="5"/>
        <v>30000</v>
      </c>
      <c r="E19">
        <f t="shared" si="6"/>
        <v>69000</v>
      </c>
      <c r="F19">
        <f t="shared" si="7"/>
        <v>134000</v>
      </c>
      <c r="J19">
        <f t="shared" si="8"/>
        <v>70</v>
      </c>
      <c r="K19" s="3">
        <f t="shared" si="9"/>
        <v>-2108</v>
      </c>
      <c r="L19" s="3">
        <f t="shared" si="10"/>
        <v>5892</v>
      </c>
      <c r="M19" s="3">
        <f t="shared" si="11"/>
        <v>44892</v>
      </c>
      <c r="N19" s="3">
        <f t="shared" si="12"/>
        <v>109892</v>
      </c>
      <c r="Q19">
        <f t="shared" si="19"/>
        <v>3800</v>
      </c>
      <c r="R19" s="3">
        <f t="shared" si="20"/>
        <v>1640770</v>
      </c>
      <c r="S19" s="3">
        <f t="shared" si="13"/>
        <v>1641000</v>
      </c>
      <c r="T19">
        <f t="shared" si="21"/>
        <v>3500</v>
      </c>
      <c r="U19">
        <f t="shared" si="22"/>
        <v>3999</v>
      </c>
      <c r="V19" t="str">
        <f t="shared" si="14"/>
        <v>3500</v>
      </c>
      <c r="W19" t="str">
        <f t="shared" si="15"/>
        <v>3999</v>
      </c>
      <c r="X19" t="str">
        <f t="shared" si="16"/>
        <v>@endgame_unity_positive_3500_3999 = 1641000</v>
      </c>
      <c r="Y19" t="str">
        <f t="shared" si="17"/>
        <v>@endgame_unity_negative_3500_3999 = -1641000</v>
      </c>
    </row>
    <row r="20" spans="1:25" x14ac:dyDescent="0.25">
      <c r="A20">
        <f t="shared" si="18"/>
        <v>80</v>
      </c>
      <c r="B20" s="3">
        <f t="shared" si="3"/>
        <v>25931</v>
      </c>
      <c r="C20">
        <f t="shared" si="4"/>
        <v>22000</v>
      </c>
      <c r="D20">
        <f t="shared" si="5"/>
        <v>30000</v>
      </c>
      <c r="E20">
        <f t="shared" si="6"/>
        <v>69000</v>
      </c>
      <c r="F20">
        <f t="shared" si="7"/>
        <v>134000</v>
      </c>
      <c r="J20">
        <f t="shared" si="8"/>
        <v>80</v>
      </c>
      <c r="K20" s="3">
        <f t="shared" si="9"/>
        <v>-3931</v>
      </c>
      <c r="L20" s="3">
        <f t="shared" si="10"/>
        <v>4069</v>
      </c>
      <c r="M20" s="3">
        <f t="shared" si="11"/>
        <v>43069</v>
      </c>
      <c r="N20" s="3">
        <f t="shared" si="12"/>
        <v>108069</v>
      </c>
      <c r="Q20">
        <f t="shared" si="19"/>
        <v>4300</v>
      </c>
      <c r="R20" s="3">
        <f t="shared" si="20"/>
        <v>2000243</v>
      </c>
      <c r="S20" s="3">
        <f t="shared" si="13"/>
        <v>2000000</v>
      </c>
      <c r="T20">
        <f t="shared" si="21"/>
        <v>4000</v>
      </c>
      <c r="U20">
        <f t="shared" si="22"/>
        <v>4499</v>
      </c>
      <c r="V20" t="str">
        <f t="shared" si="14"/>
        <v>4000</v>
      </c>
      <c r="W20" t="str">
        <f t="shared" si="15"/>
        <v>4499</v>
      </c>
      <c r="X20" t="str">
        <f t="shared" si="16"/>
        <v>@endgame_unity_positive_4000_4499 = 2000000</v>
      </c>
      <c r="Y20" t="str">
        <f t="shared" si="17"/>
        <v>@endgame_unity_negative_4000_4499 = -2000000</v>
      </c>
    </row>
    <row r="21" spans="1:25" x14ac:dyDescent="0.25">
      <c r="A21">
        <f t="shared" si="18"/>
        <v>90</v>
      </c>
      <c r="B21" s="3">
        <f t="shared" si="3"/>
        <v>27767</v>
      </c>
      <c r="C21">
        <f t="shared" si="4"/>
        <v>22000</v>
      </c>
      <c r="D21">
        <f t="shared" si="5"/>
        <v>30000</v>
      </c>
      <c r="E21">
        <f t="shared" si="6"/>
        <v>69000</v>
      </c>
      <c r="F21">
        <f t="shared" si="7"/>
        <v>134000</v>
      </c>
      <c r="J21">
        <f t="shared" si="8"/>
        <v>90</v>
      </c>
      <c r="K21" s="3">
        <f t="shared" si="9"/>
        <v>-5767</v>
      </c>
      <c r="L21" s="3">
        <f t="shared" si="10"/>
        <v>2233</v>
      </c>
      <c r="M21" s="3">
        <f t="shared" si="11"/>
        <v>41233</v>
      </c>
      <c r="N21" s="3">
        <f t="shared" si="12"/>
        <v>106233</v>
      </c>
      <c r="Q21">
        <f t="shared" si="19"/>
        <v>4800</v>
      </c>
      <c r="R21" s="3">
        <f t="shared" si="20"/>
        <v>2393466</v>
      </c>
      <c r="S21" s="3">
        <f t="shared" si="13"/>
        <v>2393000</v>
      </c>
      <c r="T21">
        <f t="shared" si="21"/>
        <v>4500</v>
      </c>
      <c r="U21">
        <f t="shared" si="22"/>
        <v>4999</v>
      </c>
      <c r="V21" t="str">
        <f t="shared" si="14"/>
        <v>4500</v>
      </c>
      <c r="W21" t="str">
        <f t="shared" si="15"/>
        <v>4999</v>
      </c>
      <c r="X21" t="str">
        <f t="shared" si="16"/>
        <v>@endgame_unity_positive_4500_4999 = 2393000</v>
      </c>
      <c r="Y21" t="str">
        <f t="shared" si="17"/>
        <v>@endgame_unity_negative_4500_4999 = -2393000</v>
      </c>
    </row>
    <row r="22" spans="1:25" x14ac:dyDescent="0.25">
      <c r="A22">
        <f t="shared" si="18"/>
        <v>100</v>
      </c>
      <c r="B22" s="3">
        <f t="shared" si="3"/>
        <v>29618</v>
      </c>
      <c r="C22">
        <f t="shared" si="4"/>
        <v>41000</v>
      </c>
      <c r="D22">
        <f t="shared" si="5"/>
        <v>30000</v>
      </c>
      <c r="E22">
        <f t="shared" si="6"/>
        <v>69000</v>
      </c>
      <c r="F22">
        <f t="shared" si="7"/>
        <v>134000</v>
      </c>
      <c r="J22">
        <f t="shared" si="8"/>
        <v>100</v>
      </c>
      <c r="K22" s="3">
        <f t="shared" si="9"/>
        <v>11382</v>
      </c>
      <c r="L22" s="3">
        <f t="shared" si="10"/>
        <v>382</v>
      </c>
      <c r="M22" s="3">
        <f t="shared" si="11"/>
        <v>39382</v>
      </c>
      <c r="N22" s="3">
        <f t="shared" si="12"/>
        <v>104382</v>
      </c>
      <c r="Q22">
        <f t="shared" si="19"/>
        <v>5300</v>
      </c>
      <c r="R22" s="3">
        <f t="shared" si="20"/>
        <v>2820440</v>
      </c>
      <c r="S22" s="3">
        <f t="shared" si="13"/>
        <v>2820000</v>
      </c>
      <c r="T22">
        <f t="shared" si="21"/>
        <v>5000</v>
      </c>
      <c r="U22">
        <f t="shared" si="22"/>
        <v>5499</v>
      </c>
      <c r="V22" t="str">
        <f t="shared" si="14"/>
        <v>5000</v>
      </c>
      <c r="W22" t="str">
        <f t="shared" si="15"/>
        <v>5499</v>
      </c>
      <c r="X22" t="str">
        <f t="shared" si="16"/>
        <v>@endgame_unity_positive_5000_5499 = 2820000</v>
      </c>
      <c r="Y22" t="str">
        <f t="shared" si="17"/>
        <v>@endgame_unity_negative_5000_5499 = -2820000</v>
      </c>
    </row>
    <row r="23" spans="1:25" x14ac:dyDescent="0.25">
      <c r="A23">
        <f t="shared" si="18"/>
        <v>110</v>
      </c>
      <c r="B23" s="3">
        <f t="shared" si="3"/>
        <v>31481</v>
      </c>
      <c r="C23">
        <f t="shared" si="4"/>
        <v>41000</v>
      </c>
      <c r="D23">
        <f t="shared" si="5"/>
        <v>30000</v>
      </c>
      <c r="E23">
        <f t="shared" si="6"/>
        <v>69000</v>
      </c>
      <c r="F23">
        <f t="shared" si="7"/>
        <v>134000</v>
      </c>
      <c r="J23">
        <f t="shared" si="8"/>
        <v>110</v>
      </c>
      <c r="K23" s="3">
        <f t="shared" si="9"/>
        <v>9519</v>
      </c>
      <c r="L23" s="3">
        <f t="shared" si="10"/>
        <v>-1481</v>
      </c>
      <c r="M23" s="3">
        <f t="shared" si="11"/>
        <v>37519</v>
      </c>
      <c r="N23" s="3">
        <f t="shared" si="12"/>
        <v>102519</v>
      </c>
      <c r="Q23">
        <f>Q22+500</f>
        <v>5800</v>
      </c>
      <c r="R23" s="3">
        <f>ROUND((56+((6*$C$1)^1.639)+(2*Q23*$C$5))*(1+(0.05*$C$2))*(1+(0.25*(Q23/$C$6))),0)</f>
        <v>3281163</v>
      </c>
      <c r="S23" s="3">
        <f t="shared" si="13"/>
        <v>3281000</v>
      </c>
      <c r="T23">
        <f t="shared" si="21"/>
        <v>5500</v>
      </c>
      <c r="U23">
        <f t="shared" si="22"/>
        <v>5999</v>
      </c>
      <c r="V23" t="str">
        <f t="shared" si="14"/>
        <v>5500</v>
      </c>
      <c r="W23" t="str">
        <f t="shared" si="15"/>
        <v>5999</v>
      </c>
      <c r="X23" t="str">
        <f t="shared" si="16"/>
        <v>@endgame_unity_positive_5500_5999 = 3281000</v>
      </c>
      <c r="Y23" t="str">
        <f t="shared" si="17"/>
        <v>@endgame_unity_negative_5500_5999 = -3281000</v>
      </c>
    </row>
    <row r="24" spans="1:25" x14ac:dyDescent="0.25">
      <c r="A24">
        <f t="shared" si="18"/>
        <v>120</v>
      </c>
      <c r="B24" s="3">
        <f t="shared" si="3"/>
        <v>33359</v>
      </c>
      <c r="C24">
        <f t="shared" si="4"/>
        <v>41000</v>
      </c>
      <c r="D24">
        <f t="shared" si="5"/>
        <v>30000</v>
      </c>
      <c r="E24">
        <f t="shared" si="6"/>
        <v>69000</v>
      </c>
      <c r="F24">
        <f t="shared" si="7"/>
        <v>134000</v>
      </c>
      <c r="J24">
        <f t="shared" si="8"/>
        <v>120</v>
      </c>
      <c r="K24" s="3">
        <f t="shared" si="9"/>
        <v>7641</v>
      </c>
      <c r="L24" s="3">
        <f t="shared" si="10"/>
        <v>-3359</v>
      </c>
      <c r="M24" s="3">
        <f t="shared" si="11"/>
        <v>35641</v>
      </c>
      <c r="N24" s="3">
        <f t="shared" si="12"/>
        <v>100641</v>
      </c>
      <c r="Q24">
        <f t="shared" ref="Q24:Q26" si="23">Q23+500</f>
        <v>6300</v>
      </c>
      <c r="R24" s="3">
        <f t="shared" si="20"/>
        <v>3775636</v>
      </c>
      <c r="S24" s="3">
        <f t="shared" si="13"/>
        <v>3776000</v>
      </c>
      <c r="T24">
        <f t="shared" si="21"/>
        <v>6000</v>
      </c>
      <c r="U24">
        <f t="shared" si="22"/>
        <v>6499</v>
      </c>
      <c r="V24" t="str">
        <f t="shared" si="14"/>
        <v>6000</v>
      </c>
      <c r="W24" t="str">
        <f t="shared" si="15"/>
        <v>6499</v>
      </c>
      <c r="X24" t="str">
        <f t="shared" si="16"/>
        <v>@endgame_unity_positive_6000_6499 = 3776000</v>
      </c>
      <c r="Y24" t="str">
        <f t="shared" si="17"/>
        <v>@endgame_unity_negative_6000_6499 = -3776000</v>
      </c>
    </row>
    <row r="25" spans="1:25" x14ac:dyDescent="0.25">
      <c r="A25">
        <f t="shared" si="18"/>
        <v>130</v>
      </c>
      <c r="B25" s="3">
        <f t="shared" si="3"/>
        <v>35249</v>
      </c>
      <c r="C25">
        <f t="shared" si="4"/>
        <v>41000</v>
      </c>
      <c r="D25">
        <f t="shared" si="5"/>
        <v>30000</v>
      </c>
      <c r="E25">
        <f t="shared" si="6"/>
        <v>69000</v>
      </c>
      <c r="F25">
        <f t="shared" si="7"/>
        <v>134000</v>
      </c>
      <c r="J25">
        <f t="shared" si="8"/>
        <v>130</v>
      </c>
      <c r="K25" s="3">
        <f t="shared" si="9"/>
        <v>5751</v>
      </c>
      <c r="L25" s="3">
        <f t="shared" si="10"/>
        <v>-5249</v>
      </c>
      <c r="M25" s="3">
        <f t="shared" si="11"/>
        <v>33751</v>
      </c>
      <c r="N25" s="3">
        <f t="shared" si="12"/>
        <v>98751</v>
      </c>
      <c r="Q25">
        <f t="shared" si="23"/>
        <v>6800</v>
      </c>
      <c r="R25" s="3">
        <f t="shared" si="20"/>
        <v>4303859</v>
      </c>
      <c r="S25" s="3">
        <f t="shared" si="13"/>
        <v>4304000</v>
      </c>
      <c r="T25">
        <f t="shared" si="21"/>
        <v>6500</v>
      </c>
      <c r="U25">
        <f t="shared" si="22"/>
        <v>6999</v>
      </c>
      <c r="V25" t="str">
        <f t="shared" si="14"/>
        <v>6500</v>
      </c>
      <c r="W25" t="str">
        <f t="shared" si="15"/>
        <v>6999</v>
      </c>
      <c r="X25" t="str">
        <f t="shared" si="16"/>
        <v>@endgame_unity_positive_6500_6999 = 4304000</v>
      </c>
      <c r="Y25" t="str">
        <f t="shared" si="17"/>
        <v>@endgame_unity_negative_6500_6999 = -4304000</v>
      </c>
    </row>
    <row r="26" spans="1:25" x14ac:dyDescent="0.25">
      <c r="A26">
        <f t="shared" si="18"/>
        <v>140</v>
      </c>
      <c r="B26" s="3">
        <f t="shared" si="3"/>
        <v>37154</v>
      </c>
      <c r="C26">
        <f t="shared" si="4"/>
        <v>41000</v>
      </c>
      <c r="D26">
        <f t="shared" si="5"/>
        <v>30000</v>
      </c>
      <c r="E26">
        <f t="shared" si="6"/>
        <v>69000</v>
      </c>
      <c r="F26">
        <f t="shared" si="7"/>
        <v>134000</v>
      </c>
      <c r="J26">
        <f t="shared" si="8"/>
        <v>140</v>
      </c>
      <c r="K26" s="3">
        <f t="shared" si="9"/>
        <v>3846</v>
      </c>
      <c r="L26" s="3">
        <f t="shared" si="10"/>
        <v>-7154</v>
      </c>
      <c r="M26" s="3">
        <f t="shared" si="11"/>
        <v>31846</v>
      </c>
      <c r="N26" s="3">
        <f t="shared" si="12"/>
        <v>96846</v>
      </c>
      <c r="Q26">
        <f t="shared" si="23"/>
        <v>7300</v>
      </c>
      <c r="R26" s="3">
        <f t="shared" si="20"/>
        <v>4865833</v>
      </c>
      <c r="S26" s="3">
        <f t="shared" si="13"/>
        <v>4866000</v>
      </c>
      <c r="T26">
        <f t="shared" si="21"/>
        <v>7000</v>
      </c>
      <c r="U26">
        <f t="shared" si="22"/>
        <v>7499</v>
      </c>
      <c r="V26" t="str">
        <f t="shared" si="14"/>
        <v>7000</v>
      </c>
      <c r="W26" t="str">
        <f t="shared" si="15"/>
        <v>7499</v>
      </c>
      <c r="X26" t="str">
        <f t="shared" si="16"/>
        <v>@endgame_unity_positive_7000_7499 = 4866000</v>
      </c>
      <c r="Y26" t="str">
        <f t="shared" si="17"/>
        <v>@endgame_unity_negative_7000_7499 = -4866000</v>
      </c>
    </row>
    <row r="27" spans="1:25" x14ac:dyDescent="0.25">
      <c r="A27">
        <f t="shared" si="18"/>
        <v>150</v>
      </c>
      <c r="B27" s="3">
        <f t="shared" si="3"/>
        <v>39071</v>
      </c>
      <c r="C27">
        <f t="shared" si="4"/>
        <v>41000</v>
      </c>
      <c r="D27">
        <f t="shared" si="5"/>
        <v>30000</v>
      </c>
      <c r="E27">
        <f t="shared" si="6"/>
        <v>69000</v>
      </c>
      <c r="F27">
        <f t="shared" si="7"/>
        <v>134000</v>
      </c>
      <c r="J27">
        <f t="shared" si="8"/>
        <v>150</v>
      </c>
      <c r="K27" s="3">
        <f t="shared" si="9"/>
        <v>1929</v>
      </c>
      <c r="L27" s="3">
        <f t="shared" si="10"/>
        <v>-9071</v>
      </c>
      <c r="M27" s="3">
        <f t="shared" si="11"/>
        <v>29929</v>
      </c>
      <c r="N27" s="3">
        <f t="shared" si="12"/>
        <v>94929</v>
      </c>
      <c r="Q27">
        <f>Q26+500</f>
        <v>7800</v>
      </c>
      <c r="R27" s="3">
        <f>ROUND((56+((6*$C$1)^1.639)+(2*Q27*$C$5))*(1+(0.05*$C$2))*(1+(0.25*(Q27/$C$6))),0)</f>
        <v>5461556</v>
      </c>
      <c r="S27" s="3">
        <f t="shared" si="13"/>
        <v>5462000</v>
      </c>
      <c r="T27">
        <f t="shared" si="21"/>
        <v>7500</v>
      </c>
      <c r="U27">
        <f t="shared" si="22"/>
        <v>7999</v>
      </c>
      <c r="V27" t="str">
        <f t="shared" si="14"/>
        <v>7500</v>
      </c>
      <c r="W27" t="str">
        <f t="shared" si="15"/>
        <v>7999</v>
      </c>
      <c r="X27" t="str">
        <f t="shared" si="16"/>
        <v>@endgame_unity_positive_7500_7999 = 5462000</v>
      </c>
      <c r="Y27" t="str">
        <f t="shared" si="17"/>
        <v>@endgame_unity_negative_7500_7999 = -5462000</v>
      </c>
    </row>
    <row r="28" spans="1:25" x14ac:dyDescent="0.25">
      <c r="A28">
        <f t="shared" si="18"/>
        <v>160</v>
      </c>
      <c r="B28" s="3">
        <f t="shared" si="3"/>
        <v>41002</v>
      </c>
      <c r="C28">
        <f t="shared" si="4"/>
        <v>41000</v>
      </c>
      <c r="D28">
        <f t="shared" si="5"/>
        <v>30000</v>
      </c>
      <c r="E28">
        <f t="shared" si="6"/>
        <v>69000</v>
      </c>
      <c r="F28">
        <f t="shared" si="7"/>
        <v>134000</v>
      </c>
      <c r="J28">
        <f t="shared" si="8"/>
        <v>160</v>
      </c>
      <c r="K28" s="3">
        <f t="shared" si="9"/>
        <v>-2</v>
      </c>
      <c r="L28" s="3">
        <f t="shared" si="10"/>
        <v>-11002</v>
      </c>
      <c r="M28" s="3">
        <f t="shared" si="11"/>
        <v>27998</v>
      </c>
      <c r="N28" s="3">
        <f t="shared" si="12"/>
        <v>92998</v>
      </c>
      <c r="Q28">
        <f t="shared" ref="Q28" si="24">Q27+500</f>
        <v>8300</v>
      </c>
      <c r="R28" s="3">
        <f t="shared" si="20"/>
        <v>6091029</v>
      </c>
      <c r="S28" s="3">
        <f t="shared" si="13"/>
        <v>6091000</v>
      </c>
      <c r="T28">
        <f t="shared" si="21"/>
        <v>8000</v>
      </c>
      <c r="U28">
        <f t="shared" si="22"/>
        <v>8499</v>
      </c>
      <c r="V28" t="str">
        <f t="shared" si="14"/>
        <v>8000</v>
      </c>
      <c r="W28" t="str">
        <f t="shared" si="15"/>
        <v>8499</v>
      </c>
      <c r="X28" t="str">
        <f t="shared" si="16"/>
        <v>@endgame_unity_positive_8000_8499 = 6091000</v>
      </c>
      <c r="Y28" t="str">
        <f t="shared" si="17"/>
        <v>@endgame_unity_negative_8000_8499 = -6091000</v>
      </c>
    </row>
    <row r="29" spans="1:25" x14ac:dyDescent="0.25">
      <c r="A29">
        <f t="shared" si="18"/>
        <v>170</v>
      </c>
      <c r="B29" s="3">
        <f t="shared" si="3"/>
        <v>42947</v>
      </c>
      <c r="C29">
        <f t="shared" si="4"/>
        <v>41000</v>
      </c>
      <c r="D29">
        <f t="shared" si="5"/>
        <v>30000</v>
      </c>
      <c r="E29">
        <f t="shared" si="6"/>
        <v>69000</v>
      </c>
      <c r="F29">
        <f t="shared" si="7"/>
        <v>134000</v>
      </c>
      <c r="J29">
        <f t="shared" si="8"/>
        <v>170</v>
      </c>
      <c r="K29" s="3">
        <f t="shared" si="9"/>
        <v>-1947</v>
      </c>
      <c r="L29" s="3">
        <f t="shared" si="10"/>
        <v>-12947</v>
      </c>
      <c r="M29" s="3">
        <f t="shared" si="11"/>
        <v>26053</v>
      </c>
      <c r="N29" s="3">
        <f t="shared" si="12"/>
        <v>91053</v>
      </c>
      <c r="Q29">
        <f>Q28+500</f>
        <v>8800</v>
      </c>
      <c r="R29" s="3">
        <f>ROUND((56+((6*$C$1)^1.639)+(2*Q29*$C$5))*(1+(0.05*$C$2))*(1+(0.25*(Q29/$C$6))),0)</f>
        <v>6754252</v>
      </c>
      <c r="S29" s="3">
        <f t="shared" si="13"/>
        <v>6754000</v>
      </c>
      <c r="T29">
        <f t="shared" si="21"/>
        <v>8500</v>
      </c>
      <c r="U29">
        <f t="shared" si="22"/>
        <v>8999</v>
      </c>
      <c r="V29" t="str">
        <f t="shared" si="14"/>
        <v>8500</v>
      </c>
      <c r="W29" t="str">
        <f t="shared" si="15"/>
        <v>8999</v>
      </c>
      <c r="X29" t="str">
        <f t="shared" si="16"/>
        <v>@endgame_unity_positive_8500_8999 = 6754000</v>
      </c>
      <c r="Y29" t="str">
        <f t="shared" si="17"/>
        <v>@endgame_unity_negative_8500_8999 = -6754000</v>
      </c>
    </row>
    <row r="30" spans="1:25" x14ac:dyDescent="0.25">
      <c r="A30">
        <f t="shared" si="18"/>
        <v>180</v>
      </c>
      <c r="B30" s="3">
        <f t="shared" si="3"/>
        <v>44905</v>
      </c>
      <c r="C30">
        <f t="shared" si="4"/>
        <v>41000</v>
      </c>
      <c r="D30">
        <f t="shared" si="5"/>
        <v>30000</v>
      </c>
      <c r="E30">
        <f t="shared" si="6"/>
        <v>69000</v>
      </c>
      <c r="F30">
        <f t="shared" si="7"/>
        <v>134000</v>
      </c>
      <c r="J30">
        <f t="shared" si="8"/>
        <v>180</v>
      </c>
      <c r="K30" s="3">
        <f t="shared" si="9"/>
        <v>-3905</v>
      </c>
      <c r="L30" s="3">
        <f t="shared" si="10"/>
        <v>-14905</v>
      </c>
      <c r="M30" s="3">
        <f t="shared" si="11"/>
        <v>24095</v>
      </c>
      <c r="N30" s="3">
        <f t="shared" si="12"/>
        <v>89095</v>
      </c>
      <c r="Q30">
        <f t="shared" ref="Q30:Q31" si="25">Q29+500</f>
        <v>9300</v>
      </c>
      <c r="R30" s="3">
        <f t="shared" si="20"/>
        <v>7451226</v>
      </c>
      <c r="S30" s="3">
        <f t="shared" si="13"/>
        <v>7451000</v>
      </c>
      <c r="T30">
        <f t="shared" si="21"/>
        <v>9000</v>
      </c>
      <c r="U30">
        <f t="shared" si="22"/>
        <v>9499</v>
      </c>
      <c r="V30" t="str">
        <f t="shared" si="14"/>
        <v>9000</v>
      </c>
      <c r="W30" t="str">
        <f t="shared" si="15"/>
        <v>9499</v>
      </c>
      <c r="X30" t="str">
        <f t="shared" si="16"/>
        <v>@endgame_unity_positive_9000_9499 = 7451000</v>
      </c>
      <c r="Y30" t="str">
        <f t="shared" si="17"/>
        <v>@endgame_unity_negative_9000_9499 = -7451000</v>
      </c>
    </row>
    <row r="31" spans="1:25" x14ac:dyDescent="0.25">
      <c r="A31">
        <f t="shared" si="18"/>
        <v>190</v>
      </c>
      <c r="B31" s="3">
        <f t="shared" si="3"/>
        <v>46877</v>
      </c>
      <c r="C31">
        <f t="shared" si="4"/>
        <v>41000</v>
      </c>
      <c r="D31">
        <f t="shared" si="5"/>
        <v>30000</v>
      </c>
      <c r="E31">
        <f t="shared" si="6"/>
        <v>69000</v>
      </c>
      <c r="F31">
        <f t="shared" si="7"/>
        <v>134000</v>
      </c>
      <c r="J31">
        <f t="shared" si="8"/>
        <v>190</v>
      </c>
      <c r="K31" s="3">
        <f t="shared" si="9"/>
        <v>-5877</v>
      </c>
      <c r="L31" s="3">
        <f t="shared" si="10"/>
        <v>-16877</v>
      </c>
      <c r="M31" s="3">
        <f t="shared" si="11"/>
        <v>22123</v>
      </c>
      <c r="N31" s="3">
        <f t="shared" si="12"/>
        <v>87123</v>
      </c>
      <c r="Q31">
        <f t="shared" si="25"/>
        <v>9800</v>
      </c>
      <c r="R31" s="3">
        <f t="shared" si="20"/>
        <v>8181949</v>
      </c>
      <c r="S31" s="3">
        <f t="shared" si="13"/>
        <v>8182000</v>
      </c>
      <c r="T31">
        <f t="shared" si="21"/>
        <v>9500</v>
      </c>
      <c r="U31">
        <f t="shared" si="22"/>
        <v>9999</v>
      </c>
      <c r="V31" t="str">
        <f t="shared" si="14"/>
        <v>9500</v>
      </c>
      <c r="W31" t="str">
        <f t="shared" si="15"/>
        <v>9999</v>
      </c>
      <c r="X31" t="str">
        <f t="shared" si="16"/>
        <v>@endgame_unity_positive_9500_9999 = 8182000</v>
      </c>
      <c r="Y31" t="str">
        <f t="shared" si="17"/>
        <v>@endgame_unity_negative_9500_9999 = -8182000</v>
      </c>
    </row>
    <row r="32" spans="1:25" x14ac:dyDescent="0.25">
      <c r="A32">
        <f t="shared" si="18"/>
        <v>200</v>
      </c>
      <c r="B32" s="3">
        <f t="shared" si="3"/>
        <v>48862</v>
      </c>
      <c r="C32">
        <f t="shared" si="4"/>
        <v>61000</v>
      </c>
      <c r="D32">
        <f t="shared" si="5"/>
        <v>69000</v>
      </c>
      <c r="E32">
        <f t="shared" si="6"/>
        <v>69000</v>
      </c>
      <c r="F32">
        <f t="shared" si="7"/>
        <v>134000</v>
      </c>
      <c r="J32">
        <f t="shared" si="8"/>
        <v>200</v>
      </c>
      <c r="K32" s="3">
        <f t="shared" si="9"/>
        <v>12138</v>
      </c>
      <c r="L32" s="3">
        <f t="shared" si="10"/>
        <v>20138</v>
      </c>
      <c r="M32" s="3">
        <f t="shared" si="11"/>
        <v>20138</v>
      </c>
      <c r="N32" s="3">
        <f t="shared" si="12"/>
        <v>85138</v>
      </c>
    </row>
    <row r="33" spans="1:14" x14ac:dyDescent="0.25">
      <c r="A33">
        <f t="shared" si="18"/>
        <v>210</v>
      </c>
      <c r="B33" s="3">
        <f t="shared" si="3"/>
        <v>50861</v>
      </c>
      <c r="C33">
        <f t="shared" si="4"/>
        <v>61000</v>
      </c>
      <c r="D33">
        <f t="shared" si="5"/>
        <v>69000</v>
      </c>
      <c r="E33">
        <f t="shared" si="6"/>
        <v>69000</v>
      </c>
      <c r="F33">
        <f t="shared" si="7"/>
        <v>134000</v>
      </c>
      <c r="J33">
        <f t="shared" si="8"/>
        <v>210</v>
      </c>
      <c r="K33" s="3">
        <f t="shared" si="9"/>
        <v>10139</v>
      </c>
      <c r="L33" s="3">
        <f t="shared" si="10"/>
        <v>18139</v>
      </c>
      <c r="M33" s="3">
        <f t="shared" si="11"/>
        <v>18139</v>
      </c>
      <c r="N33" s="3">
        <f t="shared" si="12"/>
        <v>83139</v>
      </c>
    </row>
    <row r="34" spans="1:14" x14ac:dyDescent="0.25">
      <c r="A34">
        <f t="shared" si="18"/>
        <v>220</v>
      </c>
      <c r="B34" s="3">
        <f t="shared" si="3"/>
        <v>52873</v>
      </c>
      <c r="C34">
        <f t="shared" si="4"/>
        <v>61000</v>
      </c>
      <c r="D34">
        <f t="shared" si="5"/>
        <v>69000</v>
      </c>
      <c r="E34">
        <f t="shared" si="6"/>
        <v>69000</v>
      </c>
      <c r="F34">
        <f t="shared" si="7"/>
        <v>134000</v>
      </c>
      <c r="J34">
        <f t="shared" si="8"/>
        <v>220</v>
      </c>
      <c r="K34" s="3">
        <f t="shared" si="9"/>
        <v>8127</v>
      </c>
      <c r="L34" s="3">
        <f t="shared" si="10"/>
        <v>16127</v>
      </c>
      <c r="M34" s="3">
        <f t="shared" si="11"/>
        <v>16127</v>
      </c>
      <c r="N34" s="3">
        <f t="shared" si="12"/>
        <v>81127</v>
      </c>
    </row>
    <row r="35" spans="1:14" x14ac:dyDescent="0.25">
      <c r="A35">
        <f t="shared" si="18"/>
        <v>230</v>
      </c>
      <c r="B35" s="3">
        <f t="shared" si="3"/>
        <v>54899</v>
      </c>
      <c r="C35">
        <f t="shared" si="4"/>
        <v>61000</v>
      </c>
      <c r="D35">
        <f t="shared" si="5"/>
        <v>69000</v>
      </c>
      <c r="E35">
        <f t="shared" si="6"/>
        <v>69000</v>
      </c>
      <c r="F35">
        <f t="shared" si="7"/>
        <v>134000</v>
      </c>
      <c r="J35">
        <f t="shared" si="8"/>
        <v>230</v>
      </c>
      <c r="K35" s="3">
        <f t="shared" si="9"/>
        <v>6101</v>
      </c>
      <c r="L35" s="3">
        <f t="shared" si="10"/>
        <v>14101</v>
      </c>
      <c r="M35" s="3">
        <f t="shared" si="11"/>
        <v>14101</v>
      </c>
      <c r="N35" s="3">
        <f t="shared" si="12"/>
        <v>79101</v>
      </c>
    </row>
    <row r="36" spans="1:14" x14ac:dyDescent="0.25">
      <c r="A36">
        <f t="shared" si="18"/>
        <v>240</v>
      </c>
      <c r="B36" s="3">
        <f t="shared" si="3"/>
        <v>56938</v>
      </c>
      <c r="C36">
        <f t="shared" si="4"/>
        <v>61000</v>
      </c>
      <c r="D36">
        <f t="shared" si="5"/>
        <v>69000</v>
      </c>
      <c r="E36">
        <f t="shared" si="6"/>
        <v>69000</v>
      </c>
      <c r="F36">
        <f t="shared" si="7"/>
        <v>134000</v>
      </c>
      <c r="J36">
        <f t="shared" si="8"/>
        <v>240</v>
      </c>
      <c r="K36" s="3">
        <f t="shared" si="9"/>
        <v>4062</v>
      </c>
      <c r="L36" s="3">
        <f t="shared" si="10"/>
        <v>12062</v>
      </c>
      <c r="M36" s="3">
        <f t="shared" si="11"/>
        <v>12062</v>
      </c>
      <c r="N36" s="3">
        <f t="shared" si="12"/>
        <v>77062</v>
      </c>
    </row>
    <row r="37" spans="1:14" x14ac:dyDescent="0.25">
      <c r="A37">
        <f t="shared" si="18"/>
        <v>250</v>
      </c>
      <c r="B37" s="3">
        <f t="shared" si="3"/>
        <v>58991</v>
      </c>
      <c r="C37">
        <f t="shared" si="4"/>
        <v>61000</v>
      </c>
      <c r="D37">
        <f t="shared" si="5"/>
        <v>69000</v>
      </c>
      <c r="E37">
        <f t="shared" si="6"/>
        <v>69000</v>
      </c>
      <c r="F37">
        <f t="shared" si="7"/>
        <v>134000</v>
      </c>
      <c r="J37">
        <f t="shared" si="8"/>
        <v>250</v>
      </c>
      <c r="K37" s="3">
        <f t="shared" si="9"/>
        <v>2009</v>
      </c>
      <c r="L37" s="3">
        <f t="shared" si="10"/>
        <v>10009</v>
      </c>
      <c r="M37" s="3">
        <f t="shared" si="11"/>
        <v>10009</v>
      </c>
      <c r="N37" s="3">
        <f t="shared" si="12"/>
        <v>75009</v>
      </c>
    </row>
    <row r="38" spans="1:14" x14ac:dyDescent="0.25">
      <c r="A38">
        <f t="shared" si="18"/>
        <v>260</v>
      </c>
      <c r="B38" s="3">
        <f t="shared" si="3"/>
        <v>61057</v>
      </c>
      <c r="C38">
        <f t="shared" si="4"/>
        <v>61000</v>
      </c>
      <c r="D38">
        <f t="shared" si="5"/>
        <v>69000</v>
      </c>
      <c r="E38">
        <f t="shared" si="6"/>
        <v>69000</v>
      </c>
      <c r="F38">
        <f t="shared" si="7"/>
        <v>134000</v>
      </c>
      <c r="J38">
        <f t="shared" si="8"/>
        <v>260</v>
      </c>
      <c r="K38" s="3">
        <f t="shared" si="9"/>
        <v>-57</v>
      </c>
      <c r="L38" s="3">
        <f t="shared" si="10"/>
        <v>7943</v>
      </c>
      <c r="M38" s="3">
        <f t="shared" si="11"/>
        <v>7943</v>
      </c>
      <c r="N38" s="3">
        <f t="shared" si="12"/>
        <v>72943</v>
      </c>
    </row>
    <row r="39" spans="1:14" x14ac:dyDescent="0.25">
      <c r="A39">
        <f t="shared" si="18"/>
        <v>270</v>
      </c>
      <c r="B39" s="3">
        <f t="shared" si="3"/>
        <v>63137</v>
      </c>
      <c r="C39">
        <f t="shared" si="4"/>
        <v>61000</v>
      </c>
      <c r="D39">
        <f t="shared" si="5"/>
        <v>69000</v>
      </c>
      <c r="E39">
        <f t="shared" si="6"/>
        <v>69000</v>
      </c>
      <c r="F39">
        <f t="shared" si="7"/>
        <v>134000</v>
      </c>
      <c r="J39">
        <f t="shared" si="8"/>
        <v>270</v>
      </c>
      <c r="K39" s="3">
        <f t="shared" si="9"/>
        <v>-2137</v>
      </c>
      <c r="L39" s="3">
        <f t="shared" si="10"/>
        <v>5863</v>
      </c>
      <c r="M39" s="3">
        <f t="shared" si="11"/>
        <v>5863</v>
      </c>
      <c r="N39" s="3">
        <f t="shared" si="12"/>
        <v>70863</v>
      </c>
    </row>
    <row r="40" spans="1:14" x14ac:dyDescent="0.25">
      <c r="A40">
        <f t="shared" si="18"/>
        <v>280</v>
      </c>
      <c r="B40" s="3">
        <f t="shared" si="3"/>
        <v>65230</v>
      </c>
      <c r="C40">
        <f t="shared" si="4"/>
        <v>61000</v>
      </c>
      <c r="D40">
        <f t="shared" si="5"/>
        <v>69000</v>
      </c>
      <c r="E40">
        <f t="shared" si="6"/>
        <v>69000</v>
      </c>
      <c r="F40">
        <f t="shared" si="7"/>
        <v>134000</v>
      </c>
      <c r="J40">
        <f t="shared" si="8"/>
        <v>280</v>
      </c>
      <c r="K40" s="3">
        <f t="shared" si="9"/>
        <v>-4230</v>
      </c>
      <c r="L40" s="3">
        <f t="shared" si="10"/>
        <v>3770</v>
      </c>
      <c r="M40" s="3">
        <f t="shared" si="11"/>
        <v>3770</v>
      </c>
      <c r="N40" s="3">
        <f t="shared" si="12"/>
        <v>68770</v>
      </c>
    </row>
    <row r="41" spans="1:14" x14ac:dyDescent="0.25">
      <c r="A41">
        <f t="shared" si="18"/>
        <v>290</v>
      </c>
      <c r="B41" s="3">
        <f t="shared" si="3"/>
        <v>67337</v>
      </c>
      <c r="C41">
        <f t="shared" si="4"/>
        <v>61000</v>
      </c>
      <c r="D41">
        <f t="shared" si="5"/>
        <v>69000</v>
      </c>
      <c r="E41">
        <f t="shared" si="6"/>
        <v>69000</v>
      </c>
      <c r="F41">
        <f t="shared" si="7"/>
        <v>134000</v>
      </c>
      <c r="J41">
        <f t="shared" si="8"/>
        <v>290</v>
      </c>
      <c r="K41" s="3">
        <f t="shared" si="9"/>
        <v>-6337</v>
      </c>
      <c r="L41" s="3">
        <f t="shared" si="10"/>
        <v>1663</v>
      </c>
      <c r="M41" s="3">
        <f t="shared" si="11"/>
        <v>1663</v>
      </c>
      <c r="N41" s="3">
        <f t="shared" si="12"/>
        <v>66663</v>
      </c>
    </row>
    <row r="42" spans="1:14" x14ac:dyDescent="0.25">
      <c r="A42">
        <f t="shared" si="18"/>
        <v>300</v>
      </c>
      <c r="B42" s="3">
        <f t="shared" si="3"/>
        <v>69457</v>
      </c>
      <c r="C42">
        <f t="shared" si="4"/>
        <v>82000</v>
      </c>
      <c r="D42">
        <f t="shared" si="5"/>
        <v>69000</v>
      </c>
      <c r="E42">
        <f t="shared" si="6"/>
        <v>69000</v>
      </c>
      <c r="F42">
        <f t="shared" si="7"/>
        <v>134000</v>
      </c>
      <c r="J42">
        <f t="shared" si="8"/>
        <v>300</v>
      </c>
      <c r="K42" s="3">
        <f t="shared" si="9"/>
        <v>12543</v>
      </c>
      <c r="L42" s="3">
        <f t="shared" si="10"/>
        <v>-457</v>
      </c>
      <c r="M42" s="3">
        <f t="shared" si="11"/>
        <v>-457</v>
      </c>
      <c r="N42" s="3">
        <f t="shared" si="12"/>
        <v>64543</v>
      </c>
    </row>
    <row r="43" spans="1:14" x14ac:dyDescent="0.25">
      <c r="A43">
        <f t="shared" si="18"/>
        <v>310</v>
      </c>
      <c r="B43" s="3">
        <f t="shared" si="3"/>
        <v>71591</v>
      </c>
      <c r="C43">
        <f t="shared" si="4"/>
        <v>82000</v>
      </c>
      <c r="D43">
        <f t="shared" si="5"/>
        <v>69000</v>
      </c>
      <c r="E43">
        <f t="shared" si="6"/>
        <v>69000</v>
      </c>
      <c r="F43">
        <f t="shared" si="7"/>
        <v>134000</v>
      </c>
      <c r="J43">
        <f t="shared" si="8"/>
        <v>310</v>
      </c>
      <c r="K43" s="3">
        <f t="shared" si="9"/>
        <v>10409</v>
      </c>
      <c r="L43" s="3">
        <f t="shared" si="10"/>
        <v>-2591</v>
      </c>
      <c r="M43" s="3">
        <f t="shared" si="11"/>
        <v>-2591</v>
      </c>
      <c r="N43" s="3">
        <f t="shared" si="12"/>
        <v>62409</v>
      </c>
    </row>
    <row r="44" spans="1:14" x14ac:dyDescent="0.25">
      <c r="A44">
        <f t="shared" si="18"/>
        <v>320</v>
      </c>
      <c r="B44" s="3">
        <f t="shared" si="3"/>
        <v>73738</v>
      </c>
      <c r="C44">
        <f t="shared" si="4"/>
        <v>82000</v>
      </c>
      <c r="D44">
        <f t="shared" si="5"/>
        <v>69000</v>
      </c>
      <c r="E44">
        <f t="shared" si="6"/>
        <v>69000</v>
      </c>
      <c r="F44">
        <f t="shared" si="7"/>
        <v>134000</v>
      </c>
      <c r="J44">
        <f t="shared" si="8"/>
        <v>320</v>
      </c>
      <c r="K44" s="3">
        <f t="shared" si="9"/>
        <v>8262</v>
      </c>
      <c r="L44" s="3">
        <f t="shared" si="10"/>
        <v>-4738</v>
      </c>
      <c r="M44" s="3">
        <f t="shared" si="11"/>
        <v>-4738</v>
      </c>
      <c r="N44" s="3">
        <f t="shared" si="12"/>
        <v>60262</v>
      </c>
    </row>
    <row r="45" spans="1:14" x14ac:dyDescent="0.25">
      <c r="A45">
        <f t="shared" si="18"/>
        <v>330</v>
      </c>
      <c r="B45" s="3">
        <f t="shared" si="3"/>
        <v>75899</v>
      </c>
      <c r="C45">
        <f t="shared" si="4"/>
        <v>82000</v>
      </c>
      <c r="D45">
        <f t="shared" si="5"/>
        <v>69000</v>
      </c>
      <c r="E45">
        <f t="shared" si="6"/>
        <v>69000</v>
      </c>
      <c r="F45">
        <f t="shared" si="7"/>
        <v>134000</v>
      </c>
      <c r="J45">
        <f t="shared" si="8"/>
        <v>330</v>
      </c>
      <c r="K45" s="3">
        <f t="shared" si="9"/>
        <v>6101</v>
      </c>
      <c r="L45" s="3">
        <f t="shared" si="10"/>
        <v>-6899</v>
      </c>
      <c r="M45" s="3">
        <f t="shared" si="11"/>
        <v>-6899</v>
      </c>
      <c r="N45" s="3">
        <f t="shared" si="12"/>
        <v>58101</v>
      </c>
    </row>
    <row r="46" spans="1:14" x14ac:dyDescent="0.25">
      <c r="A46">
        <f t="shared" si="18"/>
        <v>340</v>
      </c>
      <c r="B46" s="3">
        <f t="shared" si="3"/>
        <v>78073</v>
      </c>
      <c r="C46">
        <f t="shared" si="4"/>
        <v>82000</v>
      </c>
      <c r="D46">
        <f t="shared" si="5"/>
        <v>69000</v>
      </c>
      <c r="E46">
        <f t="shared" si="6"/>
        <v>69000</v>
      </c>
      <c r="F46">
        <f t="shared" si="7"/>
        <v>134000</v>
      </c>
      <c r="J46">
        <f t="shared" si="8"/>
        <v>340</v>
      </c>
      <c r="K46" s="3">
        <f t="shared" si="9"/>
        <v>3927</v>
      </c>
      <c r="L46" s="3">
        <f t="shared" si="10"/>
        <v>-9073</v>
      </c>
      <c r="M46" s="3">
        <f t="shared" si="11"/>
        <v>-9073</v>
      </c>
      <c r="N46" s="3">
        <f t="shared" si="12"/>
        <v>55927</v>
      </c>
    </row>
    <row r="47" spans="1:14" x14ac:dyDescent="0.25">
      <c r="A47">
        <f t="shared" si="18"/>
        <v>350</v>
      </c>
      <c r="B47" s="3">
        <f t="shared" si="3"/>
        <v>80261</v>
      </c>
      <c r="C47">
        <f t="shared" si="4"/>
        <v>82000</v>
      </c>
      <c r="D47">
        <f t="shared" si="5"/>
        <v>69000</v>
      </c>
      <c r="E47">
        <f t="shared" si="6"/>
        <v>69000</v>
      </c>
      <c r="F47">
        <f t="shared" si="7"/>
        <v>134000</v>
      </c>
      <c r="J47">
        <f t="shared" si="8"/>
        <v>350</v>
      </c>
      <c r="K47" s="3">
        <f t="shared" si="9"/>
        <v>1739</v>
      </c>
      <c r="L47" s="3">
        <f t="shared" si="10"/>
        <v>-11261</v>
      </c>
      <c r="M47" s="3">
        <f t="shared" si="11"/>
        <v>-11261</v>
      </c>
      <c r="N47" s="3">
        <f t="shared" si="12"/>
        <v>53739</v>
      </c>
    </row>
    <row r="48" spans="1:14" x14ac:dyDescent="0.25">
      <c r="A48">
        <f t="shared" si="18"/>
        <v>360</v>
      </c>
      <c r="B48" s="3">
        <f t="shared" si="3"/>
        <v>82462</v>
      </c>
      <c r="C48">
        <f t="shared" si="4"/>
        <v>82000</v>
      </c>
      <c r="D48">
        <f t="shared" si="5"/>
        <v>69000</v>
      </c>
      <c r="E48">
        <f t="shared" si="6"/>
        <v>69000</v>
      </c>
      <c r="F48">
        <f t="shared" si="7"/>
        <v>134000</v>
      </c>
      <c r="J48">
        <f t="shared" si="8"/>
        <v>360</v>
      </c>
      <c r="K48" s="3">
        <f t="shared" si="9"/>
        <v>-462</v>
      </c>
      <c r="L48" s="3">
        <f t="shared" si="10"/>
        <v>-13462</v>
      </c>
      <c r="M48" s="3">
        <f t="shared" si="11"/>
        <v>-13462</v>
      </c>
      <c r="N48" s="3">
        <f t="shared" si="12"/>
        <v>51538</v>
      </c>
    </row>
    <row r="49" spans="1:14" x14ac:dyDescent="0.25">
      <c r="A49">
        <f t="shared" si="18"/>
        <v>370</v>
      </c>
      <c r="B49" s="3">
        <f t="shared" si="3"/>
        <v>84676</v>
      </c>
      <c r="C49">
        <f t="shared" si="4"/>
        <v>82000</v>
      </c>
      <c r="D49">
        <f t="shared" si="5"/>
        <v>69000</v>
      </c>
      <c r="E49">
        <f t="shared" si="6"/>
        <v>69000</v>
      </c>
      <c r="F49">
        <f t="shared" si="7"/>
        <v>134000</v>
      </c>
      <c r="J49">
        <f t="shared" si="8"/>
        <v>370</v>
      </c>
      <c r="K49" s="3">
        <f t="shared" si="9"/>
        <v>-2676</v>
      </c>
      <c r="L49" s="3">
        <f t="shared" si="10"/>
        <v>-15676</v>
      </c>
      <c r="M49" s="3">
        <f t="shared" si="11"/>
        <v>-15676</v>
      </c>
      <c r="N49" s="3">
        <f t="shared" si="12"/>
        <v>49324</v>
      </c>
    </row>
    <row r="50" spans="1:14" x14ac:dyDescent="0.25">
      <c r="A50">
        <f t="shared" si="18"/>
        <v>380</v>
      </c>
      <c r="B50" s="3">
        <f t="shared" si="3"/>
        <v>86905</v>
      </c>
      <c r="C50">
        <f t="shared" si="4"/>
        <v>82000</v>
      </c>
      <c r="D50">
        <f t="shared" si="5"/>
        <v>69000</v>
      </c>
      <c r="E50">
        <f t="shared" si="6"/>
        <v>69000</v>
      </c>
      <c r="F50">
        <f t="shared" si="7"/>
        <v>134000</v>
      </c>
      <c r="J50">
        <f t="shared" si="8"/>
        <v>380</v>
      </c>
      <c r="K50" s="3">
        <f t="shared" si="9"/>
        <v>-4905</v>
      </c>
      <c r="L50" s="3">
        <f t="shared" si="10"/>
        <v>-17905</v>
      </c>
      <c r="M50" s="3">
        <f t="shared" si="11"/>
        <v>-17905</v>
      </c>
      <c r="N50" s="3">
        <f t="shared" si="12"/>
        <v>47095</v>
      </c>
    </row>
    <row r="51" spans="1:14" x14ac:dyDescent="0.25">
      <c r="A51">
        <f t="shared" si="18"/>
        <v>390</v>
      </c>
      <c r="B51" s="3">
        <f t="shared" si="3"/>
        <v>89146</v>
      </c>
      <c r="C51">
        <f t="shared" si="4"/>
        <v>82000</v>
      </c>
      <c r="D51">
        <f t="shared" si="5"/>
        <v>69000</v>
      </c>
      <c r="E51">
        <f t="shared" si="6"/>
        <v>69000</v>
      </c>
      <c r="F51">
        <f t="shared" si="7"/>
        <v>134000</v>
      </c>
      <c r="J51">
        <f t="shared" si="8"/>
        <v>390</v>
      </c>
      <c r="K51" s="3">
        <f t="shared" si="9"/>
        <v>-7146</v>
      </c>
      <c r="L51" s="3">
        <f t="shared" si="10"/>
        <v>-20146</v>
      </c>
      <c r="M51" s="3">
        <f t="shared" si="11"/>
        <v>-20146</v>
      </c>
      <c r="N51" s="3">
        <f t="shared" si="12"/>
        <v>44854</v>
      </c>
    </row>
    <row r="52" spans="1:14" x14ac:dyDescent="0.25">
      <c r="A52">
        <f t="shared" si="18"/>
        <v>400</v>
      </c>
      <c r="B52" s="3">
        <f t="shared" si="3"/>
        <v>91402</v>
      </c>
      <c r="C52">
        <f t="shared" si="4"/>
        <v>105000</v>
      </c>
      <c r="D52">
        <f t="shared" si="5"/>
        <v>115000</v>
      </c>
      <c r="E52">
        <f t="shared" si="6"/>
        <v>69000</v>
      </c>
      <c r="F52">
        <f t="shared" si="7"/>
        <v>134000</v>
      </c>
      <c r="J52">
        <f t="shared" si="8"/>
        <v>400</v>
      </c>
      <c r="K52" s="3">
        <f t="shared" si="9"/>
        <v>13598</v>
      </c>
      <c r="L52" s="3">
        <f t="shared" si="10"/>
        <v>23598</v>
      </c>
      <c r="M52" s="3">
        <f t="shared" si="11"/>
        <v>-22402</v>
      </c>
      <c r="N52" s="3">
        <f t="shared" si="12"/>
        <v>42598</v>
      </c>
    </row>
    <row r="53" spans="1:14" x14ac:dyDescent="0.25">
      <c r="A53">
        <f t="shared" si="18"/>
        <v>410</v>
      </c>
      <c r="B53" s="3">
        <f t="shared" si="3"/>
        <v>93670</v>
      </c>
      <c r="C53">
        <f t="shared" si="4"/>
        <v>105000</v>
      </c>
      <c r="D53">
        <f t="shared" si="5"/>
        <v>115000</v>
      </c>
      <c r="E53">
        <f t="shared" si="6"/>
        <v>69000</v>
      </c>
      <c r="F53">
        <f t="shared" si="7"/>
        <v>134000</v>
      </c>
      <c r="J53">
        <f t="shared" si="8"/>
        <v>410</v>
      </c>
      <c r="K53" s="3">
        <f t="shared" si="9"/>
        <v>11330</v>
      </c>
      <c r="L53" s="3">
        <f t="shared" si="10"/>
        <v>21330</v>
      </c>
      <c r="M53" s="3">
        <f t="shared" si="11"/>
        <v>-24670</v>
      </c>
      <c r="N53" s="3">
        <f t="shared" si="12"/>
        <v>40330</v>
      </c>
    </row>
    <row r="54" spans="1:14" x14ac:dyDescent="0.25">
      <c r="A54">
        <f t="shared" si="18"/>
        <v>420</v>
      </c>
      <c r="B54" s="3">
        <f t="shared" si="3"/>
        <v>95953</v>
      </c>
      <c r="C54">
        <f t="shared" si="4"/>
        <v>105000</v>
      </c>
      <c r="D54">
        <f t="shared" si="5"/>
        <v>115000</v>
      </c>
      <c r="E54">
        <f t="shared" si="6"/>
        <v>69000</v>
      </c>
      <c r="F54">
        <f t="shared" si="7"/>
        <v>134000</v>
      </c>
      <c r="J54">
        <f t="shared" si="8"/>
        <v>420</v>
      </c>
      <c r="K54" s="3">
        <f t="shared" si="9"/>
        <v>9047</v>
      </c>
      <c r="L54" s="3">
        <f t="shared" si="10"/>
        <v>19047</v>
      </c>
      <c r="M54" s="3">
        <f t="shared" si="11"/>
        <v>-26953</v>
      </c>
      <c r="N54" s="3">
        <f t="shared" si="12"/>
        <v>38047</v>
      </c>
    </row>
    <row r="55" spans="1:14" x14ac:dyDescent="0.25">
      <c r="A55">
        <f t="shared" si="18"/>
        <v>430</v>
      </c>
      <c r="B55" s="3">
        <f t="shared" si="3"/>
        <v>98248</v>
      </c>
      <c r="C55">
        <f t="shared" si="4"/>
        <v>105000</v>
      </c>
      <c r="D55">
        <f t="shared" si="5"/>
        <v>115000</v>
      </c>
      <c r="E55">
        <f t="shared" si="6"/>
        <v>69000</v>
      </c>
      <c r="F55">
        <f t="shared" si="7"/>
        <v>134000</v>
      </c>
      <c r="J55">
        <f t="shared" si="8"/>
        <v>430</v>
      </c>
      <c r="K55" s="3">
        <f t="shared" si="9"/>
        <v>6752</v>
      </c>
      <c r="L55" s="3">
        <f t="shared" si="10"/>
        <v>16752</v>
      </c>
      <c r="M55" s="3">
        <f t="shared" si="11"/>
        <v>-29248</v>
      </c>
      <c r="N55" s="3">
        <f t="shared" si="12"/>
        <v>35752</v>
      </c>
    </row>
    <row r="56" spans="1:14" x14ac:dyDescent="0.25">
      <c r="A56">
        <f t="shared" si="18"/>
        <v>440</v>
      </c>
      <c r="B56" s="3">
        <f t="shared" si="3"/>
        <v>100557</v>
      </c>
      <c r="C56">
        <f t="shared" si="4"/>
        <v>105000</v>
      </c>
      <c r="D56">
        <f t="shared" si="5"/>
        <v>115000</v>
      </c>
      <c r="E56">
        <f t="shared" si="6"/>
        <v>69000</v>
      </c>
      <c r="F56">
        <f t="shared" si="7"/>
        <v>134000</v>
      </c>
      <c r="J56">
        <f t="shared" si="8"/>
        <v>440</v>
      </c>
      <c r="K56" s="3">
        <f t="shared" si="9"/>
        <v>4443</v>
      </c>
      <c r="L56" s="3">
        <f t="shared" si="10"/>
        <v>14443</v>
      </c>
      <c r="M56" s="3">
        <f t="shared" si="11"/>
        <v>-31557</v>
      </c>
      <c r="N56" s="3">
        <f t="shared" si="12"/>
        <v>33443</v>
      </c>
    </row>
    <row r="57" spans="1:14" x14ac:dyDescent="0.25">
      <c r="A57">
        <f t="shared" si="18"/>
        <v>450</v>
      </c>
      <c r="B57" s="3">
        <f t="shared" si="3"/>
        <v>102880</v>
      </c>
      <c r="C57">
        <f t="shared" si="4"/>
        <v>105000</v>
      </c>
      <c r="D57">
        <f t="shared" si="5"/>
        <v>115000</v>
      </c>
      <c r="E57">
        <f t="shared" si="6"/>
        <v>69000</v>
      </c>
      <c r="F57">
        <f t="shared" si="7"/>
        <v>134000</v>
      </c>
      <c r="J57">
        <f t="shared" si="8"/>
        <v>450</v>
      </c>
      <c r="K57" s="3">
        <f t="shared" si="9"/>
        <v>2120</v>
      </c>
      <c r="L57" s="3">
        <f t="shared" si="10"/>
        <v>12120</v>
      </c>
      <c r="M57" s="3">
        <f t="shared" si="11"/>
        <v>-33880</v>
      </c>
      <c r="N57" s="3">
        <f t="shared" si="12"/>
        <v>31120</v>
      </c>
    </row>
    <row r="58" spans="1:14" x14ac:dyDescent="0.25">
      <c r="A58">
        <f t="shared" si="18"/>
        <v>460</v>
      </c>
      <c r="B58" s="3">
        <f t="shared" si="3"/>
        <v>105216</v>
      </c>
      <c r="C58">
        <f t="shared" si="4"/>
        <v>105000</v>
      </c>
      <c r="D58">
        <f t="shared" si="5"/>
        <v>115000</v>
      </c>
      <c r="E58">
        <f t="shared" si="6"/>
        <v>69000</v>
      </c>
      <c r="F58">
        <f t="shared" si="7"/>
        <v>134000</v>
      </c>
      <c r="J58">
        <f t="shared" si="8"/>
        <v>460</v>
      </c>
      <c r="K58" s="3">
        <f t="shared" si="9"/>
        <v>-216</v>
      </c>
      <c r="L58" s="3">
        <f t="shared" si="10"/>
        <v>9784</v>
      </c>
      <c r="M58" s="3">
        <f t="shared" si="11"/>
        <v>-36216</v>
      </c>
      <c r="N58" s="3">
        <f t="shared" si="12"/>
        <v>28784</v>
      </c>
    </row>
    <row r="59" spans="1:14" x14ac:dyDescent="0.25">
      <c r="A59">
        <f t="shared" si="18"/>
        <v>470</v>
      </c>
      <c r="B59" s="3">
        <f t="shared" si="3"/>
        <v>107566</v>
      </c>
      <c r="C59">
        <f t="shared" si="4"/>
        <v>105000</v>
      </c>
      <c r="D59">
        <f t="shared" si="5"/>
        <v>115000</v>
      </c>
      <c r="E59">
        <f t="shared" si="6"/>
        <v>69000</v>
      </c>
      <c r="F59">
        <f t="shared" si="7"/>
        <v>134000</v>
      </c>
      <c r="J59">
        <f t="shared" si="8"/>
        <v>470</v>
      </c>
      <c r="K59" s="3">
        <f t="shared" si="9"/>
        <v>-2566</v>
      </c>
      <c r="L59" s="3">
        <f t="shared" si="10"/>
        <v>7434</v>
      </c>
      <c r="M59" s="3">
        <f t="shared" si="11"/>
        <v>-38566</v>
      </c>
      <c r="N59" s="3">
        <f t="shared" si="12"/>
        <v>26434</v>
      </c>
    </row>
    <row r="60" spans="1:14" x14ac:dyDescent="0.25">
      <c r="A60">
        <f t="shared" si="18"/>
        <v>480</v>
      </c>
      <c r="B60" s="3">
        <f t="shared" si="3"/>
        <v>109929</v>
      </c>
      <c r="C60">
        <f t="shared" si="4"/>
        <v>105000</v>
      </c>
      <c r="D60">
        <f t="shared" si="5"/>
        <v>115000</v>
      </c>
      <c r="E60">
        <f t="shared" si="6"/>
        <v>69000</v>
      </c>
      <c r="F60">
        <f t="shared" si="7"/>
        <v>134000</v>
      </c>
      <c r="J60">
        <f t="shared" si="8"/>
        <v>480</v>
      </c>
      <c r="K60" s="3">
        <f t="shared" si="9"/>
        <v>-4929</v>
      </c>
      <c r="L60" s="3">
        <f t="shared" si="10"/>
        <v>5071</v>
      </c>
      <c r="M60" s="3">
        <f t="shared" si="11"/>
        <v>-40929</v>
      </c>
      <c r="N60" s="3">
        <f t="shared" si="12"/>
        <v>24071</v>
      </c>
    </row>
    <row r="61" spans="1:14" x14ac:dyDescent="0.25">
      <c r="A61">
        <f t="shared" si="18"/>
        <v>490</v>
      </c>
      <c r="B61" s="3">
        <f t="shared" si="3"/>
        <v>112306</v>
      </c>
      <c r="C61">
        <f t="shared" si="4"/>
        <v>105000</v>
      </c>
      <c r="D61">
        <f t="shared" si="5"/>
        <v>115000</v>
      </c>
      <c r="E61">
        <f t="shared" si="6"/>
        <v>69000</v>
      </c>
      <c r="F61">
        <f t="shared" si="7"/>
        <v>134000</v>
      </c>
      <c r="J61">
        <f t="shared" si="8"/>
        <v>490</v>
      </c>
      <c r="K61" s="3">
        <f t="shared" si="9"/>
        <v>-7306</v>
      </c>
      <c r="L61" s="3">
        <f t="shared" si="10"/>
        <v>2694</v>
      </c>
      <c r="M61" s="3">
        <f t="shared" si="11"/>
        <v>-43306</v>
      </c>
      <c r="N61" s="3">
        <f t="shared" si="12"/>
        <v>21694</v>
      </c>
    </row>
    <row r="62" spans="1:14" x14ac:dyDescent="0.25">
      <c r="A62">
        <f t="shared" si="18"/>
        <v>500</v>
      </c>
      <c r="B62" s="3">
        <f t="shared" si="3"/>
        <v>114696</v>
      </c>
      <c r="C62">
        <f t="shared" si="4"/>
        <v>129000</v>
      </c>
      <c r="D62">
        <f t="shared" si="5"/>
        <v>115000</v>
      </c>
      <c r="E62">
        <f t="shared" si="6"/>
        <v>193000</v>
      </c>
      <c r="F62">
        <f t="shared" si="7"/>
        <v>134000</v>
      </c>
      <c r="J62">
        <f t="shared" si="8"/>
        <v>500</v>
      </c>
      <c r="K62" s="3">
        <f t="shared" si="9"/>
        <v>14304</v>
      </c>
      <c r="L62" s="3">
        <f t="shared" si="10"/>
        <v>304</v>
      </c>
      <c r="M62" s="3">
        <f t="shared" si="11"/>
        <v>78304</v>
      </c>
      <c r="N62" s="3">
        <f t="shared" si="12"/>
        <v>19304</v>
      </c>
    </row>
    <row r="63" spans="1:14" x14ac:dyDescent="0.25">
      <c r="A63">
        <f t="shared" si="18"/>
        <v>510</v>
      </c>
      <c r="B63" s="3">
        <f t="shared" si="3"/>
        <v>117100</v>
      </c>
      <c r="C63">
        <f t="shared" si="4"/>
        <v>129000</v>
      </c>
      <c r="D63">
        <f t="shared" si="5"/>
        <v>115000</v>
      </c>
      <c r="E63">
        <f t="shared" si="6"/>
        <v>193000</v>
      </c>
      <c r="F63">
        <f t="shared" si="7"/>
        <v>134000</v>
      </c>
      <c r="J63">
        <f t="shared" si="8"/>
        <v>510</v>
      </c>
      <c r="K63" s="3">
        <f t="shared" si="9"/>
        <v>11900</v>
      </c>
      <c r="L63" s="3">
        <f t="shared" si="10"/>
        <v>-2100</v>
      </c>
      <c r="M63" s="3">
        <f t="shared" si="11"/>
        <v>75900</v>
      </c>
      <c r="N63" s="3">
        <f t="shared" si="12"/>
        <v>16900</v>
      </c>
    </row>
    <row r="64" spans="1:14" x14ac:dyDescent="0.25">
      <c r="A64">
        <f t="shared" si="18"/>
        <v>520</v>
      </c>
      <c r="B64" s="3">
        <f t="shared" si="3"/>
        <v>119517</v>
      </c>
      <c r="C64">
        <f t="shared" si="4"/>
        <v>129000</v>
      </c>
      <c r="D64">
        <f t="shared" si="5"/>
        <v>115000</v>
      </c>
      <c r="E64">
        <f t="shared" si="6"/>
        <v>193000</v>
      </c>
      <c r="F64">
        <f t="shared" si="7"/>
        <v>134000</v>
      </c>
      <c r="J64">
        <f t="shared" si="8"/>
        <v>520</v>
      </c>
      <c r="K64" s="3">
        <f t="shared" si="9"/>
        <v>9483</v>
      </c>
      <c r="L64" s="3">
        <f t="shared" si="10"/>
        <v>-4517</v>
      </c>
      <c r="M64" s="3">
        <f t="shared" si="11"/>
        <v>73483</v>
      </c>
      <c r="N64" s="3">
        <f t="shared" si="12"/>
        <v>14483</v>
      </c>
    </row>
    <row r="65" spans="1:14" x14ac:dyDescent="0.25">
      <c r="A65">
        <f t="shared" si="18"/>
        <v>530</v>
      </c>
      <c r="B65" s="3">
        <f t="shared" si="3"/>
        <v>121948</v>
      </c>
      <c r="C65">
        <f t="shared" si="4"/>
        <v>129000</v>
      </c>
      <c r="D65">
        <f t="shared" si="5"/>
        <v>115000</v>
      </c>
      <c r="E65">
        <f t="shared" si="6"/>
        <v>193000</v>
      </c>
      <c r="F65">
        <f t="shared" si="7"/>
        <v>134000</v>
      </c>
      <c r="J65">
        <f t="shared" si="8"/>
        <v>530</v>
      </c>
      <c r="K65" s="3">
        <f t="shared" si="9"/>
        <v>7052</v>
      </c>
      <c r="L65" s="3">
        <f t="shared" si="10"/>
        <v>-6948</v>
      </c>
      <c r="M65" s="3">
        <f t="shared" si="11"/>
        <v>71052</v>
      </c>
      <c r="N65" s="3">
        <f t="shared" si="12"/>
        <v>12052</v>
      </c>
    </row>
    <row r="66" spans="1:14" x14ac:dyDescent="0.25">
      <c r="A66">
        <f t="shared" si="18"/>
        <v>540</v>
      </c>
      <c r="B66" s="3">
        <f t="shared" si="3"/>
        <v>124392</v>
      </c>
      <c r="C66">
        <f t="shared" si="4"/>
        <v>129000</v>
      </c>
      <c r="D66">
        <f t="shared" si="5"/>
        <v>115000</v>
      </c>
      <c r="E66">
        <f t="shared" si="6"/>
        <v>193000</v>
      </c>
      <c r="F66">
        <f t="shared" si="7"/>
        <v>134000</v>
      </c>
      <c r="J66">
        <f t="shared" si="8"/>
        <v>540</v>
      </c>
      <c r="K66" s="3">
        <f t="shared" si="9"/>
        <v>4608</v>
      </c>
      <c r="L66" s="3">
        <f t="shared" si="10"/>
        <v>-9392</v>
      </c>
      <c r="M66" s="3">
        <f t="shared" si="11"/>
        <v>68608</v>
      </c>
      <c r="N66" s="3">
        <f t="shared" si="12"/>
        <v>9608</v>
      </c>
    </row>
    <row r="67" spans="1:14" x14ac:dyDescent="0.25">
      <c r="A67">
        <f t="shared" si="18"/>
        <v>550</v>
      </c>
      <c r="B67" s="3">
        <f t="shared" si="3"/>
        <v>126850</v>
      </c>
      <c r="C67">
        <f t="shared" si="4"/>
        <v>129000</v>
      </c>
      <c r="D67">
        <f t="shared" si="5"/>
        <v>115000</v>
      </c>
      <c r="E67">
        <f t="shared" si="6"/>
        <v>193000</v>
      </c>
      <c r="F67">
        <f t="shared" si="7"/>
        <v>134000</v>
      </c>
      <c r="J67">
        <f t="shared" si="8"/>
        <v>550</v>
      </c>
      <c r="K67" s="3">
        <f t="shared" si="9"/>
        <v>2150</v>
      </c>
      <c r="L67" s="3">
        <f t="shared" si="10"/>
        <v>-11850</v>
      </c>
      <c r="M67" s="3">
        <f t="shared" si="11"/>
        <v>66150</v>
      </c>
      <c r="N67" s="3">
        <f t="shared" si="12"/>
        <v>7150</v>
      </c>
    </row>
    <row r="68" spans="1:14" x14ac:dyDescent="0.25">
      <c r="A68">
        <f t="shared" si="18"/>
        <v>560</v>
      </c>
      <c r="B68" s="3">
        <f t="shared" si="3"/>
        <v>129321</v>
      </c>
      <c r="C68">
        <f t="shared" si="4"/>
        <v>129000</v>
      </c>
      <c r="D68">
        <f t="shared" si="5"/>
        <v>115000</v>
      </c>
      <c r="E68">
        <f t="shared" si="6"/>
        <v>193000</v>
      </c>
      <c r="F68">
        <f t="shared" si="7"/>
        <v>134000</v>
      </c>
      <c r="J68">
        <f t="shared" si="8"/>
        <v>560</v>
      </c>
      <c r="K68" s="3">
        <f t="shared" si="9"/>
        <v>-321</v>
      </c>
      <c r="L68" s="3">
        <f t="shared" si="10"/>
        <v>-14321</v>
      </c>
      <c r="M68" s="3">
        <f t="shared" si="11"/>
        <v>63679</v>
      </c>
      <c r="N68" s="3">
        <f t="shared" si="12"/>
        <v>4679</v>
      </c>
    </row>
    <row r="69" spans="1:14" x14ac:dyDescent="0.25">
      <c r="A69">
        <f t="shared" si="18"/>
        <v>570</v>
      </c>
      <c r="B69" s="3">
        <f t="shared" si="3"/>
        <v>131806</v>
      </c>
      <c r="C69">
        <f t="shared" si="4"/>
        <v>129000</v>
      </c>
      <c r="D69">
        <f t="shared" si="5"/>
        <v>115000</v>
      </c>
      <c r="E69">
        <f t="shared" si="6"/>
        <v>193000</v>
      </c>
      <c r="F69">
        <f t="shared" si="7"/>
        <v>134000</v>
      </c>
      <c r="J69">
        <f t="shared" si="8"/>
        <v>570</v>
      </c>
      <c r="K69" s="3">
        <f t="shared" si="9"/>
        <v>-2806</v>
      </c>
      <c r="L69" s="3">
        <f t="shared" si="10"/>
        <v>-16806</v>
      </c>
      <c r="M69" s="3">
        <f t="shared" si="11"/>
        <v>61194</v>
      </c>
      <c r="N69" s="3">
        <f t="shared" si="12"/>
        <v>2194</v>
      </c>
    </row>
    <row r="70" spans="1:14" x14ac:dyDescent="0.25">
      <c r="A70">
        <f t="shared" si="18"/>
        <v>580</v>
      </c>
      <c r="B70" s="3">
        <f t="shared" si="3"/>
        <v>134304</v>
      </c>
      <c r="C70">
        <f t="shared" si="4"/>
        <v>129000</v>
      </c>
      <c r="D70">
        <f t="shared" si="5"/>
        <v>115000</v>
      </c>
      <c r="E70">
        <f t="shared" si="6"/>
        <v>193000</v>
      </c>
      <c r="F70">
        <f t="shared" si="7"/>
        <v>134000</v>
      </c>
      <c r="J70">
        <f t="shared" si="8"/>
        <v>580</v>
      </c>
      <c r="K70" s="3">
        <f t="shared" si="9"/>
        <v>-5304</v>
      </c>
      <c r="L70" s="3">
        <f t="shared" si="10"/>
        <v>-19304</v>
      </c>
      <c r="M70" s="3">
        <f t="shared" si="11"/>
        <v>58696</v>
      </c>
      <c r="N70" s="3">
        <f t="shared" si="12"/>
        <v>-304</v>
      </c>
    </row>
    <row r="71" spans="1:14" x14ac:dyDescent="0.25">
      <c r="A71">
        <f t="shared" si="18"/>
        <v>590</v>
      </c>
      <c r="B71" s="3">
        <f t="shared" si="3"/>
        <v>136816</v>
      </c>
      <c r="C71">
        <f t="shared" si="4"/>
        <v>129000</v>
      </c>
      <c r="D71">
        <f t="shared" si="5"/>
        <v>115000</v>
      </c>
      <c r="E71">
        <f t="shared" si="6"/>
        <v>193000</v>
      </c>
      <c r="F71">
        <f t="shared" si="7"/>
        <v>134000</v>
      </c>
      <c r="J71">
        <f t="shared" si="8"/>
        <v>590</v>
      </c>
      <c r="K71" s="3">
        <f t="shared" si="9"/>
        <v>-7816</v>
      </c>
      <c r="L71" s="3">
        <f t="shared" si="10"/>
        <v>-21816</v>
      </c>
      <c r="M71" s="3">
        <f t="shared" si="11"/>
        <v>56184</v>
      </c>
      <c r="N71" s="3">
        <f t="shared" si="12"/>
        <v>-2816</v>
      </c>
    </row>
    <row r="72" spans="1:14" x14ac:dyDescent="0.25">
      <c r="A72">
        <f t="shared" si="18"/>
        <v>600</v>
      </c>
      <c r="B72" s="3">
        <f t="shared" si="3"/>
        <v>139341</v>
      </c>
      <c r="C72">
        <f t="shared" si="4"/>
        <v>155000</v>
      </c>
      <c r="D72">
        <f t="shared" si="5"/>
        <v>165000</v>
      </c>
      <c r="E72">
        <f t="shared" si="6"/>
        <v>193000</v>
      </c>
      <c r="F72">
        <f t="shared" si="7"/>
        <v>134000</v>
      </c>
      <c r="J72">
        <f t="shared" si="8"/>
        <v>600</v>
      </c>
      <c r="K72" s="3">
        <f t="shared" si="9"/>
        <v>15659</v>
      </c>
      <c r="L72" s="3">
        <f t="shared" si="10"/>
        <v>25659</v>
      </c>
      <c r="M72" s="3">
        <f t="shared" si="11"/>
        <v>53659</v>
      </c>
      <c r="N72" s="3">
        <f t="shared" si="12"/>
        <v>-5341</v>
      </c>
    </row>
    <row r="73" spans="1:14" x14ac:dyDescent="0.25">
      <c r="A73">
        <f t="shared" si="18"/>
        <v>610</v>
      </c>
      <c r="B73" s="3">
        <f t="shared" si="3"/>
        <v>141880</v>
      </c>
      <c r="C73">
        <f t="shared" si="4"/>
        <v>155000</v>
      </c>
      <c r="D73">
        <f t="shared" si="5"/>
        <v>165000</v>
      </c>
      <c r="E73">
        <f t="shared" si="6"/>
        <v>193000</v>
      </c>
      <c r="F73">
        <f t="shared" si="7"/>
        <v>134000</v>
      </c>
      <c r="J73">
        <f t="shared" si="8"/>
        <v>610</v>
      </c>
      <c r="K73" s="3">
        <f t="shared" si="9"/>
        <v>13120</v>
      </c>
      <c r="L73" s="3">
        <f t="shared" si="10"/>
        <v>23120</v>
      </c>
      <c r="M73" s="3">
        <f t="shared" si="11"/>
        <v>51120</v>
      </c>
      <c r="N73" s="3">
        <f t="shared" si="12"/>
        <v>-7880</v>
      </c>
    </row>
    <row r="74" spans="1:14" x14ac:dyDescent="0.25">
      <c r="A74">
        <f t="shared" si="18"/>
        <v>620</v>
      </c>
      <c r="B74" s="3">
        <f t="shared" si="3"/>
        <v>144432</v>
      </c>
      <c r="C74">
        <f t="shared" si="4"/>
        <v>155000</v>
      </c>
      <c r="D74">
        <f t="shared" si="5"/>
        <v>165000</v>
      </c>
      <c r="E74">
        <f t="shared" si="6"/>
        <v>193000</v>
      </c>
      <c r="F74">
        <f t="shared" si="7"/>
        <v>134000</v>
      </c>
      <c r="J74">
        <f t="shared" si="8"/>
        <v>620</v>
      </c>
      <c r="K74" s="3">
        <f t="shared" si="9"/>
        <v>10568</v>
      </c>
      <c r="L74" s="3">
        <f t="shared" si="10"/>
        <v>20568</v>
      </c>
      <c r="M74" s="3">
        <f t="shared" si="11"/>
        <v>48568</v>
      </c>
      <c r="N74" s="3">
        <f t="shared" si="12"/>
        <v>-10432</v>
      </c>
    </row>
    <row r="75" spans="1:14" x14ac:dyDescent="0.25">
      <c r="A75">
        <f t="shared" si="18"/>
        <v>630</v>
      </c>
      <c r="B75" s="3">
        <f t="shared" si="3"/>
        <v>146998</v>
      </c>
      <c r="C75">
        <f t="shared" si="4"/>
        <v>155000</v>
      </c>
      <c r="D75">
        <f t="shared" si="5"/>
        <v>165000</v>
      </c>
      <c r="E75">
        <f t="shared" si="6"/>
        <v>193000</v>
      </c>
      <c r="F75">
        <f t="shared" si="7"/>
        <v>134000</v>
      </c>
      <c r="J75">
        <f t="shared" si="8"/>
        <v>630</v>
      </c>
      <c r="K75" s="3">
        <f t="shared" si="9"/>
        <v>8002</v>
      </c>
      <c r="L75" s="3">
        <f t="shared" si="10"/>
        <v>18002</v>
      </c>
      <c r="M75" s="3">
        <f t="shared" si="11"/>
        <v>46002</v>
      </c>
      <c r="N75" s="3">
        <f t="shared" si="12"/>
        <v>-12998</v>
      </c>
    </row>
    <row r="76" spans="1:14" x14ac:dyDescent="0.25">
      <c r="A76">
        <f t="shared" si="18"/>
        <v>640</v>
      </c>
      <c r="B76" s="3">
        <f t="shared" si="3"/>
        <v>149577</v>
      </c>
      <c r="C76">
        <f t="shared" si="4"/>
        <v>155000</v>
      </c>
      <c r="D76">
        <f t="shared" si="5"/>
        <v>165000</v>
      </c>
      <c r="E76">
        <f t="shared" si="6"/>
        <v>193000</v>
      </c>
      <c r="F76">
        <f t="shared" si="7"/>
        <v>134000</v>
      </c>
      <c r="J76">
        <f t="shared" si="8"/>
        <v>640</v>
      </c>
      <c r="K76" s="3">
        <f t="shared" si="9"/>
        <v>5423</v>
      </c>
      <c r="L76" s="3">
        <f t="shared" si="10"/>
        <v>15423</v>
      </c>
      <c r="M76" s="3">
        <f t="shared" si="11"/>
        <v>43423</v>
      </c>
      <c r="N76" s="3">
        <f t="shared" si="12"/>
        <v>-15577</v>
      </c>
    </row>
    <row r="77" spans="1:14" x14ac:dyDescent="0.25">
      <c r="A77">
        <f t="shared" si="18"/>
        <v>650</v>
      </c>
      <c r="B77" s="3">
        <f t="shared" ref="B77:B140" si="26">ROUND((56+((6*$C$1)^1.639)+(2*A77*$C$5))*(1+(0.05*$C$2))*(1+(0.25*(A77/$C$6))),0)</f>
        <v>152170</v>
      </c>
      <c r="C77">
        <f t="shared" ref="C77:C140" si="27">IF(MOD($A77,C$9)=C$8,ROUND($B77/C$10,0)*C$10,IF(MOD($A77,C$9)&lt;C$8,C78,C76))</f>
        <v>155000</v>
      </c>
      <c r="D77">
        <f t="shared" ref="D77:D140" si="28">IF(MOD($A77,D$9)=D$8,ROUND($B77/D$10,0)*D$10,IF(MOD($A77,D$9)&lt;D$8,D78,D76))</f>
        <v>165000</v>
      </c>
      <c r="E77">
        <f t="shared" ref="E77:E140" si="29">IF(MOD($A77,E$9)=E$8,ROUND($B77/E$10,0)*E$10,IF(MOD($A77,E$9)&lt;E$8,E78,E76))</f>
        <v>193000</v>
      </c>
      <c r="F77">
        <f t="shared" ref="F77:F140" si="30">IF(MOD($A77,F$9)=F$8,ROUND($B77/F$10,0)*F$10,IF(MOD($A77,F$9)&lt;F$8,F78,F76))</f>
        <v>134000</v>
      </c>
      <c r="J77">
        <f t="shared" ref="J77:J140" si="31">A77</f>
        <v>650</v>
      </c>
      <c r="K77" s="3">
        <f t="shared" ref="K77:K140" si="32">C77-$B77</f>
        <v>2830</v>
      </c>
      <c r="L77" s="3">
        <f t="shared" ref="L77:L140" si="33">D77-$B77</f>
        <v>12830</v>
      </c>
      <c r="M77" s="3">
        <f t="shared" ref="M77:M140" si="34">E77-$B77</f>
        <v>40830</v>
      </c>
      <c r="N77" s="3">
        <f t="shared" ref="N77:N140" si="35">F77-$B77</f>
        <v>-18170</v>
      </c>
    </row>
    <row r="78" spans="1:14" x14ac:dyDescent="0.25">
      <c r="A78">
        <f t="shared" ref="A78:A141" si="36">A77+10</f>
        <v>660</v>
      </c>
      <c r="B78" s="3">
        <f t="shared" si="26"/>
        <v>154776</v>
      </c>
      <c r="C78">
        <f t="shared" si="27"/>
        <v>155000</v>
      </c>
      <c r="D78">
        <f t="shared" si="28"/>
        <v>165000</v>
      </c>
      <c r="E78">
        <f t="shared" si="29"/>
        <v>193000</v>
      </c>
      <c r="F78">
        <f t="shared" si="30"/>
        <v>134000</v>
      </c>
      <c r="J78">
        <f t="shared" si="31"/>
        <v>660</v>
      </c>
      <c r="K78" s="3">
        <f t="shared" si="32"/>
        <v>224</v>
      </c>
      <c r="L78" s="3">
        <f t="shared" si="33"/>
        <v>10224</v>
      </c>
      <c r="M78" s="3">
        <f t="shared" si="34"/>
        <v>38224</v>
      </c>
      <c r="N78" s="3">
        <f t="shared" si="35"/>
        <v>-20776</v>
      </c>
    </row>
    <row r="79" spans="1:14" x14ac:dyDescent="0.25">
      <c r="A79">
        <f t="shared" si="36"/>
        <v>670</v>
      </c>
      <c r="B79" s="3">
        <f t="shared" si="26"/>
        <v>157395</v>
      </c>
      <c r="C79">
        <f t="shared" si="27"/>
        <v>155000</v>
      </c>
      <c r="D79">
        <f t="shared" si="28"/>
        <v>165000</v>
      </c>
      <c r="E79">
        <f t="shared" si="29"/>
        <v>193000</v>
      </c>
      <c r="F79">
        <f t="shared" si="30"/>
        <v>134000</v>
      </c>
      <c r="J79">
        <f t="shared" si="31"/>
        <v>670</v>
      </c>
      <c r="K79" s="3">
        <f t="shared" si="32"/>
        <v>-2395</v>
      </c>
      <c r="L79" s="3">
        <f t="shared" si="33"/>
        <v>7605</v>
      </c>
      <c r="M79" s="3">
        <f t="shared" si="34"/>
        <v>35605</v>
      </c>
      <c r="N79" s="3">
        <f t="shared" si="35"/>
        <v>-23395</v>
      </c>
    </row>
    <row r="80" spans="1:14" x14ac:dyDescent="0.25">
      <c r="A80">
        <f t="shared" si="36"/>
        <v>680</v>
      </c>
      <c r="B80" s="3">
        <f t="shared" si="26"/>
        <v>160029</v>
      </c>
      <c r="C80">
        <f t="shared" si="27"/>
        <v>155000</v>
      </c>
      <c r="D80">
        <f t="shared" si="28"/>
        <v>165000</v>
      </c>
      <c r="E80">
        <f t="shared" si="29"/>
        <v>193000</v>
      </c>
      <c r="F80">
        <f t="shared" si="30"/>
        <v>134000</v>
      </c>
      <c r="J80">
        <f t="shared" si="31"/>
        <v>680</v>
      </c>
      <c r="K80" s="3">
        <f t="shared" si="32"/>
        <v>-5029</v>
      </c>
      <c r="L80" s="3">
        <f t="shared" si="33"/>
        <v>4971</v>
      </c>
      <c r="M80" s="3">
        <f t="shared" si="34"/>
        <v>32971</v>
      </c>
      <c r="N80" s="3">
        <f t="shared" si="35"/>
        <v>-26029</v>
      </c>
    </row>
    <row r="81" spans="1:14" x14ac:dyDescent="0.25">
      <c r="A81">
        <f t="shared" si="36"/>
        <v>690</v>
      </c>
      <c r="B81" s="3">
        <f t="shared" si="26"/>
        <v>162675</v>
      </c>
      <c r="C81">
        <f t="shared" si="27"/>
        <v>155000</v>
      </c>
      <c r="D81">
        <f t="shared" si="28"/>
        <v>165000</v>
      </c>
      <c r="E81">
        <f t="shared" si="29"/>
        <v>193000</v>
      </c>
      <c r="F81">
        <f t="shared" si="30"/>
        <v>134000</v>
      </c>
      <c r="J81">
        <f t="shared" si="31"/>
        <v>690</v>
      </c>
      <c r="K81" s="3">
        <f t="shared" si="32"/>
        <v>-7675</v>
      </c>
      <c r="L81" s="3">
        <f t="shared" si="33"/>
        <v>2325</v>
      </c>
      <c r="M81" s="3">
        <f t="shared" si="34"/>
        <v>30325</v>
      </c>
      <c r="N81" s="3">
        <f t="shared" si="35"/>
        <v>-28675</v>
      </c>
    </row>
    <row r="82" spans="1:14" x14ac:dyDescent="0.25">
      <c r="A82">
        <f t="shared" si="36"/>
        <v>700</v>
      </c>
      <c r="B82" s="3">
        <f t="shared" si="26"/>
        <v>165336</v>
      </c>
      <c r="C82">
        <f t="shared" si="27"/>
        <v>182000</v>
      </c>
      <c r="D82">
        <f t="shared" si="28"/>
        <v>165000</v>
      </c>
      <c r="E82">
        <f t="shared" si="29"/>
        <v>193000</v>
      </c>
      <c r="F82">
        <f t="shared" si="30"/>
        <v>134000</v>
      </c>
      <c r="J82">
        <f t="shared" si="31"/>
        <v>700</v>
      </c>
      <c r="K82" s="3">
        <f t="shared" si="32"/>
        <v>16664</v>
      </c>
      <c r="L82" s="3">
        <f t="shared" si="33"/>
        <v>-336</v>
      </c>
      <c r="M82" s="3">
        <f t="shared" si="34"/>
        <v>27664</v>
      </c>
      <c r="N82" s="3">
        <f t="shared" si="35"/>
        <v>-31336</v>
      </c>
    </row>
    <row r="83" spans="1:14" x14ac:dyDescent="0.25">
      <c r="A83">
        <f t="shared" si="36"/>
        <v>710</v>
      </c>
      <c r="B83" s="3">
        <f t="shared" si="26"/>
        <v>168009</v>
      </c>
      <c r="C83">
        <f t="shared" si="27"/>
        <v>182000</v>
      </c>
      <c r="D83">
        <f t="shared" si="28"/>
        <v>165000</v>
      </c>
      <c r="E83">
        <f t="shared" si="29"/>
        <v>193000</v>
      </c>
      <c r="F83">
        <f t="shared" si="30"/>
        <v>134000</v>
      </c>
      <c r="J83">
        <f t="shared" si="31"/>
        <v>710</v>
      </c>
      <c r="K83" s="3">
        <f t="shared" si="32"/>
        <v>13991</v>
      </c>
      <c r="L83" s="3">
        <f t="shared" si="33"/>
        <v>-3009</v>
      </c>
      <c r="M83" s="3">
        <f t="shared" si="34"/>
        <v>24991</v>
      </c>
      <c r="N83" s="3">
        <f t="shared" si="35"/>
        <v>-34009</v>
      </c>
    </row>
    <row r="84" spans="1:14" x14ac:dyDescent="0.25">
      <c r="A84">
        <f t="shared" si="36"/>
        <v>720</v>
      </c>
      <c r="B84" s="3">
        <f t="shared" si="26"/>
        <v>170697</v>
      </c>
      <c r="C84">
        <f t="shared" si="27"/>
        <v>182000</v>
      </c>
      <c r="D84">
        <f t="shared" si="28"/>
        <v>165000</v>
      </c>
      <c r="E84">
        <f t="shared" si="29"/>
        <v>193000</v>
      </c>
      <c r="F84">
        <f t="shared" si="30"/>
        <v>134000</v>
      </c>
      <c r="J84">
        <f t="shared" si="31"/>
        <v>720</v>
      </c>
      <c r="K84" s="3">
        <f t="shared" si="32"/>
        <v>11303</v>
      </c>
      <c r="L84" s="3">
        <f t="shared" si="33"/>
        <v>-5697</v>
      </c>
      <c r="M84" s="3">
        <f t="shared" si="34"/>
        <v>22303</v>
      </c>
      <c r="N84" s="3">
        <f t="shared" si="35"/>
        <v>-36697</v>
      </c>
    </row>
    <row r="85" spans="1:14" x14ac:dyDescent="0.25">
      <c r="A85">
        <f t="shared" si="36"/>
        <v>730</v>
      </c>
      <c r="B85" s="3">
        <f t="shared" si="26"/>
        <v>173397</v>
      </c>
      <c r="C85">
        <f t="shared" si="27"/>
        <v>182000</v>
      </c>
      <c r="D85">
        <f t="shared" si="28"/>
        <v>165000</v>
      </c>
      <c r="E85">
        <f t="shared" si="29"/>
        <v>193000</v>
      </c>
      <c r="F85">
        <f t="shared" si="30"/>
        <v>134000</v>
      </c>
      <c r="J85">
        <f t="shared" si="31"/>
        <v>730</v>
      </c>
      <c r="K85" s="3">
        <f t="shared" si="32"/>
        <v>8603</v>
      </c>
      <c r="L85" s="3">
        <f t="shared" si="33"/>
        <v>-8397</v>
      </c>
      <c r="M85" s="3">
        <f t="shared" si="34"/>
        <v>19603</v>
      </c>
      <c r="N85" s="3">
        <f t="shared" si="35"/>
        <v>-39397</v>
      </c>
    </row>
    <row r="86" spans="1:14" x14ac:dyDescent="0.25">
      <c r="A86">
        <f t="shared" si="36"/>
        <v>740</v>
      </c>
      <c r="B86" s="3">
        <f t="shared" si="26"/>
        <v>176111</v>
      </c>
      <c r="C86">
        <f t="shared" si="27"/>
        <v>182000</v>
      </c>
      <c r="D86">
        <f t="shared" si="28"/>
        <v>165000</v>
      </c>
      <c r="E86">
        <f t="shared" si="29"/>
        <v>193000</v>
      </c>
      <c r="F86">
        <f t="shared" si="30"/>
        <v>134000</v>
      </c>
      <c r="J86">
        <f t="shared" si="31"/>
        <v>740</v>
      </c>
      <c r="K86" s="3">
        <f t="shared" si="32"/>
        <v>5889</v>
      </c>
      <c r="L86" s="3">
        <f t="shared" si="33"/>
        <v>-11111</v>
      </c>
      <c r="M86" s="3">
        <f t="shared" si="34"/>
        <v>16889</v>
      </c>
      <c r="N86" s="3">
        <f t="shared" si="35"/>
        <v>-42111</v>
      </c>
    </row>
    <row r="87" spans="1:14" x14ac:dyDescent="0.25">
      <c r="A87">
        <f t="shared" si="36"/>
        <v>750</v>
      </c>
      <c r="B87" s="3">
        <f t="shared" si="26"/>
        <v>178839</v>
      </c>
      <c r="C87">
        <f t="shared" si="27"/>
        <v>182000</v>
      </c>
      <c r="D87">
        <f t="shared" si="28"/>
        <v>165000</v>
      </c>
      <c r="E87">
        <f t="shared" si="29"/>
        <v>193000</v>
      </c>
      <c r="F87">
        <f t="shared" si="30"/>
        <v>134000</v>
      </c>
      <c r="J87">
        <f t="shared" si="31"/>
        <v>750</v>
      </c>
      <c r="K87" s="3">
        <f t="shared" si="32"/>
        <v>3161</v>
      </c>
      <c r="L87" s="3">
        <f t="shared" si="33"/>
        <v>-13839</v>
      </c>
      <c r="M87" s="3">
        <f t="shared" si="34"/>
        <v>14161</v>
      </c>
      <c r="N87" s="3">
        <f t="shared" si="35"/>
        <v>-44839</v>
      </c>
    </row>
    <row r="88" spans="1:14" x14ac:dyDescent="0.25">
      <c r="A88">
        <f t="shared" si="36"/>
        <v>760</v>
      </c>
      <c r="B88" s="3">
        <f t="shared" si="26"/>
        <v>181580</v>
      </c>
      <c r="C88">
        <f t="shared" si="27"/>
        <v>182000</v>
      </c>
      <c r="D88">
        <f t="shared" si="28"/>
        <v>165000</v>
      </c>
      <c r="E88">
        <f t="shared" si="29"/>
        <v>193000</v>
      </c>
      <c r="F88">
        <f t="shared" si="30"/>
        <v>134000</v>
      </c>
      <c r="J88">
        <f t="shared" si="31"/>
        <v>760</v>
      </c>
      <c r="K88" s="3">
        <f t="shared" si="32"/>
        <v>420</v>
      </c>
      <c r="L88" s="3">
        <f t="shared" si="33"/>
        <v>-16580</v>
      </c>
      <c r="M88" s="3">
        <f t="shared" si="34"/>
        <v>11420</v>
      </c>
      <c r="N88" s="3">
        <f t="shared" si="35"/>
        <v>-47580</v>
      </c>
    </row>
    <row r="89" spans="1:14" x14ac:dyDescent="0.25">
      <c r="A89">
        <f t="shared" si="36"/>
        <v>770</v>
      </c>
      <c r="B89" s="3">
        <f t="shared" si="26"/>
        <v>184335</v>
      </c>
      <c r="C89">
        <f t="shared" si="27"/>
        <v>182000</v>
      </c>
      <c r="D89">
        <f t="shared" si="28"/>
        <v>165000</v>
      </c>
      <c r="E89">
        <f t="shared" si="29"/>
        <v>193000</v>
      </c>
      <c r="F89">
        <f t="shared" si="30"/>
        <v>134000</v>
      </c>
      <c r="J89">
        <f t="shared" si="31"/>
        <v>770</v>
      </c>
      <c r="K89" s="3">
        <f t="shared" si="32"/>
        <v>-2335</v>
      </c>
      <c r="L89" s="3">
        <f t="shared" si="33"/>
        <v>-19335</v>
      </c>
      <c r="M89" s="3">
        <f t="shared" si="34"/>
        <v>8665</v>
      </c>
      <c r="N89" s="3">
        <f t="shared" si="35"/>
        <v>-50335</v>
      </c>
    </row>
    <row r="90" spans="1:14" x14ac:dyDescent="0.25">
      <c r="A90">
        <f t="shared" si="36"/>
        <v>780</v>
      </c>
      <c r="B90" s="3">
        <f t="shared" si="26"/>
        <v>187103</v>
      </c>
      <c r="C90">
        <f t="shared" si="27"/>
        <v>182000</v>
      </c>
      <c r="D90">
        <f t="shared" si="28"/>
        <v>165000</v>
      </c>
      <c r="E90">
        <f t="shared" si="29"/>
        <v>193000</v>
      </c>
      <c r="F90">
        <f t="shared" si="30"/>
        <v>134000</v>
      </c>
      <c r="J90">
        <f t="shared" si="31"/>
        <v>780</v>
      </c>
      <c r="K90" s="3">
        <f t="shared" si="32"/>
        <v>-5103</v>
      </c>
      <c r="L90" s="3">
        <f t="shared" si="33"/>
        <v>-22103</v>
      </c>
      <c r="M90" s="3">
        <f t="shared" si="34"/>
        <v>5897</v>
      </c>
      <c r="N90" s="3">
        <f t="shared" si="35"/>
        <v>-53103</v>
      </c>
    </row>
    <row r="91" spans="1:14" x14ac:dyDescent="0.25">
      <c r="A91">
        <f t="shared" si="36"/>
        <v>790</v>
      </c>
      <c r="B91" s="3">
        <f t="shared" si="26"/>
        <v>189885</v>
      </c>
      <c r="C91">
        <f t="shared" si="27"/>
        <v>182000</v>
      </c>
      <c r="D91">
        <f t="shared" si="28"/>
        <v>165000</v>
      </c>
      <c r="E91">
        <f t="shared" si="29"/>
        <v>193000</v>
      </c>
      <c r="F91">
        <f t="shared" si="30"/>
        <v>134000</v>
      </c>
      <c r="J91">
        <f t="shared" si="31"/>
        <v>790</v>
      </c>
      <c r="K91" s="3">
        <f t="shared" si="32"/>
        <v>-7885</v>
      </c>
      <c r="L91" s="3">
        <f t="shared" si="33"/>
        <v>-24885</v>
      </c>
      <c r="M91" s="3">
        <f t="shared" si="34"/>
        <v>3115</v>
      </c>
      <c r="N91" s="3">
        <f t="shared" si="35"/>
        <v>-55885</v>
      </c>
    </row>
    <row r="92" spans="1:14" x14ac:dyDescent="0.25">
      <c r="A92">
        <f t="shared" si="36"/>
        <v>800</v>
      </c>
      <c r="B92" s="3">
        <f t="shared" si="26"/>
        <v>192680</v>
      </c>
      <c r="C92">
        <f t="shared" si="27"/>
        <v>210000</v>
      </c>
      <c r="D92">
        <f t="shared" si="28"/>
        <v>221000</v>
      </c>
      <c r="E92">
        <f t="shared" si="29"/>
        <v>193000</v>
      </c>
      <c r="F92">
        <f t="shared" si="30"/>
        <v>134000</v>
      </c>
      <c r="J92">
        <f t="shared" si="31"/>
        <v>800</v>
      </c>
      <c r="K92" s="3">
        <f t="shared" si="32"/>
        <v>17320</v>
      </c>
      <c r="L92" s="3">
        <f t="shared" si="33"/>
        <v>28320</v>
      </c>
      <c r="M92" s="3">
        <f t="shared" si="34"/>
        <v>320</v>
      </c>
      <c r="N92" s="3">
        <f t="shared" si="35"/>
        <v>-58680</v>
      </c>
    </row>
    <row r="93" spans="1:14" x14ac:dyDescent="0.25">
      <c r="A93">
        <f t="shared" si="36"/>
        <v>810</v>
      </c>
      <c r="B93" s="3">
        <f t="shared" si="26"/>
        <v>195489</v>
      </c>
      <c r="C93">
        <f t="shared" si="27"/>
        <v>210000</v>
      </c>
      <c r="D93">
        <f t="shared" si="28"/>
        <v>221000</v>
      </c>
      <c r="E93">
        <f t="shared" si="29"/>
        <v>193000</v>
      </c>
      <c r="F93">
        <f t="shared" si="30"/>
        <v>134000</v>
      </c>
      <c r="J93">
        <f t="shared" si="31"/>
        <v>810</v>
      </c>
      <c r="K93" s="3">
        <f t="shared" si="32"/>
        <v>14511</v>
      </c>
      <c r="L93" s="3">
        <f t="shared" si="33"/>
        <v>25511</v>
      </c>
      <c r="M93" s="3">
        <f t="shared" si="34"/>
        <v>-2489</v>
      </c>
      <c r="N93" s="3">
        <f t="shared" si="35"/>
        <v>-61489</v>
      </c>
    </row>
    <row r="94" spans="1:14" x14ac:dyDescent="0.25">
      <c r="A94">
        <f t="shared" si="36"/>
        <v>820</v>
      </c>
      <c r="B94" s="3">
        <f t="shared" si="26"/>
        <v>198311</v>
      </c>
      <c r="C94">
        <f t="shared" si="27"/>
        <v>210000</v>
      </c>
      <c r="D94">
        <f t="shared" si="28"/>
        <v>221000</v>
      </c>
      <c r="E94">
        <f t="shared" si="29"/>
        <v>193000</v>
      </c>
      <c r="F94">
        <f t="shared" si="30"/>
        <v>134000</v>
      </c>
      <c r="J94">
        <f t="shared" si="31"/>
        <v>820</v>
      </c>
      <c r="K94" s="3">
        <f t="shared" si="32"/>
        <v>11689</v>
      </c>
      <c r="L94" s="3">
        <f t="shared" si="33"/>
        <v>22689</v>
      </c>
      <c r="M94" s="3">
        <f t="shared" si="34"/>
        <v>-5311</v>
      </c>
      <c r="N94" s="3">
        <f t="shared" si="35"/>
        <v>-64311</v>
      </c>
    </row>
    <row r="95" spans="1:14" x14ac:dyDescent="0.25">
      <c r="A95">
        <f t="shared" si="36"/>
        <v>830</v>
      </c>
      <c r="B95" s="3">
        <f t="shared" si="26"/>
        <v>201147</v>
      </c>
      <c r="C95">
        <f t="shared" si="27"/>
        <v>210000</v>
      </c>
      <c r="D95">
        <f t="shared" si="28"/>
        <v>221000</v>
      </c>
      <c r="E95">
        <f t="shared" si="29"/>
        <v>193000</v>
      </c>
      <c r="F95">
        <f t="shared" si="30"/>
        <v>134000</v>
      </c>
      <c r="J95">
        <f t="shared" si="31"/>
        <v>830</v>
      </c>
      <c r="K95" s="3">
        <f t="shared" si="32"/>
        <v>8853</v>
      </c>
      <c r="L95" s="3">
        <f t="shared" si="33"/>
        <v>19853</v>
      </c>
      <c r="M95" s="3">
        <f t="shared" si="34"/>
        <v>-8147</v>
      </c>
      <c r="N95" s="3">
        <f t="shared" si="35"/>
        <v>-67147</v>
      </c>
    </row>
    <row r="96" spans="1:14" x14ac:dyDescent="0.25">
      <c r="A96">
        <f t="shared" si="36"/>
        <v>840</v>
      </c>
      <c r="B96" s="3">
        <f t="shared" si="26"/>
        <v>203996</v>
      </c>
      <c r="C96">
        <f t="shared" si="27"/>
        <v>210000</v>
      </c>
      <c r="D96">
        <f t="shared" si="28"/>
        <v>221000</v>
      </c>
      <c r="E96">
        <f t="shared" si="29"/>
        <v>193000</v>
      </c>
      <c r="F96">
        <f t="shared" si="30"/>
        <v>134000</v>
      </c>
      <c r="J96">
        <f t="shared" si="31"/>
        <v>840</v>
      </c>
      <c r="K96" s="3">
        <f t="shared" si="32"/>
        <v>6004</v>
      </c>
      <c r="L96" s="3">
        <f t="shared" si="33"/>
        <v>17004</v>
      </c>
      <c r="M96" s="3">
        <f t="shared" si="34"/>
        <v>-10996</v>
      </c>
      <c r="N96" s="3">
        <f t="shared" si="35"/>
        <v>-69996</v>
      </c>
    </row>
    <row r="97" spans="1:14" x14ac:dyDescent="0.25">
      <c r="A97">
        <f t="shared" si="36"/>
        <v>850</v>
      </c>
      <c r="B97" s="3">
        <f t="shared" si="26"/>
        <v>206859</v>
      </c>
      <c r="C97">
        <f t="shared" si="27"/>
        <v>210000</v>
      </c>
      <c r="D97">
        <f t="shared" si="28"/>
        <v>221000</v>
      </c>
      <c r="E97">
        <f t="shared" si="29"/>
        <v>193000</v>
      </c>
      <c r="F97">
        <f t="shared" si="30"/>
        <v>134000</v>
      </c>
      <c r="J97">
        <f t="shared" si="31"/>
        <v>850</v>
      </c>
      <c r="K97" s="3">
        <f t="shared" si="32"/>
        <v>3141</v>
      </c>
      <c r="L97" s="3">
        <f t="shared" si="33"/>
        <v>14141</v>
      </c>
      <c r="M97" s="3">
        <f t="shared" si="34"/>
        <v>-13859</v>
      </c>
      <c r="N97" s="3">
        <f t="shared" si="35"/>
        <v>-72859</v>
      </c>
    </row>
    <row r="98" spans="1:14" x14ac:dyDescent="0.25">
      <c r="A98">
        <f t="shared" si="36"/>
        <v>860</v>
      </c>
      <c r="B98" s="3">
        <f t="shared" si="26"/>
        <v>209735</v>
      </c>
      <c r="C98">
        <f t="shared" si="27"/>
        <v>210000</v>
      </c>
      <c r="D98">
        <f t="shared" si="28"/>
        <v>221000</v>
      </c>
      <c r="E98">
        <f t="shared" si="29"/>
        <v>193000</v>
      </c>
      <c r="F98">
        <f t="shared" si="30"/>
        <v>134000</v>
      </c>
      <c r="J98">
        <f t="shared" si="31"/>
        <v>860</v>
      </c>
      <c r="K98" s="3">
        <f t="shared" si="32"/>
        <v>265</v>
      </c>
      <c r="L98" s="3">
        <f t="shared" si="33"/>
        <v>11265</v>
      </c>
      <c r="M98" s="3">
        <f t="shared" si="34"/>
        <v>-16735</v>
      </c>
      <c r="N98" s="3">
        <f t="shared" si="35"/>
        <v>-75735</v>
      </c>
    </row>
    <row r="99" spans="1:14" x14ac:dyDescent="0.25">
      <c r="A99">
        <f t="shared" si="36"/>
        <v>870</v>
      </c>
      <c r="B99" s="3">
        <f t="shared" si="26"/>
        <v>212625</v>
      </c>
      <c r="C99">
        <f t="shared" si="27"/>
        <v>210000</v>
      </c>
      <c r="D99">
        <f t="shared" si="28"/>
        <v>221000</v>
      </c>
      <c r="E99">
        <f t="shared" si="29"/>
        <v>193000</v>
      </c>
      <c r="F99">
        <f t="shared" si="30"/>
        <v>134000</v>
      </c>
      <c r="J99">
        <f t="shared" si="31"/>
        <v>870</v>
      </c>
      <c r="K99" s="3">
        <f t="shared" si="32"/>
        <v>-2625</v>
      </c>
      <c r="L99" s="3">
        <f t="shared" si="33"/>
        <v>8375</v>
      </c>
      <c r="M99" s="3">
        <f t="shared" si="34"/>
        <v>-19625</v>
      </c>
      <c r="N99" s="3">
        <f t="shared" si="35"/>
        <v>-78625</v>
      </c>
    </row>
    <row r="100" spans="1:14" x14ac:dyDescent="0.25">
      <c r="A100">
        <f t="shared" si="36"/>
        <v>880</v>
      </c>
      <c r="B100" s="3">
        <f t="shared" si="26"/>
        <v>215528</v>
      </c>
      <c r="C100">
        <f t="shared" si="27"/>
        <v>210000</v>
      </c>
      <c r="D100">
        <f t="shared" si="28"/>
        <v>221000</v>
      </c>
      <c r="E100">
        <f t="shared" si="29"/>
        <v>193000</v>
      </c>
      <c r="F100">
        <f t="shared" si="30"/>
        <v>134000</v>
      </c>
      <c r="J100">
        <f t="shared" si="31"/>
        <v>880</v>
      </c>
      <c r="K100" s="3">
        <f t="shared" si="32"/>
        <v>-5528</v>
      </c>
      <c r="L100" s="3">
        <f t="shared" si="33"/>
        <v>5472</v>
      </c>
      <c r="M100" s="3">
        <f t="shared" si="34"/>
        <v>-22528</v>
      </c>
      <c r="N100" s="3">
        <f t="shared" si="35"/>
        <v>-81528</v>
      </c>
    </row>
    <row r="101" spans="1:14" x14ac:dyDescent="0.25">
      <c r="A101">
        <f t="shared" si="36"/>
        <v>890</v>
      </c>
      <c r="B101" s="3">
        <f t="shared" si="26"/>
        <v>218445</v>
      </c>
      <c r="C101">
        <f t="shared" si="27"/>
        <v>210000</v>
      </c>
      <c r="D101">
        <f t="shared" si="28"/>
        <v>221000</v>
      </c>
      <c r="E101">
        <f t="shared" si="29"/>
        <v>193000</v>
      </c>
      <c r="F101">
        <f t="shared" si="30"/>
        <v>134000</v>
      </c>
      <c r="J101">
        <f t="shared" si="31"/>
        <v>890</v>
      </c>
      <c r="K101" s="3">
        <f t="shared" si="32"/>
        <v>-8445</v>
      </c>
      <c r="L101" s="3">
        <f t="shared" si="33"/>
        <v>2555</v>
      </c>
      <c r="M101" s="3">
        <f t="shared" si="34"/>
        <v>-25445</v>
      </c>
      <c r="N101" s="3">
        <f t="shared" si="35"/>
        <v>-84445</v>
      </c>
    </row>
    <row r="102" spans="1:14" x14ac:dyDescent="0.25">
      <c r="A102">
        <f t="shared" si="36"/>
        <v>900</v>
      </c>
      <c r="B102" s="3">
        <f t="shared" si="26"/>
        <v>221375</v>
      </c>
      <c r="C102">
        <f t="shared" si="27"/>
        <v>239000</v>
      </c>
      <c r="D102">
        <f t="shared" si="28"/>
        <v>221000</v>
      </c>
      <c r="E102">
        <f t="shared" si="29"/>
        <v>193000</v>
      </c>
      <c r="F102">
        <f t="shared" si="30"/>
        <v>134000</v>
      </c>
      <c r="J102">
        <f t="shared" si="31"/>
        <v>900</v>
      </c>
      <c r="K102" s="3">
        <f t="shared" si="32"/>
        <v>17625</v>
      </c>
      <c r="L102" s="3">
        <f t="shared" si="33"/>
        <v>-375</v>
      </c>
      <c r="M102" s="3">
        <f t="shared" si="34"/>
        <v>-28375</v>
      </c>
      <c r="N102" s="3">
        <f t="shared" si="35"/>
        <v>-87375</v>
      </c>
    </row>
    <row r="103" spans="1:14" x14ac:dyDescent="0.25">
      <c r="A103">
        <f t="shared" si="36"/>
        <v>910</v>
      </c>
      <c r="B103" s="3">
        <f t="shared" si="26"/>
        <v>224319</v>
      </c>
      <c r="C103">
        <f t="shared" si="27"/>
        <v>239000</v>
      </c>
      <c r="D103">
        <f t="shared" si="28"/>
        <v>221000</v>
      </c>
      <c r="E103">
        <f t="shared" si="29"/>
        <v>193000</v>
      </c>
      <c r="F103">
        <f t="shared" si="30"/>
        <v>134000</v>
      </c>
      <c r="J103">
        <f t="shared" si="31"/>
        <v>910</v>
      </c>
      <c r="K103" s="3">
        <f t="shared" si="32"/>
        <v>14681</v>
      </c>
      <c r="L103" s="3">
        <f t="shared" si="33"/>
        <v>-3319</v>
      </c>
      <c r="M103" s="3">
        <f t="shared" si="34"/>
        <v>-31319</v>
      </c>
      <c r="N103" s="3">
        <f t="shared" si="35"/>
        <v>-90319</v>
      </c>
    </row>
    <row r="104" spans="1:14" x14ac:dyDescent="0.25">
      <c r="A104">
        <f t="shared" si="36"/>
        <v>920</v>
      </c>
      <c r="B104" s="3">
        <f t="shared" si="26"/>
        <v>227276</v>
      </c>
      <c r="C104">
        <f t="shared" si="27"/>
        <v>239000</v>
      </c>
      <c r="D104">
        <f t="shared" si="28"/>
        <v>221000</v>
      </c>
      <c r="E104">
        <f t="shared" si="29"/>
        <v>193000</v>
      </c>
      <c r="F104">
        <f t="shared" si="30"/>
        <v>134000</v>
      </c>
      <c r="J104">
        <f t="shared" si="31"/>
        <v>920</v>
      </c>
      <c r="K104" s="3">
        <f t="shared" si="32"/>
        <v>11724</v>
      </c>
      <c r="L104" s="3">
        <f t="shared" si="33"/>
        <v>-6276</v>
      </c>
      <c r="M104" s="3">
        <f t="shared" si="34"/>
        <v>-34276</v>
      </c>
      <c r="N104" s="3">
        <f t="shared" si="35"/>
        <v>-93276</v>
      </c>
    </row>
    <row r="105" spans="1:14" x14ac:dyDescent="0.25">
      <c r="A105">
        <f t="shared" si="36"/>
        <v>930</v>
      </c>
      <c r="B105" s="3">
        <f t="shared" si="26"/>
        <v>230247</v>
      </c>
      <c r="C105">
        <f t="shared" si="27"/>
        <v>239000</v>
      </c>
      <c r="D105">
        <f t="shared" si="28"/>
        <v>221000</v>
      </c>
      <c r="E105">
        <f t="shared" si="29"/>
        <v>193000</v>
      </c>
      <c r="F105">
        <f t="shared" si="30"/>
        <v>134000</v>
      </c>
      <c r="J105">
        <f t="shared" si="31"/>
        <v>930</v>
      </c>
      <c r="K105" s="3">
        <f t="shared" si="32"/>
        <v>8753</v>
      </c>
      <c r="L105" s="3">
        <f t="shared" si="33"/>
        <v>-9247</v>
      </c>
      <c r="M105" s="3">
        <f t="shared" si="34"/>
        <v>-37247</v>
      </c>
      <c r="N105" s="3">
        <f t="shared" si="35"/>
        <v>-96247</v>
      </c>
    </row>
    <row r="106" spans="1:14" x14ac:dyDescent="0.25">
      <c r="A106">
        <f t="shared" si="36"/>
        <v>940</v>
      </c>
      <c r="B106" s="3">
        <f t="shared" si="26"/>
        <v>233231</v>
      </c>
      <c r="C106">
        <f t="shared" si="27"/>
        <v>239000</v>
      </c>
      <c r="D106">
        <f t="shared" si="28"/>
        <v>221000</v>
      </c>
      <c r="E106">
        <f t="shared" si="29"/>
        <v>193000</v>
      </c>
      <c r="F106">
        <f t="shared" si="30"/>
        <v>134000</v>
      </c>
      <c r="J106">
        <f t="shared" si="31"/>
        <v>940</v>
      </c>
      <c r="K106" s="3">
        <f t="shared" si="32"/>
        <v>5769</v>
      </c>
      <c r="L106" s="3">
        <f t="shared" si="33"/>
        <v>-12231</v>
      </c>
      <c r="M106" s="3">
        <f t="shared" si="34"/>
        <v>-40231</v>
      </c>
      <c r="N106" s="3">
        <f t="shared" si="35"/>
        <v>-99231</v>
      </c>
    </row>
    <row r="107" spans="1:14" x14ac:dyDescent="0.25">
      <c r="A107">
        <f t="shared" si="36"/>
        <v>950</v>
      </c>
      <c r="B107" s="3">
        <f t="shared" si="26"/>
        <v>236228</v>
      </c>
      <c r="C107">
        <f t="shared" si="27"/>
        <v>239000</v>
      </c>
      <c r="D107">
        <f t="shared" si="28"/>
        <v>221000</v>
      </c>
      <c r="E107">
        <f t="shared" si="29"/>
        <v>193000</v>
      </c>
      <c r="F107">
        <f t="shared" si="30"/>
        <v>134000</v>
      </c>
      <c r="J107">
        <f t="shared" si="31"/>
        <v>950</v>
      </c>
      <c r="K107" s="3">
        <f t="shared" si="32"/>
        <v>2772</v>
      </c>
      <c r="L107" s="3">
        <f t="shared" si="33"/>
        <v>-15228</v>
      </c>
      <c r="M107" s="3">
        <f t="shared" si="34"/>
        <v>-43228</v>
      </c>
      <c r="N107" s="3">
        <f t="shared" si="35"/>
        <v>-102228</v>
      </c>
    </row>
    <row r="108" spans="1:14" x14ac:dyDescent="0.25">
      <c r="A108">
        <f t="shared" si="36"/>
        <v>960</v>
      </c>
      <c r="B108" s="3">
        <f t="shared" si="26"/>
        <v>239240</v>
      </c>
      <c r="C108">
        <f t="shared" si="27"/>
        <v>239000</v>
      </c>
      <c r="D108">
        <f t="shared" si="28"/>
        <v>221000</v>
      </c>
      <c r="E108">
        <f t="shared" si="29"/>
        <v>193000</v>
      </c>
      <c r="F108">
        <f t="shared" si="30"/>
        <v>134000</v>
      </c>
      <c r="J108">
        <f t="shared" si="31"/>
        <v>960</v>
      </c>
      <c r="K108" s="3">
        <f t="shared" si="32"/>
        <v>-240</v>
      </c>
      <c r="L108" s="3">
        <f t="shared" si="33"/>
        <v>-18240</v>
      </c>
      <c r="M108" s="3">
        <f t="shared" si="34"/>
        <v>-46240</v>
      </c>
      <c r="N108" s="3">
        <f t="shared" si="35"/>
        <v>-105240</v>
      </c>
    </row>
    <row r="109" spans="1:14" x14ac:dyDescent="0.25">
      <c r="A109">
        <f t="shared" si="36"/>
        <v>970</v>
      </c>
      <c r="B109" s="3">
        <f t="shared" si="26"/>
        <v>242264</v>
      </c>
      <c r="C109">
        <f t="shared" si="27"/>
        <v>239000</v>
      </c>
      <c r="D109">
        <f t="shared" si="28"/>
        <v>221000</v>
      </c>
      <c r="E109">
        <f t="shared" si="29"/>
        <v>193000</v>
      </c>
      <c r="F109">
        <f t="shared" si="30"/>
        <v>134000</v>
      </c>
      <c r="J109">
        <f t="shared" si="31"/>
        <v>970</v>
      </c>
      <c r="K109" s="3">
        <f t="shared" si="32"/>
        <v>-3264</v>
      </c>
      <c r="L109" s="3">
        <f t="shared" si="33"/>
        <v>-21264</v>
      </c>
      <c r="M109" s="3">
        <f t="shared" si="34"/>
        <v>-49264</v>
      </c>
      <c r="N109" s="3">
        <f t="shared" si="35"/>
        <v>-108264</v>
      </c>
    </row>
    <row r="110" spans="1:14" x14ac:dyDescent="0.25">
      <c r="A110">
        <f t="shared" si="36"/>
        <v>980</v>
      </c>
      <c r="B110" s="3">
        <f t="shared" si="26"/>
        <v>245303</v>
      </c>
      <c r="C110">
        <f t="shared" si="27"/>
        <v>239000</v>
      </c>
      <c r="D110">
        <f t="shared" si="28"/>
        <v>221000</v>
      </c>
      <c r="E110">
        <f t="shared" si="29"/>
        <v>193000</v>
      </c>
      <c r="F110">
        <f t="shared" si="30"/>
        <v>134000</v>
      </c>
      <c r="J110">
        <f t="shared" si="31"/>
        <v>980</v>
      </c>
      <c r="K110" s="3">
        <f t="shared" si="32"/>
        <v>-6303</v>
      </c>
      <c r="L110" s="3">
        <f t="shared" si="33"/>
        <v>-24303</v>
      </c>
      <c r="M110" s="3">
        <f t="shared" si="34"/>
        <v>-52303</v>
      </c>
      <c r="N110" s="3">
        <f t="shared" si="35"/>
        <v>-111303</v>
      </c>
    </row>
    <row r="111" spans="1:14" x14ac:dyDescent="0.25">
      <c r="A111">
        <f t="shared" si="36"/>
        <v>990</v>
      </c>
      <c r="B111" s="3">
        <f t="shared" si="26"/>
        <v>248354</v>
      </c>
      <c r="C111">
        <f t="shared" si="27"/>
        <v>239000</v>
      </c>
      <c r="D111">
        <f t="shared" si="28"/>
        <v>221000</v>
      </c>
      <c r="E111">
        <f t="shared" si="29"/>
        <v>193000</v>
      </c>
      <c r="F111">
        <f t="shared" si="30"/>
        <v>134000</v>
      </c>
      <c r="J111">
        <f t="shared" si="31"/>
        <v>990</v>
      </c>
      <c r="K111" s="3">
        <f t="shared" si="32"/>
        <v>-9354</v>
      </c>
      <c r="L111" s="3">
        <f t="shared" si="33"/>
        <v>-27354</v>
      </c>
      <c r="M111" s="3">
        <f t="shared" si="34"/>
        <v>-55354</v>
      </c>
      <c r="N111" s="3">
        <f t="shared" si="35"/>
        <v>-114354</v>
      </c>
    </row>
    <row r="112" spans="1:14" x14ac:dyDescent="0.25">
      <c r="A112">
        <f t="shared" si="36"/>
        <v>1000</v>
      </c>
      <c r="B112" s="3">
        <f t="shared" si="26"/>
        <v>251420</v>
      </c>
      <c r="C112">
        <f t="shared" si="27"/>
        <v>270000</v>
      </c>
      <c r="D112">
        <f t="shared" si="28"/>
        <v>283000</v>
      </c>
      <c r="E112">
        <f t="shared" si="29"/>
        <v>350000</v>
      </c>
      <c r="F112">
        <f t="shared" si="30"/>
        <v>452000</v>
      </c>
      <c r="J112">
        <f t="shared" si="31"/>
        <v>1000</v>
      </c>
      <c r="K112" s="3">
        <f t="shared" si="32"/>
        <v>18580</v>
      </c>
      <c r="L112" s="3">
        <f t="shared" si="33"/>
        <v>31580</v>
      </c>
      <c r="M112" s="3">
        <f t="shared" si="34"/>
        <v>98580</v>
      </c>
      <c r="N112" s="3">
        <f t="shared" si="35"/>
        <v>200580</v>
      </c>
    </row>
    <row r="113" spans="1:14" x14ac:dyDescent="0.25">
      <c r="A113">
        <f t="shared" si="36"/>
        <v>1010</v>
      </c>
      <c r="B113" s="3">
        <f t="shared" si="26"/>
        <v>254498</v>
      </c>
      <c r="C113">
        <f t="shared" si="27"/>
        <v>270000</v>
      </c>
      <c r="D113">
        <f t="shared" si="28"/>
        <v>283000</v>
      </c>
      <c r="E113">
        <f t="shared" si="29"/>
        <v>350000</v>
      </c>
      <c r="F113">
        <f t="shared" si="30"/>
        <v>452000</v>
      </c>
      <c r="J113">
        <f t="shared" si="31"/>
        <v>1010</v>
      </c>
      <c r="K113" s="3">
        <f t="shared" si="32"/>
        <v>15502</v>
      </c>
      <c r="L113" s="3">
        <f t="shared" si="33"/>
        <v>28502</v>
      </c>
      <c r="M113" s="3">
        <f t="shared" si="34"/>
        <v>95502</v>
      </c>
      <c r="N113" s="3">
        <f t="shared" si="35"/>
        <v>197502</v>
      </c>
    </row>
    <row r="114" spans="1:14" x14ac:dyDescent="0.25">
      <c r="A114">
        <f t="shared" si="36"/>
        <v>1020</v>
      </c>
      <c r="B114" s="3">
        <f t="shared" si="26"/>
        <v>257590</v>
      </c>
      <c r="C114">
        <f t="shared" si="27"/>
        <v>270000</v>
      </c>
      <c r="D114">
        <f t="shared" si="28"/>
        <v>283000</v>
      </c>
      <c r="E114">
        <f t="shared" si="29"/>
        <v>350000</v>
      </c>
      <c r="F114">
        <f t="shared" si="30"/>
        <v>452000</v>
      </c>
      <c r="J114">
        <f t="shared" si="31"/>
        <v>1020</v>
      </c>
      <c r="K114" s="3">
        <f t="shared" si="32"/>
        <v>12410</v>
      </c>
      <c r="L114" s="3">
        <f t="shared" si="33"/>
        <v>25410</v>
      </c>
      <c r="M114" s="3">
        <f t="shared" si="34"/>
        <v>92410</v>
      </c>
      <c r="N114" s="3">
        <f t="shared" si="35"/>
        <v>194410</v>
      </c>
    </row>
    <row r="115" spans="1:14" x14ac:dyDescent="0.25">
      <c r="A115">
        <f t="shared" si="36"/>
        <v>1030</v>
      </c>
      <c r="B115" s="3">
        <f t="shared" si="26"/>
        <v>260696</v>
      </c>
      <c r="C115">
        <f t="shared" si="27"/>
        <v>270000</v>
      </c>
      <c r="D115">
        <f t="shared" si="28"/>
        <v>283000</v>
      </c>
      <c r="E115">
        <f t="shared" si="29"/>
        <v>350000</v>
      </c>
      <c r="F115">
        <f t="shared" si="30"/>
        <v>452000</v>
      </c>
      <c r="J115">
        <f t="shared" si="31"/>
        <v>1030</v>
      </c>
      <c r="K115" s="3">
        <f t="shared" si="32"/>
        <v>9304</v>
      </c>
      <c r="L115" s="3">
        <f t="shared" si="33"/>
        <v>22304</v>
      </c>
      <c r="M115" s="3">
        <f t="shared" si="34"/>
        <v>89304</v>
      </c>
      <c r="N115" s="3">
        <f t="shared" si="35"/>
        <v>191304</v>
      </c>
    </row>
    <row r="116" spans="1:14" x14ac:dyDescent="0.25">
      <c r="A116">
        <f t="shared" si="36"/>
        <v>1040</v>
      </c>
      <c r="B116" s="3">
        <f t="shared" si="26"/>
        <v>263815</v>
      </c>
      <c r="C116">
        <f t="shared" si="27"/>
        <v>270000</v>
      </c>
      <c r="D116">
        <f t="shared" si="28"/>
        <v>283000</v>
      </c>
      <c r="E116">
        <f t="shared" si="29"/>
        <v>350000</v>
      </c>
      <c r="F116">
        <f t="shared" si="30"/>
        <v>452000</v>
      </c>
      <c r="J116">
        <f t="shared" si="31"/>
        <v>1040</v>
      </c>
      <c r="K116" s="3">
        <f t="shared" si="32"/>
        <v>6185</v>
      </c>
      <c r="L116" s="3">
        <f t="shared" si="33"/>
        <v>19185</v>
      </c>
      <c r="M116" s="3">
        <f t="shared" si="34"/>
        <v>86185</v>
      </c>
      <c r="N116" s="3">
        <f t="shared" si="35"/>
        <v>188185</v>
      </c>
    </row>
    <row r="117" spans="1:14" x14ac:dyDescent="0.25">
      <c r="A117">
        <f t="shared" si="36"/>
        <v>1050</v>
      </c>
      <c r="B117" s="3">
        <f t="shared" si="26"/>
        <v>266948</v>
      </c>
      <c r="C117">
        <f t="shared" si="27"/>
        <v>270000</v>
      </c>
      <c r="D117">
        <f t="shared" si="28"/>
        <v>283000</v>
      </c>
      <c r="E117">
        <f t="shared" si="29"/>
        <v>350000</v>
      </c>
      <c r="F117">
        <f t="shared" si="30"/>
        <v>452000</v>
      </c>
      <c r="J117">
        <f t="shared" si="31"/>
        <v>1050</v>
      </c>
      <c r="K117" s="3">
        <f t="shared" si="32"/>
        <v>3052</v>
      </c>
      <c r="L117" s="3">
        <f t="shared" si="33"/>
        <v>16052</v>
      </c>
      <c r="M117" s="3">
        <f t="shared" si="34"/>
        <v>83052</v>
      </c>
      <c r="N117" s="3">
        <f t="shared" si="35"/>
        <v>185052</v>
      </c>
    </row>
    <row r="118" spans="1:14" x14ac:dyDescent="0.25">
      <c r="A118">
        <f t="shared" si="36"/>
        <v>1060</v>
      </c>
      <c r="B118" s="3">
        <f t="shared" si="26"/>
        <v>270094</v>
      </c>
      <c r="C118">
        <f t="shared" si="27"/>
        <v>270000</v>
      </c>
      <c r="D118">
        <f t="shared" si="28"/>
        <v>283000</v>
      </c>
      <c r="E118">
        <f t="shared" si="29"/>
        <v>350000</v>
      </c>
      <c r="F118">
        <f t="shared" si="30"/>
        <v>452000</v>
      </c>
      <c r="J118">
        <f t="shared" si="31"/>
        <v>1060</v>
      </c>
      <c r="K118" s="3">
        <f t="shared" si="32"/>
        <v>-94</v>
      </c>
      <c r="L118" s="3">
        <f t="shared" si="33"/>
        <v>12906</v>
      </c>
      <c r="M118" s="3">
        <f t="shared" si="34"/>
        <v>79906</v>
      </c>
      <c r="N118" s="3">
        <f t="shared" si="35"/>
        <v>181906</v>
      </c>
    </row>
    <row r="119" spans="1:14" x14ac:dyDescent="0.25">
      <c r="A119">
        <f t="shared" si="36"/>
        <v>1070</v>
      </c>
      <c r="B119" s="3">
        <f t="shared" si="26"/>
        <v>273254</v>
      </c>
      <c r="C119">
        <f t="shared" si="27"/>
        <v>270000</v>
      </c>
      <c r="D119">
        <f t="shared" si="28"/>
        <v>283000</v>
      </c>
      <c r="E119">
        <f t="shared" si="29"/>
        <v>350000</v>
      </c>
      <c r="F119">
        <f t="shared" si="30"/>
        <v>452000</v>
      </c>
      <c r="J119">
        <f t="shared" si="31"/>
        <v>1070</v>
      </c>
      <c r="K119" s="3">
        <f t="shared" si="32"/>
        <v>-3254</v>
      </c>
      <c r="L119" s="3">
        <f t="shared" si="33"/>
        <v>9746</v>
      </c>
      <c r="M119" s="3">
        <f t="shared" si="34"/>
        <v>76746</v>
      </c>
      <c r="N119" s="3">
        <f t="shared" si="35"/>
        <v>178746</v>
      </c>
    </row>
    <row r="120" spans="1:14" x14ac:dyDescent="0.25">
      <c r="A120">
        <f t="shared" si="36"/>
        <v>1080</v>
      </c>
      <c r="B120" s="3">
        <f t="shared" si="26"/>
        <v>276427</v>
      </c>
      <c r="C120">
        <f t="shared" si="27"/>
        <v>270000</v>
      </c>
      <c r="D120">
        <f t="shared" si="28"/>
        <v>283000</v>
      </c>
      <c r="E120">
        <f t="shared" si="29"/>
        <v>350000</v>
      </c>
      <c r="F120">
        <f t="shared" si="30"/>
        <v>452000</v>
      </c>
      <c r="J120">
        <f t="shared" si="31"/>
        <v>1080</v>
      </c>
      <c r="K120" s="3">
        <f t="shared" si="32"/>
        <v>-6427</v>
      </c>
      <c r="L120" s="3">
        <f t="shared" si="33"/>
        <v>6573</v>
      </c>
      <c r="M120" s="3">
        <f t="shared" si="34"/>
        <v>73573</v>
      </c>
      <c r="N120" s="3">
        <f t="shared" si="35"/>
        <v>175573</v>
      </c>
    </row>
    <row r="121" spans="1:14" x14ac:dyDescent="0.25">
      <c r="A121">
        <f t="shared" si="36"/>
        <v>1090</v>
      </c>
      <c r="B121" s="3">
        <f t="shared" si="26"/>
        <v>279614</v>
      </c>
      <c r="C121">
        <f t="shared" si="27"/>
        <v>270000</v>
      </c>
      <c r="D121">
        <f t="shared" si="28"/>
        <v>283000</v>
      </c>
      <c r="E121">
        <f t="shared" si="29"/>
        <v>350000</v>
      </c>
      <c r="F121">
        <f t="shared" si="30"/>
        <v>452000</v>
      </c>
      <c r="J121">
        <f t="shared" si="31"/>
        <v>1090</v>
      </c>
      <c r="K121" s="3">
        <f t="shared" si="32"/>
        <v>-9614</v>
      </c>
      <c r="L121" s="3">
        <f t="shared" si="33"/>
        <v>3386</v>
      </c>
      <c r="M121" s="3">
        <f t="shared" si="34"/>
        <v>70386</v>
      </c>
      <c r="N121" s="3">
        <f t="shared" si="35"/>
        <v>172386</v>
      </c>
    </row>
    <row r="122" spans="1:14" x14ac:dyDescent="0.25">
      <c r="A122">
        <f t="shared" si="36"/>
        <v>1100</v>
      </c>
      <c r="B122" s="3">
        <f t="shared" si="26"/>
        <v>282814</v>
      </c>
      <c r="C122">
        <f t="shared" si="27"/>
        <v>302000</v>
      </c>
      <c r="D122">
        <f t="shared" si="28"/>
        <v>283000</v>
      </c>
      <c r="E122">
        <f t="shared" si="29"/>
        <v>350000</v>
      </c>
      <c r="F122">
        <f t="shared" si="30"/>
        <v>452000</v>
      </c>
      <c r="J122">
        <f t="shared" si="31"/>
        <v>1100</v>
      </c>
      <c r="K122" s="3">
        <f t="shared" si="32"/>
        <v>19186</v>
      </c>
      <c r="L122" s="3">
        <f t="shared" si="33"/>
        <v>186</v>
      </c>
      <c r="M122" s="3">
        <f t="shared" si="34"/>
        <v>67186</v>
      </c>
      <c r="N122" s="3">
        <f t="shared" si="35"/>
        <v>169186</v>
      </c>
    </row>
    <row r="123" spans="1:14" x14ac:dyDescent="0.25">
      <c r="A123">
        <f t="shared" si="36"/>
        <v>1110</v>
      </c>
      <c r="B123" s="3">
        <f t="shared" si="26"/>
        <v>286028</v>
      </c>
      <c r="C123">
        <f t="shared" si="27"/>
        <v>302000</v>
      </c>
      <c r="D123">
        <f t="shared" si="28"/>
        <v>283000</v>
      </c>
      <c r="E123">
        <f t="shared" si="29"/>
        <v>350000</v>
      </c>
      <c r="F123">
        <f t="shared" si="30"/>
        <v>452000</v>
      </c>
      <c r="J123">
        <f t="shared" si="31"/>
        <v>1110</v>
      </c>
      <c r="K123" s="3">
        <f t="shared" si="32"/>
        <v>15972</v>
      </c>
      <c r="L123" s="3">
        <f t="shared" si="33"/>
        <v>-3028</v>
      </c>
      <c r="M123" s="3">
        <f t="shared" si="34"/>
        <v>63972</v>
      </c>
      <c r="N123" s="3">
        <f t="shared" si="35"/>
        <v>165972</v>
      </c>
    </row>
    <row r="124" spans="1:14" x14ac:dyDescent="0.25">
      <c r="A124">
        <f t="shared" si="36"/>
        <v>1120</v>
      </c>
      <c r="B124" s="3">
        <f t="shared" si="26"/>
        <v>289255</v>
      </c>
      <c r="C124">
        <f t="shared" si="27"/>
        <v>302000</v>
      </c>
      <c r="D124">
        <f t="shared" si="28"/>
        <v>283000</v>
      </c>
      <c r="E124">
        <f t="shared" si="29"/>
        <v>350000</v>
      </c>
      <c r="F124">
        <f t="shared" si="30"/>
        <v>452000</v>
      </c>
      <c r="J124">
        <f t="shared" si="31"/>
        <v>1120</v>
      </c>
      <c r="K124" s="3">
        <f t="shared" si="32"/>
        <v>12745</v>
      </c>
      <c r="L124" s="3">
        <f t="shared" si="33"/>
        <v>-6255</v>
      </c>
      <c r="M124" s="3">
        <f t="shared" si="34"/>
        <v>60745</v>
      </c>
      <c r="N124" s="3">
        <f t="shared" si="35"/>
        <v>162745</v>
      </c>
    </row>
    <row r="125" spans="1:14" x14ac:dyDescent="0.25">
      <c r="A125">
        <f t="shared" si="36"/>
        <v>1130</v>
      </c>
      <c r="B125" s="3">
        <f t="shared" si="26"/>
        <v>292496</v>
      </c>
      <c r="C125">
        <f t="shared" si="27"/>
        <v>302000</v>
      </c>
      <c r="D125">
        <f t="shared" si="28"/>
        <v>283000</v>
      </c>
      <c r="E125">
        <f t="shared" si="29"/>
        <v>350000</v>
      </c>
      <c r="F125">
        <f t="shared" si="30"/>
        <v>452000</v>
      </c>
      <c r="J125">
        <f t="shared" si="31"/>
        <v>1130</v>
      </c>
      <c r="K125" s="3">
        <f t="shared" si="32"/>
        <v>9504</v>
      </c>
      <c r="L125" s="3">
        <f t="shared" si="33"/>
        <v>-9496</v>
      </c>
      <c r="M125" s="3">
        <f t="shared" si="34"/>
        <v>57504</v>
      </c>
      <c r="N125" s="3">
        <f t="shared" si="35"/>
        <v>159504</v>
      </c>
    </row>
    <row r="126" spans="1:14" x14ac:dyDescent="0.25">
      <c r="A126">
        <f t="shared" si="36"/>
        <v>1140</v>
      </c>
      <c r="B126" s="3">
        <f t="shared" si="26"/>
        <v>295750</v>
      </c>
      <c r="C126">
        <f t="shared" si="27"/>
        <v>302000</v>
      </c>
      <c r="D126">
        <f t="shared" si="28"/>
        <v>283000</v>
      </c>
      <c r="E126">
        <f t="shared" si="29"/>
        <v>350000</v>
      </c>
      <c r="F126">
        <f t="shared" si="30"/>
        <v>452000</v>
      </c>
      <c r="J126">
        <f t="shared" si="31"/>
        <v>1140</v>
      </c>
      <c r="K126" s="3">
        <f t="shared" si="32"/>
        <v>6250</v>
      </c>
      <c r="L126" s="3">
        <f t="shared" si="33"/>
        <v>-12750</v>
      </c>
      <c r="M126" s="3">
        <f t="shared" si="34"/>
        <v>54250</v>
      </c>
      <c r="N126" s="3">
        <f t="shared" si="35"/>
        <v>156250</v>
      </c>
    </row>
    <row r="127" spans="1:14" x14ac:dyDescent="0.25">
      <c r="A127">
        <f t="shared" si="36"/>
        <v>1150</v>
      </c>
      <c r="B127" s="3">
        <f t="shared" si="26"/>
        <v>299018</v>
      </c>
      <c r="C127">
        <f t="shared" si="27"/>
        <v>302000</v>
      </c>
      <c r="D127">
        <f t="shared" si="28"/>
        <v>283000</v>
      </c>
      <c r="E127">
        <f t="shared" si="29"/>
        <v>350000</v>
      </c>
      <c r="F127">
        <f t="shared" si="30"/>
        <v>452000</v>
      </c>
      <c r="J127">
        <f t="shared" si="31"/>
        <v>1150</v>
      </c>
      <c r="K127" s="3">
        <f t="shared" si="32"/>
        <v>2982</v>
      </c>
      <c r="L127" s="3">
        <f t="shared" si="33"/>
        <v>-16018</v>
      </c>
      <c r="M127" s="3">
        <f t="shared" si="34"/>
        <v>50982</v>
      </c>
      <c r="N127" s="3">
        <f t="shared" si="35"/>
        <v>152982</v>
      </c>
    </row>
    <row r="128" spans="1:14" x14ac:dyDescent="0.25">
      <c r="A128">
        <f t="shared" si="36"/>
        <v>1160</v>
      </c>
      <c r="B128" s="3">
        <f t="shared" si="26"/>
        <v>302299</v>
      </c>
      <c r="C128">
        <f t="shared" si="27"/>
        <v>302000</v>
      </c>
      <c r="D128">
        <f t="shared" si="28"/>
        <v>283000</v>
      </c>
      <c r="E128">
        <f t="shared" si="29"/>
        <v>350000</v>
      </c>
      <c r="F128">
        <f t="shared" si="30"/>
        <v>452000</v>
      </c>
      <c r="J128">
        <f t="shared" si="31"/>
        <v>1160</v>
      </c>
      <c r="K128" s="3">
        <f t="shared" si="32"/>
        <v>-299</v>
      </c>
      <c r="L128" s="3">
        <f t="shared" si="33"/>
        <v>-19299</v>
      </c>
      <c r="M128" s="3">
        <f t="shared" si="34"/>
        <v>47701</v>
      </c>
      <c r="N128" s="3">
        <f t="shared" si="35"/>
        <v>149701</v>
      </c>
    </row>
    <row r="129" spans="1:14" x14ac:dyDescent="0.25">
      <c r="A129">
        <f t="shared" si="36"/>
        <v>1170</v>
      </c>
      <c r="B129" s="3">
        <f t="shared" si="26"/>
        <v>305594</v>
      </c>
      <c r="C129">
        <f t="shared" si="27"/>
        <v>302000</v>
      </c>
      <c r="D129">
        <f t="shared" si="28"/>
        <v>283000</v>
      </c>
      <c r="E129">
        <f t="shared" si="29"/>
        <v>350000</v>
      </c>
      <c r="F129">
        <f t="shared" si="30"/>
        <v>452000</v>
      </c>
      <c r="J129">
        <f t="shared" si="31"/>
        <v>1170</v>
      </c>
      <c r="K129" s="3">
        <f t="shared" si="32"/>
        <v>-3594</v>
      </c>
      <c r="L129" s="3">
        <f t="shared" si="33"/>
        <v>-22594</v>
      </c>
      <c r="M129" s="3">
        <f t="shared" si="34"/>
        <v>44406</v>
      </c>
      <c r="N129" s="3">
        <f t="shared" si="35"/>
        <v>146406</v>
      </c>
    </row>
    <row r="130" spans="1:14" x14ac:dyDescent="0.25">
      <c r="A130">
        <f t="shared" si="36"/>
        <v>1180</v>
      </c>
      <c r="B130" s="3">
        <f t="shared" si="26"/>
        <v>308902</v>
      </c>
      <c r="C130">
        <f t="shared" si="27"/>
        <v>302000</v>
      </c>
      <c r="D130">
        <f t="shared" si="28"/>
        <v>283000</v>
      </c>
      <c r="E130">
        <f t="shared" si="29"/>
        <v>350000</v>
      </c>
      <c r="F130">
        <f t="shared" si="30"/>
        <v>452000</v>
      </c>
      <c r="J130">
        <f t="shared" si="31"/>
        <v>1180</v>
      </c>
      <c r="K130" s="3">
        <f t="shared" si="32"/>
        <v>-6902</v>
      </c>
      <c r="L130" s="3">
        <f t="shared" si="33"/>
        <v>-25902</v>
      </c>
      <c r="M130" s="3">
        <f t="shared" si="34"/>
        <v>41098</v>
      </c>
      <c r="N130" s="3">
        <f t="shared" si="35"/>
        <v>143098</v>
      </c>
    </row>
    <row r="131" spans="1:14" x14ac:dyDescent="0.25">
      <c r="A131">
        <f t="shared" si="36"/>
        <v>1190</v>
      </c>
      <c r="B131" s="3">
        <f t="shared" si="26"/>
        <v>312224</v>
      </c>
      <c r="C131">
        <f t="shared" si="27"/>
        <v>302000</v>
      </c>
      <c r="D131">
        <f t="shared" si="28"/>
        <v>283000</v>
      </c>
      <c r="E131">
        <f t="shared" si="29"/>
        <v>350000</v>
      </c>
      <c r="F131">
        <f t="shared" si="30"/>
        <v>452000</v>
      </c>
      <c r="J131">
        <f t="shared" si="31"/>
        <v>1190</v>
      </c>
      <c r="K131" s="3">
        <f t="shared" si="32"/>
        <v>-10224</v>
      </c>
      <c r="L131" s="3">
        <f t="shared" si="33"/>
        <v>-29224</v>
      </c>
      <c r="M131" s="3">
        <f t="shared" si="34"/>
        <v>37776</v>
      </c>
      <c r="N131" s="3">
        <f t="shared" si="35"/>
        <v>139776</v>
      </c>
    </row>
    <row r="132" spans="1:14" x14ac:dyDescent="0.25">
      <c r="A132">
        <f t="shared" si="36"/>
        <v>1200</v>
      </c>
      <c r="B132" s="3">
        <f t="shared" si="26"/>
        <v>315559</v>
      </c>
      <c r="C132">
        <f t="shared" si="27"/>
        <v>336000</v>
      </c>
      <c r="D132">
        <f t="shared" si="28"/>
        <v>350000</v>
      </c>
      <c r="E132">
        <f t="shared" si="29"/>
        <v>350000</v>
      </c>
      <c r="F132">
        <f t="shared" si="30"/>
        <v>452000</v>
      </c>
      <c r="J132">
        <f t="shared" si="31"/>
        <v>1200</v>
      </c>
      <c r="K132" s="3">
        <f t="shared" si="32"/>
        <v>20441</v>
      </c>
      <c r="L132" s="3">
        <f t="shared" si="33"/>
        <v>34441</v>
      </c>
      <c r="M132" s="3">
        <f t="shared" si="34"/>
        <v>34441</v>
      </c>
      <c r="N132" s="3">
        <f t="shared" si="35"/>
        <v>136441</v>
      </c>
    </row>
    <row r="133" spans="1:14" x14ac:dyDescent="0.25">
      <c r="A133">
        <f t="shared" si="36"/>
        <v>1210</v>
      </c>
      <c r="B133" s="3">
        <f t="shared" si="26"/>
        <v>318908</v>
      </c>
      <c r="C133">
        <f t="shared" si="27"/>
        <v>336000</v>
      </c>
      <c r="D133">
        <f t="shared" si="28"/>
        <v>350000</v>
      </c>
      <c r="E133">
        <f t="shared" si="29"/>
        <v>350000</v>
      </c>
      <c r="F133">
        <f t="shared" si="30"/>
        <v>452000</v>
      </c>
      <c r="J133">
        <f t="shared" si="31"/>
        <v>1210</v>
      </c>
      <c r="K133" s="3">
        <f t="shared" si="32"/>
        <v>17092</v>
      </c>
      <c r="L133" s="3">
        <f t="shared" si="33"/>
        <v>31092</v>
      </c>
      <c r="M133" s="3">
        <f t="shared" si="34"/>
        <v>31092</v>
      </c>
      <c r="N133" s="3">
        <f t="shared" si="35"/>
        <v>133092</v>
      </c>
    </row>
    <row r="134" spans="1:14" x14ac:dyDescent="0.25">
      <c r="A134">
        <f t="shared" si="36"/>
        <v>1220</v>
      </c>
      <c r="B134" s="3">
        <f t="shared" si="26"/>
        <v>322270</v>
      </c>
      <c r="C134">
        <f t="shared" si="27"/>
        <v>336000</v>
      </c>
      <c r="D134">
        <f t="shared" si="28"/>
        <v>350000</v>
      </c>
      <c r="E134">
        <f t="shared" si="29"/>
        <v>350000</v>
      </c>
      <c r="F134">
        <f t="shared" si="30"/>
        <v>452000</v>
      </c>
      <c r="J134">
        <f t="shared" si="31"/>
        <v>1220</v>
      </c>
      <c r="K134" s="3">
        <f t="shared" si="32"/>
        <v>13730</v>
      </c>
      <c r="L134" s="3">
        <f t="shared" si="33"/>
        <v>27730</v>
      </c>
      <c r="M134" s="3">
        <f t="shared" si="34"/>
        <v>27730</v>
      </c>
      <c r="N134" s="3">
        <f t="shared" si="35"/>
        <v>129730</v>
      </c>
    </row>
    <row r="135" spans="1:14" x14ac:dyDescent="0.25">
      <c r="A135">
        <f t="shared" si="36"/>
        <v>1230</v>
      </c>
      <c r="B135" s="3">
        <f t="shared" si="26"/>
        <v>325645</v>
      </c>
      <c r="C135">
        <f t="shared" si="27"/>
        <v>336000</v>
      </c>
      <c r="D135">
        <f t="shared" si="28"/>
        <v>350000</v>
      </c>
      <c r="E135">
        <f t="shared" si="29"/>
        <v>350000</v>
      </c>
      <c r="F135">
        <f t="shared" si="30"/>
        <v>452000</v>
      </c>
      <c r="J135">
        <f t="shared" si="31"/>
        <v>1230</v>
      </c>
      <c r="K135" s="3">
        <f t="shared" si="32"/>
        <v>10355</v>
      </c>
      <c r="L135" s="3">
        <f t="shared" si="33"/>
        <v>24355</v>
      </c>
      <c r="M135" s="3">
        <f t="shared" si="34"/>
        <v>24355</v>
      </c>
      <c r="N135" s="3">
        <f t="shared" si="35"/>
        <v>126355</v>
      </c>
    </row>
    <row r="136" spans="1:14" x14ac:dyDescent="0.25">
      <c r="A136">
        <f t="shared" si="36"/>
        <v>1240</v>
      </c>
      <c r="B136" s="3">
        <f t="shared" si="26"/>
        <v>329035</v>
      </c>
      <c r="C136">
        <f t="shared" si="27"/>
        <v>336000</v>
      </c>
      <c r="D136">
        <f t="shared" si="28"/>
        <v>350000</v>
      </c>
      <c r="E136">
        <f t="shared" si="29"/>
        <v>350000</v>
      </c>
      <c r="F136">
        <f t="shared" si="30"/>
        <v>452000</v>
      </c>
      <c r="J136">
        <f t="shared" si="31"/>
        <v>1240</v>
      </c>
      <c r="K136" s="3">
        <f t="shared" si="32"/>
        <v>6965</v>
      </c>
      <c r="L136" s="3">
        <f t="shared" si="33"/>
        <v>20965</v>
      </c>
      <c r="M136" s="3">
        <f t="shared" si="34"/>
        <v>20965</v>
      </c>
      <c r="N136" s="3">
        <f t="shared" si="35"/>
        <v>122965</v>
      </c>
    </row>
    <row r="137" spans="1:14" x14ac:dyDescent="0.25">
      <c r="A137">
        <f t="shared" si="36"/>
        <v>1250</v>
      </c>
      <c r="B137" s="3">
        <f t="shared" si="26"/>
        <v>332437</v>
      </c>
      <c r="C137">
        <f t="shared" si="27"/>
        <v>336000</v>
      </c>
      <c r="D137">
        <f t="shared" si="28"/>
        <v>350000</v>
      </c>
      <c r="E137">
        <f t="shared" si="29"/>
        <v>350000</v>
      </c>
      <c r="F137">
        <f t="shared" si="30"/>
        <v>452000</v>
      </c>
      <c r="J137">
        <f t="shared" si="31"/>
        <v>1250</v>
      </c>
      <c r="K137" s="3">
        <f t="shared" si="32"/>
        <v>3563</v>
      </c>
      <c r="L137" s="3">
        <f t="shared" si="33"/>
        <v>17563</v>
      </c>
      <c r="M137" s="3">
        <f t="shared" si="34"/>
        <v>17563</v>
      </c>
      <c r="N137" s="3">
        <f t="shared" si="35"/>
        <v>119563</v>
      </c>
    </row>
    <row r="138" spans="1:14" x14ac:dyDescent="0.25">
      <c r="A138">
        <f t="shared" si="36"/>
        <v>1260</v>
      </c>
      <c r="B138" s="3">
        <f t="shared" si="26"/>
        <v>335854</v>
      </c>
      <c r="C138">
        <f t="shared" si="27"/>
        <v>336000</v>
      </c>
      <c r="D138">
        <f t="shared" si="28"/>
        <v>350000</v>
      </c>
      <c r="E138">
        <f t="shared" si="29"/>
        <v>350000</v>
      </c>
      <c r="F138">
        <f t="shared" si="30"/>
        <v>452000</v>
      </c>
      <c r="J138">
        <f t="shared" si="31"/>
        <v>1260</v>
      </c>
      <c r="K138" s="3">
        <f t="shared" si="32"/>
        <v>146</v>
      </c>
      <c r="L138" s="3">
        <f t="shared" si="33"/>
        <v>14146</v>
      </c>
      <c r="M138" s="3">
        <f t="shared" si="34"/>
        <v>14146</v>
      </c>
      <c r="N138" s="3">
        <f t="shared" si="35"/>
        <v>116146</v>
      </c>
    </row>
    <row r="139" spans="1:14" x14ac:dyDescent="0.25">
      <c r="A139">
        <f t="shared" si="36"/>
        <v>1270</v>
      </c>
      <c r="B139" s="3">
        <f t="shared" si="26"/>
        <v>339283</v>
      </c>
      <c r="C139">
        <f t="shared" si="27"/>
        <v>336000</v>
      </c>
      <c r="D139">
        <f t="shared" si="28"/>
        <v>350000</v>
      </c>
      <c r="E139">
        <f t="shared" si="29"/>
        <v>350000</v>
      </c>
      <c r="F139">
        <f t="shared" si="30"/>
        <v>452000</v>
      </c>
      <c r="J139">
        <f t="shared" si="31"/>
        <v>1270</v>
      </c>
      <c r="K139" s="3">
        <f t="shared" si="32"/>
        <v>-3283</v>
      </c>
      <c r="L139" s="3">
        <f t="shared" si="33"/>
        <v>10717</v>
      </c>
      <c r="M139" s="3">
        <f t="shared" si="34"/>
        <v>10717</v>
      </c>
      <c r="N139" s="3">
        <f t="shared" si="35"/>
        <v>112717</v>
      </c>
    </row>
    <row r="140" spans="1:14" x14ac:dyDescent="0.25">
      <c r="A140">
        <f t="shared" si="36"/>
        <v>1280</v>
      </c>
      <c r="B140" s="3">
        <f t="shared" si="26"/>
        <v>342727</v>
      </c>
      <c r="C140">
        <f t="shared" si="27"/>
        <v>336000</v>
      </c>
      <c r="D140">
        <f t="shared" si="28"/>
        <v>350000</v>
      </c>
      <c r="E140">
        <f t="shared" si="29"/>
        <v>350000</v>
      </c>
      <c r="F140">
        <f t="shared" si="30"/>
        <v>452000</v>
      </c>
      <c r="J140">
        <f t="shared" si="31"/>
        <v>1280</v>
      </c>
      <c r="K140" s="3">
        <f t="shared" si="32"/>
        <v>-6727</v>
      </c>
      <c r="L140" s="3">
        <f t="shared" si="33"/>
        <v>7273</v>
      </c>
      <c r="M140" s="3">
        <f t="shared" si="34"/>
        <v>7273</v>
      </c>
      <c r="N140" s="3">
        <f t="shared" si="35"/>
        <v>109273</v>
      </c>
    </row>
    <row r="141" spans="1:14" x14ac:dyDescent="0.25">
      <c r="A141">
        <f t="shared" si="36"/>
        <v>1290</v>
      </c>
      <c r="B141" s="3">
        <f t="shared" ref="B141:B204" si="37">ROUND((56+((6*$C$1)^1.639)+(2*A141*$C$5))*(1+(0.05*$C$2))*(1+(0.25*(A141/$C$6))),0)</f>
        <v>346183</v>
      </c>
      <c r="C141">
        <f t="shared" ref="C141:C204" si="38">IF(MOD($A141,C$9)=C$8,ROUND($B141/C$10,0)*C$10,IF(MOD($A141,C$9)&lt;C$8,C142,C140))</f>
        <v>336000</v>
      </c>
      <c r="D141">
        <f t="shared" ref="D141:D204" si="39">IF(MOD($A141,D$9)=D$8,ROUND($B141/D$10,0)*D$10,IF(MOD($A141,D$9)&lt;D$8,D142,D140))</f>
        <v>350000</v>
      </c>
      <c r="E141">
        <f t="shared" ref="E141:E204" si="40">IF(MOD($A141,E$9)=E$8,ROUND($B141/E$10,0)*E$10,IF(MOD($A141,E$9)&lt;E$8,E142,E140))</f>
        <v>350000</v>
      </c>
      <c r="F141">
        <f t="shared" ref="F141:F204" si="41">IF(MOD($A141,F$9)=F$8,ROUND($B141/F$10,0)*F$10,IF(MOD($A141,F$9)&lt;F$8,F142,F140))</f>
        <v>452000</v>
      </c>
      <c r="J141">
        <f t="shared" ref="J141:J204" si="42">A141</f>
        <v>1290</v>
      </c>
      <c r="K141" s="3">
        <f t="shared" ref="K141:K204" si="43">C141-$B141</f>
        <v>-10183</v>
      </c>
      <c r="L141" s="3">
        <f t="shared" ref="L141:L204" si="44">D141-$B141</f>
        <v>3817</v>
      </c>
      <c r="M141" s="3">
        <f t="shared" ref="M141:M204" si="45">E141-$B141</f>
        <v>3817</v>
      </c>
      <c r="N141" s="3">
        <f t="shared" ref="N141:N204" si="46">F141-$B141</f>
        <v>105817</v>
      </c>
    </row>
    <row r="142" spans="1:14" x14ac:dyDescent="0.25">
      <c r="A142">
        <f t="shared" ref="A142:A205" si="47">A141+10</f>
        <v>1300</v>
      </c>
      <c r="B142" s="3">
        <f t="shared" si="37"/>
        <v>349653</v>
      </c>
      <c r="C142">
        <f t="shared" si="38"/>
        <v>371000</v>
      </c>
      <c r="D142">
        <f t="shared" si="39"/>
        <v>350000</v>
      </c>
      <c r="E142">
        <f t="shared" si="40"/>
        <v>350000</v>
      </c>
      <c r="F142">
        <f t="shared" si="41"/>
        <v>452000</v>
      </c>
      <c r="J142">
        <f t="shared" si="42"/>
        <v>1300</v>
      </c>
      <c r="K142" s="3">
        <f t="shared" si="43"/>
        <v>21347</v>
      </c>
      <c r="L142" s="3">
        <f t="shared" si="44"/>
        <v>347</v>
      </c>
      <c r="M142" s="3">
        <f t="shared" si="45"/>
        <v>347</v>
      </c>
      <c r="N142" s="3">
        <f t="shared" si="46"/>
        <v>102347</v>
      </c>
    </row>
    <row r="143" spans="1:14" x14ac:dyDescent="0.25">
      <c r="A143">
        <f t="shared" si="47"/>
        <v>1310</v>
      </c>
      <c r="B143" s="3">
        <f t="shared" si="37"/>
        <v>353137</v>
      </c>
      <c r="C143">
        <f t="shared" si="38"/>
        <v>371000</v>
      </c>
      <c r="D143">
        <f t="shared" si="39"/>
        <v>350000</v>
      </c>
      <c r="E143">
        <f t="shared" si="40"/>
        <v>350000</v>
      </c>
      <c r="F143">
        <f t="shared" si="41"/>
        <v>452000</v>
      </c>
      <c r="J143">
        <f t="shared" si="42"/>
        <v>1310</v>
      </c>
      <c r="K143" s="3">
        <f t="shared" si="43"/>
        <v>17863</v>
      </c>
      <c r="L143" s="3">
        <f t="shared" si="44"/>
        <v>-3137</v>
      </c>
      <c r="M143" s="3">
        <f t="shared" si="45"/>
        <v>-3137</v>
      </c>
      <c r="N143" s="3">
        <f t="shared" si="46"/>
        <v>98863</v>
      </c>
    </row>
    <row r="144" spans="1:14" x14ac:dyDescent="0.25">
      <c r="A144">
        <f t="shared" si="47"/>
        <v>1320</v>
      </c>
      <c r="B144" s="3">
        <f t="shared" si="37"/>
        <v>356634</v>
      </c>
      <c r="C144">
        <f t="shared" si="38"/>
        <v>371000</v>
      </c>
      <c r="D144">
        <f t="shared" si="39"/>
        <v>350000</v>
      </c>
      <c r="E144">
        <f t="shared" si="40"/>
        <v>350000</v>
      </c>
      <c r="F144">
        <f t="shared" si="41"/>
        <v>452000</v>
      </c>
      <c r="J144">
        <f t="shared" si="42"/>
        <v>1320</v>
      </c>
      <c r="K144" s="3">
        <f t="shared" si="43"/>
        <v>14366</v>
      </c>
      <c r="L144" s="3">
        <f t="shared" si="44"/>
        <v>-6634</v>
      </c>
      <c r="M144" s="3">
        <f t="shared" si="45"/>
        <v>-6634</v>
      </c>
      <c r="N144" s="3">
        <f t="shared" si="46"/>
        <v>95366</v>
      </c>
    </row>
    <row r="145" spans="1:14" x14ac:dyDescent="0.25">
      <c r="A145">
        <f t="shared" si="47"/>
        <v>1330</v>
      </c>
      <c r="B145" s="3">
        <f t="shared" si="37"/>
        <v>360145</v>
      </c>
      <c r="C145">
        <f t="shared" si="38"/>
        <v>371000</v>
      </c>
      <c r="D145">
        <f t="shared" si="39"/>
        <v>350000</v>
      </c>
      <c r="E145">
        <f t="shared" si="40"/>
        <v>350000</v>
      </c>
      <c r="F145">
        <f t="shared" si="41"/>
        <v>452000</v>
      </c>
      <c r="J145">
        <f t="shared" si="42"/>
        <v>1330</v>
      </c>
      <c r="K145" s="3">
        <f t="shared" si="43"/>
        <v>10855</v>
      </c>
      <c r="L145" s="3">
        <f t="shared" si="44"/>
        <v>-10145</v>
      </c>
      <c r="M145" s="3">
        <f t="shared" si="45"/>
        <v>-10145</v>
      </c>
      <c r="N145" s="3">
        <f t="shared" si="46"/>
        <v>91855</v>
      </c>
    </row>
    <row r="146" spans="1:14" x14ac:dyDescent="0.25">
      <c r="A146">
        <f t="shared" si="47"/>
        <v>1340</v>
      </c>
      <c r="B146" s="3">
        <f t="shared" si="37"/>
        <v>363669</v>
      </c>
      <c r="C146">
        <f t="shared" si="38"/>
        <v>371000</v>
      </c>
      <c r="D146">
        <f t="shared" si="39"/>
        <v>350000</v>
      </c>
      <c r="E146">
        <f t="shared" si="40"/>
        <v>350000</v>
      </c>
      <c r="F146">
        <f t="shared" si="41"/>
        <v>452000</v>
      </c>
      <c r="J146">
        <f t="shared" si="42"/>
        <v>1340</v>
      </c>
      <c r="K146" s="3">
        <f t="shared" si="43"/>
        <v>7331</v>
      </c>
      <c r="L146" s="3">
        <f t="shared" si="44"/>
        <v>-13669</v>
      </c>
      <c r="M146" s="3">
        <f t="shared" si="45"/>
        <v>-13669</v>
      </c>
      <c r="N146" s="3">
        <f t="shared" si="46"/>
        <v>88331</v>
      </c>
    </row>
    <row r="147" spans="1:14" x14ac:dyDescent="0.25">
      <c r="A147">
        <f t="shared" si="47"/>
        <v>1350</v>
      </c>
      <c r="B147" s="3">
        <f t="shared" si="37"/>
        <v>367207</v>
      </c>
      <c r="C147">
        <f t="shared" si="38"/>
        <v>371000</v>
      </c>
      <c r="D147">
        <f t="shared" si="39"/>
        <v>350000</v>
      </c>
      <c r="E147">
        <f t="shared" si="40"/>
        <v>350000</v>
      </c>
      <c r="F147">
        <f t="shared" si="41"/>
        <v>452000</v>
      </c>
      <c r="J147">
        <f t="shared" si="42"/>
        <v>1350</v>
      </c>
      <c r="K147" s="3">
        <f t="shared" si="43"/>
        <v>3793</v>
      </c>
      <c r="L147" s="3">
        <f t="shared" si="44"/>
        <v>-17207</v>
      </c>
      <c r="M147" s="3">
        <f t="shared" si="45"/>
        <v>-17207</v>
      </c>
      <c r="N147" s="3">
        <f t="shared" si="46"/>
        <v>84793</v>
      </c>
    </row>
    <row r="148" spans="1:14" x14ac:dyDescent="0.25">
      <c r="A148">
        <f t="shared" si="47"/>
        <v>1360</v>
      </c>
      <c r="B148" s="3">
        <f t="shared" si="37"/>
        <v>370758</v>
      </c>
      <c r="C148">
        <f t="shared" si="38"/>
        <v>371000</v>
      </c>
      <c r="D148">
        <f t="shared" si="39"/>
        <v>350000</v>
      </c>
      <c r="E148">
        <f t="shared" si="40"/>
        <v>350000</v>
      </c>
      <c r="F148">
        <f t="shared" si="41"/>
        <v>452000</v>
      </c>
      <c r="J148">
        <f t="shared" si="42"/>
        <v>1360</v>
      </c>
      <c r="K148" s="3">
        <f t="shared" si="43"/>
        <v>242</v>
      </c>
      <c r="L148" s="3">
        <f t="shared" si="44"/>
        <v>-20758</v>
      </c>
      <c r="M148" s="3">
        <f t="shared" si="45"/>
        <v>-20758</v>
      </c>
      <c r="N148" s="3">
        <f t="shared" si="46"/>
        <v>81242</v>
      </c>
    </row>
    <row r="149" spans="1:14" x14ac:dyDescent="0.25">
      <c r="A149">
        <f t="shared" si="47"/>
        <v>1370</v>
      </c>
      <c r="B149" s="3">
        <f t="shared" si="37"/>
        <v>374323</v>
      </c>
      <c r="C149">
        <f t="shared" si="38"/>
        <v>371000</v>
      </c>
      <c r="D149">
        <f t="shared" si="39"/>
        <v>350000</v>
      </c>
      <c r="E149">
        <f t="shared" si="40"/>
        <v>350000</v>
      </c>
      <c r="F149">
        <f t="shared" si="41"/>
        <v>452000</v>
      </c>
      <c r="J149">
        <f t="shared" si="42"/>
        <v>1370</v>
      </c>
      <c r="K149" s="3">
        <f t="shared" si="43"/>
        <v>-3323</v>
      </c>
      <c r="L149" s="3">
        <f t="shared" si="44"/>
        <v>-24323</v>
      </c>
      <c r="M149" s="3">
        <f t="shared" si="45"/>
        <v>-24323</v>
      </c>
      <c r="N149" s="3">
        <f t="shared" si="46"/>
        <v>77677</v>
      </c>
    </row>
    <row r="150" spans="1:14" x14ac:dyDescent="0.25">
      <c r="A150">
        <f t="shared" si="47"/>
        <v>1380</v>
      </c>
      <c r="B150" s="3">
        <f t="shared" si="37"/>
        <v>377901</v>
      </c>
      <c r="C150">
        <f t="shared" si="38"/>
        <v>371000</v>
      </c>
      <c r="D150">
        <f t="shared" si="39"/>
        <v>350000</v>
      </c>
      <c r="E150">
        <f t="shared" si="40"/>
        <v>350000</v>
      </c>
      <c r="F150">
        <f t="shared" si="41"/>
        <v>452000</v>
      </c>
      <c r="J150">
        <f t="shared" si="42"/>
        <v>1380</v>
      </c>
      <c r="K150" s="3">
        <f t="shared" si="43"/>
        <v>-6901</v>
      </c>
      <c r="L150" s="3">
        <f t="shared" si="44"/>
        <v>-27901</v>
      </c>
      <c r="M150" s="3">
        <f t="shared" si="45"/>
        <v>-27901</v>
      </c>
      <c r="N150" s="3">
        <f t="shared" si="46"/>
        <v>74099</v>
      </c>
    </row>
    <row r="151" spans="1:14" x14ac:dyDescent="0.25">
      <c r="A151">
        <f t="shared" si="47"/>
        <v>1390</v>
      </c>
      <c r="B151" s="3">
        <f t="shared" si="37"/>
        <v>381493</v>
      </c>
      <c r="C151">
        <f t="shared" si="38"/>
        <v>371000</v>
      </c>
      <c r="D151">
        <f t="shared" si="39"/>
        <v>350000</v>
      </c>
      <c r="E151">
        <f t="shared" si="40"/>
        <v>350000</v>
      </c>
      <c r="F151">
        <f t="shared" si="41"/>
        <v>452000</v>
      </c>
      <c r="J151">
        <f t="shared" si="42"/>
        <v>1390</v>
      </c>
      <c r="K151" s="3">
        <f t="shared" si="43"/>
        <v>-10493</v>
      </c>
      <c r="L151" s="3">
        <f t="shared" si="44"/>
        <v>-31493</v>
      </c>
      <c r="M151" s="3">
        <f t="shared" si="45"/>
        <v>-31493</v>
      </c>
      <c r="N151" s="3">
        <f t="shared" si="46"/>
        <v>70507</v>
      </c>
    </row>
    <row r="152" spans="1:14" x14ac:dyDescent="0.25">
      <c r="A152">
        <f t="shared" si="47"/>
        <v>1400</v>
      </c>
      <c r="B152" s="3">
        <f t="shared" si="37"/>
        <v>385098</v>
      </c>
      <c r="C152">
        <f t="shared" si="38"/>
        <v>407000</v>
      </c>
      <c r="D152">
        <f t="shared" si="39"/>
        <v>422000</v>
      </c>
      <c r="E152">
        <f t="shared" si="40"/>
        <v>350000</v>
      </c>
      <c r="F152">
        <f t="shared" si="41"/>
        <v>452000</v>
      </c>
      <c r="J152">
        <f t="shared" si="42"/>
        <v>1400</v>
      </c>
      <c r="K152" s="3">
        <f t="shared" si="43"/>
        <v>21902</v>
      </c>
      <c r="L152" s="3">
        <f t="shared" si="44"/>
        <v>36902</v>
      </c>
      <c r="M152" s="3">
        <f t="shared" si="45"/>
        <v>-35098</v>
      </c>
      <c r="N152" s="3">
        <f t="shared" si="46"/>
        <v>66902</v>
      </c>
    </row>
    <row r="153" spans="1:14" x14ac:dyDescent="0.25">
      <c r="A153">
        <f t="shared" si="47"/>
        <v>1410</v>
      </c>
      <c r="B153" s="3">
        <f t="shared" si="37"/>
        <v>388717</v>
      </c>
      <c r="C153">
        <f t="shared" si="38"/>
        <v>407000</v>
      </c>
      <c r="D153">
        <f t="shared" si="39"/>
        <v>422000</v>
      </c>
      <c r="E153">
        <f t="shared" si="40"/>
        <v>350000</v>
      </c>
      <c r="F153">
        <f t="shared" si="41"/>
        <v>452000</v>
      </c>
      <c r="J153">
        <f t="shared" si="42"/>
        <v>1410</v>
      </c>
      <c r="K153" s="3">
        <f t="shared" si="43"/>
        <v>18283</v>
      </c>
      <c r="L153" s="3">
        <f t="shared" si="44"/>
        <v>33283</v>
      </c>
      <c r="M153" s="3">
        <f t="shared" si="45"/>
        <v>-38717</v>
      </c>
      <c r="N153" s="3">
        <f t="shared" si="46"/>
        <v>63283</v>
      </c>
    </row>
    <row r="154" spans="1:14" x14ac:dyDescent="0.25">
      <c r="A154">
        <f t="shared" si="47"/>
        <v>1420</v>
      </c>
      <c r="B154" s="3">
        <f t="shared" si="37"/>
        <v>392349</v>
      </c>
      <c r="C154">
        <f t="shared" si="38"/>
        <v>407000</v>
      </c>
      <c r="D154">
        <f t="shared" si="39"/>
        <v>422000</v>
      </c>
      <c r="E154">
        <f t="shared" si="40"/>
        <v>350000</v>
      </c>
      <c r="F154">
        <f t="shared" si="41"/>
        <v>452000</v>
      </c>
      <c r="J154">
        <f t="shared" si="42"/>
        <v>1420</v>
      </c>
      <c r="K154" s="3">
        <f t="shared" si="43"/>
        <v>14651</v>
      </c>
      <c r="L154" s="3">
        <f t="shared" si="44"/>
        <v>29651</v>
      </c>
      <c r="M154" s="3">
        <f t="shared" si="45"/>
        <v>-42349</v>
      </c>
      <c r="N154" s="3">
        <f t="shared" si="46"/>
        <v>59651</v>
      </c>
    </row>
    <row r="155" spans="1:14" x14ac:dyDescent="0.25">
      <c r="A155">
        <f t="shared" si="47"/>
        <v>1430</v>
      </c>
      <c r="B155" s="3">
        <f t="shared" si="37"/>
        <v>395995</v>
      </c>
      <c r="C155">
        <f t="shared" si="38"/>
        <v>407000</v>
      </c>
      <c r="D155">
        <f t="shared" si="39"/>
        <v>422000</v>
      </c>
      <c r="E155">
        <f t="shared" si="40"/>
        <v>350000</v>
      </c>
      <c r="F155">
        <f t="shared" si="41"/>
        <v>452000</v>
      </c>
      <c r="J155">
        <f t="shared" si="42"/>
        <v>1430</v>
      </c>
      <c r="K155" s="3">
        <f t="shared" si="43"/>
        <v>11005</v>
      </c>
      <c r="L155" s="3">
        <f t="shared" si="44"/>
        <v>26005</v>
      </c>
      <c r="M155" s="3">
        <f t="shared" si="45"/>
        <v>-45995</v>
      </c>
      <c r="N155" s="3">
        <f t="shared" si="46"/>
        <v>56005</v>
      </c>
    </row>
    <row r="156" spans="1:14" x14ac:dyDescent="0.25">
      <c r="A156">
        <f t="shared" si="47"/>
        <v>1440</v>
      </c>
      <c r="B156" s="3">
        <f t="shared" si="37"/>
        <v>399654</v>
      </c>
      <c r="C156">
        <f t="shared" si="38"/>
        <v>407000</v>
      </c>
      <c r="D156">
        <f t="shared" si="39"/>
        <v>422000</v>
      </c>
      <c r="E156">
        <f t="shared" si="40"/>
        <v>350000</v>
      </c>
      <c r="F156">
        <f t="shared" si="41"/>
        <v>452000</v>
      </c>
      <c r="J156">
        <f t="shared" si="42"/>
        <v>1440</v>
      </c>
      <c r="K156" s="3">
        <f t="shared" si="43"/>
        <v>7346</v>
      </c>
      <c r="L156" s="3">
        <f t="shared" si="44"/>
        <v>22346</v>
      </c>
      <c r="M156" s="3">
        <f t="shared" si="45"/>
        <v>-49654</v>
      </c>
      <c r="N156" s="3">
        <f t="shared" si="46"/>
        <v>52346</v>
      </c>
    </row>
    <row r="157" spans="1:14" x14ac:dyDescent="0.25">
      <c r="A157">
        <f t="shared" si="47"/>
        <v>1450</v>
      </c>
      <c r="B157" s="3">
        <f t="shared" si="37"/>
        <v>403327</v>
      </c>
      <c r="C157">
        <f t="shared" si="38"/>
        <v>407000</v>
      </c>
      <c r="D157">
        <f t="shared" si="39"/>
        <v>422000</v>
      </c>
      <c r="E157">
        <f t="shared" si="40"/>
        <v>350000</v>
      </c>
      <c r="F157">
        <f t="shared" si="41"/>
        <v>452000</v>
      </c>
      <c r="J157">
        <f t="shared" si="42"/>
        <v>1450</v>
      </c>
      <c r="K157" s="3">
        <f t="shared" si="43"/>
        <v>3673</v>
      </c>
      <c r="L157" s="3">
        <f t="shared" si="44"/>
        <v>18673</v>
      </c>
      <c r="M157" s="3">
        <f t="shared" si="45"/>
        <v>-53327</v>
      </c>
      <c r="N157" s="3">
        <f t="shared" si="46"/>
        <v>48673</v>
      </c>
    </row>
    <row r="158" spans="1:14" x14ac:dyDescent="0.25">
      <c r="A158">
        <f t="shared" si="47"/>
        <v>1460</v>
      </c>
      <c r="B158" s="3">
        <f t="shared" si="37"/>
        <v>407013</v>
      </c>
      <c r="C158">
        <f t="shared" si="38"/>
        <v>407000</v>
      </c>
      <c r="D158">
        <f t="shared" si="39"/>
        <v>422000</v>
      </c>
      <c r="E158">
        <f t="shared" si="40"/>
        <v>350000</v>
      </c>
      <c r="F158">
        <f t="shared" si="41"/>
        <v>452000</v>
      </c>
      <c r="J158">
        <f t="shared" si="42"/>
        <v>1460</v>
      </c>
      <c r="K158" s="3">
        <f t="shared" si="43"/>
        <v>-13</v>
      </c>
      <c r="L158" s="3">
        <f t="shared" si="44"/>
        <v>14987</v>
      </c>
      <c r="M158" s="3">
        <f t="shared" si="45"/>
        <v>-57013</v>
      </c>
      <c r="N158" s="3">
        <f t="shared" si="46"/>
        <v>44987</v>
      </c>
    </row>
    <row r="159" spans="1:14" x14ac:dyDescent="0.25">
      <c r="A159">
        <f t="shared" si="47"/>
        <v>1470</v>
      </c>
      <c r="B159" s="3">
        <f t="shared" si="37"/>
        <v>410713</v>
      </c>
      <c r="C159">
        <f t="shared" si="38"/>
        <v>407000</v>
      </c>
      <c r="D159">
        <f t="shared" si="39"/>
        <v>422000</v>
      </c>
      <c r="E159">
        <f t="shared" si="40"/>
        <v>350000</v>
      </c>
      <c r="F159">
        <f t="shared" si="41"/>
        <v>452000</v>
      </c>
      <c r="J159">
        <f t="shared" si="42"/>
        <v>1470</v>
      </c>
      <c r="K159" s="3">
        <f t="shared" si="43"/>
        <v>-3713</v>
      </c>
      <c r="L159" s="3">
        <f t="shared" si="44"/>
        <v>11287</v>
      </c>
      <c r="M159" s="3">
        <f t="shared" si="45"/>
        <v>-60713</v>
      </c>
      <c r="N159" s="3">
        <f t="shared" si="46"/>
        <v>41287</v>
      </c>
    </row>
    <row r="160" spans="1:14" x14ac:dyDescent="0.25">
      <c r="A160">
        <f t="shared" si="47"/>
        <v>1480</v>
      </c>
      <c r="B160" s="3">
        <f t="shared" si="37"/>
        <v>414426</v>
      </c>
      <c r="C160">
        <f t="shared" si="38"/>
        <v>407000</v>
      </c>
      <c r="D160">
        <f t="shared" si="39"/>
        <v>422000</v>
      </c>
      <c r="E160">
        <f t="shared" si="40"/>
        <v>350000</v>
      </c>
      <c r="F160">
        <f t="shared" si="41"/>
        <v>452000</v>
      </c>
      <c r="J160">
        <f t="shared" si="42"/>
        <v>1480</v>
      </c>
      <c r="K160" s="3">
        <f t="shared" si="43"/>
        <v>-7426</v>
      </c>
      <c r="L160" s="3">
        <f t="shared" si="44"/>
        <v>7574</v>
      </c>
      <c r="M160" s="3">
        <f t="shared" si="45"/>
        <v>-64426</v>
      </c>
      <c r="N160" s="3">
        <f t="shared" si="46"/>
        <v>37574</v>
      </c>
    </row>
    <row r="161" spans="1:14" x14ac:dyDescent="0.25">
      <c r="A161">
        <f t="shared" si="47"/>
        <v>1490</v>
      </c>
      <c r="B161" s="3">
        <f t="shared" si="37"/>
        <v>418153</v>
      </c>
      <c r="C161">
        <f t="shared" si="38"/>
        <v>407000</v>
      </c>
      <c r="D161">
        <f t="shared" si="39"/>
        <v>422000</v>
      </c>
      <c r="E161">
        <f t="shared" si="40"/>
        <v>350000</v>
      </c>
      <c r="F161">
        <f t="shared" si="41"/>
        <v>452000</v>
      </c>
      <c r="J161">
        <f t="shared" si="42"/>
        <v>1490</v>
      </c>
      <c r="K161" s="3">
        <f t="shared" si="43"/>
        <v>-11153</v>
      </c>
      <c r="L161" s="3">
        <f t="shared" si="44"/>
        <v>3847</v>
      </c>
      <c r="M161" s="3">
        <f t="shared" si="45"/>
        <v>-68153</v>
      </c>
      <c r="N161" s="3">
        <f t="shared" si="46"/>
        <v>33847</v>
      </c>
    </row>
    <row r="162" spans="1:14" x14ac:dyDescent="0.25">
      <c r="A162">
        <f t="shared" si="47"/>
        <v>1500</v>
      </c>
      <c r="B162" s="3">
        <f t="shared" si="37"/>
        <v>421893</v>
      </c>
      <c r="C162">
        <f t="shared" si="38"/>
        <v>445000</v>
      </c>
      <c r="D162">
        <f t="shared" si="39"/>
        <v>422000</v>
      </c>
      <c r="E162">
        <f t="shared" si="40"/>
        <v>540000</v>
      </c>
      <c r="F162">
        <f t="shared" si="41"/>
        <v>452000</v>
      </c>
      <c r="J162">
        <f t="shared" si="42"/>
        <v>1500</v>
      </c>
      <c r="K162" s="3">
        <f t="shared" si="43"/>
        <v>23107</v>
      </c>
      <c r="L162" s="3">
        <f t="shared" si="44"/>
        <v>107</v>
      </c>
      <c r="M162" s="3">
        <f t="shared" si="45"/>
        <v>118107</v>
      </c>
      <c r="N162" s="3">
        <f t="shared" si="46"/>
        <v>30107</v>
      </c>
    </row>
    <row r="163" spans="1:14" x14ac:dyDescent="0.25">
      <c r="A163">
        <f t="shared" si="47"/>
        <v>1510</v>
      </c>
      <c r="B163" s="3">
        <f t="shared" si="37"/>
        <v>425647</v>
      </c>
      <c r="C163">
        <f t="shared" si="38"/>
        <v>445000</v>
      </c>
      <c r="D163">
        <f t="shared" si="39"/>
        <v>422000</v>
      </c>
      <c r="E163">
        <f t="shared" si="40"/>
        <v>540000</v>
      </c>
      <c r="F163">
        <f t="shared" si="41"/>
        <v>452000</v>
      </c>
      <c r="J163">
        <f t="shared" si="42"/>
        <v>1510</v>
      </c>
      <c r="K163" s="3">
        <f t="shared" si="43"/>
        <v>19353</v>
      </c>
      <c r="L163" s="3">
        <f t="shared" si="44"/>
        <v>-3647</v>
      </c>
      <c r="M163" s="3">
        <f t="shared" si="45"/>
        <v>114353</v>
      </c>
      <c r="N163" s="3">
        <f t="shared" si="46"/>
        <v>26353</v>
      </c>
    </row>
    <row r="164" spans="1:14" x14ac:dyDescent="0.25">
      <c r="A164">
        <f t="shared" si="47"/>
        <v>1520</v>
      </c>
      <c r="B164" s="3">
        <f t="shared" si="37"/>
        <v>429414</v>
      </c>
      <c r="C164">
        <f t="shared" si="38"/>
        <v>445000</v>
      </c>
      <c r="D164">
        <f t="shared" si="39"/>
        <v>422000</v>
      </c>
      <c r="E164">
        <f t="shared" si="40"/>
        <v>540000</v>
      </c>
      <c r="F164">
        <f t="shared" si="41"/>
        <v>452000</v>
      </c>
      <c r="J164">
        <f t="shared" si="42"/>
        <v>1520</v>
      </c>
      <c r="K164" s="3">
        <f t="shared" si="43"/>
        <v>15586</v>
      </c>
      <c r="L164" s="3">
        <f t="shared" si="44"/>
        <v>-7414</v>
      </c>
      <c r="M164" s="3">
        <f t="shared" si="45"/>
        <v>110586</v>
      </c>
      <c r="N164" s="3">
        <f t="shared" si="46"/>
        <v>22586</v>
      </c>
    </row>
    <row r="165" spans="1:14" x14ac:dyDescent="0.25">
      <c r="A165">
        <f t="shared" si="47"/>
        <v>1530</v>
      </c>
      <c r="B165" s="3">
        <f t="shared" si="37"/>
        <v>433194</v>
      </c>
      <c r="C165">
        <f t="shared" si="38"/>
        <v>445000</v>
      </c>
      <c r="D165">
        <f t="shared" si="39"/>
        <v>422000</v>
      </c>
      <c r="E165">
        <f t="shared" si="40"/>
        <v>540000</v>
      </c>
      <c r="F165">
        <f t="shared" si="41"/>
        <v>452000</v>
      </c>
      <c r="J165">
        <f t="shared" si="42"/>
        <v>1530</v>
      </c>
      <c r="K165" s="3">
        <f t="shared" si="43"/>
        <v>11806</v>
      </c>
      <c r="L165" s="3">
        <f t="shared" si="44"/>
        <v>-11194</v>
      </c>
      <c r="M165" s="3">
        <f t="shared" si="45"/>
        <v>106806</v>
      </c>
      <c r="N165" s="3">
        <f t="shared" si="46"/>
        <v>18806</v>
      </c>
    </row>
    <row r="166" spans="1:14" x14ac:dyDescent="0.25">
      <c r="A166">
        <f t="shared" si="47"/>
        <v>1540</v>
      </c>
      <c r="B166" s="3">
        <f t="shared" si="37"/>
        <v>436989</v>
      </c>
      <c r="C166">
        <f t="shared" si="38"/>
        <v>445000</v>
      </c>
      <c r="D166">
        <f t="shared" si="39"/>
        <v>422000</v>
      </c>
      <c r="E166">
        <f t="shared" si="40"/>
        <v>540000</v>
      </c>
      <c r="F166">
        <f t="shared" si="41"/>
        <v>452000</v>
      </c>
      <c r="J166">
        <f t="shared" si="42"/>
        <v>1540</v>
      </c>
      <c r="K166" s="3">
        <f t="shared" si="43"/>
        <v>8011</v>
      </c>
      <c r="L166" s="3">
        <f t="shared" si="44"/>
        <v>-14989</v>
      </c>
      <c r="M166" s="3">
        <f t="shared" si="45"/>
        <v>103011</v>
      </c>
      <c r="N166" s="3">
        <f t="shared" si="46"/>
        <v>15011</v>
      </c>
    </row>
    <row r="167" spans="1:14" x14ac:dyDescent="0.25">
      <c r="A167">
        <f t="shared" si="47"/>
        <v>1550</v>
      </c>
      <c r="B167" s="3">
        <f t="shared" si="37"/>
        <v>440796</v>
      </c>
      <c r="C167">
        <f t="shared" si="38"/>
        <v>445000</v>
      </c>
      <c r="D167">
        <f t="shared" si="39"/>
        <v>422000</v>
      </c>
      <c r="E167">
        <f t="shared" si="40"/>
        <v>540000</v>
      </c>
      <c r="F167">
        <f t="shared" si="41"/>
        <v>452000</v>
      </c>
      <c r="J167">
        <f t="shared" si="42"/>
        <v>1550</v>
      </c>
      <c r="K167" s="3">
        <f t="shared" si="43"/>
        <v>4204</v>
      </c>
      <c r="L167" s="3">
        <f t="shared" si="44"/>
        <v>-18796</v>
      </c>
      <c r="M167" s="3">
        <f t="shared" si="45"/>
        <v>99204</v>
      </c>
      <c r="N167" s="3">
        <f t="shared" si="46"/>
        <v>11204</v>
      </c>
    </row>
    <row r="168" spans="1:14" x14ac:dyDescent="0.25">
      <c r="A168">
        <f t="shared" si="47"/>
        <v>1560</v>
      </c>
      <c r="B168" s="3">
        <f t="shared" si="37"/>
        <v>444618</v>
      </c>
      <c r="C168">
        <f t="shared" si="38"/>
        <v>445000</v>
      </c>
      <c r="D168">
        <f t="shared" si="39"/>
        <v>422000</v>
      </c>
      <c r="E168">
        <f t="shared" si="40"/>
        <v>540000</v>
      </c>
      <c r="F168">
        <f t="shared" si="41"/>
        <v>452000</v>
      </c>
      <c r="J168">
        <f t="shared" si="42"/>
        <v>1560</v>
      </c>
      <c r="K168" s="3">
        <f t="shared" si="43"/>
        <v>382</v>
      </c>
      <c r="L168" s="3">
        <f t="shared" si="44"/>
        <v>-22618</v>
      </c>
      <c r="M168" s="3">
        <f t="shared" si="45"/>
        <v>95382</v>
      </c>
      <c r="N168" s="3">
        <f t="shared" si="46"/>
        <v>7382</v>
      </c>
    </row>
    <row r="169" spans="1:14" x14ac:dyDescent="0.25">
      <c r="A169">
        <f t="shared" si="47"/>
        <v>1570</v>
      </c>
      <c r="B169" s="3">
        <f t="shared" si="37"/>
        <v>448452</v>
      </c>
      <c r="C169">
        <f t="shared" si="38"/>
        <v>445000</v>
      </c>
      <c r="D169">
        <f t="shared" si="39"/>
        <v>422000</v>
      </c>
      <c r="E169">
        <f t="shared" si="40"/>
        <v>540000</v>
      </c>
      <c r="F169">
        <f t="shared" si="41"/>
        <v>452000</v>
      </c>
      <c r="J169">
        <f t="shared" si="42"/>
        <v>1570</v>
      </c>
      <c r="K169" s="3">
        <f t="shared" si="43"/>
        <v>-3452</v>
      </c>
      <c r="L169" s="3">
        <f t="shared" si="44"/>
        <v>-26452</v>
      </c>
      <c r="M169" s="3">
        <f t="shared" si="45"/>
        <v>91548</v>
      </c>
      <c r="N169" s="3">
        <f t="shared" si="46"/>
        <v>3548</v>
      </c>
    </row>
    <row r="170" spans="1:14" x14ac:dyDescent="0.25">
      <c r="A170">
        <f t="shared" si="47"/>
        <v>1580</v>
      </c>
      <c r="B170" s="3">
        <f t="shared" si="37"/>
        <v>452301</v>
      </c>
      <c r="C170">
        <f t="shared" si="38"/>
        <v>445000</v>
      </c>
      <c r="D170">
        <f t="shared" si="39"/>
        <v>422000</v>
      </c>
      <c r="E170">
        <f t="shared" si="40"/>
        <v>540000</v>
      </c>
      <c r="F170">
        <f t="shared" si="41"/>
        <v>452000</v>
      </c>
      <c r="J170">
        <f t="shared" si="42"/>
        <v>1580</v>
      </c>
      <c r="K170" s="3">
        <f t="shared" si="43"/>
        <v>-7301</v>
      </c>
      <c r="L170" s="3">
        <f t="shared" si="44"/>
        <v>-30301</v>
      </c>
      <c r="M170" s="3">
        <f t="shared" si="45"/>
        <v>87699</v>
      </c>
      <c r="N170" s="3">
        <f t="shared" si="46"/>
        <v>-301</v>
      </c>
    </row>
    <row r="171" spans="1:14" x14ac:dyDescent="0.25">
      <c r="A171">
        <f t="shared" si="47"/>
        <v>1590</v>
      </c>
      <c r="B171" s="3">
        <f t="shared" si="37"/>
        <v>456162</v>
      </c>
      <c r="C171">
        <f t="shared" si="38"/>
        <v>445000</v>
      </c>
      <c r="D171">
        <f t="shared" si="39"/>
        <v>422000</v>
      </c>
      <c r="E171">
        <f t="shared" si="40"/>
        <v>540000</v>
      </c>
      <c r="F171">
        <f t="shared" si="41"/>
        <v>452000</v>
      </c>
      <c r="J171">
        <f t="shared" si="42"/>
        <v>1590</v>
      </c>
      <c r="K171" s="3">
        <f t="shared" si="43"/>
        <v>-11162</v>
      </c>
      <c r="L171" s="3">
        <f t="shared" si="44"/>
        <v>-34162</v>
      </c>
      <c r="M171" s="3">
        <f t="shared" si="45"/>
        <v>83838</v>
      </c>
      <c r="N171" s="3">
        <f t="shared" si="46"/>
        <v>-4162</v>
      </c>
    </row>
    <row r="172" spans="1:14" x14ac:dyDescent="0.25">
      <c r="A172">
        <f t="shared" si="47"/>
        <v>1600</v>
      </c>
      <c r="B172" s="3">
        <f t="shared" si="37"/>
        <v>460037</v>
      </c>
      <c r="C172">
        <f t="shared" si="38"/>
        <v>484000</v>
      </c>
      <c r="D172">
        <f t="shared" si="39"/>
        <v>500000</v>
      </c>
      <c r="E172">
        <f t="shared" si="40"/>
        <v>540000</v>
      </c>
      <c r="F172">
        <f t="shared" si="41"/>
        <v>452000</v>
      </c>
      <c r="J172">
        <f t="shared" si="42"/>
        <v>1600</v>
      </c>
      <c r="K172" s="3">
        <f t="shared" si="43"/>
        <v>23963</v>
      </c>
      <c r="L172" s="3">
        <f t="shared" si="44"/>
        <v>39963</v>
      </c>
      <c r="M172" s="3">
        <f t="shared" si="45"/>
        <v>79963</v>
      </c>
      <c r="N172" s="3">
        <f t="shared" si="46"/>
        <v>-8037</v>
      </c>
    </row>
    <row r="173" spans="1:14" x14ac:dyDescent="0.25">
      <c r="A173">
        <f t="shared" si="47"/>
        <v>1610</v>
      </c>
      <c r="B173" s="3">
        <f t="shared" si="37"/>
        <v>463926</v>
      </c>
      <c r="C173">
        <f t="shared" si="38"/>
        <v>484000</v>
      </c>
      <c r="D173">
        <f t="shared" si="39"/>
        <v>500000</v>
      </c>
      <c r="E173">
        <f t="shared" si="40"/>
        <v>540000</v>
      </c>
      <c r="F173">
        <f t="shared" si="41"/>
        <v>452000</v>
      </c>
      <c r="J173">
        <f t="shared" si="42"/>
        <v>1610</v>
      </c>
      <c r="K173" s="3">
        <f t="shared" si="43"/>
        <v>20074</v>
      </c>
      <c r="L173" s="3">
        <f t="shared" si="44"/>
        <v>36074</v>
      </c>
      <c r="M173" s="3">
        <f t="shared" si="45"/>
        <v>76074</v>
      </c>
      <c r="N173" s="3">
        <f t="shared" si="46"/>
        <v>-11926</v>
      </c>
    </row>
    <row r="174" spans="1:14" x14ac:dyDescent="0.25">
      <c r="A174">
        <f t="shared" si="47"/>
        <v>1620</v>
      </c>
      <c r="B174" s="3">
        <f t="shared" si="37"/>
        <v>467828</v>
      </c>
      <c r="C174">
        <f t="shared" si="38"/>
        <v>484000</v>
      </c>
      <c r="D174">
        <f t="shared" si="39"/>
        <v>500000</v>
      </c>
      <c r="E174">
        <f t="shared" si="40"/>
        <v>540000</v>
      </c>
      <c r="F174">
        <f t="shared" si="41"/>
        <v>452000</v>
      </c>
      <c r="J174">
        <f t="shared" si="42"/>
        <v>1620</v>
      </c>
      <c r="K174" s="3">
        <f t="shared" si="43"/>
        <v>16172</v>
      </c>
      <c r="L174" s="3">
        <f t="shared" si="44"/>
        <v>32172</v>
      </c>
      <c r="M174" s="3">
        <f t="shared" si="45"/>
        <v>72172</v>
      </c>
      <c r="N174" s="3">
        <f t="shared" si="46"/>
        <v>-15828</v>
      </c>
    </row>
    <row r="175" spans="1:14" x14ac:dyDescent="0.25">
      <c r="A175">
        <f t="shared" si="47"/>
        <v>1630</v>
      </c>
      <c r="B175" s="3">
        <f t="shared" si="37"/>
        <v>471744</v>
      </c>
      <c r="C175">
        <f t="shared" si="38"/>
        <v>484000</v>
      </c>
      <c r="D175">
        <f t="shared" si="39"/>
        <v>500000</v>
      </c>
      <c r="E175">
        <f t="shared" si="40"/>
        <v>540000</v>
      </c>
      <c r="F175">
        <f t="shared" si="41"/>
        <v>452000</v>
      </c>
      <c r="J175">
        <f t="shared" si="42"/>
        <v>1630</v>
      </c>
      <c r="K175" s="3">
        <f t="shared" si="43"/>
        <v>12256</v>
      </c>
      <c r="L175" s="3">
        <f t="shared" si="44"/>
        <v>28256</v>
      </c>
      <c r="M175" s="3">
        <f t="shared" si="45"/>
        <v>68256</v>
      </c>
      <c r="N175" s="3">
        <f t="shared" si="46"/>
        <v>-19744</v>
      </c>
    </row>
    <row r="176" spans="1:14" x14ac:dyDescent="0.25">
      <c r="A176">
        <f t="shared" si="47"/>
        <v>1640</v>
      </c>
      <c r="B176" s="3">
        <f t="shared" si="37"/>
        <v>475673</v>
      </c>
      <c r="C176">
        <f t="shared" si="38"/>
        <v>484000</v>
      </c>
      <c r="D176">
        <f t="shared" si="39"/>
        <v>500000</v>
      </c>
      <c r="E176">
        <f t="shared" si="40"/>
        <v>540000</v>
      </c>
      <c r="F176">
        <f t="shared" si="41"/>
        <v>452000</v>
      </c>
      <c r="J176">
        <f t="shared" si="42"/>
        <v>1640</v>
      </c>
      <c r="K176" s="3">
        <f t="shared" si="43"/>
        <v>8327</v>
      </c>
      <c r="L176" s="3">
        <f t="shared" si="44"/>
        <v>24327</v>
      </c>
      <c r="M176" s="3">
        <f t="shared" si="45"/>
        <v>64327</v>
      </c>
      <c r="N176" s="3">
        <f t="shared" si="46"/>
        <v>-23673</v>
      </c>
    </row>
    <row r="177" spans="1:14" x14ac:dyDescent="0.25">
      <c r="A177">
        <f t="shared" si="47"/>
        <v>1650</v>
      </c>
      <c r="B177" s="3">
        <f t="shared" si="37"/>
        <v>479616</v>
      </c>
      <c r="C177">
        <f t="shared" si="38"/>
        <v>484000</v>
      </c>
      <c r="D177">
        <f t="shared" si="39"/>
        <v>500000</v>
      </c>
      <c r="E177">
        <f t="shared" si="40"/>
        <v>540000</v>
      </c>
      <c r="F177">
        <f t="shared" si="41"/>
        <v>452000</v>
      </c>
      <c r="J177">
        <f t="shared" si="42"/>
        <v>1650</v>
      </c>
      <c r="K177" s="3">
        <f t="shared" si="43"/>
        <v>4384</v>
      </c>
      <c r="L177" s="3">
        <f t="shared" si="44"/>
        <v>20384</v>
      </c>
      <c r="M177" s="3">
        <f t="shared" si="45"/>
        <v>60384</v>
      </c>
      <c r="N177" s="3">
        <f t="shared" si="46"/>
        <v>-27616</v>
      </c>
    </row>
    <row r="178" spans="1:14" x14ac:dyDescent="0.25">
      <c r="A178">
        <f t="shared" si="47"/>
        <v>1660</v>
      </c>
      <c r="B178" s="3">
        <f t="shared" si="37"/>
        <v>483572</v>
      </c>
      <c r="C178">
        <f t="shared" si="38"/>
        <v>484000</v>
      </c>
      <c r="D178">
        <f t="shared" si="39"/>
        <v>500000</v>
      </c>
      <c r="E178">
        <f t="shared" si="40"/>
        <v>540000</v>
      </c>
      <c r="F178">
        <f t="shared" si="41"/>
        <v>452000</v>
      </c>
      <c r="J178">
        <f t="shared" si="42"/>
        <v>1660</v>
      </c>
      <c r="K178" s="3">
        <f t="shared" si="43"/>
        <v>428</v>
      </c>
      <c r="L178" s="3">
        <f t="shared" si="44"/>
        <v>16428</v>
      </c>
      <c r="M178" s="3">
        <f t="shared" si="45"/>
        <v>56428</v>
      </c>
      <c r="N178" s="3">
        <f t="shared" si="46"/>
        <v>-31572</v>
      </c>
    </row>
    <row r="179" spans="1:14" x14ac:dyDescent="0.25">
      <c r="A179">
        <f t="shared" si="47"/>
        <v>1670</v>
      </c>
      <c r="B179" s="3">
        <f t="shared" si="37"/>
        <v>487542</v>
      </c>
      <c r="C179">
        <f t="shared" si="38"/>
        <v>484000</v>
      </c>
      <c r="D179">
        <f t="shared" si="39"/>
        <v>500000</v>
      </c>
      <c r="E179">
        <f t="shared" si="40"/>
        <v>540000</v>
      </c>
      <c r="F179">
        <f t="shared" si="41"/>
        <v>452000</v>
      </c>
      <c r="J179">
        <f t="shared" si="42"/>
        <v>1670</v>
      </c>
      <c r="K179" s="3">
        <f t="shared" si="43"/>
        <v>-3542</v>
      </c>
      <c r="L179" s="3">
        <f t="shared" si="44"/>
        <v>12458</v>
      </c>
      <c r="M179" s="3">
        <f t="shared" si="45"/>
        <v>52458</v>
      </c>
      <c r="N179" s="3">
        <f t="shared" si="46"/>
        <v>-35542</v>
      </c>
    </row>
    <row r="180" spans="1:14" x14ac:dyDescent="0.25">
      <c r="A180">
        <f t="shared" si="47"/>
        <v>1680</v>
      </c>
      <c r="B180" s="3">
        <f t="shared" si="37"/>
        <v>491525</v>
      </c>
      <c r="C180">
        <f t="shared" si="38"/>
        <v>484000</v>
      </c>
      <c r="D180">
        <f t="shared" si="39"/>
        <v>500000</v>
      </c>
      <c r="E180">
        <f t="shared" si="40"/>
        <v>540000</v>
      </c>
      <c r="F180">
        <f t="shared" si="41"/>
        <v>452000</v>
      </c>
      <c r="J180">
        <f t="shared" si="42"/>
        <v>1680</v>
      </c>
      <c r="K180" s="3">
        <f t="shared" si="43"/>
        <v>-7525</v>
      </c>
      <c r="L180" s="3">
        <f t="shared" si="44"/>
        <v>8475</v>
      </c>
      <c r="M180" s="3">
        <f t="shared" si="45"/>
        <v>48475</v>
      </c>
      <c r="N180" s="3">
        <f t="shared" si="46"/>
        <v>-39525</v>
      </c>
    </row>
    <row r="181" spans="1:14" x14ac:dyDescent="0.25">
      <c r="A181">
        <f t="shared" si="47"/>
        <v>1690</v>
      </c>
      <c r="B181" s="3">
        <f t="shared" si="37"/>
        <v>495522</v>
      </c>
      <c r="C181">
        <f t="shared" si="38"/>
        <v>484000</v>
      </c>
      <c r="D181">
        <f t="shared" si="39"/>
        <v>500000</v>
      </c>
      <c r="E181">
        <f t="shared" si="40"/>
        <v>540000</v>
      </c>
      <c r="F181">
        <f t="shared" si="41"/>
        <v>452000</v>
      </c>
      <c r="J181">
        <f t="shared" si="42"/>
        <v>1690</v>
      </c>
      <c r="K181" s="3">
        <f t="shared" si="43"/>
        <v>-11522</v>
      </c>
      <c r="L181" s="3">
        <f t="shared" si="44"/>
        <v>4478</v>
      </c>
      <c r="M181" s="3">
        <f t="shared" si="45"/>
        <v>44478</v>
      </c>
      <c r="N181" s="3">
        <f t="shared" si="46"/>
        <v>-43522</v>
      </c>
    </row>
    <row r="182" spans="1:14" x14ac:dyDescent="0.25">
      <c r="A182">
        <f t="shared" si="47"/>
        <v>1700</v>
      </c>
      <c r="B182" s="3">
        <f t="shared" si="37"/>
        <v>499532</v>
      </c>
      <c r="C182">
        <f t="shared" si="38"/>
        <v>524000</v>
      </c>
      <c r="D182">
        <f t="shared" si="39"/>
        <v>500000</v>
      </c>
      <c r="E182">
        <f t="shared" si="40"/>
        <v>540000</v>
      </c>
      <c r="F182">
        <f t="shared" si="41"/>
        <v>452000</v>
      </c>
      <c r="J182">
        <f t="shared" si="42"/>
        <v>1700</v>
      </c>
      <c r="K182" s="3">
        <f t="shared" si="43"/>
        <v>24468</v>
      </c>
      <c r="L182" s="3">
        <f t="shared" si="44"/>
        <v>468</v>
      </c>
      <c r="M182" s="3">
        <f t="shared" si="45"/>
        <v>40468</v>
      </c>
      <c r="N182" s="3">
        <f t="shared" si="46"/>
        <v>-47532</v>
      </c>
    </row>
    <row r="183" spans="1:14" x14ac:dyDescent="0.25">
      <c r="A183">
        <f t="shared" si="47"/>
        <v>1710</v>
      </c>
      <c r="B183" s="3">
        <f t="shared" si="37"/>
        <v>503556</v>
      </c>
      <c r="C183">
        <f t="shared" si="38"/>
        <v>524000</v>
      </c>
      <c r="D183">
        <f t="shared" si="39"/>
        <v>500000</v>
      </c>
      <c r="E183">
        <f t="shared" si="40"/>
        <v>540000</v>
      </c>
      <c r="F183">
        <f t="shared" si="41"/>
        <v>452000</v>
      </c>
      <c r="J183">
        <f t="shared" si="42"/>
        <v>1710</v>
      </c>
      <c r="K183" s="3">
        <f t="shared" si="43"/>
        <v>20444</v>
      </c>
      <c r="L183" s="3">
        <f t="shared" si="44"/>
        <v>-3556</v>
      </c>
      <c r="M183" s="3">
        <f t="shared" si="45"/>
        <v>36444</v>
      </c>
      <c r="N183" s="3">
        <f t="shared" si="46"/>
        <v>-51556</v>
      </c>
    </row>
    <row r="184" spans="1:14" x14ac:dyDescent="0.25">
      <c r="A184">
        <f t="shared" si="47"/>
        <v>1720</v>
      </c>
      <c r="B184" s="3">
        <f t="shared" si="37"/>
        <v>507593</v>
      </c>
      <c r="C184">
        <f t="shared" si="38"/>
        <v>524000</v>
      </c>
      <c r="D184">
        <f t="shared" si="39"/>
        <v>500000</v>
      </c>
      <c r="E184">
        <f t="shared" si="40"/>
        <v>540000</v>
      </c>
      <c r="F184">
        <f t="shared" si="41"/>
        <v>452000</v>
      </c>
      <c r="J184">
        <f t="shared" si="42"/>
        <v>1720</v>
      </c>
      <c r="K184" s="3">
        <f t="shared" si="43"/>
        <v>16407</v>
      </c>
      <c r="L184" s="3">
        <f t="shared" si="44"/>
        <v>-7593</v>
      </c>
      <c r="M184" s="3">
        <f t="shared" si="45"/>
        <v>32407</v>
      </c>
      <c r="N184" s="3">
        <f t="shared" si="46"/>
        <v>-55593</v>
      </c>
    </row>
    <row r="185" spans="1:14" x14ac:dyDescent="0.25">
      <c r="A185">
        <f t="shared" si="47"/>
        <v>1730</v>
      </c>
      <c r="B185" s="3">
        <f t="shared" si="37"/>
        <v>511644</v>
      </c>
      <c r="C185">
        <f t="shared" si="38"/>
        <v>524000</v>
      </c>
      <c r="D185">
        <f t="shared" si="39"/>
        <v>500000</v>
      </c>
      <c r="E185">
        <f t="shared" si="40"/>
        <v>540000</v>
      </c>
      <c r="F185">
        <f t="shared" si="41"/>
        <v>452000</v>
      </c>
      <c r="J185">
        <f t="shared" si="42"/>
        <v>1730</v>
      </c>
      <c r="K185" s="3">
        <f t="shared" si="43"/>
        <v>12356</v>
      </c>
      <c r="L185" s="3">
        <f t="shared" si="44"/>
        <v>-11644</v>
      </c>
      <c r="M185" s="3">
        <f t="shared" si="45"/>
        <v>28356</v>
      </c>
      <c r="N185" s="3">
        <f t="shared" si="46"/>
        <v>-59644</v>
      </c>
    </row>
    <row r="186" spans="1:14" x14ac:dyDescent="0.25">
      <c r="A186">
        <f t="shared" si="47"/>
        <v>1740</v>
      </c>
      <c r="B186" s="3">
        <f t="shared" si="37"/>
        <v>515708</v>
      </c>
      <c r="C186">
        <f t="shared" si="38"/>
        <v>524000</v>
      </c>
      <c r="D186">
        <f t="shared" si="39"/>
        <v>500000</v>
      </c>
      <c r="E186">
        <f t="shared" si="40"/>
        <v>540000</v>
      </c>
      <c r="F186">
        <f t="shared" si="41"/>
        <v>452000</v>
      </c>
      <c r="J186">
        <f t="shared" si="42"/>
        <v>1740</v>
      </c>
      <c r="K186" s="3">
        <f t="shared" si="43"/>
        <v>8292</v>
      </c>
      <c r="L186" s="3">
        <f t="shared" si="44"/>
        <v>-15708</v>
      </c>
      <c r="M186" s="3">
        <f t="shared" si="45"/>
        <v>24292</v>
      </c>
      <c r="N186" s="3">
        <f t="shared" si="46"/>
        <v>-63708</v>
      </c>
    </row>
    <row r="187" spans="1:14" x14ac:dyDescent="0.25">
      <c r="A187">
        <f t="shared" si="47"/>
        <v>1750</v>
      </c>
      <c r="B187" s="3">
        <f t="shared" si="37"/>
        <v>519786</v>
      </c>
      <c r="C187">
        <f t="shared" si="38"/>
        <v>524000</v>
      </c>
      <c r="D187">
        <f t="shared" si="39"/>
        <v>500000</v>
      </c>
      <c r="E187">
        <f t="shared" si="40"/>
        <v>540000</v>
      </c>
      <c r="F187">
        <f t="shared" si="41"/>
        <v>452000</v>
      </c>
      <c r="J187">
        <f t="shared" si="42"/>
        <v>1750</v>
      </c>
      <c r="K187" s="3">
        <f t="shared" si="43"/>
        <v>4214</v>
      </c>
      <c r="L187" s="3">
        <f t="shared" si="44"/>
        <v>-19786</v>
      </c>
      <c r="M187" s="3">
        <f t="shared" si="45"/>
        <v>20214</v>
      </c>
      <c r="N187" s="3">
        <f t="shared" si="46"/>
        <v>-67786</v>
      </c>
    </row>
    <row r="188" spans="1:14" x14ac:dyDescent="0.25">
      <c r="A188">
        <f t="shared" si="47"/>
        <v>1760</v>
      </c>
      <c r="B188" s="3">
        <f t="shared" si="37"/>
        <v>523877</v>
      </c>
      <c r="C188">
        <f t="shared" si="38"/>
        <v>524000</v>
      </c>
      <c r="D188">
        <f t="shared" si="39"/>
        <v>500000</v>
      </c>
      <c r="E188">
        <f t="shared" si="40"/>
        <v>540000</v>
      </c>
      <c r="F188">
        <f t="shared" si="41"/>
        <v>452000</v>
      </c>
      <c r="J188">
        <f t="shared" si="42"/>
        <v>1760</v>
      </c>
      <c r="K188" s="3">
        <f t="shared" si="43"/>
        <v>123</v>
      </c>
      <c r="L188" s="3">
        <f t="shared" si="44"/>
        <v>-23877</v>
      </c>
      <c r="M188" s="3">
        <f t="shared" si="45"/>
        <v>16123</v>
      </c>
      <c r="N188" s="3">
        <f t="shared" si="46"/>
        <v>-71877</v>
      </c>
    </row>
    <row r="189" spans="1:14" x14ac:dyDescent="0.25">
      <c r="A189">
        <f t="shared" si="47"/>
        <v>1770</v>
      </c>
      <c r="B189" s="3">
        <f t="shared" si="37"/>
        <v>527982</v>
      </c>
      <c r="C189">
        <f t="shared" si="38"/>
        <v>524000</v>
      </c>
      <c r="D189">
        <f t="shared" si="39"/>
        <v>500000</v>
      </c>
      <c r="E189">
        <f t="shared" si="40"/>
        <v>540000</v>
      </c>
      <c r="F189">
        <f t="shared" si="41"/>
        <v>452000</v>
      </c>
      <c r="J189">
        <f t="shared" si="42"/>
        <v>1770</v>
      </c>
      <c r="K189" s="3">
        <f t="shared" si="43"/>
        <v>-3982</v>
      </c>
      <c r="L189" s="3">
        <f t="shared" si="44"/>
        <v>-27982</v>
      </c>
      <c r="M189" s="3">
        <f t="shared" si="45"/>
        <v>12018</v>
      </c>
      <c r="N189" s="3">
        <f t="shared" si="46"/>
        <v>-75982</v>
      </c>
    </row>
    <row r="190" spans="1:14" x14ac:dyDescent="0.25">
      <c r="A190">
        <f t="shared" si="47"/>
        <v>1780</v>
      </c>
      <c r="B190" s="3">
        <f t="shared" si="37"/>
        <v>532100</v>
      </c>
      <c r="C190">
        <f t="shared" si="38"/>
        <v>524000</v>
      </c>
      <c r="D190">
        <f t="shared" si="39"/>
        <v>500000</v>
      </c>
      <c r="E190">
        <f t="shared" si="40"/>
        <v>540000</v>
      </c>
      <c r="F190">
        <f t="shared" si="41"/>
        <v>452000</v>
      </c>
      <c r="J190">
        <f t="shared" si="42"/>
        <v>1780</v>
      </c>
      <c r="K190" s="3">
        <f t="shared" si="43"/>
        <v>-8100</v>
      </c>
      <c r="L190" s="3">
        <f t="shared" si="44"/>
        <v>-32100</v>
      </c>
      <c r="M190" s="3">
        <f t="shared" si="45"/>
        <v>7900</v>
      </c>
      <c r="N190" s="3">
        <f t="shared" si="46"/>
        <v>-80100</v>
      </c>
    </row>
    <row r="191" spans="1:14" x14ac:dyDescent="0.25">
      <c r="A191">
        <f t="shared" si="47"/>
        <v>1790</v>
      </c>
      <c r="B191" s="3">
        <f t="shared" si="37"/>
        <v>536232</v>
      </c>
      <c r="C191">
        <f t="shared" si="38"/>
        <v>524000</v>
      </c>
      <c r="D191">
        <f t="shared" si="39"/>
        <v>500000</v>
      </c>
      <c r="E191">
        <f t="shared" si="40"/>
        <v>540000</v>
      </c>
      <c r="F191">
        <f t="shared" si="41"/>
        <v>452000</v>
      </c>
      <c r="J191">
        <f t="shared" si="42"/>
        <v>1790</v>
      </c>
      <c r="K191" s="3">
        <f t="shared" si="43"/>
        <v>-12232</v>
      </c>
      <c r="L191" s="3">
        <f t="shared" si="44"/>
        <v>-36232</v>
      </c>
      <c r="M191" s="3">
        <f t="shared" si="45"/>
        <v>3768</v>
      </c>
      <c r="N191" s="3">
        <f t="shared" si="46"/>
        <v>-84232</v>
      </c>
    </row>
    <row r="192" spans="1:14" x14ac:dyDescent="0.25">
      <c r="A192">
        <f t="shared" si="47"/>
        <v>1800</v>
      </c>
      <c r="B192" s="3">
        <f t="shared" si="37"/>
        <v>540377</v>
      </c>
      <c r="C192">
        <f t="shared" si="38"/>
        <v>566000</v>
      </c>
      <c r="D192">
        <f t="shared" si="39"/>
        <v>583000</v>
      </c>
      <c r="E192">
        <f t="shared" si="40"/>
        <v>540000</v>
      </c>
      <c r="F192">
        <f t="shared" si="41"/>
        <v>452000</v>
      </c>
      <c r="J192">
        <f t="shared" si="42"/>
        <v>1800</v>
      </c>
      <c r="K192" s="3">
        <f t="shared" si="43"/>
        <v>25623</v>
      </c>
      <c r="L192" s="3">
        <f t="shared" si="44"/>
        <v>42623</v>
      </c>
      <c r="M192" s="3">
        <f t="shared" si="45"/>
        <v>-377</v>
      </c>
      <c r="N192" s="3">
        <f t="shared" si="46"/>
        <v>-88377</v>
      </c>
    </row>
    <row r="193" spans="1:14" x14ac:dyDescent="0.25">
      <c r="A193">
        <f t="shared" si="47"/>
        <v>1810</v>
      </c>
      <c r="B193" s="3">
        <f t="shared" si="37"/>
        <v>544535</v>
      </c>
      <c r="C193">
        <f t="shared" si="38"/>
        <v>566000</v>
      </c>
      <c r="D193">
        <f t="shared" si="39"/>
        <v>583000</v>
      </c>
      <c r="E193">
        <f t="shared" si="40"/>
        <v>540000</v>
      </c>
      <c r="F193">
        <f t="shared" si="41"/>
        <v>452000</v>
      </c>
      <c r="J193">
        <f t="shared" si="42"/>
        <v>1810</v>
      </c>
      <c r="K193" s="3">
        <f t="shared" si="43"/>
        <v>21465</v>
      </c>
      <c r="L193" s="3">
        <f t="shared" si="44"/>
        <v>38465</v>
      </c>
      <c r="M193" s="3">
        <f t="shared" si="45"/>
        <v>-4535</v>
      </c>
      <c r="N193" s="3">
        <f t="shared" si="46"/>
        <v>-92535</v>
      </c>
    </row>
    <row r="194" spans="1:14" x14ac:dyDescent="0.25">
      <c r="A194">
        <f t="shared" si="47"/>
        <v>1820</v>
      </c>
      <c r="B194" s="3">
        <f t="shared" si="37"/>
        <v>548708</v>
      </c>
      <c r="C194">
        <f t="shared" si="38"/>
        <v>566000</v>
      </c>
      <c r="D194">
        <f t="shared" si="39"/>
        <v>583000</v>
      </c>
      <c r="E194">
        <f t="shared" si="40"/>
        <v>540000</v>
      </c>
      <c r="F194">
        <f t="shared" si="41"/>
        <v>452000</v>
      </c>
      <c r="J194">
        <f t="shared" si="42"/>
        <v>1820</v>
      </c>
      <c r="K194" s="3">
        <f t="shared" si="43"/>
        <v>17292</v>
      </c>
      <c r="L194" s="3">
        <f t="shared" si="44"/>
        <v>34292</v>
      </c>
      <c r="M194" s="3">
        <f t="shared" si="45"/>
        <v>-8708</v>
      </c>
      <c r="N194" s="3">
        <f t="shared" si="46"/>
        <v>-96708</v>
      </c>
    </row>
    <row r="195" spans="1:14" x14ac:dyDescent="0.25">
      <c r="A195">
        <f t="shared" si="47"/>
        <v>1830</v>
      </c>
      <c r="B195" s="3">
        <f t="shared" si="37"/>
        <v>552893</v>
      </c>
      <c r="C195">
        <f t="shared" si="38"/>
        <v>566000</v>
      </c>
      <c r="D195">
        <f t="shared" si="39"/>
        <v>583000</v>
      </c>
      <c r="E195">
        <f t="shared" si="40"/>
        <v>540000</v>
      </c>
      <c r="F195">
        <f t="shared" si="41"/>
        <v>452000</v>
      </c>
      <c r="J195">
        <f t="shared" si="42"/>
        <v>1830</v>
      </c>
      <c r="K195" s="3">
        <f t="shared" si="43"/>
        <v>13107</v>
      </c>
      <c r="L195" s="3">
        <f t="shared" si="44"/>
        <v>30107</v>
      </c>
      <c r="M195" s="3">
        <f t="shared" si="45"/>
        <v>-12893</v>
      </c>
      <c r="N195" s="3">
        <f t="shared" si="46"/>
        <v>-100893</v>
      </c>
    </row>
    <row r="196" spans="1:14" x14ac:dyDescent="0.25">
      <c r="A196">
        <f t="shared" si="47"/>
        <v>1840</v>
      </c>
      <c r="B196" s="3">
        <f t="shared" si="37"/>
        <v>557093</v>
      </c>
      <c r="C196">
        <f t="shared" si="38"/>
        <v>566000</v>
      </c>
      <c r="D196">
        <f t="shared" si="39"/>
        <v>583000</v>
      </c>
      <c r="E196">
        <f t="shared" si="40"/>
        <v>540000</v>
      </c>
      <c r="F196">
        <f t="shared" si="41"/>
        <v>452000</v>
      </c>
      <c r="J196">
        <f t="shared" si="42"/>
        <v>1840</v>
      </c>
      <c r="K196" s="3">
        <f t="shared" si="43"/>
        <v>8907</v>
      </c>
      <c r="L196" s="3">
        <f t="shared" si="44"/>
        <v>25907</v>
      </c>
      <c r="M196" s="3">
        <f t="shared" si="45"/>
        <v>-17093</v>
      </c>
      <c r="N196" s="3">
        <f t="shared" si="46"/>
        <v>-105093</v>
      </c>
    </row>
    <row r="197" spans="1:14" x14ac:dyDescent="0.25">
      <c r="A197">
        <f t="shared" si="47"/>
        <v>1850</v>
      </c>
      <c r="B197" s="3">
        <f t="shared" si="37"/>
        <v>561305</v>
      </c>
      <c r="C197">
        <f t="shared" si="38"/>
        <v>566000</v>
      </c>
      <c r="D197">
        <f t="shared" si="39"/>
        <v>583000</v>
      </c>
      <c r="E197">
        <f t="shared" si="40"/>
        <v>540000</v>
      </c>
      <c r="F197">
        <f t="shared" si="41"/>
        <v>452000</v>
      </c>
      <c r="J197">
        <f t="shared" si="42"/>
        <v>1850</v>
      </c>
      <c r="K197" s="3">
        <f t="shared" si="43"/>
        <v>4695</v>
      </c>
      <c r="L197" s="3">
        <f t="shared" si="44"/>
        <v>21695</v>
      </c>
      <c r="M197" s="3">
        <f t="shared" si="45"/>
        <v>-21305</v>
      </c>
      <c r="N197" s="3">
        <f t="shared" si="46"/>
        <v>-109305</v>
      </c>
    </row>
    <row r="198" spans="1:14" x14ac:dyDescent="0.25">
      <c r="A198">
        <f t="shared" si="47"/>
        <v>1860</v>
      </c>
      <c r="B198" s="3">
        <f t="shared" si="37"/>
        <v>565532</v>
      </c>
      <c r="C198">
        <f t="shared" si="38"/>
        <v>566000</v>
      </c>
      <c r="D198">
        <f t="shared" si="39"/>
        <v>583000</v>
      </c>
      <c r="E198">
        <f t="shared" si="40"/>
        <v>540000</v>
      </c>
      <c r="F198">
        <f t="shared" si="41"/>
        <v>452000</v>
      </c>
      <c r="J198">
        <f t="shared" si="42"/>
        <v>1860</v>
      </c>
      <c r="K198" s="3">
        <f t="shared" si="43"/>
        <v>468</v>
      </c>
      <c r="L198" s="3">
        <f t="shared" si="44"/>
        <v>17468</v>
      </c>
      <c r="M198" s="3">
        <f t="shared" si="45"/>
        <v>-25532</v>
      </c>
      <c r="N198" s="3">
        <f t="shared" si="46"/>
        <v>-113532</v>
      </c>
    </row>
    <row r="199" spans="1:14" x14ac:dyDescent="0.25">
      <c r="A199">
        <f t="shared" si="47"/>
        <v>1870</v>
      </c>
      <c r="B199" s="3">
        <f t="shared" si="37"/>
        <v>569771</v>
      </c>
      <c r="C199">
        <f t="shared" si="38"/>
        <v>566000</v>
      </c>
      <c r="D199">
        <f t="shared" si="39"/>
        <v>583000</v>
      </c>
      <c r="E199">
        <f t="shared" si="40"/>
        <v>540000</v>
      </c>
      <c r="F199">
        <f t="shared" si="41"/>
        <v>452000</v>
      </c>
      <c r="J199">
        <f t="shared" si="42"/>
        <v>1870</v>
      </c>
      <c r="K199" s="3">
        <f t="shared" si="43"/>
        <v>-3771</v>
      </c>
      <c r="L199" s="3">
        <f t="shared" si="44"/>
        <v>13229</v>
      </c>
      <c r="M199" s="3">
        <f t="shared" si="45"/>
        <v>-29771</v>
      </c>
      <c r="N199" s="3">
        <f t="shared" si="46"/>
        <v>-117771</v>
      </c>
    </row>
    <row r="200" spans="1:14" x14ac:dyDescent="0.25">
      <c r="A200">
        <f t="shared" si="47"/>
        <v>1880</v>
      </c>
      <c r="B200" s="3">
        <f t="shared" si="37"/>
        <v>574024</v>
      </c>
      <c r="C200">
        <f t="shared" si="38"/>
        <v>566000</v>
      </c>
      <c r="D200">
        <f t="shared" si="39"/>
        <v>583000</v>
      </c>
      <c r="E200">
        <f t="shared" si="40"/>
        <v>540000</v>
      </c>
      <c r="F200">
        <f t="shared" si="41"/>
        <v>452000</v>
      </c>
      <c r="J200">
        <f t="shared" si="42"/>
        <v>1880</v>
      </c>
      <c r="K200" s="3">
        <f t="shared" si="43"/>
        <v>-8024</v>
      </c>
      <c r="L200" s="3">
        <f t="shared" si="44"/>
        <v>8976</v>
      </c>
      <c r="M200" s="3">
        <f t="shared" si="45"/>
        <v>-34024</v>
      </c>
      <c r="N200" s="3">
        <f t="shared" si="46"/>
        <v>-122024</v>
      </c>
    </row>
    <row r="201" spans="1:14" x14ac:dyDescent="0.25">
      <c r="A201">
        <f t="shared" si="47"/>
        <v>1890</v>
      </c>
      <c r="B201" s="3">
        <f t="shared" si="37"/>
        <v>578291</v>
      </c>
      <c r="C201">
        <f t="shared" si="38"/>
        <v>566000</v>
      </c>
      <c r="D201">
        <f t="shared" si="39"/>
        <v>583000</v>
      </c>
      <c r="E201">
        <f t="shared" si="40"/>
        <v>540000</v>
      </c>
      <c r="F201">
        <f t="shared" si="41"/>
        <v>452000</v>
      </c>
      <c r="J201">
        <f t="shared" si="42"/>
        <v>1890</v>
      </c>
      <c r="K201" s="3">
        <f t="shared" si="43"/>
        <v>-12291</v>
      </c>
      <c r="L201" s="3">
        <f t="shared" si="44"/>
        <v>4709</v>
      </c>
      <c r="M201" s="3">
        <f t="shared" si="45"/>
        <v>-38291</v>
      </c>
      <c r="N201" s="3">
        <f t="shared" si="46"/>
        <v>-126291</v>
      </c>
    </row>
    <row r="202" spans="1:14" x14ac:dyDescent="0.25">
      <c r="A202">
        <f t="shared" si="47"/>
        <v>1900</v>
      </c>
      <c r="B202" s="3">
        <f t="shared" si="37"/>
        <v>582571</v>
      </c>
      <c r="C202">
        <f t="shared" si="38"/>
        <v>609000</v>
      </c>
      <c r="D202">
        <f t="shared" si="39"/>
        <v>583000</v>
      </c>
      <c r="E202">
        <f t="shared" si="40"/>
        <v>540000</v>
      </c>
      <c r="F202">
        <f t="shared" si="41"/>
        <v>452000</v>
      </c>
      <c r="J202">
        <f t="shared" si="42"/>
        <v>1900</v>
      </c>
      <c r="K202" s="3">
        <f t="shared" si="43"/>
        <v>26429</v>
      </c>
      <c r="L202" s="3">
        <f t="shared" si="44"/>
        <v>429</v>
      </c>
      <c r="M202" s="3">
        <f t="shared" si="45"/>
        <v>-42571</v>
      </c>
      <c r="N202" s="3">
        <f t="shared" si="46"/>
        <v>-130571</v>
      </c>
    </row>
    <row r="203" spans="1:14" x14ac:dyDescent="0.25">
      <c r="A203">
        <f t="shared" si="47"/>
        <v>1910</v>
      </c>
      <c r="B203" s="3">
        <f t="shared" si="37"/>
        <v>586865</v>
      </c>
      <c r="C203">
        <f t="shared" si="38"/>
        <v>609000</v>
      </c>
      <c r="D203">
        <f t="shared" si="39"/>
        <v>583000</v>
      </c>
      <c r="E203">
        <f t="shared" si="40"/>
        <v>540000</v>
      </c>
      <c r="F203">
        <f t="shared" si="41"/>
        <v>452000</v>
      </c>
      <c r="J203">
        <f t="shared" si="42"/>
        <v>1910</v>
      </c>
      <c r="K203" s="3">
        <f t="shared" si="43"/>
        <v>22135</v>
      </c>
      <c r="L203" s="3">
        <f t="shared" si="44"/>
        <v>-3865</v>
      </c>
      <c r="M203" s="3">
        <f t="shared" si="45"/>
        <v>-46865</v>
      </c>
      <c r="N203" s="3">
        <f t="shared" si="46"/>
        <v>-134865</v>
      </c>
    </row>
    <row r="204" spans="1:14" x14ac:dyDescent="0.25">
      <c r="A204">
        <f t="shared" si="47"/>
        <v>1920</v>
      </c>
      <c r="B204" s="3">
        <f t="shared" si="37"/>
        <v>591172</v>
      </c>
      <c r="C204">
        <f t="shared" si="38"/>
        <v>609000</v>
      </c>
      <c r="D204">
        <f t="shared" si="39"/>
        <v>583000</v>
      </c>
      <c r="E204">
        <f t="shared" si="40"/>
        <v>540000</v>
      </c>
      <c r="F204">
        <f t="shared" si="41"/>
        <v>452000</v>
      </c>
      <c r="J204">
        <f t="shared" si="42"/>
        <v>1920</v>
      </c>
      <c r="K204" s="3">
        <f t="shared" si="43"/>
        <v>17828</v>
      </c>
      <c r="L204" s="3">
        <f t="shared" si="44"/>
        <v>-8172</v>
      </c>
      <c r="M204" s="3">
        <f t="shared" si="45"/>
        <v>-51172</v>
      </c>
      <c r="N204" s="3">
        <f t="shared" si="46"/>
        <v>-139172</v>
      </c>
    </row>
    <row r="205" spans="1:14" x14ac:dyDescent="0.25">
      <c r="A205">
        <f t="shared" si="47"/>
        <v>1930</v>
      </c>
      <c r="B205" s="3">
        <f t="shared" ref="B205:B268" si="48">ROUND((56+((6*$C$1)^1.639)+(2*A205*$C$5))*(1+(0.05*$C$2))*(1+(0.25*(A205/$C$6))),0)</f>
        <v>595493</v>
      </c>
      <c r="C205">
        <f t="shared" ref="C205:C268" si="49">IF(MOD($A205,C$9)=C$8,ROUND($B205/C$10,0)*C$10,IF(MOD($A205,C$9)&lt;C$8,C206,C204))</f>
        <v>609000</v>
      </c>
      <c r="D205">
        <f t="shared" ref="D205:D268" si="50">IF(MOD($A205,D$9)=D$8,ROUND($B205/D$10,0)*D$10,IF(MOD($A205,D$9)&lt;D$8,D206,D204))</f>
        <v>583000</v>
      </c>
      <c r="E205">
        <f t="shared" ref="E205:E268" si="51">IF(MOD($A205,E$9)=E$8,ROUND($B205/E$10,0)*E$10,IF(MOD($A205,E$9)&lt;E$8,E206,E204))</f>
        <v>540000</v>
      </c>
      <c r="F205">
        <f t="shared" ref="F205:F268" si="52">IF(MOD($A205,F$9)=F$8,ROUND($B205/F$10,0)*F$10,IF(MOD($A205,F$9)&lt;F$8,F206,F204))</f>
        <v>452000</v>
      </c>
      <c r="J205">
        <f t="shared" ref="J205:J268" si="53">A205</f>
        <v>1930</v>
      </c>
      <c r="K205" s="3">
        <f t="shared" ref="K205:K268" si="54">C205-$B205</f>
        <v>13507</v>
      </c>
      <c r="L205" s="3">
        <f t="shared" ref="L205:L268" si="55">D205-$B205</f>
        <v>-12493</v>
      </c>
      <c r="M205" s="3">
        <f t="shared" ref="M205:M268" si="56">E205-$B205</f>
        <v>-55493</v>
      </c>
      <c r="N205" s="3">
        <f t="shared" ref="N205:N268" si="57">F205-$B205</f>
        <v>-143493</v>
      </c>
    </row>
    <row r="206" spans="1:14" x14ac:dyDescent="0.25">
      <c r="A206">
        <f t="shared" ref="A206:A269" si="58">A205+10</f>
        <v>1940</v>
      </c>
      <c r="B206" s="3">
        <f t="shared" si="48"/>
        <v>599827</v>
      </c>
      <c r="C206">
        <f t="shared" si="49"/>
        <v>609000</v>
      </c>
      <c r="D206">
        <f t="shared" si="50"/>
        <v>583000</v>
      </c>
      <c r="E206">
        <f t="shared" si="51"/>
        <v>540000</v>
      </c>
      <c r="F206">
        <f t="shared" si="52"/>
        <v>452000</v>
      </c>
      <c r="J206">
        <f t="shared" si="53"/>
        <v>1940</v>
      </c>
      <c r="K206" s="3">
        <f t="shared" si="54"/>
        <v>9173</v>
      </c>
      <c r="L206" s="3">
        <f t="shared" si="55"/>
        <v>-16827</v>
      </c>
      <c r="M206" s="3">
        <f t="shared" si="56"/>
        <v>-59827</v>
      </c>
      <c r="N206" s="3">
        <f t="shared" si="57"/>
        <v>-147827</v>
      </c>
    </row>
    <row r="207" spans="1:14" x14ac:dyDescent="0.25">
      <c r="A207">
        <f t="shared" si="58"/>
        <v>1950</v>
      </c>
      <c r="B207" s="3">
        <f t="shared" si="48"/>
        <v>604175</v>
      </c>
      <c r="C207">
        <f t="shared" si="49"/>
        <v>609000</v>
      </c>
      <c r="D207">
        <f t="shared" si="50"/>
        <v>583000</v>
      </c>
      <c r="E207">
        <f t="shared" si="51"/>
        <v>540000</v>
      </c>
      <c r="F207">
        <f t="shared" si="52"/>
        <v>452000</v>
      </c>
      <c r="J207">
        <f t="shared" si="53"/>
        <v>1950</v>
      </c>
      <c r="K207" s="3">
        <f t="shared" si="54"/>
        <v>4825</v>
      </c>
      <c r="L207" s="3">
        <f t="shared" si="55"/>
        <v>-21175</v>
      </c>
      <c r="M207" s="3">
        <f t="shared" si="56"/>
        <v>-64175</v>
      </c>
      <c r="N207" s="3">
        <f t="shared" si="57"/>
        <v>-152175</v>
      </c>
    </row>
    <row r="208" spans="1:14" x14ac:dyDescent="0.25">
      <c r="A208">
        <f t="shared" si="58"/>
        <v>1960</v>
      </c>
      <c r="B208" s="3">
        <f t="shared" si="48"/>
        <v>608536</v>
      </c>
      <c r="C208">
        <f t="shared" si="49"/>
        <v>609000</v>
      </c>
      <c r="D208">
        <f t="shared" si="50"/>
        <v>583000</v>
      </c>
      <c r="E208">
        <f t="shared" si="51"/>
        <v>540000</v>
      </c>
      <c r="F208">
        <f t="shared" si="52"/>
        <v>452000</v>
      </c>
      <c r="J208">
        <f t="shared" si="53"/>
        <v>1960</v>
      </c>
      <c r="K208" s="3">
        <f t="shared" si="54"/>
        <v>464</v>
      </c>
      <c r="L208" s="3">
        <f t="shared" si="55"/>
        <v>-25536</v>
      </c>
      <c r="M208" s="3">
        <f t="shared" si="56"/>
        <v>-68536</v>
      </c>
      <c r="N208" s="3">
        <f t="shared" si="57"/>
        <v>-156536</v>
      </c>
    </row>
    <row r="209" spans="1:14" x14ac:dyDescent="0.25">
      <c r="A209">
        <f t="shared" si="58"/>
        <v>1970</v>
      </c>
      <c r="B209" s="3">
        <f t="shared" si="48"/>
        <v>612911</v>
      </c>
      <c r="C209">
        <f t="shared" si="49"/>
        <v>609000</v>
      </c>
      <c r="D209">
        <f t="shared" si="50"/>
        <v>583000</v>
      </c>
      <c r="E209">
        <f t="shared" si="51"/>
        <v>540000</v>
      </c>
      <c r="F209">
        <f t="shared" si="52"/>
        <v>452000</v>
      </c>
      <c r="J209">
        <f t="shared" si="53"/>
        <v>1970</v>
      </c>
      <c r="K209" s="3">
        <f t="shared" si="54"/>
        <v>-3911</v>
      </c>
      <c r="L209" s="3">
        <f t="shared" si="55"/>
        <v>-29911</v>
      </c>
      <c r="M209" s="3">
        <f t="shared" si="56"/>
        <v>-72911</v>
      </c>
      <c r="N209" s="3">
        <f t="shared" si="57"/>
        <v>-160911</v>
      </c>
    </row>
    <row r="210" spans="1:14" x14ac:dyDescent="0.25">
      <c r="A210">
        <f t="shared" si="58"/>
        <v>1980</v>
      </c>
      <c r="B210" s="3">
        <f t="shared" si="48"/>
        <v>617299</v>
      </c>
      <c r="C210">
        <f t="shared" si="49"/>
        <v>609000</v>
      </c>
      <c r="D210">
        <f t="shared" si="50"/>
        <v>583000</v>
      </c>
      <c r="E210">
        <f t="shared" si="51"/>
        <v>540000</v>
      </c>
      <c r="F210">
        <f t="shared" si="52"/>
        <v>452000</v>
      </c>
      <c r="J210">
        <f t="shared" si="53"/>
        <v>1980</v>
      </c>
      <c r="K210" s="3">
        <f t="shared" si="54"/>
        <v>-8299</v>
      </c>
      <c r="L210" s="3">
        <f t="shared" si="55"/>
        <v>-34299</v>
      </c>
      <c r="M210" s="3">
        <f t="shared" si="56"/>
        <v>-77299</v>
      </c>
      <c r="N210" s="3">
        <f t="shared" si="57"/>
        <v>-165299</v>
      </c>
    </row>
    <row r="211" spans="1:14" x14ac:dyDescent="0.25">
      <c r="A211">
        <f t="shared" si="58"/>
        <v>1990</v>
      </c>
      <c r="B211" s="3">
        <f t="shared" si="48"/>
        <v>621701</v>
      </c>
      <c r="C211">
        <f t="shared" si="49"/>
        <v>609000</v>
      </c>
      <c r="D211">
        <f t="shared" si="50"/>
        <v>583000</v>
      </c>
      <c r="E211">
        <f t="shared" si="51"/>
        <v>540000</v>
      </c>
      <c r="F211">
        <f t="shared" si="52"/>
        <v>452000</v>
      </c>
      <c r="J211">
        <f t="shared" si="53"/>
        <v>1990</v>
      </c>
      <c r="K211" s="3">
        <f t="shared" si="54"/>
        <v>-12701</v>
      </c>
      <c r="L211" s="3">
        <f t="shared" si="55"/>
        <v>-38701</v>
      </c>
      <c r="M211" s="3">
        <f t="shared" si="56"/>
        <v>-81701</v>
      </c>
      <c r="N211" s="3">
        <f t="shared" si="57"/>
        <v>-169701</v>
      </c>
    </row>
    <row r="212" spans="1:14" x14ac:dyDescent="0.25">
      <c r="A212">
        <f t="shared" si="58"/>
        <v>2000</v>
      </c>
      <c r="B212" s="3">
        <f t="shared" si="48"/>
        <v>626116</v>
      </c>
      <c r="C212">
        <f t="shared" si="49"/>
        <v>653000</v>
      </c>
      <c r="D212">
        <f t="shared" si="50"/>
        <v>671000</v>
      </c>
      <c r="E212">
        <f t="shared" si="51"/>
        <v>765000</v>
      </c>
      <c r="F212">
        <f t="shared" si="52"/>
        <v>905000</v>
      </c>
      <c r="J212">
        <f t="shared" si="53"/>
        <v>2000</v>
      </c>
      <c r="K212" s="3">
        <f t="shared" si="54"/>
        <v>26884</v>
      </c>
      <c r="L212" s="3">
        <f t="shared" si="55"/>
        <v>44884</v>
      </c>
      <c r="M212" s="3">
        <f t="shared" si="56"/>
        <v>138884</v>
      </c>
      <c r="N212" s="3">
        <f t="shared" si="57"/>
        <v>278884</v>
      </c>
    </row>
    <row r="213" spans="1:14" x14ac:dyDescent="0.25">
      <c r="A213">
        <f t="shared" si="58"/>
        <v>2010</v>
      </c>
      <c r="B213" s="3">
        <f t="shared" si="48"/>
        <v>630545</v>
      </c>
      <c r="C213">
        <f t="shared" si="49"/>
        <v>653000</v>
      </c>
      <c r="D213">
        <f t="shared" si="50"/>
        <v>671000</v>
      </c>
      <c r="E213">
        <f t="shared" si="51"/>
        <v>765000</v>
      </c>
      <c r="F213">
        <f t="shared" si="52"/>
        <v>905000</v>
      </c>
      <c r="J213">
        <f t="shared" si="53"/>
        <v>2010</v>
      </c>
      <c r="K213" s="3">
        <f t="shared" si="54"/>
        <v>22455</v>
      </c>
      <c r="L213" s="3">
        <f t="shared" si="55"/>
        <v>40455</v>
      </c>
      <c r="M213" s="3">
        <f t="shared" si="56"/>
        <v>134455</v>
      </c>
      <c r="N213" s="3">
        <f t="shared" si="57"/>
        <v>274455</v>
      </c>
    </row>
    <row r="214" spans="1:14" x14ac:dyDescent="0.25">
      <c r="A214">
        <f t="shared" si="58"/>
        <v>2020</v>
      </c>
      <c r="B214" s="3">
        <f t="shared" si="48"/>
        <v>634987</v>
      </c>
      <c r="C214">
        <f t="shared" si="49"/>
        <v>653000</v>
      </c>
      <c r="D214">
        <f t="shared" si="50"/>
        <v>671000</v>
      </c>
      <c r="E214">
        <f t="shared" si="51"/>
        <v>765000</v>
      </c>
      <c r="F214">
        <f t="shared" si="52"/>
        <v>905000</v>
      </c>
      <c r="J214">
        <f t="shared" si="53"/>
        <v>2020</v>
      </c>
      <c r="K214" s="3">
        <f t="shared" si="54"/>
        <v>18013</v>
      </c>
      <c r="L214" s="3">
        <f t="shared" si="55"/>
        <v>36013</v>
      </c>
      <c r="M214" s="3">
        <f t="shared" si="56"/>
        <v>130013</v>
      </c>
      <c r="N214" s="3">
        <f t="shared" si="57"/>
        <v>270013</v>
      </c>
    </row>
    <row r="215" spans="1:14" x14ac:dyDescent="0.25">
      <c r="A215">
        <f t="shared" si="58"/>
        <v>2030</v>
      </c>
      <c r="B215" s="3">
        <f t="shared" si="48"/>
        <v>639443</v>
      </c>
      <c r="C215">
        <f t="shared" si="49"/>
        <v>653000</v>
      </c>
      <c r="D215">
        <f t="shared" si="50"/>
        <v>671000</v>
      </c>
      <c r="E215">
        <f t="shared" si="51"/>
        <v>765000</v>
      </c>
      <c r="F215">
        <f t="shared" si="52"/>
        <v>905000</v>
      </c>
      <c r="J215">
        <f t="shared" si="53"/>
        <v>2030</v>
      </c>
      <c r="K215" s="3">
        <f t="shared" si="54"/>
        <v>13557</v>
      </c>
      <c r="L215" s="3">
        <f t="shared" si="55"/>
        <v>31557</v>
      </c>
      <c r="M215" s="3">
        <f t="shared" si="56"/>
        <v>125557</v>
      </c>
      <c r="N215" s="3">
        <f t="shared" si="57"/>
        <v>265557</v>
      </c>
    </row>
    <row r="216" spans="1:14" x14ac:dyDescent="0.25">
      <c r="A216">
        <f t="shared" si="58"/>
        <v>2040</v>
      </c>
      <c r="B216" s="3">
        <f t="shared" si="48"/>
        <v>643912</v>
      </c>
      <c r="C216">
        <f t="shared" si="49"/>
        <v>653000</v>
      </c>
      <c r="D216">
        <f t="shared" si="50"/>
        <v>671000</v>
      </c>
      <c r="E216">
        <f t="shared" si="51"/>
        <v>765000</v>
      </c>
      <c r="F216">
        <f t="shared" si="52"/>
        <v>905000</v>
      </c>
      <c r="J216">
        <f t="shared" si="53"/>
        <v>2040</v>
      </c>
      <c r="K216" s="3">
        <f t="shared" si="54"/>
        <v>9088</v>
      </c>
      <c r="L216" s="3">
        <f t="shared" si="55"/>
        <v>27088</v>
      </c>
      <c r="M216" s="3">
        <f t="shared" si="56"/>
        <v>121088</v>
      </c>
      <c r="N216" s="3">
        <f t="shared" si="57"/>
        <v>261088</v>
      </c>
    </row>
    <row r="217" spans="1:14" x14ac:dyDescent="0.25">
      <c r="A217">
        <f t="shared" si="58"/>
        <v>2050</v>
      </c>
      <c r="B217" s="3">
        <f t="shared" si="48"/>
        <v>648395</v>
      </c>
      <c r="C217">
        <f t="shared" si="49"/>
        <v>653000</v>
      </c>
      <c r="D217">
        <f t="shared" si="50"/>
        <v>671000</v>
      </c>
      <c r="E217">
        <f t="shared" si="51"/>
        <v>765000</v>
      </c>
      <c r="F217">
        <f t="shared" si="52"/>
        <v>905000</v>
      </c>
      <c r="J217">
        <f t="shared" si="53"/>
        <v>2050</v>
      </c>
      <c r="K217" s="3">
        <f t="shared" si="54"/>
        <v>4605</v>
      </c>
      <c r="L217" s="3">
        <f t="shared" si="55"/>
        <v>22605</v>
      </c>
      <c r="M217" s="3">
        <f t="shared" si="56"/>
        <v>116605</v>
      </c>
      <c r="N217" s="3">
        <f t="shared" si="57"/>
        <v>256605</v>
      </c>
    </row>
    <row r="218" spans="1:14" x14ac:dyDescent="0.25">
      <c r="A218">
        <f t="shared" si="58"/>
        <v>2060</v>
      </c>
      <c r="B218" s="3">
        <f t="shared" si="48"/>
        <v>652891</v>
      </c>
      <c r="C218">
        <f t="shared" si="49"/>
        <v>653000</v>
      </c>
      <c r="D218">
        <f t="shared" si="50"/>
        <v>671000</v>
      </c>
      <c r="E218">
        <f t="shared" si="51"/>
        <v>765000</v>
      </c>
      <c r="F218">
        <f t="shared" si="52"/>
        <v>905000</v>
      </c>
      <c r="J218">
        <f t="shared" si="53"/>
        <v>2060</v>
      </c>
      <c r="K218" s="3">
        <f t="shared" si="54"/>
        <v>109</v>
      </c>
      <c r="L218" s="3">
        <f t="shared" si="55"/>
        <v>18109</v>
      </c>
      <c r="M218" s="3">
        <f t="shared" si="56"/>
        <v>112109</v>
      </c>
      <c r="N218" s="3">
        <f t="shared" si="57"/>
        <v>252109</v>
      </c>
    </row>
    <row r="219" spans="1:14" x14ac:dyDescent="0.25">
      <c r="A219">
        <f t="shared" si="58"/>
        <v>2070</v>
      </c>
      <c r="B219" s="3">
        <f t="shared" si="48"/>
        <v>657401</v>
      </c>
      <c r="C219">
        <f t="shared" si="49"/>
        <v>653000</v>
      </c>
      <c r="D219">
        <f t="shared" si="50"/>
        <v>671000</v>
      </c>
      <c r="E219">
        <f t="shared" si="51"/>
        <v>765000</v>
      </c>
      <c r="F219">
        <f t="shared" si="52"/>
        <v>905000</v>
      </c>
      <c r="J219">
        <f t="shared" si="53"/>
        <v>2070</v>
      </c>
      <c r="K219" s="3">
        <f t="shared" si="54"/>
        <v>-4401</v>
      </c>
      <c r="L219" s="3">
        <f t="shared" si="55"/>
        <v>13599</v>
      </c>
      <c r="M219" s="3">
        <f t="shared" si="56"/>
        <v>107599</v>
      </c>
      <c r="N219" s="3">
        <f t="shared" si="57"/>
        <v>247599</v>
      </c>
    </row>
    <row r="220" spans="1:14" x14ac:dyDescent="0.25">
      <c r="A220">
        <f t="shared" si="58"/>
        <v>2080</v>
      </c>
      <c r="B220" s="3">
        <f t="shared" si="48"/>
        <v>661924</v>
      </c>
      <c r="C220">
        <f t="shared" si="49"/>
        <v>653000</v>
      </c>
      <c r="D220">
        <f t="shared" si="50"/>
        <v>671000</v>
      </c>
      <c r="E220">
        <f t="shared" si="51"/>
        <v>765000</v>
      </c>
      <c r="F220">
        <f t="shared" si="52"/>
        <v>905000</v>
      </c>
      <c r="J220">
        <f t="shared" si="53"/>
        <v>2080</v>
      </c>
      <c r="K220" s="3">
        <f t="shared" si="54"/>
        <v>-8924</v>
      </c>
      <c r="L220" s="3">
        <f t="shared" si="55"/>
        <v>9076</v>
      </c>
      <c r="M220" s="3">
        <f t="shared" si="56"/>
        <v>103076</v>
      </c>
      <c r="N220" s="3">
        <f t="shared" si="57"/>
        <v>243076</v>
      </c>
    </row>
    <row r="221" spans="1:14" x14ac:dyDescent="0.25">
      <c r="A221">
        <f t="shared" si="58"/>
        <v>2090</v>
      </c>
      <c r="B221" s="3">
        <f t="shared" si="48"/>
        <v>666461</v>
      </c>
      <c r="C221">
        <f t="shared" si="49"/>
        <v>653000</v>
      </c>
      <c r="D221">
        <f t="shared" si="50"/>
        <v>671000</v>
      </c>
      <c r="E221">
        <f t="shared" si="51"/>
        <v>765000</v>
      </c>
      <c r="F221">
        <f t="shared" si="52"/>
        <v>905000</v>
      </c>
      <c r="J221">
        <f t="shared" si="53"/>
        <v>2090</v>
      </c>
      <c r="K221" s="3">
        <f t="shared" si="54"/>
        <v>-13461</v>
      </c>
      <c r="L221" s="3">
        <f t="shared" si="55"/>
        <v>4539</v>
      </c>
      <c r="M221" s="3">
        <f t="shared" si="56"/>
        <v>98539</v>
      </c>
      <c r="N221" s="3">
        <f t="shared" si="57"/>
        <v>238539</v>
      </c>
    </row>
    <row r="222" spans="1:14" x14ac:dyDescent="0.25">
      <c r="A222">
        <f t="shared" si="58"/>
        <v>2100</v>
      </c>
      <c r="B222" s="3">
        <f t="shared" si="48"/>
        <v>671011</v>
      </c>
      <c r="C222">
        <f t="shared" si="49"/>
        <v>699000</v>
      </c>
      <c r="D222">
        <f t="shared" si="50"/>
        <v>671000</v>
      </c>
      <c r="E222">
        <f t="shared" si="51"/>
        <v>765000</v>
      </c>
      <c r="F222">
        <f t="shared" si="52"/>
        <v>905000</v>
      </c>
      <c r="J222">
        <f t="shared" si="53"/>
        <v>2100</v>
      </c>
      <c r="K222" s="3">
        <f t="shared" si="54"/>
        <v>27989</v>
      </c>
      <c r="L222" s="3">
        <f t="shared" si="55"/>
        <v>-11</v>
      </c>
      <c r="M222" s="3">
        <f t="shared" si="56"/>
        <v>93989</v>
      </c>
      <c r="N222" s="3">
        <f t="shared" si="57"/>
        <v>233989</v>
      </c>
    </row>
    <row r="223" spans="1:14" x14ac:dyDescent="0.25">
      <c r="A223">
        <f t="shared" si="58"/>
        <v>2110</v>
      </c>
      <c r="B223" s="3">
        <f t="shared" si="48"/>
        <v>675574</v>
      </c>
      <c r="C223">
        <f t="shared" si="49"/>
        <v>699000</v>
      </c>
      <c r="D223">
        <f t="shared" si="50"/>
        <v>671000</v>
      </c>
      <c r="E223">
        <f t="shared" si="51"/>
        <v>765000</v>
      </c>
      <c r="F223">
        <f t="shared" si="52"/>
        <v>905000</v>
      </c>
      <c r="J223">
        <f t="shared" si="53"/>
        <v>2110</v>
      </c>
      <c r="K223" s="3">
        <f t="shared" si="54"/>
        <v>23426</v>
      </c>
      <c r="L223" s="3">
        <f t="shared" si="55"/>
        <v>-4574</v>
      </c>
      <c r="M223" s="3">
        <f t="shared" si="56"/>
        <v>89426</v>
      </c>
      <c r="N223" s="3">
        <f t="shared" si="57"/>
        <v>229426</v>
      </c>
    </row>
    <row r="224" spans="1:14" x14ac:dyDescent="0.25">
      <c r="A224">
        <f t="shared" si="58"/>
        <v>2120</v>
      </c>
      <c r="B224" s="3">
        <f t="shared" si="48"/>
        <v>680152</v>
      </c>
      <c r="C224">
        <f t="shared" si="49"/>
        <v>699000</v>
      </c>
      <c r="D224">
        <f t="shared" si="50"/>
        <v>671000</v>
      </c>
      <c r="E224">
        <f t="shared" si="51"/>
        <v>765000</v>
      </c>
      <c r="F224">
        <f t="shared" si="52"/>
        <v>905000</v>
      </c>
      <c r="J224">
        <f t="shared" si="53"/>
        <v>2120</v>
      </c>
      <c r="K224" s="3">
        <f t="shared" si="54"/>
        <v>18848</v>
      </c>
      <c r="L224" s="3">
        <f t="shared" si="55"/>
        <v>-9152</v>
      </c>
      <c r="M224" s="3">
        <f t="shared" si="56"/>
        <v>84848</v>
      </c>
      <c r="N224" s="3">
        <f t="shared" si="57"/>
        <v>224848</v>
      </c>
    </row>
    <row r="225" spans="1:14" x14ac:dyDescent="0.25">
      <c r="A225">
        <f t="shared" si="58"/>
        <v>2130</v>
      </c>
      <c r="B225" s="3">
        <f t="shared" si="48"/>
        <v>684742</v>
      </c>
      <c r="C225">
        <f t="shared" si="49"/>
        <v>699000</v>
      </c>
      <c r="D225">
        <f t="shared" si="50"/>
        <v>671000</v>
      </c>
      <c r="E225">
        <f t="shared" si="51"/>
        <v>765000</v>
      </c>
      <c r="F225">
        <f t="shared" si="52"/>
        <v>905000</v>
      </c>
      <c r="J225">
        <f t="shared" si="53"/>
        <v>2130</v>
      </c>
      <c r="K225" s="3">
        <f t="shared" si="54"/>
        <v>14258</v>
      </c>
      <c r="L225" s="3">
        <f t="shared" si="55"/>
        <v>-13742</v>
      </c>
      <c r="M225" s="3">
        <f t="shared" si="56"/>
        <v>80258</v>
      </c>
      <c r="N225" s="3">
        <f t="shared" si="57"/>
        <v>220258</v>
      </c>
    </row>
    <row r="226" spans="1:14" x14ac:dyDescent="0.25">
      <c r="A226">
        <f t="shared" si="58"/>
        <v>2140</v>
      </c>
      <c r="B226" s="3">
        <f t="shared" si="48"/>
        <v>689347</v>
      </c>
      <c r="C226">
        <f t="shared" si="49"/>
        <v>699000</v>
      </c>
      <c r="D226">
        <f t="shared" si="50"/>
        <v>671000</v>
      </c>
      <c r="E226">
        <f t="shared" si="51"/>
        <v>765000</v>
      </c>
      <c r="F226">
        <f t="shared" si="52"/>
        <v>905000</v>
      </c>
      <c r="J226">
        <f t="shared" si="53"/>
        <v>2140</v>
      </c>
      <c r="K226" s="3">
        <f t="shared" si="54"/>
        <v>9653</v>
      </c>
      <c r="L226" s="3">
        <f t="shared" si="55"/>
        <v>-18347</v>
      </c>
      <c r="M226" s="3">
        <f t="shared" si="56"/>
        <v>75653</v>
      </c>
      <c r="N226" s="3">
        <f t="shared" si="57"/>
        <v>215653</v>
      </c>
    </row>
    <row r="227" spans="1:14" x14ac:dyDescent="0.25">
      <c r="A227">
        <f t="shared" si="58"/>
        <v>2150</v>
      </c>
      <c r="B227" s="3">
        <f t="shared" si="48"/>
        <v>693964</v>
      </c>
      <c r="C227">
        <f t="shared" si="49"/>
        <v>699000</v>
      </c>
      <c r="D227">
        <f t="shared" si="50"/>
        <v>671000</v>
      </c>
      <c r="E227">
        <f t="shared" si="51"/>
        <v>765000</v>
      </c>
      <c r="F227">
        <f t="shared" si="52"/>
        <v>905000</v>
      </c>
      <c r="J227">
        <f t="shared" si="53"/>
        <v>2150</v>
      </c>
      <c r="K227" s="3">
        <f t="shared" si="54"/>
        <v>5036</v>
      </c>
      <c r="L227" s="3">
        <f t="shared" si="55"/>
        <v>-22964</v>
      </c>
      <c r="M227" s="3">
        <f t="shared" si="56"/>
        <v>71036</v>
      </c>
      <c r="N227" s="3">
        <f t="shared" si="57"/>
        <v>211036</v>
      </c>
    </row>
    <row r="228" spans="1:14" x14ac:dyDescent="0.25">
      <c r="A228">
        <f t="shared" si="58"/>
        <v>2160</v>
      </c>
      <c r="B228" s="3">
        <f t="shared" si="48"/>
        <v>698596</v>
      </c>
      <c r="C228">
        <f t="shared" si="49"/>
        <v>699000</v>
      </c>
      <c r="D228">
        <f t="shared" si="50"/>
        <v>671000</v>
      </c>
      <c r="E228">
        <f t="shared" si="51"/>
        <v>765000</v>
      </c>
      <c r="F228">
        <f t="shared" si="52"/>
        <v>905000</v>
      </c>
      <c r="J228">
        <f t="shared" si="53"/>
        <v>2160</v>
      </c>
      <c r="K228" s="3">
        <f t="shared" si="54"/>
        <v>404</v>
      </c>
      <c r="L228" s="3">
        <f t="shared" si="55"/>
        <v>-27596</v>
      </c>
      <c r="M228" s="3">
        <f t="shared" si="56"/>
        <v>66404</v>
      </c>
      <c r="N228" s="3">
        <f t="shared" si="57"/>
        <v>206404</v>
      </c>
    </row>
    <row r="229" spans="1:14" x14ac:dyDescent="0.25">
      <c r="A229">
        <f t="shared" si="58"/>
        <v>2170</v>
      </c>
      <c r="B229" s="3">
        <f t="shared" si="48"/>
        <v>703240</v>
      </c>
      <c r="C229">
        <f t="shared" si="49"/>
        <v>699000</v>
      </c>
      <c r="D229">
        <f t="shared" si="50"/>
        <v>671000</v>
      </c>
      <c r="E229">
        <f t="shared" si="51"/>
        <v>765000</v>
      </c>
      <c r="F229">
        <f t="shared" si="52"/>
        <v>905000</v>
      </c>
      <c r="J229">
        <f t="shared" si="53"/>
        <v>2170</v>
      </c>
      <c r="K229" s="3">
        <f t="shared" si="54"/>
        <v>-4240</v>
      </c>
      <c r="L229" s="3">
        <f t="shared" si="55"/>
        <v>-32240</v>
      </c>
      <c r="M229" s="3">
        <f t="shared" si="56"/>
        <v>61760</v>
      </c>
      <c r="N229" s="3">
        <f t="shared" si="57"/>
        <v>201760</v>
      </c>
    </row>
    <row r="230" spans="1:14" x14ac:dyDescent="0.25">
      <c r="A230">
        <f t="shared" si="58"/>
        <v>2180</v>
      </c>
      <c r="B230" s="3">
        <f t="shared" si="48"/>
        <v>707898</v>
      </c>
      <c r="C230">
        <f t="shared" si="49"/>
        <v>699000</v>
      </c>
      <c r="D230">
        <f t="shared" si="50"/>
        <v>671000</v>
      </c>
      <c r="E230">
        <f t="shared" si="51"/>
        <v>765000</v>
      </c>
      <c r="F230">
        <f t="shared" si="52"/>
        <v>905000</v>
      </c>
      <c r="J230">
        <f t="shared" si="53"/>
        <v>2180</v>
      </c>
      <c r="K230" s="3">
        <f t="shared" si="54"/>
        <v>-8898</v>
      </c>
      <c r="L230" s="3">
        <f t="shared" si="55"/>
        <v>-36898</v>
      </c>
      <c r="M230" s="3">
        <f t="shared" si="56"/>
        <v>57102</v>
      </c>
      <c r="N230" s="3">
        <f t="shared" si="57"/>
        <v>197102</v>
      </c>
    </row>
    <row r="231" spans="1:14" x14ac:dyDescent="0.25">
      <c r="A231">
        <f t="shared" si="58"/>
        <v>2190</v>
      </c>
      <c r="B231" s="3">
        <f t="shared" si="48"/>
        <v>712570</v>
      </c>
      <c r="C231">
        <f t="shared" si="49"/>
        <v>699000</v>
      </c>
      <c r="D231">
        <f t="shared" si="50"/>
        <v>671000</v>
      </c>
      <c r="E231">
        <f t="shared" si="51"/>
        <v>765000</v>
      </c>
      <c r="F231">
        <f t="shared" si="52"/>
        <v>905000</v>
      </c>
      <c r="J231">
        <f t="shared" si="53"/>
        <v>2190</v>
      </c>
      <c r="K231" s="3">
        <f t="shared" si="54"/>
        <v>-13570</v>
      </c>
      <c r="L231" s="3">
        <f t="shared" si="55"/>
        <v>-41570</v>
      </c>
      <c r="M231" s="3">
        <f t="shared" si="56"/>
        <v>52430</v>
      </c>
      <c r="N231" s="3">
        <f t="shared" si="57"/>
        <v>192430</v>
      </c>
    </row>
    <row r="232" spans="1:14" x14ac:dyDescent="0.25">
      <c r="A232">
        <f t="shared" si="58"/>
        <v>2200</v>
      </c>
      <c r="B232" s="3">
        <f t="shared" si="48"/>
        <v>717255</v>
      </c>
      <c r="C232">
        <f t="shared" si="49"/>
        <v>746000</v>
      </c>
      <c r="D232">
        <f t="shared" si="50"/>
        <v>765000</v>
      </c>
      <c r="E232">
        <f t="shared" si="51"/>
        <v>765000</v>
      </c>
      <c r="F232">
        <f t="shared" si="52"/>
        <v>905000</v>
      </c>
      <c r="J232">
        <f t="shared" si="53"/>
        <v>2200</v>
      </c>
      <c r="K232" s="3">
        <f t="shared" si="54"/>
        <v>28745</v>
      </c>
      <c r="L232" s="3">
        <f t="shared" si="55"/>
        <v>47745</v>
      </c>
      <c r="M232" s="3">
        <f t="shared" si="56"/>
        <v>47745</v>
      </c>
      <c r="N232" s="3">
        <f t="shared" si="57"/>
        <v>187745</v>
      </c>
    </row>
    <row r="233" spans="1:14" x14ac:dyDescent="0.25">
      <c r="A233">
        <f t="shared" si="58"/>
        <v>2210</v>
      </c>
      <c r="B233" s="3">
        <f t="shared" si="48"/>
        <v>721954</v>
      </c>
      <c r="C233">
        <f t="shared" si="49"/>
        <v>746000</v>
      </c>
      <c r="D233">
        <f t="shared" si="50"/>
        <v>765000</v>
      </c>
      <c r="E233">
        <f t="shared" si="51"/>
        <v>765000</v>
      </c>
      <c r="F233">
        <f t="shared" si="52"/>
        <v>905000</v>
      </c>
      <c r="J233">
        <f t="shared" si="53"/>
        <v>2210</v>
      </c>
      <c r="K233" s="3">
        <f t="shared" si="54"/>
        <v>24046</v>
      </c>
      <c r="L233" s="3">
        <f t="shared" si="55"/>
        <v>43046</v>
      </c>
      <c r="M233" s="3">
        <f t="shared" si="56"/>
        <v>43046</v>
      </c>
      <c r="N233" s="3">
        <f t="shared" si="57"/>
        <v>183046</v>
      </c>
    </row>
    <row r="234" spans="1:14" x14ac:dyDescent="0.25">
      <c r="A234">
        <f t="shared" si="58"/>
        <v>2220</v>
      </c>
      <c r="B234" s="3">
        <f t="shared" si="48"/>
        <v>726666</v>
      </c>
      <c r="C234">
        <f t="shared" si="49"/>
        <v>746000</v>
      </c>
      <c r="D234">
        <f t="shared" si="50"/>
        <v>765000</v>
      </c>
      <c r="E234">
        <f t="shared" si="51"/>
        <v>765000</v>
      </c>
      <c r="F234">
        <f t="shared" si="52"/>
        <v>905000</v>
      </c>
      <c r="J234">
        <f t="shared" si="53"/>
        <v>2220</v>
      </c>
      <c r="K234" s="3">
        <f t="shared" si="54"/>
        <v>19334</v>
      </c>
      <c r="L234" s="3">
        <f t="shared" si="55"/>
        <v>38334</v>
      </c>
      <c r="M234" s="3">
        <f t="shared" si="56"/>
        <v>38334</v>
      </c>
      <c r="N234" s="3">
        <f t="shared" si="57"/>
        <v>178334</v>
      </c>
    </row>
    <row r="235" spans="1:14" x14ac:dyDescent="0.25">
      <c r="A235">
        <f t="shared" si="58"/>
        <v>2230</v>
      </c>
      <c r="B235" s="3">
        <f t="shared" si="48"/>
        <v>731392</v>
      </c>
      <c r="C235">
        <f t="shared" si="49"/>
        <v>746000</v>
      </c>
      <c r="D235">
        <f t="shared" si="50"/>
        <v>765000</v>
      </c>
      <c r="E235">
        <f t="shared" si="51"/>
        <v>765000</v>
      </c>
      <c r="F235">
        <f t="shared" si="52"/>
        <v>905000</v>
      </c>
      <c r="J235">
        <f t="shared" si="53"/>
        <v>2230</v>
      </c>
      <c r="K235" s="3">
        <f t="shared" si="54"/>
        <v>14608</v>
      </c>
      <c r="L235" s="3">
        <f t="shared" si="55"/>
        <v>33608</v>
      </c>
      <c r="M235" s="3">
        <f t="shared" si="56"/>
        <v>33608</v>
      </c>
      <c r="N235" s="3">
        <f t="shared" si="57"/>
        <v>173608</v>
      </c>
    </row>
    <row r="236" spans="1:14" x14ac:dyDescent="0.25">
      <c r="A236">
        <f t="shared" si="58"/>
        <v>2240</v>
      </c>
      <c r="B236" s="3">
        <f t="shared" si="48"/>
        <v>736131</v>
      </c>
      <c r="C236">
        <f t="shared" si="49"/>
        <v>746000</v>
      </c>
      <c r="D236">
        <f t="shared" si="50"/>
        <v>765000</v>
      </c>
      <c r="E236">
        <f t="shared" si="51"/>
        <v>765000</v>
      </c>
      <c r="F236">
        <f t="shared" si="52"/>
        <v>905000</v>
      </c>
      <c r="J236">
        <f t="shared" si="53"/>
        <v>2240</v>
      </c>
      <c r="K236" s="3">
        <f t="shared" si="54"/>
        <v>9869</v>
      </c>
      <c r="L236" s="3">
        <f t="shared" si="55"/>
        <v>28869</v>
      </c>
      <c r="M236" s="3">
        <f t="shared" si="56"/>
        <v>28869</v>
      </c>
      <c r="N236" s="3">
        <f t="shared" si="57"/>
        <v>168869</v>
      </c>
    </row>
    <row r="237" spans="1:14" x14ac:dyDescent="0.25">
      <c r="A237">
        <f t="shared" si="58"/>
        <v>2250</v>
      </c>
      <c r="B237" s="3">
        <f t="shared" si="48"/>
        <v>740884</v>
      </c>
      <c r="C237">
        <f t="shared" si="49"/>
        <v>746000</v>
      </c>
      <c r="D237">
        <f t="shared" si="50"/>
        <v>765000</v>
      </c>
      <c r="E237">
        <f t="shared" si="51"/>
        <v>765000</v>
      </c>
      <c r="F237">
        <f t="shared" si="52"/>
        <v>905000</v>
      </c>
      <c r="J237">
        <f t="shared" si="53"/>
        <v>2250</v>
      </c>
      <c r="K237" s="3">
        <f t="shared" si="54"/>
        <v>5116</v>
      </c>
      <c r="L237" s="3">
        <f t="shared" si="55"/>
        <v>24116</v>
      </c>
      <c r="M237" s="3">
        <f t="shared" si="56"/>
        <v>24116</v>
      </c>
      <c r="N237" s="3">
        <f t="shared" si="57"/>
        <v>164116</v>
      </c>
    </row>
    <row r="238" spans="1:14" x14ac:dyDescent="0.25">
      <c r="A238">
        <f t="shared" si="58"/>
        <v>2260</v>
      </c>
      <c r="B238" s="3">
        <f t="shared" si="48"/>
        <v>745650</v>
      </c>
      <c r="C238">
        <f t="shared" si="49"/>
        <v>746000</v>
      </c>
      <c r="D238">
        <f t="shared" si="50"/>
        <v>765000</v>
      </c>
      <c r="E238">
        <f t="shared" si="51"/>
        <v>765000</v>
      </c>
      <c r="F238">
        <f t="shared" si="52"/>
        <v>905000</v>
      </c>
      <c r="J238">
        <f t="shared" si="53"/>
        <v>2260</v>
      </c>
      <c r="K238" s="3">
        <f t="shared" si="54"/>
        <v>350</v>
      </c>
      <c r="L238" s="3">
        <f t="shared" si="55"/>
        <v>19350</v>
      </c>
      <c r="M238" s="3">
        <f t="shared" si="56"/>
        <v>19350</v>
      </c>
      <c r="N238" s="3">
        <f t="shared" si="57"/>
        <v>159350</v>
      </c>
    </row>
    <row r="239" spans="1:14" x14ac:dyDescent="0.25">
      <c r="A239">
        <f t="shared" si="58"/>
        <v>2270</v>
      </c>
      <c r="B239" s="3">
        <f t="shared" si="48"/>
        <v>750430</v>
      </c>
      <c r="C239">
        <f t="shared" si="49"/>
        <v>746000</v>
      </c>
      <c r="D239">
        <f t="shared" si="50"/>
        <v>765000</v>
      </c>
      <c r="E239">
        <f t="shared" si="51"/>
        <v>765000</v>
      </c>
      <c r="F239">
        <f t="shared" si="52"/>
        <v>905000</v>
      </c>
      <c r="J239">
        <f t="shared" si="53"/>
        <v>2270</v>
      </c>
      <c r="K239" s="3">
        <f t="shared" si="54"/>
        <v>-4430</v>
      </c>
      <c r="L239" s="3">
        <f t="shared" si="55"/>
        <v>14570</v>
      </c>
      <c r="M239" s="3">
        <f t="shared" si="56"/>
        <v>14570</v>
      </c>
      <c r="N239" s="3">
        <f t="shared" si="57"/>
        <v>154570</v>
      </c>
    </row>
    <row r="240" spans="1:14" x14ac:dyDescent="0.25">
      <c r="A240">
        <f t="shared" si="58"/>
        <v>2280</v>
      </c>
      <c r="B240" s="3">
        <f t="shared" si="48"/>
        <v>755223</v>
      </c>
      <c r="C240">
        <f t="shared" si="49"/>
        <v>746000</v>
      </c>
      <c r="D240">
        <f t="shared" si="50"/>
        <v>765000</v>
      </c>
      <c r="E240">
        <f t="shared" si="51"/>
        <v>765000</v>
      </c>
      <c r="F240">
        <f t="shared" si="52"/>
        <v>905000</v>
      </c>
      <c r="J240">
        <f t="shared" si="53"/>
        <v>2280</v>
      </c>
      <c r="K240" s="3">
        <f t="shared" si="54"/>
        <v>-9223</v>
      </c>
      <c r="L240" s="3">
        <f t="shared" si="55"/>
        <v>9777</v>
      </c>
      <c r="M240" s="3">
        <f t="shared" si="56"/>
        <v>9777</v>
      </c>
      <c r="N240" s="3">
        <f t="shared" si="57"/>
        <v>149777</v>
      </c>
    </row>
    <row r="241" spans="1:14" x14ac:dyDescent="0.25">
      <c r="A241">
        <f t="shared" si="58"/>
        <v>2290</v>
      </c>
      <c r="B241" s="3">
        <f t="shared" si="48"/>
        <v>760030</v>
      </c>
      <c r="C241">
        <f t="shared" si="49"/>
        <v>746000</v>
      </c>
      <c r="D241">
        <f t="shared" si="50"/>
        <v>765000</v>
      </c>
      <c r="E241">
        <f t="shared" si="51"/>
        <v>765000</v>
      </c>
      <c r="F241">
        <f t="shared" si="52"/>
        <v>905000</v>
      </c>
      <c r="J241">
        <f t="shared" si="53"/>
        <v>2290</v>
      </c>
      <c r="K241" s="3">
        <f t="shared" si="54"/>
        <v>-14030</v>
      </c>
      <c r="L241" s="3">
        <f t="shared" si="55"/>
        <v>4970</v>
      </c>
      <c r="M241" s="3">
        <f t="shared" si="56"/>
        <v>4970</v>
      </c>
      <c r="N241" s="3">
        <f t="shared" si="57"/>
        <v>144970</v>
      </c>
    </row>
    <row r="242" spans="1:14" x14ac:dyDescent="0.25">
      <c r="A242">
        <f t="shared" si="58"/>
        <v>2300</v>
      </c>
      <c r="B242" s="3">
        <f t="shared" si="48"/>
        <v>764850</v>
      </c>
      <c r="C242">
        <f t="shared" si="49"/>
        <v>794000</v>
      </c>
      <c r="D242">
        <f t="shared" si="50"/>
        <v>765000</v>
      </c>
      <c r="E242">
        <f t="shared" si="51"/>
        <v>765000</v>
      </c>
      <c r="F242">
        <f t="shared" si="52"/>
        <v>905000</v>
      </c>
      <c r="J242">
        <f t="shared" si="53"/>
        <v>2300</v>
      </c>
      <c r="K242" s="3">
        <f t="shared" si="54"/>
        <v>29150</v>
      </c>
      <c r="L242" s="3">
        <f t="shared" si="55"/>
        <v>150</v>
      </c>
      <c r="M242" s="3">
        <f t="shared" si="56"/>
        <v>150</v>
      </c>
      <c r="N242" s="3">
        <f t="shared" si="57"/>
        <v>140150</v>
      </c>
    </row>
    <row r="243" spans="1:14" x14ac:dyDescent="0.25">
      <c r="A243">
        <f t="shared" si="58"/>
        <v>2310</v>
      </c>
      <c r="B243" s="3">
        <f t="shared" si="48"/>
        <v>769684</v>
      </c>
      <c r="C243">
        <f t="shared" si="49"/>
        <v>794000</v>
      </c>
      <c r="D243">
        <f t="shared" si="50"/>
        <v>765000</v>
      </c>
      <c r="E243">
        <f t="shared" si="51"/>
        <v>765000</v>
      </c>
      <c r="F243">
        <f t="shared" si="52"/>
        <v>905000</v>
      </c>
      <c r="J243">
        <f t="shared" si="53"/>
        <v>2310</v>
      </c>
      <c r="K243" s="3">
        <f t="shared" si="54"/>
        <v>24316</v>
      </c>
      <c r="L243" s="3">
        <f t="shared" si="55"/>
        <v>-4684</v>
      </c>
      <c r="M243" s="3">
        <f t="shared" si="56"/>
        <v>-4684</v>
      </c>
      <c r="N243" s="3">
        <f t="shared" si="57"/>
        <v>135316</v>
      </c>
    </row>
    <row r="244" spans="1:14" x14ac:dyDescent="0.25">
      <c r="A244">
        <f t="shared" si="58"/>
        <v>2320</v>
      </c>
      <c r="B244" s="3">
        <f t="shared" si="48"/>
        <v>774531</v>
      </c>
      <c r="C244">
        <f t="shared" si="49"/>
        <v>794000</v>
      </c>
      <c r="D244">
        <f t="shared" si="50"/>
        <v>765000</v>
      </c>
      <c r="E244">
        <f t="shared" si="51"/>
        <v>765000</v>
      </c>
      <c r="F244">
        <f t="shared" si="52"/>
        <v>905000</v>
      </c>
      <c r="J244">
        <f t="shared" si="53"/>
        <v>2320</v>
      </c>
      <c r="K244" s="3">
        <f t="shared" si="54"/>
        <v>19469</v>
      </c>
      <c r="L244" s="3">
        <f t="shared" si="55"/>
        <v>-9531</v>
      </c>
      <c r="M244" s="3">
        <f t="shared" si="56"/>
        <v>-9531</v>
      </c>
      <c r="N244" s="3">
        <f t="shared" si="57"/>
        <v>130469</v>
      </c>
    </row>
    <row r="245" spans="1:14" x14ac:dyDescent="0.25">
      <c r="A245">
        <f t="shared" si="58"/>
        <v>2330</v>
      </c>
      <c r="B245" s="3">
        <f t="shared" si="48"/>
        <v>779392</v>
      </c>
      <c r="C245">
        <f t="shared" si="49"/>
        <v>794000</v>
      </c>
      <c r="D245">
        <f t="shared" si="50"/>
        <v>765000</v>
      </c>
      <c r="E245">
        <f t="shared" si="51"/>
        <v>765000</v>
      </c>
      <c r="F245">
        <f t="shared" si="52"/>
        <v>905000</v>
      </c>
      <c r="J245">
        <f t="shared" si="53"/>
        <v>2330</v>
      </c>
      <c r="K245" s="3">
        <f t="shared" si="54"/>
        <v>14608</v>
      </c>
      <c r="L245" s="3">
        <f t="shared" si="55"/>
        <v>-14392</v>
      </c>
      <c r="M245" s="3">
        <f t="shared" si="56"/>
        <v>-14392</v>
      </c>
      <c r="N245" s="3">
        <f t="shared" si="57"/>
        <v>125608</v>
      </c>
    </row>
    <row r="246" spans="1:14" x14ac:dyDescent="0.25">
      <c r="A246">
        <f t="shared" si="58"/>
        <v>2340</v>
      </c>
      <c r="B246" s="3">
        <f t="shared" si="48"/>
        <v>784266</v>
      </c>
      <c r="C246">
        <f t="shared" si="49"/>
        <v>794000</v>
      </c>
      <c r="D246">
        <f t="shared" si="50"/>
        <v>765000</v>
      </c>
      <c r="E246">
        <f t="shared" si="51"/>
        <v>765000</v>
      </c>
      <c r="F246">
        <f t="shared" si="52"/>
        <v>905000</v>
      </c>
      <c r="J246">
        <f t="shared" si="53"/>
        <v>2340</v>
      </c>
      <c r="K246" s="3">
        <f t="shared" si="54"/>
        <v>9734</v>
      </c>
      <c r="L246" s="3">
        <f t="shared" si="55"/>
        <v>-19266</v>
      </c>
      <c r="M246" s="3">
        <f t="shared" si="56"/>
        <v>-19266</v>
      </c>
      <c r="N246" s="3">
        <f t="shared" si="57"/>
        <v>120734</v>
      </c>
    </row>
    <row r="247" spans="1:14" x14ac:dyDescent="0.25">
      <c r="A247">
        <f t="shared" si="58"/>
        <v>2350</v>
      </c>
      <c r="B247" s="3">
        <f t="shared" si="48"/>
        <v>789154</v>
      </c>
      <c r="C247">
        <f t="shared" si="49"/>
        <v>794000</v>
      </c>
      <c r="D247">
        <f t="shared" si="50"/>
        <v>765000</v>
      </c>
      <c r="E247">
        <f t="shared" si="51"/>
        <v>765000</v>
      </c>
      <c r="F247">
        <f t="shared" si="52"/>
        <v>905000</v>
      </c>
      <c r="J247">
        <f t="shared" si="53"/>
        <v>2350</v>
      </c>
      <c r="K247" s="3">
        <f t="shared" si="54"/>
        <v>4846</v>
      </c>
      <c r="L247" s="3">
        <f t="shared" si="55"/>
        <v>-24154</v>
      </c>
      <c r="M247" s="3">
        <f t="shared" si="56"/>
        <v>-24154</v>
      </c>
      <c r="N247" s="3">
        <f t="shared" si="57"/>
        <v>115846</v>
      </c>
    </row>
    <row r="248" spans="1:14" x14ac:dyDescent="0.25">
      <c r="A248">
        <f t="shared" si="58"/>
        <v>2360</v>
      </c>
      <c r="B248" s="3">
        <f t="shared" si="48"/>
        <v>794055</v>
      </c>
      <c r="C248">
        <f t="shared" si="49"/>
        <v>794000</v>
      </c>
      <c r="D248">
        <f t="shared" si="50"/>
        <v>765000</v>
      </c>
      <c r="E248">
        <f t="shared" si="51"/>
        <v>765000</v>
      </c>
      <c r="F248">
        <f t="shared" si="52"/>
        <v>905000</v>
      </c>
      <c r="J248">
        <f t="shared" si="53"/>
        <v>2360</v>
      </c>
      <c r="K248" s="3">
        <f t="shared" si="54"/>
        <v>-55</v>
      </c>
      <c r="L248" s="3">
        <f t="shared" si="55"/>
        <v>-29055</v>
      </c>
      <c r="M248" s="3">
        <f t="shared" si="56"/>
        <v>-29055</v>
      </c>
      <c r="N248" s="3">
        <f t="shared" si="57"/>
        <v>110945</v>
      </c>
    </row>
    <row r="249" spans="1:14" x14ac:dyDescent="0.25">
      <c r="A249">
        <f t="shared" si="58"/>
        <v>2370</v>
      </c>
      <c r="B249" s="3">
        <f t="shared" si="48"/>
        <v>798970</v>
      </c>
      <c r="C249">
        <f t="shared" si="49"/>
        <v>794000</v>
      </c>
      <c r="D249">
        <f t="shared" si="50"/>
        <v>765000</v>
      </c>
      <c r="E249">
        <f t="shared" si="51"/>
        <v>765000</v>
      </c>
      <c r="F249">
        <f t="shared" si="52"/>
        <v>905000</v>
      </c>
      <c r="J249">
        <f t="shared" si="53"/>
        <v>2370</v>
      </c>
      <c r="K249" s="3">
        <f t="shared" si="54"/>
        <v>-4970</v>
      </c>
      <c r="L249" s="3">
        <f t="shared" si="55"/>
        <v>-33970</v>
      </c>
      <c r="M249" s="3">
        <f t="shared" si="56"/>
        <v>-33970</v>
      </c>
      <c r="N249" s="3">
        <f t="shared" si="57"/>
        <v>106030</v>
      </c>
    </row>
    <row r="250" spans="1:14" x14ac:dyDescent="0.25">
      <c r="A250">
        <f t="shared" si="58"/>
        <v>2380</v>
      </c>
      <c r="B250" s="3">
        <f t="shared" si="48"/>
        <v>803898</v>
      </c>
      <c r="C250">
        <f t="shared" si="49"/>
        <v>794000</v>
      </c>
      <c r="D250">
        <f t="shared" si="50"/>
        <v>765000</v>
      </c>
      <c r="E250">
        <f t="shared" si="51"/>
        <v>765000</v>
      </c>
      <c r="F250">
        <f t="shared" si="52"/>
        <v>905000</v>
      </c>
      <c r="J250">
        <f t="shared" si="53"/>
        <v>2380</v>
      </c>
      <c r="K250" s="3">
        <f t="shared" si="54"/>
        <v>-9898</v>
      </c>
      <c r="L250" s="3">
        <f t="shared" si="55"/>
        <v>-38898</v>
      </c>
      <c r="M250" s="3">
        <f t="shared" si="56"/>
        <v>-38898</v>
      </c>
      <c r="N250" s="3">
        <f t="shared" si="57"/>
        <v>101102</v>
      </c>
    </row>
    <row r="251" spans="1:14" x14ac:dyDescent="0.25">
      <c r="A251">
        <f t="shared" si="58"/>
        <v>2390</v>
      </c>
      <c r="B251" s="3">
        <f t="shared" si="48"/>
        <v>808839</v>
      </c>
      <c r="C251">
        <f t="shared" si="49"/>
        <v>794000</v>
      </c>
      <c r="D251">
        <f t="shared" si="50"/>
        <v>765000</v>
      </c>
      <c r="E251">
        <f t="shared" si="51"/>
        <v>765000</v>
      </c>
      <c r="F251">
        <f t="shared" si="52"/>
        <v>905000</v>
      </c>
      <c r="J251">
        <f t="shared" si="53"/>
        <v>2390</v>
      </c>
      <c r="K251" s="3">
        <f t="shared" si="54"/>
        <v>-14839</v>
      </c>
      <c r="L251" s="3">
        <f t="shared" si="55"/>
        <v>-43839</v>
      </c>
      <c r="M251" s="3">
        <f t="shared" si="56"/>
        <v>-43839</v>
      </c>
      <c r="N251" s="3">
        <f t="shared" si="57"/>
        <v>96161</v>
      </c>
    </row>
    <row r="252" spans="1:14" x14ac:dyDescent="0.25">
      <c r="A252">
        <f t="shared" si="58"/>
        <v>2400</v>
      </c>
      <c r="B252" s="3">
        <f t="shared" si="48"/>
        <v>813795</v>
      </c>
      <c r="C252">
        <f t="shared" si="49"/>
        <v>844000</v>
      </c>
      <c r="D252">
        <f t="shared" si="50"/>
        <v>864000</v>
      </c>
      <c r="E252">
        <f t="shared" si="51"/>
        <v>765000</v>
      </c>
      <c r="F252">
        <f t="shared" si="52"/>
        <v>905000</v>
      </c>
      <c r="J252">
        <f t="shared" si="53"/>
        <v>2400</v>
      </c>
      <c r="K252" s="3">
        <f t="shared" si="54"/>
        <v>30205</v>
      </c>
      <c r="L252" s="3">
        <f t="shared" si="55"/>
        <v>50205</v>
      </c>
      <c r="M252" s="3">
        <f t="shared" si="56"/>
        <v>-48795</v>
      </c>
      <c r="N252" s="3">
        <f t="shared" si="57"/>
        <v>91205</v>
      </c>
    </row>
    <row r="253" spans="1:14" x14ac:dyDescent="0.25">
      <c r="A253">
        <f t="shared" si="58"/>
        <v>2410</v>
      </c>
      <c r="B253" s="3">
        <f t="shared" si="48"/>
        <v>818763</v>
      </c>
      <c r="C253">
        <f t="shared" si="49"/>
        <v>844000</v>
      </c>
      <c r="D253">
        <f t="shared" si="50"/>
        <v>864000</v>
      </c>
      <c r="E253">
        <f t="shared" si="51"/>
        <v>765000</v>
      </c>
      <c r="F253">
        <f t="shared" si="52"/>
        <v>905000</v>
      </c>
      <c r="J253">
        <f t="shared" si="53"/>
        <v>2410</v>
      </c>
      <c r="K253" s="3">
        <f t="shared" si="54"/>
        <v>25237</v>
      </c>
      <c r="L253" s="3">
        <f t="shared" si="55"/>
        <v>45237</v>
      </c>
      <c r="M253" s="3">
        <f t="shared" si="56"/>
        <v>-53763</v>
      </c>
      <c r="N253" s="3">
        <f t="shared" si="57"/>
        <v>86237</v>
      </c>
    </row>
    <row r="254" spans="1:14" x14ac:dyDescent="0.25">
      <c r="A254">
        <f t="shared" si="58"/>
        <v>2420</v>
      </c>
      <c r="B254" s="3">
        <f t="shared" si="48"/>
        <v>823746</v>
      </c>
      <c r="C254">
        <f t="shared" si="49"/>
        <v>844000</v>
      </c>
      <c r="D254">
        <f t="shared" si="50"/>
        <v>864000</v>
      </c>
      <c r="E254">
        <f t="shared" si="51"/>
        <v>765000</v>
      </c>
      <c r="F254">
        <f t="shared" si="52"/>
        <v>905000</v>
      </c>
      <c r="J254">
        <f t="shared" si="53"/>
        <v>2420</v>
      </c>
      <c r="K254" s="3">
        <f t="shared" si="54"/>
        <v>20254</v>
      </c>
      <c r="L254" s="3">
        <f t="shared" si="55"/>
        <v>40254</v>
      </c>
      <c r="M254" s="3">
        <f t="shared" si="56"/>
        <v>-58746</v>
      </c>
      <c r="N254" s="3">
        <f t="shared" si="57"/>
        <v>81254</v>
      </c>
    </row>
    <row r="255" spans="1:14" x14ac:dyDescent="0.25">
      <c r="A255">
        <f t="shared" si="58"/>
        <v>2430</v>
      </c>
      <c r="B255" s="3">
        <f t="shared" si="48"/>
        <v>828741</v>
      </c>
      <c r="C255">
        <f t="shared" si="49"/>
        <v>844000</v>
      </c>
      <c r="D255">
        <f t="shared" si="50"/>
        <v>864000</v>
      </c>
      <c r="E255">
        <f t="shared" si="51"/>
        <v>765000</v>
      </c>
      <c r="F255">
        <f t="shared" si="52"/>
        <v>905000</v>
      </c>
      <c r="J255">
        <f t="shared" si="53"/>
        <v>2430</v>
      </c>
      <c r="K255" s="3">
        <f t="shared" si="54"/>
        <v>15259</v>
      </c>
      <c r="L255" s="3">
        <f t="shared" si="55"/>
        <v>35259</v>
      </c>
      <c r="M255" s="3">
        <f t="shared" si="56"/>
        <v>-63741</v>
      </c>
      <c r="N255" s="3">
        <f t="shared" si="57"/>
        <v>76259</v>
      </c>
    </row>
    <row r="256" spans="1:14" x14ac:dyDescent="0.25">
      <c r="A256">
        <f t="shared" si="58"/>
        <v>2440</v>
      </c>
      <c r="B256" s="3">
        <f t="shared" si="48"/>
        <v>833751</v>
      </c>
      <c r="C256">
        <f t="shared" si="49"/>
        <v>844000</v>
      </c>
      <c r="D256">
        <f t="shared" si="50"/>
        <v>864000</v>
      </c>
      <c r="E256">
        <f t="shared" si="51"/>
        <v>765000</v>
      </c>
      <c r="F256">
        <f t="shared" si="52"/>
        <v>905000</v>
      </c>
      <c r="J256">
        <f t="shared" si="53"/>
        <v>2440</v>
      </c>
      <c r="K256" s="3">
        <f t="shared" si="54"/>
        <v>10249</v>
      </c>
      <c r="L256" s="3">
        <f t="shared" si="55"/>
        <v>30249</v>
      </c>
      <c r="M256" s="3">
        <f t="shared" si="56"/>
        <v>-68751</v>
      </c>
      <c r="N256" s="3">
        <f t="shared" si="57"/>
        <v>71249</v>
      </c>
    </row>
    <row r="257" spans="1:14" x14ac:dyDescent="0.25">
      <c r="A257">
        <f t="shared" si="58"/>
        <v>2450</v>
      </c>
      <c r="B257" s="3">
        <f t="shared" si="48"/>
        <v>838773</v>
      </c>
      <c r="C257">
        <f t="shared" si="49"/>
        <v>844000</v>
      </c>
      <c r="D257">
        <f t="shared" si="50"/>
        <v>864000</v>
      </c>
      <c r="E257">
        <f t="shared" si="51"/>
        <v>765000</v>
      </c>
      <c r="F257">
        <f t="shared" si="52"/>
        <v>905000</v>
      </c>
      <c r="J257">
        <f t="shared" si="53"/>
        <v>2450</v>
      </c>
      <c r="K257" s="3">
        <f t="shared" si="54"/>
        <v>5227</v>
      </c>
      <c r="L257" s="3">
        <f t="shared" si="55"/>
        <v>25227</v>
      </c>
      <c r="M257" s="3">
        <f t="shared" si="56"/>
        <v>-73773</v>
      </c>
      <c r="N257" s="3">
        <f t="shared" si="57"/>
        <v>66227</v>
      </c>
    </row>
    <row r="258" spans="1:14" x14ac:dyDescent="0.25">
      <c r="A258">
        <f t="shared" si="58"/>
        <v>2460</v>
      </c>
      <c r="B258" s="3">
        <f t="shared" si="48"/>
        <v>843809</v>
      </c>
      <c r="C258">
        <f t="shared" si="49"/>
        <v>844000</v>
      </c>
      <c r="D258">
        <f t="shared" si="50"/>
        <v>864000</v>
      </c>
      <c r="E258">
        <f t="shared" si="51"/>
        <v>765000</v>
      </c>
      <c r="F258">
        <f t="shared" si="52"/>
        <v>905000</v>
      </c>
      <c r="J258">
        <f t="shared" si="53"/>
        <v>2460</v>
      </c>
      <c r="K258" s="3">
        <f t="shared" si="54"/>
        <v>191</v>
      </c>
      <c r="L258" s="3">
        <f t="shared" si="55"/>
        <v>20191</v>
      </c>
      <c r="M258" s="3">
        <f t="shared" si="56"/>
        <v>-78809</v>
      </c>
      <c r="N258" s="3">
        <f t="shared" si="57"/>
        <v>61191</v>
      </c>
    </row>
    <row r="259" spans="1:14" x14ac:dyDescent="0.25">
      <c r="A259">
        <f t="shared" si="58"/>
        <v>2470</v>
      </c>
      <c r="B259" s="3">
        <f t="shared" si="48"/>
        <v>848859</v>
      </c>
      <c r="C259">
        <f t="shared" si="49"/>
        <v>844000</v>
      </c>
      <c r="D259">
        <f t="shared" si="50"/>
        <v>864000</v>
      </c>
      <c r="E259">
        <f t="shared" si="51"/>
        <v>765000</v>
      </c>
      <c r="F259">
        <f t="shared" si="52"/>
        <v>905000</v>
      </c>
      <c r="J259">
        <f t="shared" si="53"/>
        <v>2470</v>
      </c>
      <c r="K259" s="3">
        <f t="shared" si="54"/>
        <v>-4859</v>
      </c>
      <c r="L259" s="3">
        <f t="shared" si="55"/>
        <v>15141</v>
      </c>
      <c r="M259" s="3">
        <f t="shared" si="56"/>
        <v>-83859</v>
      </c>
      <c r="N259" s="3">
        <f t="shared" si="57"/>
        <v>56141</v>
      </c>
    </row>
    <row r="260" spans="1:14" x14ac:dyDescent="0.25">
      <c r="A260">
        <f t="shared" si="58"/>
        <v>2480</v>
      </c>
      <c r="B260" s="3">
        <f t="shared" si="48"/>
        <v>853922</v>
      </c>
      <c r="C260">
        <f t="shared" si="49"/>
        <v>844000</v>
      </c>
      <c r="D260">
        <f t="shared" si="50"/>
        <v>864000</v>
      </c>
      <c r="E260">
        <f t="shared" si="51"/>
        <v>765000</v>
      </c>
      <c r="F260">
        <f t="shared" si="52"/>
        <v>905000</v>
      </c>
      <c r="J260">
        <f t="shared" si="53"/>
        <v>2480</v>
      </c>
      <c r="K260" s="3">
        <f t="shared" si="54"/>
        <v>-9922</v>
      </c>
      <c r="L260" s="3">
        <f t="shared" si="55"/>
        <v>10078</v>
      </c>
      <c r="M260" s="3">
        <f t="shared" si="56"/>
        <v>-88922</v>
      </c>
      <c r="N260" s="3">
        <f t="shared" si="57"/>
        <v>51078</v>
      </c>
    </row>
    <row r="261" spans="1:14" x14ac:dyDescent="0.25">
      <c r="A261">
        <f t="shared" si="58"/>
        <v>2490</v>
      </c>
      <c r="B261" s="3">
        <f t="shared" si="48"/>
        <v>858999</v>
      </c>
      <c r="C261">
        <f t="shared" si="49"/>
        <v>844000</v>
      </c>
      <c r="D261">
        <f t="shared" si="50"/>
        <v>864000</v>
      </c>
      <c r="E261">
        <f t="shared" si="51"/>
        <v>765000</v>
      </c>
      <c r="F261">
        <f t="shared" si="52"/>
        <v>905000</v>
      </c>
      <c r="J261">
        <f t="shared" si="53"/>
        <v>2490</v>
      </c>
      <c r="K261" s="3">
        <f t="shared" si="54"/>
        <v>-14999</v>
      </c>
      <c r="L261" s="3">
        <f t="shared" si="55"/>
        <v>5001</v>
      </c>
      <c r="M261" s="3">
        <f t="shared" si="56"/>
        <v>-93999</v>
      </c>
      <c r="N261" s="3">
        <f t="shared" si="57"/>
        <v>46001</v>
      </c>
    </row>
    <row r="262" spans="1:14" x14ac:dyDescent="0.25">
      <c r="A262">
        <f t="shared" si="58"/>
        <v>2500</v>
      </c>
      <c r="B262" s="3">
        <f t="shared" si="48"/>
        <v>864089</v>
      </c>
      <c r="C262">
        <f t="shared" si="49"/>
        <v>895000</v>
      </c>
      <c r="D262">
        <f t="shared" si="50"/>
        <v>864000</v>
      </c>
      <c r="E262">
        <f t="shared" si="51"/>
        <v>1023000</v>
      </c>
      <c r="F262">
        <f t="shared" si="52"/>
        <v>905000</v>
      </c>
      <c r="J262">
        <f t="shared" si="53"/>
        <v>2500</v>
      </c>
      <c r="K262" s="3">
        <f t="shared" si="54"/>
        <v>30911</v>
      </c>
      <c r="L262" s="3">
        <f t="shared" si="55"/>
        <v>-89</v>
      </c>
      <c r="M262" s="3">
        <f t="shared" si="56"/>
        <v>158911</v>
      </c>
      <c r="N262" s="3">
        <f t="shared" si="57"/>
        <v>40911</v>
      </c>
    </row>
    <row r="263" spans="1:14" x14ac:dyDescent="0.25">
      <c r="A263">
        <f t="shared" si="58"/>
        <v>2510</v>
      </c>
      <c r="B263" s="3">
        <f t="shared" si="48"/>
        <v>869193</v>
      </c>
      <c r="C263">
        <f t="shared" si="49"/>
        <v>895000</v>
      </c>
      <c r="D263">
        <f t="shared" si="50"/>
        <v>864000</v>
      </c>
      <c r="E263">
        <f t="shared" si="51"/>
        <v>1023000</v>
      </c>
      <c r="F263">
        <f t="shared" si="52"/>
        <v>905000</v>
      </c>
      <c r="J263">
        <f t="shared" si="53"/>
        <v>2510</v>
      </c>
      <c r="K263" s="3">
        <f t="shared" si="54"/>
        <v>25807</v>
      </c>
      <c r="L263" s="3">
        <f t="shared" si="55"/>
        <v>-5193</v>
      </c>
      <c r="M263" s="3">
        <f t="shared" si="56"/>
        <v>153807</v>
      </c>
      <c r="N263" s="3">
        <f t="shared" si="57"/>
        <v>35807</v>
      </c>
    </row>
    <row r="264" spans="1:14" x14ac:dyDescent="0.25">
      <c r="A264">
        <f t="shared" si="58"/>
        <v>2520</v>
      </c>
      <c r="B264" s="3">
        <f t="shared" si="48"/>
        <v>874310</v>
      </c>
      <c r="C264">
        <f t="shared" si="49"/>
        <v>895000</v>
      </c>
      <c r="D264">
        <f t="shared" si="50"/>
        <v>864000</v>
      </c>
      <c r="E264">
        <f t="shared" si="51"/>
        <v>1023000</v>
      </c>
      <c r="F264">
        <f t="shared" si="52"/>
        <v>905000</v>
      </c>
      <c r="J264">
        <f t="shared" si="53"/>
        <v>2520</v>
      </c>
      <c r="K264" s="3">
        <f t="shared" si="54"/>
        <v>20690</v>
      </c>
      <c r="L264" s="3">
        <f t="shared" si="55"/>
        <v>-10310</v>
      </c>
      <c r="M264" s="3">
        <f t="shared" si="56"/>
        <v>148690</v>
      </c>
      <c r="N264" s="3">
        <f t="shared" si="57"/>
        <v>30690</v>
      </c>
    </row>
    <row r="265" spans="1:14" x14ac:dyDescent="0.25">
      <c r="A265">
        <f t="shared" si="58"/>
        <v>2530</v>
      </c>
      <c r="B265" s="3">
        <f t="shared" si="48"/>
        <v>879441</v>
      </c>
      <c r="C265">
        <f t="shared" si="49"/>
        <v>895000</v>
      </c>
      <c r="D265">
        <f t="shared" si="50"/>
        <v>864000</v>
      </c>
      <c r="E265">
        <f t="shared" si="51"/>
        <v>1023000</v>
      </c>
      <c r="F265">
        <f t="shared" si="52"/>
        <v>905000</v>
      </c>
      <c r="J265">
        <f t="shared" si="53"/>
        <v>2530</v>
      </c>
      <c r="K265" s="3">
        <f t="shared" si="54"/>
        <v>15559</v>
      </c>
      <c r="L265" s="3">
        <f t="shared" si="55"/>
        <v>-15441</v>
      </c>
      <c r="M265" s="3">
        <f t="shared" si="56"/>
        <v>143559</v>
      </c>
      <c r="N265" s="3">
        <f t="shared" si="57"/>
        <v>25559</v>
      </c>
    </row>
    <row r="266" spans="1:14" x14ac:dyDescent="0.25">
      <c r="A266">
        <f t="shared" si="58"/>
        <v>2540</v>
      </c>
      <c r="B266" s="3">
        <f t="shared" si="48"/>
        <v>884585</v>
      </c>
      <c r="C266">
        <f t="shared" si="49"/>
        <v>895000</v>
      </c>
      <c r="D266">
        <f t="shared" si="50"/>
        <v>864000</v>
      </c>
      <c r="E266">
        <f t="shared" si="51"/>
        <v>1023000</v>
      </c>
      <c r="F266">
        <f t="shared" si="52"/>
        <v>905000</v>
      </c>
      <c r="J266">
        <f t="shared" si="53"/>
        <v>2540</v>
      </c>
      <c r="K266" s="3">
        <f t="shared" si="54"/>
        <v>10415</v>
      </c>
      <c r="L266" s="3">
        <f t="shared" si="55"/>
        <v>-20585</v>
      </c>
      <c r="M266" s="3">
        <f t="shared" si="56"/>
        <v>138415</v>
      </c>
      <c r="N266" s="3">
        <f t="shared" si="57"/>
        <v>20415</v>
      </c>
    </row>
    <row r="267" spans="1:14" x14ac:dyDescent="0.25">
      <c r="A267">
        <f t="shared" si="58"/>
        <v>2550</v>
      </c>
      <c r="B267" s="3">
        <f t="shared" si="48"/>
        <v>889743</v>
      </c>
      <c r="C267">
        <f t="shared" si="49"/>
        <v>895000</v>
      </c>
      <c r="D267">
        <f t="shared" si="50"/>
        <v>864000</v>
      </c>
      <c r="E267">
        <f t="shared" si="51"/>
        <v>1023000</v>
      </c>
      <c r="F267">
        <f t="shared" si="52"/>
        <v>905000</v>
      </c>
      <c r="J267">
        <f t="shared" si="53"/>
        <v>2550</v>
      </c>
      <c r="K267" s="3">
        <f t="shared" si="54"/>
        <v>5257</v>
      </c>
      <c r="L267" s="3">
        <f t="shared" si="55"/>
        <v>-25743</v>
      </c>
      <c r="M267" s="3">
        <f t="shared" si="56"/>
        <v>133257</v>
      </c>
      <c r="N267" s="3">
        <f t="shared" si="57"/>
        <v>15257</v>
      </c>
    </row>
    <row r="268" spans="1:14" x14ac:dyDescent="0.25">
      <c r="A268">
        <f t="shared" si="58"/>
        <v>2560</v>
      </c>
      <c r="B268" s="3">
        <f t="shared" si="48"/>
        <v>894914</v>
      </c>
      <c r="C268">
        <f t="shared" si="49"/>
        <v>895000</v>
      </c>
      <c r="D268">
        <f t="shared" si="50"/>
        <v>864000</v>
      </c>
      <c r="E268">
        <f t="shared" si="51"/>
        <v>1023000</v>
      </c>
      <c r="F268">
        <f t="shared" si="52"/>
        <v>905000</v>
      </c>
      <c r="J268">
        <f t="shared" si="53"/>
        <v>2560</v>
      </c>
      <c r="K268" s="3">
        <f t="shared" si="54"/>
        <v>86</v>
      </c>
      <c r="L268" s="3">
        <f t="shared" si="55"/>
        <v>-30914</v>
      </c>
      <c r="M268" s="3">
        <f t="shared" si="56"/>
        <v>128086</v>
      </c>
      <c r="N268" s="3">
        <f t="shared" si="57"/>
        <v>10086</v>
      </c>
    </row>
    <row r="269" spans="1:14" x14ac:dyDescent="0.25">
      <c r="A269">
        <f t="shared" si="58"/>
        <v>2570</v>
      </c>
      <c r="B269" s="3">
        <f t="shared" ref="B269:B332" si="59">ROUND((56+((6*$C$1)^1.639)+(2*A269*$C$5))*(1+(0.05*$C$2))*(1+(0.25*(A269/$C$6))),0)</f>
        <v>900099</v>
      </c>
      <c r="C269">
        <f t="shared" ref="C269:C332" si="60">IF(MOD($A269,C$9)=C$8,ROUND($B269/C$10,0)*C$10,IF(MOD($A269,C$9)&lt;C$8,C270,C268))</f>
        <v>895000</v>
      </c>
      <c r="D269">
        <f t="shared" ref="D269:D332" si="61">IF(MOD($A269,D$9)=D$8,ROUND($B269/D$10,0)*D$10,IF(MOD($A269,D$9)&lt;D$8,D270,D268))</f>
        <v>864000</v>
      </c>
      <c r="E269">
        <f t="shared" ref="E269:E332" si="62">IF(MOD($A269,E$9)=E$8,ROUND($B269/E$10,0)*E$10,IF(MOD($A269,E$9)&lt;E$8,E270,E268))</f>
        <v>1023000</v>
      </c>
      <c r="F269">
        <f t="shared" ref="F269:F332" si="63">IF(MOD($A269,F$9)=F$8,ROUND($B269/F$10,0)*F$10,IF(MOD($A269,F$9)&lt;F$8,F270,F268))</f>
        <v>905000</v>
      </c>
      <c r="J269">
        <f t="shared" ref="J269:J332" si="64">A269</f>
        <v>2570</v>
      </c>
      <c r="K269" s="3">
        <f t="shared" ref="K269:K332" si="65">C269-$B269</f>
        <v>-5099</v>
      </c>
      <c r="L269" s="3">
        <f t="shared" ref="L269:L332" si="66">D269-$B269</f>
        <v>-36099</v>
      </c>
      <c r="M269" s="3">
        <f t="shared" ref="M269:M332" si="67">E269-$B269</f>
        <v>122901</v>
      </c>
      <c r="N269" s="3">
        <f t="shared" ref="N269:N332" si="68">F269-$B269</f>
        <v>4901</v>
      </c>
    </row>
    <row r="270" spans="1:14" x14ac:dyDescent="0.25">
      <c r="A270">
        <f t="shared" ref="A270:A333" si="69">A269+10</f>
        <v>2580</v>
      </c>
      <c r="B270" s="3">
        <f t="shared" si="59"/>
        <v>905297</v>
      </c>
      <c r="C270">
        <f t="shared" si="60"/>
        <v>895000</v>
      </c>
      <c r="D270">
        <f t="shared" si="61"/>
        <v>864000</v>
      </c>
      <c r="E270">
        <f t="shared" si="62"/>
        <v>1023000</v>
      </c>
      <c r="F270">
        <f t="shared" si="63"/>
        <v>905000</v>
      </c>
      <c r="J270">
        <f t="shared" si="64"/>
        <v>2580</v>
      </c>
      <c r="K270" s="3">
        <f t="shared" si="65"/>
        <v>-10297</v>
      </c>
      <c r="L270" s="3">
        <f t="shared" si="66"/>
        <v>-41297</v>
      </c>
      <c r="M270" s="3">
        <f t="shared" si="67"/>
        <v>117703</v>
      </c>
      <c r="N270" s="3">
        <f t="shared" si="68"/>
        <v>-297</v>
      </c>
    </row>
    <row r="271" spans="1:14" x14ac:dyDescent="0.25">
      <c r="A271">
        <f t="shared" si="69"/>
        <v>2590</v>
      </c>
      <c r="B271" s="3">
        <f t="shared" si="59"/>
        <v>910509</v>
      </c>
      <c r="C271">
        <f t="shared" si="60"/>
        <v>895000</v>
      </c>
      <c r="D271">
        <f t="shared" si="61"/>
        <v>864000</v>
      </c>
      <c r="E271">
        <f t="shared" si="62"/>
        <v>1023000</v>
      </c>
      <c r="F271">
        <f t="shared" si="63"/>
        <v>905000</v>
      </c>
      <c r="J271">
        <f t="shared" si="64"/>
        <v>2590</v>
      </c>
      <c r="K271" s="3">
        <f t="shared" si="65"/>
        <v>-15509</v>
      </c>
      <c r="L271" s="3">
        <f t="shared" si="66"/>
        <v>-46509</v>
      </c>
      <c r="M271" s="3">
        <f t="shared" si="67"/>
        <v>112491</v>
      </c>
      <c r="N271" s="3">
        <f t="shared" si="68"/>
        <v>-5509</v>
      </c>
    </row>
    <row r="272" spans="1:14" x14ac:dyDescent="0.25">
      <c r="A272">
        <f t="shared" si="69"/>
        <v>2600</v>
      </c>
      <c r="B272" s="3">
        <f t="shared" si="59"/>
        <v>915734</v>
      </c>
      <c r="C272">
        <f t="shared" si="60"/>
        <v>947000</v>
      </c>
      <c r="D272">
        <f t="shared" si="61"/>
        <v>969000</v>
      </c>
      <c r="E272">
        <f t="shared" si="62"/>
        <v>1023000</v>
      </c>
      <c r="F272">
        <f t="shared" si="63"/>
        <v>905000</v>
      </c>
      <c r="J272">
        <f t="shared" si="64"/>
        <v>2600</v>
      </c>
      <c r="K272" s="3">
        <f t="shared" si="65"/>
        <v>31266</v>
      </c>
      <c r="L272" s="3">
        <f t="shared" si="66"/>
        <v>53266</v>
      </c>
      <c r="M272" s="3">
        <f t="shared" si="67"/>
        <v>107266</v>
      </c>
      <c r="N272" s="3">
        <f t="shared" si="68"/>
        <v>-10734</v>
      </c>
    </row>
    <row r="273" spans="1:14" x14ac:dyDescent="0.25">
      <c r="A273">
        <f t="shared" si="69"/>
        <v>2610</v>
      </c>
      <c r="B273" s="3">
        <f t="shared" si="59"/>
        <v>920973</v>
      </c>
      <c r="C273">
        <f t="shared" si="60"/>
        <v>947000</v>
      </c>
      <c r="D273">
        <f t="shared" si="61"/>
        <v>969000</v>
      </c>
      <c r="E273">
        <f t="shared" si="62"/>
        <v>1023000</v>
      </c>
      <c r="F273">
        <f t="shared" si="63"/>
        <v>905000</v>
      </c>
      <c r="J273">
        <f t="shared" si="64"/>
        <v>2610</v>
      </c>
      <c r="K273" s="3">
        <f t="shared" si="65"/>
        <v>26027</v>
      </c>
      <c r="L273" s="3">
        <f t="shared" si="66"/>
        <v>48027</v>
      </c>
      <c r="M273" s="3">
        <f t="shared" si="67"/>
        <v>102027</v>
      </c>
      <c r="N273" s="3">
        <f t="shared" si="68"/>
        <v>-15973</v>
      </c>
    </row>
    <row r="274" spans="1:14" x14ac:dyDescent="0.25">
      <c r="A274">
        <f t="shared" si="69"/>
        <v>2620</v>
      </c>
      <c r="B274" s="3">
        <f t="shared" si="59"/>
        <v>926225</v>
      </c>
      <c r="C274">
        <f t="shared" si="60"/>
        <v>947000</v>
      </c>
      <c r="D274">
        <f t="shared" si="61"/>
        <v>969000</v>
      </c>
      <c r="E274">
        <f t="shared" si="62"/>
        <v>1023000</v>
      </c>
      <c r="F274">
        <f t="shared" si="63"/>
        <v>905000</v>
      </c>
      <c r="J274">
        <f t="shared" si="64"/>
        <v>2620</v>
      </c>
      <c r="K274" s="3">
        <f t="shared" si="65"/>
        <v>20775</v>
      </c>
      <c r="L274" s="3">
        <f t="shared" si="66"/>
        <v>42775</v>
      </c>
      <c r="M274" s="3">
        <f t="shared" si="67"/>
        <v>96775</v>
      </c>
      <c r="N274" s="3">
        <f t="shared" si="68"/>
        <v>-21225</v>
      </c>
    </row>
    <row r="275" spans="1:14" x14ac:dyDescent="0.25">
      <c r="A275">
        <f t="shared" si="69"/>
        <v>2630</v>
      </c>
      <c r="B275" s="3">
        <f t="shared" si="59"/>
        <v>931491</v>
      </c>
      <c r="C275">
        <f t="shared" si="60"/>
        <v>947000</v>
      </c>
      <c r="D275">
        <f t="shared" si="61"/>
        <v>969000</v>
      </c>
      <c r="E275">
        <f t="shared" si="62"/>
        <v>1023000</v>
      </c>
      <c r="F275">
        <f t="shared" si="63"/>
        <v>905000</v>
      </c>
      <c r="J275">
        <f t="shared" si="64"/>
        <v>2630</v>
      </c>
      <c r="K275" s="3">
        <f t="shared" si="65"/>
        <v>15509</v>
      </c>
      <c r="L275" s="3">
        <f t="shared" si="66"/>
        <v>37509</v>
      </c>
      <c r="M275" s="3">
        <f t="shared" si="67"/>
        <v>91509</v>
      </c>
      <c r="N275" s="3">
        <f t="shared" si="68"/>
        <v>-26491</v>
      </c>
    </row>
    <row r="276" spans="1:14" x14ac:dyDescent="0.25">
      <c r="A276">
        <f t="shared" si="69"/>
        <v>2640</v>
      </c>
      <c r="B276" s="3">
        <f t="shared" si="59"/>
        <v>936770</v>
      </c>
      <c r="C276">
        <f t="shared" si="60"/>
        <v>947000</v>
      </c>
      <c r="D276">
        <f t="shared" si="61"/>
        <v>969000</v>
      </c>
      <c r="E276">
        <f t="shared" si="62"/>
        <v>1023000</v>
      </c>
      <c r="F276">
        <f t="shared" si="63"/>
        <v>905000</v>
      </c>
      <c r="J276">
        <f t="shared" si="64"/>
        <v>2640</v>
      </c>
      <c r="K276" s="3">
        <f t="shared" si="65"/>
        <v>10230</v>
      </c>
      <c r="L276" s="3">
        <f t="shared" si="66"/>
        <v>32230</v>
      </c>
      <c r="M276" s="3">
        <f t="shared" si="67"/>
        <v>86230</v>
      </c>
      <c r="N276" s="3">
        <f t="shared" si="68"/>
        <v>-31770</v>
      </c>
    </row>
    <row r="277" spans="1:14" x14ac:dyDescent="0.25">
      <c r="A277">
        <f t="shared" si="69"/>
        <v>2650</v>
      </c>
      <c r="B277" s="3">
        <f t="shared" si="59"/>
        <v>942063</v>
      </c>
      <c r="C277">
        <f t="shared" si="60"/>
        <v>947000</v>
      </c>
      <c r="D277">
        <f t="shared" si="61"/>
        <v>969000</v>
      </c>
      <c r="E277">
        <f t="shared" si="62"/>
        <v>1023000</v>
      </c>
      <c r="F277">
        <f t="shared" si="63"/>
        <v>905000</v>
      </c>
      <c r="J277">
        <f t="shared" si="64"/>
        <v>2650</v>
      </c>
      <c r="K277" s="3">
        <f t="shared" si="65"/>
        <v>4937</v>
      </c>
      <c r="L277" s="3">
        <f t="shared" si="66"/>
        <v>26937</v>
      </c>
      <c r="M277" s="3">
        <f t="shared" si="67"/>
        <v>80937</v>
      </c>
      <c r="N277" s="3">
        <f t="shared" si="68"/>
        <v>-37063</v>
      </c>
    </row>
    <row r="278" spans="1:14" x14ac:dyDescent="0.25">
      <c r="A278">
        <f t="shared" si="69"/>
        <v>2660</v>
      </c>
      <c r="B278" s="3">
        <f t="shared" si="59"/>
        <v>947369</v>
      </c>
      <c r="C278">
        <f t="shared" si="60"/>
        <v>947000</v>
      </c>
      <c r="D278">
        <f t="shared" si="61"/>
        <v>969000</v>
      </c>
      <c r="E278">
        <f t="shared" si="62"/>
        <v>1023000</v>
      </c>
      <c r="F278">
        <f t="shared" si="63"/>
        <v>905000</v>
      </c>
      <c r="J278">
        <f t="shared" si="64"/>
        <v>2660</v>
      </c>
      <c r="K278" s="3">
        <f t="shared" si="65"/>
        <v>-369</v>
      </c>
      <c r="L278" s="3">
        <f t="shared" si="66"/>
        <v>21631</v>
      </c>
      <c r="M278" s="3">
        <f t="shared" si="67"/>
        <v>75631</v>
      </c>
      <c r="N278" s="3">
        <f t="shared" si="68"/>
        <v>-42369</v>
      </c>
    </row>
    <row r="279" spans="1:14" x14ac:dyDescent="0.25">
      <c r="A279">
        <f t="shared" si="69"/>
        <v>2670</v>
      </c>
      <c r="B279" s="3">
        <f t="shared" si="59"/>
        <v>952688</v>
      </c>
      <c r="C279">
        <f t="shared" si="60"/>
        <v>947000</v>
      </c>
      <c r="D279">
        <f t="shared" si="61"/>
        <v>969000</v>
      </c>
      <c r="E279">
        <f t="shared" si="62"/>
        <v>1023000</v>
      </c>
      <c r="F279">
        <f t="shared" si="63"/>
        <v>905000</v>
      </c>
      <c r="J279">
        <f t="shared" si="64"/>
        <v>2670</v>
      </c>
      <c r="K279" s="3">
        <f t="shared" si="65"/>
        <v>-5688</v>
      </c>
      <c r="L279" s="3">
        <f t="shared" si="66"/>
        <v>16312</v>
      </c>
      <c r="M279" s="3">
        <f t="shared" si="67"/>
        <v>70312</v>
      </c>
      <c r="N279" s="3">
        <f t="shared" si="68"/>
        <v>-47688</v>
      </c>
    </row>
    <row r="280" spans="1:14" x14ac:dyDescent="0.25">
      <c r="A280">
        <f t="shared" si="69"/>
        <v>2680</v>
      </c>
      <c r="B280" s="3">
        <f t="shared" si="59"/>
        <v>958022</v>
      </c>
      <c r="C280">
        <f t="shared" si="60"/>
        <v>947000</v>
      </c>
      <c r="D280">
        <f t="shared" si="61"/>
        <v>969000</v>
      </c>
      <c r="E280">
        <f t="shared" si="62"/>
        <v>1023000</v>
      </c>
      <c r="F280">
        <f t="shared" si="63"/>
        <v>905000</v>
      </c>
      <c r="J280">
        <f t="shared" si="64"/>
        <v>2680</v>
      </c>
      <c r="K280" s="3">
        <f t="shared" si="65"/>
        <v>-11022</v>
      </c>
      <c r="L280" s="3">
        <f t="shared" si="66"/>
        <v>10978</v>
      </c>
      <c r="M280" s="3">
        <f t="shared" si="67"/>
        <v>64978</v>
      </c>
      <c r="N280" s="3">
        <f t="shared" si="68"/>
        <v>-53022</v>
      </c>
    </row>
    <row r="281" spans="1:14" x14ac:dyDescent="0.25">
      <c r="A281">
        <f t="shared" si="69"/>
        <v>2690</v>
      </c>
      <c r="B281" s="3">
        <f t="shared" si="59"/>
        <v>963368</v>
      </c>
      <c r="C281">
        <f t="shared" si="60"/>
        <v>947000</v>
      </c>
      <c r="D281">
        <f t="shared" si="61"/>
        <v>969000</v>
      </c>
      <c r="E281">
        <f t="shared" si="62"/>
        <v>1023000</v>
      </c>
      <c r="F281">
        <f t="shared" si="63"/>
        <v>905000</v>
      </c>
      <c r="J281">
        <f t="shared" si="64"/>
        <v>2690</v>
      </c>
      <c r="K281" s="3">
        <f t="shared" si="65"/>
        <v>-16368</v>
      </c>
      <c r="L281" s="3">
        <f t="shared" si="66"/>
        <v>5632</v>
      </c>
      <c r="M281" s="3">
        <f t="shared" si="67"/>
        <v>59632</v>
      </c>
      <c r="N281" s="3">
        <f t="shared" si="68"/>
        <v>-58368</v>
      </c>
    </row>
    <row r="282" spans="1:14" x14ac:dyDescent="0.25">
      <c r="A282">
        <f t="shared" si="69"/>
        <v>2700</v>
      </c>
      <c r="B282" s="3">
        <f t="shared" si="59"/>
        <v>968729</v>
      </c>
      <c r="C282">
        <f t="shared" si="60"/>
        <v>1001000</v>
      </c>
      <c r="D282">
        <f t="shared" si="61"/>
        <v>969000</v>
      </c>
      <c r="E282">
        <f t="shared" si="62"/>
        <v>1023000</v>
      </c>
      <c r="F282">
        <f t="shared" si="63"/>
        <v>905000</v>
      </c>
      <c r="J282">
        <f t="shared" si="64"/>
        <v>2700</v>
      </c>
      <c r="K282" s="3">
        <f t="shared" si="65"/>
        <v>32271</v>
      </c>
      <c r="L282" s="3">
        <f t="shared" si="66"/>
        <v>271</v>
      </c>
      <c r="M282" s="3">
        <f t="shared" si="67"/>
        <v>54271</v>
      </c>
      <c r="N282" s="3">
        <f t="shared" si="68"/>
        <v>-63729</v>
      </c>
    </row>
    <row r="283" spans="1:14" x14ac:dyDescent="0.25">
      <c r="A283">
        <f t="shared" si="69"/>
        <v>2710</v>
      </c>
      <c r="B283" s="3">
        <f t="shared" si="59"/>
        <v>974102</v>
      </c>
      <c r="C283">
        <f t="shared" si="60"/>
        <v>1001000</v>
      </c>
      <c r="D283">
        <f t="shared" si="61"/>
        <v>969000</v>
      </c>
      <c r="E283">
        <f t="shared" si="62"/>
        <v>1023000</v>
      </c>
      <c r="F283">
        <f t="shared" si="63"/>
        <v>905000</v>
      </c>
      <c r="J283">
        <f t="shared" si="64"/>
        <v>2710</v>
      </c>
      <c r="K283" s="3">
        <f t="shared" si="65"/>
        <v>26898</v>
      </c>
      <c r="L283" s="3">
        <f t="shared" si="66"/>
        <v>-5102</v>
      </c>
      <c r="M283" s="3">
        <f t="shared" si="67"/>
        <v>48898</v>
      </c>
      <c r="N283" s="3">
        <f t="shared" si="68"/>
        <v>-69102</v>
      </c>
    </row>
    <row r="284" spans="1:14" x14ac:dyDescent="0.25">
      <c r="A284">
        <f t="shared" si="69"/>
        <v>2720</v>
      </c>
      <c r="B284" s="3">
        <f t="shared" si="59"/>
        <v>979490</v>
      </c>
      <c r="C284">
        <f t="shared" si="60"/>
        <v>1001000</v>
      </c>
      <c r="D284">
        <f t="shared" si="61"/>
        <v>969000</v>
      </c>
      <c r="E284">
        <f t="shared" si="62"/>
        <v>1023000</v>
      </c>
      <c r="F284">
        <f t="shared" si="63"/>
        <v>905000</v>
      </c>
      <c r="J284">
        <f t="shared" si="64"/>
        <v>2720</v>
      </c>
      <c r="K284" s="3">
        <f t="shared" si="65"/>
        <v>21510</v>
      </c>
      <c r="L284" s="3">
        <f t="shared" si="66"/>
        <v>-10490</v>
      </c>
      <c r="M284" s="3">
        <f t="shared" si="67"/>
        <v>43510</v>
      </c>
      <c r="N284" s="3">
        <f t="shared" si="68"/>
        <v>-74490</v>
      </c>
    </row>
    <row r="285" spans="1:14" x14ac:dyDescent="0.25">
      <c r="A285">
        <f t="shared" si="69"/>
        <v>2730</v>
      </c>
      <c r="B285" s="3">
        <f t="shared" si="59"/>
        <v>984890</v>
      </c>
      <c r="C285">
        <f t="shared" si="60"/>
        <v>1001000</v>
      </c>
      <c r="D285">
        <f t="shared" si="61"/>
        <v>969000</v>
      </c>
      <c r="E285">
        <f t="shared" si="62"/>
        <v>1023000</v>
      </c>
      <c r="F285">
        <f t="shared" si="63"/>
        <v>905000</v>
      </c>
      <c r="J285">
        <f t="shared" si="64"/>
        <v>2730</v>
      </c>
      <c r="K285" s="3">
        <f t="shared" si="65"/>
        <v>16110</v>
      </c>
      <c r="L285" s="3">
        <f t="shared" si="66"/>
        <v>-15890</v>
      </c>
      <c r="M285" s="3">
        <f t="shared" si="67"/>
        <v>38110</v>
      </c>
      <c r="N285" s="3">
        <f t="shared" si="68"/>
        <v>-79890</v>
      </c>
    </row>
    <row r="286" spans="1:14" x14ac:dyDescent="0.25">
      <c r="A286">
        <f t="shared" si="69"/>
        <v>2740</v>
      </c>
      <c r="B286" s="3">
        <f t="shared" si="59"/>
        <v>990304</v>
      </c>
      <c r="C286">
        <f t="shared" si="60"/>
        <v>1001000</v>
      </c>
      <c r="D286">
        <f t="shared" si="61"/>
        <v>969000</v>
      </c>
      <c r="E286">
        <f t="shared" si="62"/>
        <v>1023000</v>
      </c>
      <c r="F286">
        <f t="shared" si="63"/>
        <v>905000</v>
      </c>
      <c r="J286">
        <f t="shared" si="64"/>
        <v>2740</v>
      </c>
      <c r="K286" s="3">
        <f t="shared" si="65"/>
        <v>10696</v>
      </c>
      <c r="L286" s="3">
        <f t="shared" si="66"/>
        <v>-21304</v>
      </c>
      <c r="M286" s="3">
        <f t="shared" si="67"/>
        <v>32696</v>
      </c>
      <c r="N286" s="3">
        <f t="shared" si="68"/>
        <v>-85304</v>
      </c>
    </row>
    <row r="287" spans="1:14" x14ac:dyDescent="0.25">
      <c r="A287">
        <f t="shared" si="69"/>
        <v>2750</v>
      </c>
      <c r="B287" s="3">
        <f t="shared" si="59"/>
        <v>995732</v>
      </c>
      <c r="C287">
        <f t="shared" si="60"/>
        <v>1001000</v>
      </c>
      <c r="D287">
        <f t="shared" si="61"/>
        <v>969000</v>
      </c>
      <c r="E287">
        <f t="shared" si="62"/>
        <v>1023000</v>
      </c>
      <c r="F287">
        <f t="shared" si="63"/>
        <v>905000</v>
      </c>
      <c r="J287">
        <f t="shared" si="64"/>
        <v>2750</v>
      </c>
      <c r="K287" s="3">
        <f t="shared" si="65"/>
        <v>5268</v>
      </c>
      <c r="L287" s="3">
        <f t="shared" si="66"/>
        <v>-26732</v>
      </c>
      <c r="M287" s="3">
        <f t="shared" si="67"/>
        <v>27268</v>
      </c>
      <c r="N287" s="3">
        <f t="shared" si="68"/>
        <v>-90732</v>
      </c>
    </row>
    <row r="288" spans="1:14" x14ac:dyDescent="0.25">
      <c r="A288">
        <f t="shared" si="69"/>
        <v>2760</v>
      </c>
      <c r="B288" s="3">
        <f t="shared" si="59"/>
        <v>1001173</v>
      </c>
      <c r="C288">
        <f t="shared" si="60"/>
        <v>1001000</v>
      </c>
      <c r="D288">
        <f t="shared" si="61"/>
        <v>969000</v>
      </c>
      <c r="E288">
        <f t="shared" si="62"/>
        <v>1023000</v>
      </c>
      <c r="F288">
        <f t="shared" si="63"/>
        <v>905000</v>
      </c>
      <c r="J288">
        <f t="shared" si="64"/>
        <v>2760</v>
      </c>
      <c r="K288" s="3">
        <f t="shared" si="65"/>
        <v>-173</v>
      </c>
      <c r="L288" s="3">
        <f t="shared" si="66"/>
        <v>-32173</v>
      </c>
      <c r="M288" s="3">
        <f t="shared" si="67"/>
        <v>21827</v>
      </c>
      <c r="N288" s="3">
        <f t="shared" si="68"/>
        <v>-96173</v>
      </c>
    </row>
    <row r="289" spans="1:14" x14ac:dyDescent="0.25">
      <c r="A289">
        <f t="shared" si="69"/>
        <v>2770</v>
      </c>
      <c r="B289" s="3">
        <f t="shared" si="59"/>
        <v>1006628</v>
      </c>
      <c r="C289">
        <f t="shared" si="60"/>
        <v>1001000</v>
      </c>
      <c r="D289">
        <f t="shared" si="61"/>
        <v>969000</v>
      </c>
      <c r="E289">
        <f t="shared" si="62"/>
        <v>1023000</v>
      </c>
      <c r="F289">
        <f t="shared" si="63"/>
        <v>905000</v>
      </c>
      <c r="J289">
        <f t="shared" si="64"/>
        <v>2770</v>
      </c>
      <c r="K289" s="3">
        <f t="shared" si="65"/>
        <v>-5628</v>
      </c>
      <c r="L289" s="3">
        <f t="shared" si="66"/>
        <v>-37628</v>
      </c>
      <c r="M289" s="3">
        <f t="shared" si="67"/>
        <v>16372</v>
      </c>
      <c r="N289" s="3">
        <f t="shared" si="68"/>
        <v>-101628</v>
      </c>
    </row>
    <row r="290" spans="1:14" x14ac:dyDescent="0.25">
      <c r="A290">
        <f t="shared" si="69"/>
        <v>2780</v>
      </c>
      <c r="B290" s="3">
        <f t="shared" si="59"/>
        <v>1012096</v>
      </c>
      <c r="C290">
        <f t="shared" si="60"/>
        <v>1001000</v>
      </c>
      <c r="D290">
        <f t="shared" si="61"/>
        <v>969000</v>
      </c>
      <c r="E290">
        <f t="shared" si="62"/>
        <v>1023000</v>
      </c>
      <c r="F290">
        <f t="shared" si="63"/>
        <v>905000</v>
      </c>
      <c r="J290">
        <f t="shared" si="64"/>
        <v>2780</v>
      </c>
      <c r="K290" s="3">
        <f t="shared" si="65"/>
        <v>-11096</v>
      </c>
      <c r="L290" s="3">
        <f t="shared" si="66"/>
        <v>-43096</v>
      </c>
      <c r="M290" s="3">
        <f t="shared" si="67"/>
        <v>10904</v>
      </c>
      <c r="N290" s="3">
        <f t="shared" si="68"/>
        <v>-107096</v>
      </c>
    </row>
    <row r="291" spans="1:14" x14ac:dyDescent="0.25">
      <c r="A291">
        <f t="shared" si="69"/>
        <v>2790</v>
      </c>
      <c r="B291" s="3">
        <f t="shared" si="59"/>
        <v>1017578</v>
      </c>
      <c r="C291">
        <f t="shared" si="60"/>
        <v>1001000</v>
      </c>
      <c r="D291">
        <f t="shared" si="61"/>
        <v>969000</v>
      </c>
      <c r="E291">
        <f t="shared" si="62"/>
        <v>1023000</v>
      </c>
      <c r="F291">
        <f t="shared" si="63"/>
        <v>905000</v>
      </c>
      <c r="J291">
        <f t="shared" si="64"/>
        <v>2790</v>
      </c>
      <c r="K291" s="3">
        <f t="shared" si="65"/>
        <v>-16578</v>
      </c>
      <c r="L291" s="3">
        <f t="shared" si="66"/>
        <v>-48578</v>
      </c>
      <c r="M291" s="3">
        <f t="shared" si="67"/>
        <v>5422</v>
      </c>
      <c r="N291" s="3">
        <f t="shared" si="68"/>
        <v>-112578</v>
      </c>
    </row>
    <row r="292" spans="1:14" x14ac:dyDescent="0.25">
      <c r="A292">
        <f t="shared" si="69"/>
        <v>2800</v>
      </c>
      <c r="B292" s="3">
        <f t="shared" si="59"/>
        <v>1023073</v>
      </c>
      <c r="C292">
        <f t="shared" si="60"/>
        <v>1056000</v>
      </c>
      <c r="D292">
        <f t="shared" si="61"/>
        <v>1079000</v>
      </c>
      <c r="E292">
        <f t="shared" si="62"/>
        <v>1023000</v>
      </c>
      <c r="F292">
        <f t="shared" si="63"/>
        <v>905000</v>
      </c>
      <c r="J292">
        <f t="shared" si="64"/>
        <v>2800</v>
      </c>
      <c r="K292" s="3">
        <f t="shared" si="65"/>
        <v>32927</v>
      </c>
      <c r="L292" s="3">
        <f t="shared" si="66"/>
        <v>55927</v>
      </c>
      <c r="M292" s="3">
        <f t="shared" si="67"/>
        <v>-73</v>
      </c>
      <c r="N292" s="3">
        <f t="shared" si="68"/>
        <v>-118073</v>
      </c>
    </row>
    <row r="293" spans="1:14" x14ac:dyDescent="0.25">
      <c r="A293">
        <f t="shared" si="69"/>
        <v>2810</v>
      </c>
      <c r="B293" s="3">
        <f t="shared" si="59"/>
        <v>1028582</v>
      </c>
      <c r="C293">
        <f t="shared" si="60"/>
        <v>1056000</v>
      </c>
      <c r="D293">
        <f t="shared" si="61"/>
        <v>1079000</v>
      </c>
      <c r="E293">
        <f t="shared" si="62"/>
        <v>1023000</v>
      </c>
      <c r="F293">
        <f t="shared" si="63"/>
        <v>905000</v>
      </c>
      <c r="J293">
        <f t="shared" si="64"/>
        <v>2810</v>
      </c>
      <c r="K293" s="3">
        <f t="shared" si="65"/>
        <v>27418</v>
      </c>
      <c r="L293" s="3">
        <f t="shared" si="66"/>
        <v>50418</v>
      </c>
      <c r="M293" s="3">
        <f t="shared" si="67"/>
        <v>-5582</v>
      </c>
      <c r="N293" s="3">
        <f t="shared" si="68"/>
        <v>-123582</v>
      </c>
    </row>
    <row r="294" spans="1:14" x14ac:dyDescent="0.25">
      <c r="A294">
        <f t="shared" si="69"/>
        <v>2820</v>
      </c>
      <c r="B294" s="3">
        <f t="shared" si="59"/>
        <v>1034104</v>
      </c>
      <c r="C294">
        <f t="shared" si="60"/>
        <v>1056000</v>
      </c>
      <c r="D294">
        <f t="shared" si="61"/>
        <v>1079000</v>
      </c>
      <c r="E294">
        <f t="shared" si="62"/>
        <v>1023000</v>
      </c>
      <c r="F294">
        <f t="shared" si="63"/>
        <v>905000</v>
      </c>
      <c r="J294">
        <f t="shared" si="64"/>
        <v>2820</v>
      </c>
      <c r="K294" s="3">
        <f t="shared" si="65"/>
        <v>21896</v>
      </c>
      <c r="L294" s="3">
        <f t="shared" si="66"/>
        <v>44896</v>
      </c>
      <c r="M294" s="3">
        <f t="shared" si="67"/>
        <v>-11104</v>
      </c>
      <c r="N294" s="3">
        <f t="shared" si="68"/>
        <v>-129104</v>
      </c>
    </row>
    <row r="295" spans="1:14" x14ac:dyDescent="0.25">
      <c r="A295">
        <f t="shared" si="69"/>
        <v>2830</v>
      </c>
      <c r="B295" s="3">
        <f t="shared" si="59"/>
        <v>1039640</v>
      </c>
      <c r="C295">
        <f t="shared" si="60"/>
        <v>1056000</v>
      </c>
      <c r="D295">
        <f t="shared" si="61"/>
        <v>1079000</v>
      </c>
      <c r="E295">
        <f t="shared" si="62"/>
        <v>1023000</v>
      </c>
      <c r="F295">
        <f t="shared" si="63"/>
        <v>905000</v>
      </c>
      <c r="J295">
        <f t="shared" si="64"/>
        <v>2830</v>
      </c>
      <c r="K295" s="3">
        <f t="shared" si="65"/>
        <v>16360</v>
      </c>
      <c r="L295" s="3">
        <f t="shared" si="66"/>
        <v>39360</v>
      </c>
      <c r="M295" s="3">
        <f t="shared" si="67"/>
        <v>-16640</v>
      </c>
      <c r="N295" s="3">
        <f t="shared" si="68"/>
        <v>-134640</v>
      </c>
    </row>
    <row r="296" spans="1:14" x14ac:dyDescent="0.25">
      <c r="A296">
        <f t="shared" si="69"/>
        <v>2840</v>
      </c>
      <c r="B296" s="3">
        <f t="shared" si="59"/>
        <v>1045189</v>
      </c>
      <c r="C296">
        <f t="shared" si="60"/>
        <v>1056000</v>
      </c>
      <c r="D296">
        <f t="shared" si="61"/>
        <v>1079000</v>
      </c>
      <c r="E296">
        <f t="shared" si="62"/>
        <v>1023000</v>
      </c>
      <c r="F296">
        <f t="shared" si="63"/>
        <v>905000</v>
      </c>
      <c r="J296">
        <f t="shared" si="64"/>
        <v>2840</v>
      </c>
      <c r="K296" s="3">
        <f t="shared" si="65"/>
        <v>10811</v>
      </c>
      <c r="L296" s="3">
        <f t="shared" si="66"/>
        <v>33811</v>
      </c>
      <c r="M296" s="3">
        <f t="shared" si="67"/>
        <v>-22189</v>
      </c>
      <c r="N296" s="3">
        <f t="shared" si="68"/>
        <v>-140189</v>
      </c>
    </row>
    <row r="297" spans="1:14" x14ac:dyDescent="0.25">
      <c r="A297">
        <f t="shared" si="69"/>
        <v>2850</v>
      </c>
      <c r="B297" s="3">
        <f t="shared" si="59"/>
        <v>1050752</v>
      </c>
      <c r="C297">
        <f t="shared" si="60"/>
        <v>1056000</v>
      </c>
      <c r="D297">
        <f t="shared" si="61"/>
        <v>1079000</v>
      </c>
      <c r="E297">
        <f t="shared" si="62"/>
        <v>1023000</v>
      </c>
      <c r="F297">
        <f t="shared" si="63"/>
        <v>905000</v>
      </c>
      <c r="J297">
        <f t="shared" si="64"/>
        <v>2850</v>
      </c>
      <c r="K297" s="3">
        <f t="shared" si="65"/>
        <v>5248</v>
      </c>
      <c r="L297" s="3">
        <f t="shared" si="66"/>
        <v>28248</v>
      </c>
      <c r="M297" s="3">
        <f t="shared" si="67"/>
        <v>-27752</v>
      </c>
      <c r="N297" s="3">
        <f t="shared" si="68"/>
        <v>-145752</v>
      </c>
    </row>
    <row r="298" spans="1:14" x14ac:dyDescent="0.25">
      <c r="A298">
        <f t="shared" si="69"/>
        <v>2860</v>
      </c>
      <c r="B298" s="3">
        <f t="shared" si="59"/>
        <v>1056328</v>
      </c>
      <c r="C298">
        <f t="shared" si="60"/>
        <v>1056000</v>
      </c>
      <c r="D298">
        <f t="shared" si="61"/>
        <v>1079000</v>
      </c>
      <c r="E298">
        <f t="shared" si="62"/>
        <v>1023000</v>
      </c>
      <c r="F298">
        <f t="shared" si="63"/>
        <v>905000</v>
      </c>
      <c r="J298">
        <f t="shared" si="64"/>
        <v>2860</v>
      </c>
      <c r="K298" s="3">
        <f t="shared" si="65"/>
        <v>-328</v>
      </c>
      <c r="L298" s="3">
        <f t="shared" si="66"/>
        <v>22672</v>
      </c>
      <c r="M298" s="3">
        <f t="shared" si="67"/>
        <v>-33328</v>
      </c>
      <c r="N298" s="3">
        <f t="shared" si="68"/>
        <v>-151328</v>
      </c>
    </row>
    <row r="299" spans="1:14" x14ac:dyDescent="0.25">
      <c r="A299">
        <f t="shared" si="69"/>
        <v>2870</v>
      </c>
      <c r="B299" s="3">
        <f t="shared" si="59"/>
        <v>1061918</v>
      </c>
      <c r="C299">
        <f t="shared" si="60"/>
        <v>1056000</v>
      </c>
      <c r="D299">
        <f t="shared" si="61"/>
        <v>1079000</v>
      </c>
      <c r="E299">
        <f t="shared" si="62"/>
        <v>1023000</v>
      </c>
      <c r="F299">
        <f t="shared" si="63"/>
        <v>905000</v>
      </c>
      <c r="J299">
        <f t="shared" si="64"/>
        <v>2870</v>
      </c>
      <c r="K299" s="3">
        <f t="shared" si="65"/>
        <v>-5918</v>
      </c>
      <c r="L299" s="3">
        <f t="shared" si="66"/>
        <v>17082</v>
      </c>
      <c r="M299" s="3">
        <f t="shared" si="67"/>
        <v>-38918</v>
      </c>
      <c r="N299" s="3">
        <f t="shared" si="68"/>
        <v>-156918</v>
      </c>
    </row>
    <row r="300" spans="1:14" x14ac:dyDescent="0.25">
      <c r="A300">
        <f t="shared" si="69"/>
        <v>2880</v>
      </c>
      <c r="B300" s="3">
        <f t="shared" si="59"/>
        <v>1067521</v>
      </c>
      <c r="C300">
        <f t="shared" si="60"/>
        <v>1056000</v>
      </c>
      <c r="D300">
        <f t="shared" si="61"/>
        <v>1079000</v>
      </c>
      <c r="E300">
        <f t="shared" si="62"/>
        <v>1023000</v>
      </c>
      <c r="F300">
        <f t="shared" si="63"/>
        <v>905000</v>
      </c>
      <c r="J300">
        <f t="shared" si="64"/>
        <v>2880</v>
      </c>
      <c r="K300" s="3">
        <f t="shared" si="65"/>
        <v>-11521</v>
      </c>
      <c r="L300" s="3">
        <f t="shared" si="66"/>
        <v>11479</v>
      </c>
      <c r="M300" s="3">
        <f t="shared" si="67"/>
        <v>-44521</v>
      </c>
      <c r="N300" s="3">
        <f t="shared" si="68"/>
        <v>-162521</v>
      </c>
    </row>
    <row r="301" spans="1:14" x14ac:dyDescent="0.25">
      <c r="A301">
        <f t="shared" si="69"/>
        <v>2890</v>
      </c>
      <c r="B301" s="3">
        <f t="shared" si="59"/>
        <v>1073138</v>
      </c>
      <c r="C301">
        <f t="shared" si="60"/>
        <v>1056000</v>
      </c>
      <c r="D301">
        <f t="shared" si="61"/>
        <v>1079000</v>
      </c>
      <c r="E301">
        <f t="shared" si="62"/>
        <v>1023000</v>
      </c>
      <c r="F301">
        <f t="shared" si="63"/>
        <v>905000</v>
      </c>
      <c r="J301">
        <f t="shared" si="64"/>
        <v>2890</v>
      </c>
      <c r="K301" s="3">
        <f t="shared" si="65"/>
        <v>-17138</v>
      </c>
      <c r="L301" s="3">
        <f t="shared" si="66"/>
        <v>5862</v>
      </c>
      <c r="M301" s="3">
        <f t="shared" si="67"/>
        <v>-50138</v>
      </c>
      <c r="N301" s="3">
        <f t="shared" si="68"/>
        <v>-168138</v>
      </c>
    </row>
    <row r="302" spans="1:14" x14ac:dyDescent="0.25">
      <c r="A302">
        <f t="shared" si="69"/>
        <v>2900</v>
      </c>
      <c r="B302" s="3">
        <f t="shared" si="59"/>
        <v>1078768</v>
      </c>
      <c r="C302">
        <f t="shared" si="60"/>
        <v>1113000</v>
      </c>
      <c r="D302">
        <f t="shared" si="61"/>
        <v>1079000</v>
      </c>
      <c r="E302">
        <f t="shared" si="62"/>
        <v>1023000</v>
      </c>
      <c r="F302">
        <f t="shared" si="63"/>
        <v>905000</v>
      </c>
      <c r="J302">
        <f t="shared" si="64"/>
        <v>2900</v>
      </c>
      <c r="K302" s="3">
        <f t="shared" si="65"/>
        <v>34232</v>
      </c>
      <c r="L302" s="3">
        <f t="shared" si="66"/>
        <v>232</v>
      </c>
      <c r="M302" s="3">
        <f t="shared" si="67"/>
        <v>-55768</v>
      </c>
      <c r="N302" s="3">
        <f t="shared" si="68"/>
        <v>-173768</v>
      </c>
    </row>
    <row r="303" spans="1:14" x14ac:dyDescent="0.25">
      <c r="A303">
        <f t="shared" si="69"/>
        <v>2910</v>
      </c>
      <c r="B303" s="3">
        <f t="shared" si="59"/>
        <v>1084412</v>
      </c>
      <c r="C303">
        <f t="shared" si="60"/>
        <v>1113000</v>
      </c>
      <c r="D303">
        <f t="shared" si="61"/>
        <v>1079000</v>
      </c>
      <c r="E303">
        <f t="shared" si="62"/>
        <v>1023000</v>
      </c>
      <c r="F303">
        <f t="shared" si="63"/>
        <v>905000</v>
      </c>
      <c r="J303">
        <f t="shared" si="64"/>
        <v>2910</v>
      </c>
      <c r="K303" s="3">
        <f t="shared" si="65"/>
        <v>28588</v>
      </c>
      <c r="L303" s="3">
        <f t="shared" si="66"/>
        <v>-5412</v>
      </c>
      <c r="M303" s="3">
        <f t="shared" si="67"/>
        <v>-61412</v>
      </c>
      <c r="N303" s="3">
        <f t="shared" si="68"/>
        <v>-179412</v>
      </c>
    </row>
    <row r="304" spans="1:14" x14ac:dyDescent="0.25">
      <c r="A304">
        <f t="shared" si="69"/>
        <v>2920</v>
      </c>
      <c r="B304" s="3">
        <f t="shared" si="59"/>
        <v>1090069</v>
      </c>
      <c r="C304">
        <f t="shared" si="60"/>
        <v>1113000</v>
      </c>
      <c r="D304">
        <f t="shared" si="61"/>
        <v>1079000</v>
      </c>
      <c r="E304">
        <f t="shared" si="62"/>
        <v>1023000</v>
      </c>
      <c r="F304">
        <f t="shared" si="63"/>
        <v>905000</v>
      </c>
      <c r="J304">
        <f t="shared" si="64"/>
        <v>2920</v>
      </c>
      <c r="K304" s="3">
        <f t="shared" si="65"/>
        <v>22931</v>
      </c>
      <c r="L304" s="3">
        <f t="shared" si="66"/>
        <v>-11069</v>
      </c>
      <c r="M304" s="3">
        <f t="shared" si="67"/>
        <v>-67069</v>
      </c>
      <c r="N304" s="3">
        <f t="shared" si="68"/>
        <v>-185069</v>
      </c>
    </row>
    <row r="305" spans="1:14" x14ac:dyDescent="0.25">
      <c r="A305">
        <f t="shared" si="69"/>
        <v>2930</v>
      </c>
      <c r="B305" s="3">
        <f t="shared" si="59"/>
        <v>1095740</v>
      </c>
      <c r="C305">
        <f t="shared" si="60"/>
        <v>1113000</v>
      </c>
      <c r="D305">
        <f t="shared" si="61"/>
        <v>1079000</v>
      </c>
      <c r="E305">
        <f t="shared" si="62"/>
        <v>1023000</v>
      </c>
      <c r="F305">
        <f t="shared" si="63"/>
        <v>905000</v>
      </c>
      <c r="J305">
        <f t="shared" si="64"/>
        <v>2930</v>
      </c>
      <c r="K305" s="3">
        <f t="shared" si="65"/>
        <v>17260</v>
      </c>
      <c r="L305" s="3">
        <f t="shared" si="66"/>
        <v>-16740</v>
      </c>
      <c r="M305" s="3">
        <f t="shared" si="67"/>
        <v>-72740</v>
      </c>
      <c r="N305" s="3">
        <f t="shared" si="68"/>
        <v>-190740</v>
      </c>
    </row>
    <row r="306" spans="1:14" x14ac:dyDescent="0.25">
      <c r="A306">
        <f t="shared" si="69"/>
        <v>2940</v>
      </c>
      <c r="B306" s="3">
        <f t="shared" si="59"/>
        <v>1101424</v>
      </c>
      <c r="C306">
        <f t="shared" si="60"/>
        <v>1113000</v>
      </c>
      <c r="D306">
        <f t="shared" si="61"/>
        <v>1079000</v>
      </c>
      <c r="E306">
        <f t="shared" si="62"/>
        <v>1023000</v>
      </c>
      <c r="F306">
        <f t="shared" si="63"/>
        <v>905000</v>
      </c>
      <c r="J306">
        <f t="shared" si="64"/>
        <v>2940</v>
      </c>
      <c r="K306" s="3">
        <f t="shared" si="65"/>
        <v>11576</v>
      </c>
      <c r="L306" s="3">
        <f t="shared" si="66"/>
        <v>-22424</v>
      </c>
      <c r="M306" s="3">
        <f t="shared" si="67"/>
        <v>-78424</v>
      </c>
      <c r="N306" s="3">
        <f t="shared" si="68"/>
        <v>-196424</v>
      </c>
    </row>
    <row r="307" spans="1:14" x14ac:dyDescent="0.25">
      <c r="A307">
        <f t="shared" si="69"/>
        <v>2950</v>
      </c>
      <c r="B307" s="3">
        <f t="shared" si="59"/>
        <v>1107122</v>
      </c>
      <c r="C307">
        <f t="shared" si="60"/>
        <v>1113000</v>
      </c>
      <c r="D307">
        <f t="shared" si="61"/>
        <v>1079000</v>
      </c>
      <c r="E307">
        <f t="shared" si="62"/>
        <v>1023000</v>
      </c>
      <c r="F307">
        <f t="shared" si="63"/>
        <v>905000</v>
      </c>
      <c r="J307">
        <f t="shared" si="64"/>
        <v>2950</v>
      </c>
      <c r="K307" s="3">
        <f t="shared" si="65"/>
        <v>5878</v>
      </c>
      <c r="L307" s="3">
        <f t="shared" si="66"/>
        <v>-28122</v>
      </c>
      <c r="M307" s="3">
        <f t="shared" si="67"/>
        <v>-84122</v>
      </c>
      <c r="N307" s="3">
        <f t="shared" si="68"/>
        <v>-202122</v>
      </c>
    </row>
    <row r="308" spans="1:14" x14ac:dyDescent="0.25">
      <c r="A308">
        <f t="shared" si="69"/>
        <v>2960</v>
      </c>
      <c r="B308" s="3">
        <f t="shared" si="59"/>
        <v>1112833</v>
      </c>
      <c r="C308">
        <f t="shared" si="60"/>
        <v>1113000</v>
      </c>
      <c r="D308">
        <f t="shared" si="61"/>
        <v>1079000</v>
      </c>
      <c r="E308">
        <f t="shared" si="62"/>
        <v>1023000</v>
      </c>
      <c r="F308">
        <f t="shared" si="63"/>
        <v>905000</v>
      </c>
      <c r="J308">
        <f t="shared" si="64"/>
        <v>2960</v>
      </c>
      <c r="K308" s="3">
        <f t="shared" si="65"/>
        <v>167</v>
      </c>
      <c r="L308" s="3">
        <f t="shared" si="66"/>
        <v>-33833</v>
      </c>
      <c r="M308" s="3">
        <f t="shared" si="67"/>
        <v>-89833</v>
      </c>
      <c r="N308" s="3">
        <f t="shared" si="68"/>
        <v>-207833</v>
      </c>
    </row>
    <row r="309" spans="1:14" x14ac:dyDescent="0.25">
      <c r="A309">
        <f t="shared" si="69"/>
        <v>2970</v>
      </c>
      <c r="B309" s="3">
        <f t="shared" si="59"/>
        <v>1118557</v>
      </c>
      <c r="C309">
        <f t="shared" si="60"/>
        <v>1113000</v>
      </c>
      <c r="D309">
        <f t="shared" si="61"/>
        <v>1079000</v>
      </c>
      <c r="E309">
        <f t="shared" si="62"/>
        <v>1023000</v>
      </c>
      <c r="F309">
        <f t="shared" si="63"/>
        <v>905000</v>
      </c>
      <c r="J309">
        <f t="shared" si="64"/>
        <v>2970</v>
      </c>
      <c r="K309" s="3">
        <f t="shared" si="65"/>
        <v>-5557</v>
      </c>
      <c r="L309" s="3">
        <f t="shared" si="66"/>
        <v>-39557</v>
      </c>
      <c r="M309" s="3">
        <f t="shared" si="67"/>
        <v>-95557</v>
      </c>
      <c r="N309" s="3">
        <f t="shared" si="68"/>
        <v>-213557</v>
      </c>
    </row>
    <row r="310" spans="1:14" x14ac:dyDescent="0.25">
      <c r="A310">
        <f t="shared" si="69"/>
        <v>2980</v>
      </c>
      <c r="B310" s="3">
        <f t="shared" si="59"/>
        <v>1124296</v>
      </c>
      <c r="C310">
        <f t="shared" si="60"/>
        <v>1113000</v>
      </c>
      <c r="D310">
        <f t="shared" si="61"/>
        <v>1079000</v>
      </c>
      <c r="E310">
        <f t="shared" si="62"/>
        <v>1023000</v>
      </c>
      <c r="F310">
        <f t="shared" si="63"/>
        <v>905000</v>
      </c>
      <c r="J310">
        <f t="shared" si="64"/>
        <v>2980</v>
      </c>
      <c r="K310" s="3">
        <f t="shared" si="65"/>
        <v>-11296</v>
      </c>
      <c r="L310" s="3">
        <f t="shared" si="66"/>
        <v>-45296</v>
      </c>
      <c r="M310" s="3">
        <f t="shared" si="67"/>
        <v>-101296</v>
      </c>
      <c r="N310" s="3">
        <f t="shared" si="68"/>
        <v>-219296</v>
      </c>
    </row>
    <row r="311" spans="1:14" x14ac:dyDescent="0.25">
      <c r="A311">
        <f t="shared" si="69"/>
        <v>2990</v>
      </c>
      <c r="B311" s="3">
        <f t="shared" si="59"/>
        <v>1130047</v>
      </c>
      <c r="C311">
        <f t="shared" si="60"/>
        <v>1113000</v>
      </c>
      <c r="D311">
        <f t="shared" si="61"/>
        <v>1079000</v>
      </c>
      <c r="E311">
        <f t="shared" si="62"/>
        <v>1023000</v>
      </c>
      <c r="F311">
        <f t="shared" si="63"/>
        <v>905000</v>
      </c>
      <c r="J311">
        <f t="shared" si="64"/>
        <v>2990</v>
      </c>
      <c r="K311" s="3">
        <f t="shared" si="65"/>
        <v>-17047</v>
      </c>
      <c r="L311" s="3">
        <f t="shared" si="66"/>
        <v>-51047</v>
      </c>
      <c r="M311" s="3">
        <f t="shared" si="67"/>
        <v>-107047</v>
      </c>
      <c r="N311" s="3">
        <f t="shared" si="68"/>
        <v>-225047</v>
      </c>
    </row>
    <row r="312" spans="1:14" x14ac:dyDescent="0.25">
      <c r="A312">
        <f t="shared" si="69"/>
        <v>3000</v>
      </c>
      <c r="B312" s="3">
        <f t="shared" si="59"/>
        <v>1135813</v>
      </c>
      <c r="C312">
        <f t="shared" si="60"/>
        <v>1171000</v>
      </c>
      <c r="D312">
        <f t="shared" si="61"/>
        <v>1194000</v>
      </c>
      <c r="E312">
        <f t="shared" si="62"/>
        <v>1315000</v>
      </c>
      <c r="F312">
        <f t="shared" si="63"/>
        <v>1493000</v>
      </c>
      <c r="J312">
        <f t="shared" si="64"/>
        <v>3000</v>
      </c>
      <c r="K312" s="3">
        <f t="shared" si="65"/>
        <v>35187</v>
      </c>
      <c r="L312" s="3">
        <f t="shared" si="66"/>
        <v>58187</v>
      </c>
      <c r="M312" s="3">
        <f t="shared" si="67"/>
        <v>179187</v>
      </c>
      <c r="N312" s="3">
        <f t="shared" si="68"/>
        <v>357187</v>
      </c>
    </row>
    <row r="313" spans="1:14" x14ac:dyDescent="0.25">
      <c r="A313">
        <f t="shared" si="69"/>
        <v>3010</v>
      </c>
      <c r="B313" s="3">
        <f t="shared" si="59"/>
        <v>1141591</v>
      </c>
      <c r="C313">
        <f t="shared" si="60"/>
        <v>1171000</v>
      </c>
      <c r="D313">
        <f t="shared" si="61"/>
        <v>1194000</v>
      </c>
      <c r="E313">
        <f t="shared" si="62"/>
        <v>1315000</v>
      </c>
      <c r="F313">
        <f t="shared" si="63"/>
        <v>1493000</v>
      </c>
      <c r="J313">
        <f t="shared" si="64"/>
        <v>3010</v>
      </c>
      <c r="K313" s="3">
        <f t="shared" si="65"/>
        <v>29409</v>
      </c>
      <c r="L313" s="3">
        <f t="shared" si="66"/>
        <v>52409</v>
      </c>
      <c r="M313" s="3">
        <f t="shared" si="67"/>
        <v>173409</v>
      </c>
      <c r="N313" s="3">
        <f t="shared" si="68"/>
        <v>351409</v>
      </c>
    </row>
    <row r="314" spans="1:14" x14ac:dyDescent="0.25">
      <c r="A314">
        <f t="shared" si="69"/>
        <v>3020</v>
      </c>
      <c r="B314" s="3">
        <f t="shared" si="59"/>
        <v>1147384</v>
      </c>
      <c r="C314">
        <f t="shared" si="60"/>
        <v>1171000</v>
      </c>
      <c r="D314">
        <f t="shared" si="61"/>
        <v>1194000</v>
      </c>
      <c r="E314">
        <f t="shared" si="62"/>
        <v>1315000</v>
      </c>
      <c r="F314">
        <f t="shared" si="63"/>
        <v>1493000</v>
      </c>
      <c r="J314">
        <f t="shared" si="64"/>
        <v>3020</v>
      </c>
      <c r="K314" s="3">
        <f t="shared" si="65"/>
        <v>23616</v>
      </c>
      <c r="L314" s="3">
        <f t="shared" si="66"/>
        <v>46616</v>
      </c>
      <c r="M314" s="3">
        <f t="shared" si="67"/>
        <v>167616</v>
      </c>
      <c r="N314" s="3">
        <f t="shared" si="68"/>
        <v>345616</v>
      </c>
    </row>
    <row r="315" spans="1:14" x14ac:dyDescent="0.25">
      <c r="A315">
        <f t="shared" si="69"/>
        <v>3030</v>
      </c>
      <c r="B315" s="3">
        <f t="shared" si="59"/>
        <v>1153189</v>
      </c>
      <c r="C315">
        <f t="shared" si="60"/>
        <v>1171000</v>
      </c>
      <c r="D315">
        <f t="shared" si="61"/>
        <v>1194000</v>
      </c>
      <c r="E315">
        <f t="shared" si="62"/>
        <v>1315000</v>
      </c>
      <c r="F315">
        <f t="shared" si="63"/>
        <v>1493000</v>
      </c>
      <c r="J315">
        <f t="shared" si="64"/>
        <v>3030</v>
      </c>
      <c r="K315" s="3">
        <f t="shared" si="65"/>
        <v>17811</v>
      </c>
      <c r="L315" s="3">
        <f t="shared" si="66"/>
        <v>40811</v>
      </c>
      <c r="M315" s="3">
        <f t="shared" si="67"/>
        <v>161811</v>
      </c>
      <c r="N315" s="3">
        <f t="shared" si="68"/>
        <v>339811</v>
      </c>
    </row>
    <row r="316" spans="1:14" x14ac:dyDescent="0.25">
      <c r="A316">
        <f t="shared" si="69"/>
        <v>3040</v>
      </c>
      <c r="B316" s="3">
        <f t="shared" si="59"/>
        <v>1159008</v>
      </c>
      <c r="C316">
        <f t="shared" si="60"/>
        <v>1171000</v>
      </c>
      <c r="D316">
        <f t="shared" si="61"/>
        <v>1194000</v>
      </c>
      <c r="E316">
        <f t="shared" si="62"/>
        <v>1315000</v>
      </c>
      <c r="F316">
        <f t="shared" si="63"/>
        <v>1493000</v>
      </c>
      <c r="J316">
        <f t="shared" si="64"/>
        <v>3040</v>
      </c>
      <c r="K316" s="3">
        <f t="shared" si="65"/>
        <v>11992</v>
      </c>
      <c r="L316" s="3">
        <f t="shared" si="66"/>
        <v>34992</v>
      </c>
      <c r="M316" s="3">
        <f t="shared" si="67"/>
        <v>155992</v>
      </c>
      <c r="N316" s="3">
        <f t="shared" si="68"/>
        <v>333992</v>
      </c>
    </row>
    <row r="317" spans="1:14" x14ac:dyDescent="0.25">
      <c r="A317">
        <f t="shared" si="69"/>
        <v>3050</v>
      </c>
      <c r="B317" s="3">
        <f t="shared" si="59"/>
        <v>1164841</v>
      </c>
      <c r="C317">
        <f t="shared" si="60"/>
        <v>1171000</v>
      </c>
      <c r="D317">
        <f t="shared" si="61"/>
        <v>1194000</v>
      </c>
      <c r="E317">
        <f t="shared" si="62"/>
        <v>1315000</v>
      </c>
      <c r="F317">
        <f t="shared" si="63"/>
        <v>1493000</v>
      </c>
      <c r="J317">
        <f t="shared" si="64"/>
        <v>3050</v>
      </c>
      <c r="K317" s="3">
        <f t="shared" si="65"/>
        <v>6159</v>
      </c>
      <c r="L317" s="3">
        <f t="shared" si="66"/>
        <v>29159</v>
      </c>
      <c r="M317" s="3">
        <f t="shared" si="67"/>
        <v>150159</v>
      </c>
      <c r="N317" s="3">
        <f t="shared" si="68"/>
        <v>328159</v>
      </c>
    </row>
    <row r="318" spans="1:14" x14ac:dyDescent="0.25">
      <c r="A318">
        <f t="shared" si="69"/>
        <v>3060</v>
      </c>
      <c r="B318" s="3">
        <f t="shared" si="59"/>
        <v>1170687</v>
      </c>
      <c r="C318">
        <f t="shared" si="60"/>
        <v>1171000</v>
      </c>
      <c r="D318">
        <f t="shared" si="61"/>
        <v>1194000</v>
      </c>
      <c r="E318">
        <f t="shared" si="62"/>
        <v>1315000</v>
      </c>
      <c r="F318">
        <f t="shared" si="63"/>
        <v>1493000</v>
      </c>
      <c r="J318">
        <f t="shared" si="64"/>
        <v>3060</v>
      </c>
      <c r="K318" s="3">
        <f t="shared" si="65"/>
        <v>313</v>
      </c>
      <c r="L318" s="3">
        <f t="shared" si="66"/>
        <v>23313</v>
      </c>
      <c r="M318" s="3">
        <f t="shared" si="67"/>
        <v>144313</v>
      </c>
      <c r="N318" s="3">
        <f t="shared" si="68"/>
        <v>322313</v>
      </c>
    </row>
    <row r="319" spans="1:14" x14ac:dyDescent="0.25">
      <c r="A319">
        <f t="shared" si="69"/>
        <v>3070</v>
      </c>
      <c r="B319" s="3">
        <f t="shared" si="59"/>
        <v>1176547</v>
      </c>
      <c r="C319">
        <f t="shared" si="60"/>
        <v>1171000</v>
      </c>
      <c r="D319">
        <f t="shared" si="61"/>
        <v>1194000</v>
      </c>
      <c r="E319">
        <f t="shared" si="62"/>
        <v>1315000</v>
      </c>
      <c r="F319">
        <f t="shared" si="63"/>
        <v>1493000</v>
      </c>
      <c r="J319">
        <f t="shared" si="64"/>
        <v>3070</v>
      </c>
      <c r="K319" s="3">
        <f t="shared" si="65"/>
        <v>-5547</v>
      </c>
      <c r="L319" s="3">
        <f t="shared" si="66"/>
        <v>17453</v>
      </c>
      <c r="M319" s="3">
        <f t="shared" si="67"/>
        <v>138453</v>
      </c>
      <c r="N319" s="3">
        <f t="shared" si="68"/>
        <v>316453</v>
      </c>
    </row>
    <row r="320" spans="1:14" x14ac:dyDescent="0.25">
      <c r="A320">
        <f t="shared" si="69"/>
        <v>3080</v>
      </c>
      <c r="B320" s="3">
        <f t="shared" si="59"/>
        <v>1182420</v>
      </c>
      <c r="C320">
        <f t="shared" si="60"/>
        <v>1171000</v>
      </c>
      <c r="D320">
        <f t="shared" si="61"/>
        <v>1194000</v>
      </c>
      <c r="E320">
        <f t="shared" si="62"/>
        <v>1315000</v>
      </c>
      <c r="F320">
        <f t="shared" si="63"/>
        <v>1493000</v>
      </c>
      <c r="J320">
        <f t="shared" si="64"/>
        <v>3080</v>
      </c>
      <c r="K320" s="3">
        <f t="shared" si="65"/>
        <v>-11420</v>
      </c>
      <c r="L320" s="3">
        <f t="shared" si="66"/>
        <v>11580</v>
      </c>
      <c r="M320" s="3">
        <f t="shared" si="67"/>
        <v>132580</v>
      </c>
      <c r="N320" s="3">
        <f t="shared" si="68"/>
        <v>310580</v>
      </c>
    </row>
    <row r="321" spans="1:14" x14ac:dyDescent="0.25">
      <c r="A321">
        <f t="shared" si="69"/>
        <v>3090</v>
      </c>
      <c r="B321" s="3">
        <f t="shared" si="59"/>
        <v>1188307</v>
      </c>
      <c r="C321">
        <f t="shared" si="60"/>
        <v>1171000</v>
      </c>
      <c r="D321">
        <f t="shared" si="61"/>
        <v>1194000</v>
      </c>
      <c r="E321">
        <f t="shared" si="62"/>
        <v>1315000</v>
      </c>
      <c r="F321">
        <f t="shared" si="63"/>
        <v>1493000</v>
      </c>
      <c r="J321">
        <f t="shared" si="64"/>
        <v>3090</v>
      </c>
      <c r="K321" s="3">
        <f t="shared" si="65"/>
        <v>-17307</v>
      </c>
      <c r="L321" s="3">
        <f t="shared" si="66"/>
        <v>5693</v>
      </c>
      <c r="M321" s="3">
        <f t="shared" si="67"/>
        <v>126693</v>
      </c>
      <c r="N321" s="3">
        <f t="shared" si="68"/>
        <v>304693</v>
      </c>
    </row>
    <row r="322" spans="1:14" x14ac:dyDescent="0.25">
      <c r="A322">
        <f t="shared" si="69"/>
        <v>3100</v>
      </c>
      <c r="B322" s="3">
        <f t="shared" si="59"/>
        <v>1194207</v>
      </c>
      <c r="C322">
        <f t="shared" si="60"/>
        <v>1230000</v>
      </c>
      <c r="D322">
        <f t="shared" si="61"/>
        <v>1194000</v>
      </c>
      <c r="E322">
        <f t="shared" si="62"/>
        <v>1315000</v>
      </c>
      <c r="F322">
        <f t="shared" si="63"/>
        <v>1493000</v>
      </c>
      <c r="J322">
        <f t="shared" si="64"/>
        <v>3100</v>
      </c>
      <c r="K322" s="3">
        <f t="shared" si="65"/>
        <v>35793</v>
      </c>
      <c r="L322" s="3">
        <f t="shared" si="66"/>
        <v>-207</v>
      </c>
      <c r="M322" s="3">
        <f t="shared" si="67"/>
        <v>120793</v>
      </c>
      <c r="N322" s="3">
        <f t="shared" si="68"/>
        <v>298793</v>
      </c>
    </row>
    <row r="323" spans="1:14" x14ac:dyDescent="0.25">
      <c r="A323">
        <f t="shared" si="69"/>
        <v>3110</v>
      </c>
      <c r="B323" s="3">
        <f t="shared" si="59"/>
        <v>1200121</v>
      </c>
      <c r="C323">
        <f t="shared" si="60"/>
        <v>1230000</v>
      </c>
      <c r="D323">
        <f t="shared" si="61"/>
        <v>1194000</v>
      </c>
      <c r="E323">
        <f t="shared" si="62"/>
        <v>1315000</v>
      </c>
      <c r="F323">
        <f t="shared" si="63"/>
        <v>1493000</v>
      </c>
      <c r="J323">
        <f t="shared" si="64"/>
        <v>3110</v>
      </c>
      <c r="K323" s="3">
        <f t="shared" si="65"/>
        <v>29879</v>
      </c>
      <c r="L323" s="3">
        <f t="shared" si="66"/>
        <v>-6121</v>
      </c>
      <c r="M323" s="3">
        <f t="shared" si="67"/>
        <v>114879</v>
      </c>
      <c r="N323" s="3">
        <f t="shared" si="68"/>
        <v>292879</v>
      </c>
    </row>
    <row r="324" spans="1:14" x14ac:dyDescent="0.25">
      <c r="A324">
        <f t="shared" si="69"/>
        <v>3120</v>
      </c>
      <c r="B324" s="3">
        <f t="shared" si="59"/>
        <v>1206048</v>
      </c>
      <c r="C324">
        <f t="shared" si="60"/>
        <v>1230000</v>
      </c>
      <c r="D324">
        <f t="shared" si="61"/>
        <v>1194000</v>
      </c>
      <c r="E324">
        <f t="shared" si="62"/>
        <v>1315000</v>
      </c>
      <c r="F324">
        <f t="shared" si="63"/>
        <v>1493000</v>
      </c>
      <c r="J324">
        <f t="shared" si="64"/>
        <v>3120</v>
      </c>
      <c r="K324" s="3">
        <f t="shared" si="65"/>
        <v>23952</v>
      </c>
      <c r="L324" s="3">
        <f t="shared" si="66"/>
        <v>-12048</v>
      </c>
      <c r="M324" s="3">
        <f t="shared" si="67"/>
        <v>108952</v>
      </c>
      <c r="N324" s="3">
        <f t="shared" si="68"/>
        <v>286952</v>
      </c>
    </row>
    <row r="325" spans="1:14" x14ac:dyDescent="0.25">
      <c r="A325">
        <f t="shared" si="69"/>
        <v>3130</v>
      </c>
      <c r="B325" s="3">
        <f t="shared" si="59"/>
        <v>1211989</v>
      </c>
      <c r="C325">
        <f t="shared" si="60"/>
        <v>1230000</v>
      </c>
      <c r="D325">
        <f t="shared" si="61"/>
        <v>1194000</v>
      </c>
      <c r="E325">
        <f t="shared" si="62"/>
        <v>1315000</v>
      </c>
      <c r="F325">
        <f t="shared" si="63"/>
        <v>1493000</v>
      </c>
      <c r="J325">
        <f t="shared" si="64"/>
        <v>3130</v>
      </c>
      <c r="K325" s="3">
        <f t="shared" si="65"/>
        <v>18011</v>
      </c>
      <c r="L325" s="3">
        <f t="shared" si="66"/>
        <v>-17989</v>
      </c>
      <c r="M325" s="3">
        <f t="shared" si="67"/>
        <v>103011</v>
      </c>
      <c r="N325" s="3">
        <f t="shared" si="68"/>
        <v>281011</v>
      </c>
    </row>
    <row r="326" spans="1:14" x14ac:dyDescent="0.25">
      <c r="A326">
        <f t="shared" si="69"/>
        <v>3140</v>
      </c>
      <c r="B326" s="3">
        <f t="shared" si="59"/>
        <v>1217943</v>
      </c>
      <c r="C326">
        <f t="shared" si="60"/>
        <v>1230000</v>
      </c>
      <c r="D326">
        <f t="shared" si="61"/>
        <v>1194000</v>
      </c>
      <c r="E326">
        <f t="shared" si="62"/>
        <v>1315000</v>
      </c>
      <c r="F326">
        <f t="shared" si="63"/>
        <v>1493000</v>
      </c>
      <c r="J326">
        <f t="shared" si="64"/>
        <v>3140</v>
      </c>
      <c r="K326" s="3">
        <f t="shared" si="65"/>
        <v>12057</v>
      </c>
      <c r="L326" s="3">
        <f t="shared" si="66"/>
        <v>-23943</v>
      </c>
      <c r="M326" s="3">
        <f t="shared" si="67"/>
        <v>97057</v>
      </c>
      <c r="N326" s="3">
        <f t="shared" si="68"/>
        <v>275057</v>
      </c>
    </row>
    <row r="327" spans="1:14" x14ac:dyDescent="0.25">
      <c r="A327">
        <f t="shared" si="69"/>
        <v>3150</v>
      </c>
      <c r="B327" s="3">
        <f t="shared" si="59"/>
        <v>1223911</v>
      </c>
      <c r="C327">
        <f t="shared" si="60"/>
        <v>1230000</v>
      </c>
      <c r="D327">
        <f t="shared" si="61"/>
        <v>1194000</v>
      </c>
      <c r="E327">
        <f t="shared" si="62"/>
        <v>1315000</v>
      </c>
      <c r="F327">
        <f t="shared" si="63"/>
        <v>1493000</v>
      </c>
      <c r="J327">
        <f t="shared" si="64"/>
        <v>3150</v>
      </c>
      <c r="K327" s="3">
        <f t="shared" si="65"/>
        <v>6089</v>
      </c>
      <c r="L327" s="3">
        <f t="shared" si="66"/>
        <v>-29911</v>
      </c>
      <c r="M327" s="3">
        <f t="shared" si="67"/>
        <v>91089</v>
      </c>
      <c r="N327" s="3">
        <f t="shared" si="68"/>
        <v>269089</v>
      </c>
    </row>
    <row r="328" spans="1:14" x14ac:dyDescent="0.25">
      <c r="A328">
        <f t="shared" si="69"/>
        <v>3160</v>
      </c>
      <c r="B328" s="3">
        <f t="shared" si="59"/>
        <v>1229892</v>
      </c>
      <c r="C328">
        <f t="shared" si="60"/>
        <v>1230000</v>
      </c>
      <c r="D328">
        <f t="shared" si="61"/>
        <v>1194000</v>
      </c>
      <c r="E328">
        <f t="shared" si="62"/>
        <v>1315000</v>
      </c>
      <c r="F328">
        <f t="shared" si="63"/>
        <v>1493000</v>
      </c>
      <c r="J328">
        <f t="shared" si="64"/>
        <v>3160</v>
      </c>
      <c r="K328" s="3">
        <f t="shared" si="65"/>
        <v>108</v>
      </c>
      <c r="L328" s="3">
        <f t="shared" si="66"/>
        <v>-35892</v>
      </c>
      <c r="M328" s="3">
        <f t="shared" si="67"/>
        <v>85108</v>
      </c>
      <c r="N328" s="3">
        <f t="shared" si="68"/>
        <v>263108</v>
      </c>
    </row>
    <row r="329" spans="1:14" x14ac:dyDescent="0.25">
      <c r="A329">
        <f t="shared" si="69"/>
        <v>3170</v>
      </c>
      <c r="B329" s="3">
        <f t="shared" si="59"/>
        <v>1235887</v>
      </c>
      <c r="C329">
        <f t="shared" si="60"/>
        <v>1230000</v>
      </c>
      <c r="D329">
        <f t="shared" si="61"/>
        <v>1194000</v>
      </c>
      <c r="E329">
        <f t="shared" si="62"/>
        <v>1315000</v>
      </c>
      <c r="F329">
        <f t="shared" si="63"/>
        <v>1493000</v>
      </c>
      <c r="J329">
        <f t="shared" si="64"/>
        <v>3170</v>
      </c>
      <c r="K329" s="3">
        <f t="shared" si="65"/>
        <v>-5887</v>
      </c>
      <c r="L329" s="3">
        <f t="shared" si="66"/>
        <v>-41887</v>
      </c>
      <c r="M329" s="3">
        <f t="shared" si="67"/>
        <v>79113</v>
      </c>
      <c r="N329" s="3">
        <f t="shared" si="68"/>
        <v>257113</v>
      </c>
    </row>
    <row r="330" spans="1:14" x14ac:dyDescent="0.25">
      <c r="A330">
        <f t="shared" si="69"/>
        <v>3180</v>
      </c>
      <c r="B330" s="3">
        <f t="shared" si="59"/>
        <v>1241895</v>
      </c>
      <c r="C330">
        <f t="shared" si="60"/>
        <v>1230000</v>
      </c>
      <c r="D330">
        <f t="shared" si="61"/>
        <v>1194000</v>
      </c>
      <c r="E330">
        <f t="shared" si="62"/>
        <v>1315000</v>
      </c>
      <c r="F330">
        <f t="shared" si="63"/>
        <v>1493000</v>
      </c>
      <c r="J330">
        <f t="shared" si="64"/>
        <v>3180</v>
      </c>
      <c r="K330" s="3">
        <f t="shared" si="65"/>
        <v>-11895</v>
      </c>
      <c r="L330" s="3">
        <f t="shared" si="66"/>
        <v>-47895</v>
      </c>
      <c r="M330" s="3">
        <f t="shared" si="67"/>
        <v>73105</v>
      </c>
      <c r="N330" s="3">
        <f t="shared" si="68"/>
        <v>251105</v>
      </c>
    </row>
    <row r="331" spans="1:14" x14ac:dyDescent="0.25">
      <c r="A331">
        <f t="shared" si="69"/>
        <v>3190</v>
      </c>
      <c r="B331" s="3">
        <f t="shared" si="59"/>
        <v>1247917</v>
      </c>
      <c r="C331">
        <f t="shared" si="60"/>
        <v>1230000</v>
      </c>
      <c r="D331">
        <f t="shared" si="61"/>
        <v>1194000</v>
      </c>
      <c r="E331">
        <f t="shared" si="62"/>
        <v>1315000</v>
      </c>
      <c r="F331">
        <f t="shared" si="63"/>
        <v>1493000</v>
      </c>
      <c r="J331">
        <f t="shared" si="64"/>
        <v>3190</v>
      </c>
      <c r="K331" s="3">
        <f t="shared" si="65"/>
        <v>-17917</v>
      </c>
      <c r="L331" s="3">
        <f t="shared" si="66"/>
        <v>-53917</v>
      </c>
      <c r="M331" s="3">
        <f t="shared" si="67"/>
        <v>67083</v>
      </c>
      <c r="N331" s="3">
        <f t="shared" si="68"/>
        <v>245083</v>
      </c>
    </row>
    <row r="332" spans="1:14" x14ac:dyDescent="0.25">
      <c r="A332">
        <f t="shared" si="69"/>
        <v>3200</v>
      </c>
      <c r="B332" s="3">
        <f t="shared" si="59"/>
        <v>1253952</v>
      </c>
      <c r="C332">
        <f t="shared" si="60"/>
        <v>1290000</v>
      </c>
      <c r="D332">
        <f t="shared" si="61"/>
        <v>1315000</v>
      </c>
      <c r="E332">
        <f t="shared" si="62"/>
        <v>1315000</v>
      </c>
      <c r="F332">
        <f t="shared" si="63"/>
        <v>1493000</v>
      </c>
      <c r="J332">
        <f t="shared" si="64"/>
        <v>3200</v>
      </c>
      <c r="K332" s="3">
        <f t="shared" si="65"/>
        <v>36048</v>
      </c>
      <c r="L332" s="3">
        <f t="shared" si="66"/>
        <v>61048</v>
      </c>
      <c r="M332" s="3">
        <f t="shared" si="67"/>
        <v>61048</v>
      </c>
      <c r="N332" s="3">
        <f t="shared" si="68"/>
        <v>239048</v>
      </c>
    </row>
    <row r="333" spans="1:14" x14ac:dyDescent="0.25">
      <c r="A333">
        <f t="shared" si="69"/>
        <v>3210</v>
      </c>
      <c r="B333" s="3">
        <f t="shared" ref="B333:B396" si="70">ROUND((56+((6*$C$1)^1.639)+(2*A333*$C$5))*(1+(0.05*$C$2))*(1+(0.25*(A333/$C$6))),0)</f>
        <v>1260001</v>
      </c>
      <c r="C333">
        <f t="shared" ref="C333:C396" si="71">IF(MOD($A333,C$9)=C$8,ROUND($B333/C$10,0)*C$10,IF(MOD($A333,C$9)&lt;C$8,C334,C332))</f>
        <v>1290000</v>
      </c>
      <c r="D333">
        <f t="shared" ref="D333:D396" si="72">IF(MOD($A333,D$9)=D$8,ROUND($B333/D$10,0)*D$10,IF(MOD($A333,D$9)&lt;D$8,D334,D332))</f>
        <v>1315000</v>
      </c>
      <c r="E333">
        <f t="shared" ref="E333:E396" si="73">IF(MOD($A333,E$9)=E$8,ROUND($B333/E$10,0)*E$10,IF(MOD($A333,E$9)&lt;E$8,E334,E332))</f>
        <v>1315000</v>
      </c>
      <c r="F333">
        <f t="shared" ref="F333:F396" si="74">IF(MOD($A333,F$9)=F$8,ROUND($B333/F$10,0)*F$10,IF(MOD($A333,F$9)&lt;F$8,F334,F332))</f>
        <v>1493000</v>
      </c>
      <c r="J333">
        <f t="shared" ref="J333:J396" si="75">A333</f>
        <v>3210</v>
      </c>
      <c r="K333" s="3">
        <f t="shared" ref="K333:K396" si="76">C333-$B333</f>
        <v>29999</v>
      </c>
      <c r="L333" s="3">
        <f t="shared" ref="L333:L396" si="77">D333-$B333</f>
        <v>54999</v>
      </c>
      <c r="M333" s="3">
        <f t="shared" ref="M333:M396" si="78">E333-$B333</f>
        <v>54999</v>
      </c>
      <c r="N333" s="3">
        <f t="shared" ref="N333:N396" si="79">F333-$B333</f>
        <v>232999</v>
      </c>
    </row>
    <row r="334" spans="1:14" x14ac:dyDescent="0.25">
      <c r="A334">
        <f t="shared" ref="A334:A397" si="80">A333+10</f>
        <v>3220</v>
      </c>
      <c r="B334" s="3">
        <f t="shared" si="70"/>
        <v>1266063</v>
      </c>
      <c r="C334">
        <f t="shared" si="71"/>
        <v>1290000</v>
      </c>
      <c r="D334">
        <f t="shared" si="72"/>
        <v>1315000</v>
      </c>
      <c r="E334">
        <f t="shared" si="73"/>
        <v>1315000</v>
      </c>
      <c r="F334">
        <f t="shared" si="74"/>
        <v>1493000</v>
      </c>
      <c r="J334">
        <f t="shared" si="75"/>
        <v>3220</v>
      </c>
      <c r="K334" s="3">
        <f t="shared" si="76"/>
        <v>23937</v>
      </c>
      <c r="L334" s="3">
        <f t="shared" si="77"/>
        <v>48937</v>
      </c>
      <c r="M334" s="3">
        <f t="shared" si="78"/>
        <v>48937</v>
      </c>
      <c r="N334" s="3">
        <f t="shared" si="79"/>
        <v>226937</v>
      </c>
    </row>
    <row r="335" spans="1:14" x14ac:dyDescent="0.25">
      <c r="A335">
        <f t="shared" si="80"/>
        <v>3230</v>
      </c>
      <c r="B335" s="3">
        <f t="shared" si="70"/>
        <v>1272139</v>
      </c>
      <c r="C335">
        <f t="shared" si="71"/>
        <v>1290000</v>
      </c>
      <c r="D335">
        <f t="shared" si="72"/>
        <v>1315000</v>
      </c>
      <c r="E335">
        <f t="shared" si="73"/>
        <v>1315000</v>
      </c>
      <c r="F335">
        <f t="shared" si="74"/>
        <v>1493000</v>
      </c>
      <c r="J335">
        <f t="shared" si="75"/>
        <v>3230</v>
      </c>
      <c r="K335" s="3">
        <f t="shared" si="76"/>
        <v>17861</v>
      </c>
      <c r="L335" s="3">
        <f t="shared" si="77"/>
        <v>42861</v>
      </c>
      <c r="M335" s="3">
        <f t="shared" si="78"/>
        <v>42861</v>
      </c>
      <c r="N335" s="3">
        <f t="shared" si="79"/>
        <v>220861</v>
      </c>
    </row>
    <row r="336" spans="1:14" x14ac:dyDescent="0.25">
      <c r="A336">
        <f t="shared" si="80"/>
        <v>3240</v>
      </c>
      <c r="B336" s="3">
        <f t="shared" si="70"/>
        <v>1278228</v>
      </c>
      <c r="C336">
        <f t="shared" si="71"/>
        <v>1290000</v>
      </c>
      <c r="D336">
        <f t="shared" si="72"/>
        <v>1315000</v>
      </c>
      <c r="E336">
        <f t="shared" si="73"/>
        <v>1315000</v>
      </c>
      <c r="F336">
        <f t="shared" si="74"/>
        <v>1493000</v>
      </c>
      <c r="J336">
        <f t="shared" si="75"/>
        <v>3240</v>
      </c>
      <c r="K336" s="3">
        <f t="shared" si="76"/>
        <v>11772</v>
      </c>
      <c r="L336" s="3">
        <f t="shared" si="77"/>
        <v>36772</v>
      </c>
      <c r="M336" s="3">
        <f t="shared" si="78"/>
        <v>36772</v>
      </c>
      <c r="N336" s="3">
        <f t="shared" si="79"/>
        <v>214772</v>
      </c>
    </row>
    <row r="337" spans="1:14" x14ac:dyDescent="0.25">
      <c r="A337">
        <f t="shared" si="80"/>
        <v>3250</v>
      </c>
      <c r="B337" s="3">
        <f t="shared" si="70"/>
        <v>1284330</v>
      </c>
      <c r="C337">
        <f t="shared" si="71"/>
        <v>1290000</v>
      </c>
      <c r="D337">
        <f t="shared" si="72"/>
        <v>1315000</v>
      </c>
      <c r="E337">
        <f t="shared" si="73"/>
        <v>1315000</v>
      </c>
      <c r="F337">
        <f t="shared" si="74"/>
        <v>1493000</v>
      </c>
      <c r="J337">
        <f t="shared" si="75"/>
        <v>3250</v>
      </c>
      <c r="K337" s="3">
        <f t="shared" si="76"/>
        <v>5670</v>
      </c>
      <c r="L337" s="3">
        <f t="shared" si="77"/>
        <v>30670</v>
      </c>
      <c r="M337" s="3">
        <f t="shared" si="78"/>
        <v>30670</v>
      </c>
      <c r="N337" s="3">
        <f t="shared" si="79"/>
        <v>208670</v>
      </c>
    </row>
    <row r="338" spans="1:14" x14ac:dyDescent="0.25">
      <c r="A338">
        <f t="shared" si="80"/>
        <v>3260</v>
      </c>
      <c r="B338" s="3">
        <f t="shared" si="70"/>
        <v>1290447</v>
      </c>
      <c r="C338">
        <f t="shared" si="71"/>
        <v>1290000</v>
      </c>
      <c r="D338">
        <f t="shared" si="72"/>
        <v>1315000</v>
      </c>
      <c r="E338">
        <f t="shared" si="73"/>
        <v>1315000</v>
      </c>
      <c r="F338">
        <f t="shared" si="74"/>
        <v>1493000</v>
      </c>
      <c r="J338">
        <f t="shared" si="75"/>
        <v>3260</v>
      </c>
      <c r="K338" s="3">
        <f t="shared" si="76"/>
        <v>-447</v>
      </c>
      <c r="L338" s="3">
        <f t="shared" si="77"/>
        <v>24553</v>
      </c>
      <c r="M338" s="3">
        <f t="shared" si="78"/>
        <v>24553</v>
      </c>
      <c r="N338" s="3">
        <f t="shared" si="79"/>
        <v>202553</v>
      </c>
    </row>
    <row r="339" spans="1:14" x14ac:dyDescent="0.25">
      <c r="A339">
        <f t="shared" si="80"/>
        <v>3270</v>
      </c>
      <c r="B339" s="3">
        <f t="shared" si="70"/>
        <v>1296576</v>
      </c>
      <c r="C339">
        <f t="shared" si="71"/>
        <v>1290000</v>
      </c>
      <c r="D339">
        <f t="shared" si="72"/>
        <v>1315000</v>
      </c>
      <c r="E339">
        <f t="shared" si="73"/>
        <v>1315000</v>
      </c>
      <c r="F339">
        <f t="shared" si="74"/>
        <v>1493000</v>
      </c>
      <c r="J339">
        <f t="shared" si="75"/>
        <v>3270</v>
      </c>
      <c r="K339" s="3">
        <f t="shared" si="76"/>
        <v>-6576</v>
      </c>
      <c r="L339" s="3">
        <f t="shared" si="77"/>
        <v>18424</v>
      </c>
      <c r="M339" s="3">
        <f t="shared" si="78"/>
        <v>18424</v>
      </c>
      <c r="N339" s="3">
        <f t="shared" si="79"/>
        <v>196424</v>
      </c>
    </row>
    <row r="340" spans="1:14" x14ac:dyDescent="0.25">
      <c r="A340">
        <f t="shared" si="80"/>
        <v>3280</v>
      </c>
      <c r="B340" s="3">
        <f t="shared" si="70"/>
        <v>1302720</v>
      </c>
      <c r="C340">
        <f t="shared" si="71"/>
        <v>1290000</v>
      </c>
      <c r="D340">
        <f t="shared" si="72"/>
        <v>1315000</v>
      </c>
      <c r="E340">
        <f t="shared" si="73"/>
        <v>1315000</v>
      </c>
      <c r="F340">
        <f t="shared" si="74"/>
        <v>1493000</v>
      </c>
      <c r="J340">
        <f t="shared" si="75"/>
        <v>3280</v>
      </c>
      <c r="K340" s="3">
        <f t="shared" si="76"/>
        <v>-12720</v>
      </c>
      <c r="L340" s="3">
        <f t="shared" si="77"/>
        <v>12280</v>
      </c>
      <c r="M340" s="3">
        <f t="shared" si="78"/>
        <v>12280</v>
      </c>
      <c r="N340" s="3">
        <f t="shared" si="79"/>
        <v>190280</v>
      </c>
    </row>
    <row r="341" spans="1:14" x14ac:dyDescent="0.25">
      <c r="A341">
        <f t="shared" si="80"/>
        <v>3290</v>
      </c>
      <c r="B341" s="3">
        <f t="shared" si="70"/>
        <v>1308876</v>
      </c>
      <c r="C341">
        <f t="shared" si="71"/>
        <v>1290000</v>
      </c>
      <c r="D341">
        <f t="shared" si="72"/>
        <v>1315000</v>
      </c>
      <c r="E341">
        <f t="shared" si="73"/>
        <v>1315000</v>
      </c>
      <c r="F341">
        <f t="shared" si="74"/>
        <v>1493000</v>
      </c>
      <c r="J341">
        <f t="shared" si="75"/>
        <v>3290</v>
      </c>
      <c r="K341" s="3">
        <f t="shared" si="76"/>
        <v>-18876</v>
      </c>
      <c r="L341" s="3">
        <f t="shared" si="77"/>
        <v>6124</v>
      </c>
      <c r="M341" s="3">
        <f t="shared" si="78"/>
        <v>6124</v>
      </c>
      <c r="N341" s="3">
        <f t="shared" si="79"/>
        <v>184124</v>
      </c>
    </row>
    <row r="342" spans="1:14" x14ac:dyDescent="0.25">
      <c r="A342">
        <f t="shared" si="80"/>
        <v>3300</v>
      </c>
      <c r="B342" s="3">
        <f t="shared" si="70"/>
        <v>1315047</v>
      </c>
      <c r="C342">
        <f t="shared" si="71"/>
        <v>1352000</v>
      </c>
      <c r="D342">
        <f t="shared" si="72"/>
        <v>1315000</v>
      </c>
      <c r="E342">
        <f t="shared" si="73"/>
        <v>1315000</v>
      </c>
      <c r="F342">
        <f t="shared" si="74"/>
        <v>1493000</v>
      </c>
      <c r="J342">
        <f t="shared" si="75"/>
        <v>3300</v>
      </c>
      <c r="K342" s="3">
        <f t="shared" si="76"/>
        <v>36953</v>
      </c>
      <c r="L342" s="3">
        <f t="shared" si="77"/>
        <v>-47</v>
      </c>
      <c r="M342" s="3">
        <f t="shared" si="78"/>
        <v>-47</v>
      </c>
      <c r="N342" s="3">
        <f t="shared" si="79"/>
        <v>177953</v>
      </c>
    </row>
    <row r="343" spans="1:14" x14ac:dyDescent="0.25">
      <c r="A343">
        <f t="shared" si="80"/>
        <v>3310</v>
      </c>
      <c r="B343" s="3">
        <f t="shared" si="70"/>
        <v>1321230</v>
      </c>
      <c r="C343">
        <f t="shared" si="71"/>
        <v>1352000</v>
      </c>
      <c r="D343">
        <f t="shared" si="72"/>
        <v>1315000</v>
      </c>
      <c r="E343">
        <f t="shared" si="73"/>
        <v>1315000</v>
      </c>
      <c r="F343">
        <f t="shared" si="74"/>
        <v>1493000</v>
      </c>
      <c r="J343">
        <f t="shared" si="75"/>
        <v>3310</v>
      </c>
      <c r="K343" s="3">
        <f t="shared" si="76"/>
        <v>30770</v>
      </c>
      <c r="L343" s="3">
        <f t="shared" si="77"/>
        <v>-6230</v>
      </c>
      <c r="M343" s="3">
        <f t="shared" si="78"/>
        <v>-6230</v>
      </c>
      <c r="N343" s="3">
        <f t="shared" si="79"/>
        <v>171770</v>
      </c>
    </row>
    <row r="344" spans="1:14" x14ac:dyDescent="0.25">
      <c r="A344">
        <f t="shared" si="80"/>
        <v>3320</v>
      </c>
      <c r="B344" s="3">
        <f t="shared" si="70"/>
        <v>1327427</v>
      </c>
      <c r="C344">
        <f t="shared" si="71"/>
        <v>1352000</v>
      </c>
      <c r="D344">
        <f t="shared" si="72"/>
        <v>1315000</v>
      </c>
      <c r="E344">
        <f t="shared" si="73"/>
        <v>1315000</v>
      </c>
      <c r="F344">
        <f t="shared" si="74"/>
        <v>1493000</v>
      </c>
      <c r="J344">
        <f t="shared" si="75"/>
        <v>3320</v>
      </c>
      <c r="K344" s="3">
        <f t="shared" si="76"/>
        <v>24573</v>
      </c>
      <c r="L344" s="3">
        <f t="shared" si="77"/>
        <v>-12427</v>
      </c>
      <c r="M344" s="3">
        <f t="shared" si="78"/>
        <v>-12427</v>
      </c>
      <c r="N344" s="3">
        <f t="shared" si="79"/>
        <v>165573</v>
      </c>
    </row>
    <row r="345" spans="1:14" x14ac:dyDescent="0.25">
      <c r="A345">
        <f t="shared" si="80"/>
        <v>3330</v>
      </c>
      <c r="B345" s="3">
        <f t="shared" si="70"/>
        <v>1333638</v>
      </c>
      <c r="C345">
        <f t="shared" si="71"/>
        <v>1352000</v>
      </c>
      <c r="D345">
        <f t="shared" si="72"/>
        <v>1315000</v>
      </c>
      <c r="E345">
        <f t="shared" si="73"/>
        <v>1315000</v>
      </c>
      <c r="F345">
        <f t="shared" si="74"/>
        <v>1493000</v>
      </c>
      <c r="J345">
        <f t="shared" si="75"/>
        <v>3330</v>
      </c>
      <c r="K345" s="3">
        <f t="shared" si="76"/>
        <v>18362</v>
      </c>
      <c r="L345" s="3">
        <f t="shared" si="77"/>
        <v>-18638</v>
      </c>
      <c r="M345" s="3">
        <f t="shared" si="78"/>
        <v>-18638</v>
      </c>
      <c r="N345" s="3">
        <f t="shared" si="79"/>
        <v>159362</v>
      </c>
    </row>
    <row r="346" spans="1:14" x14ac:dyDescent="0.25">
      <c r="A346">
        <f t="shared" si="80"/>
        <v>3340</v>
      </c>
      <c r="B346" s="3">
        <f t="shared" si="70"/>
        <v>1339862</v>
      </c>
      <c r="C346">
        <f t="shared" si="71"/>
        <v>1352000</v>
      </c>
      <c r="D346">
        <f t="shared" si="72"/>
        <v>1315000</v>
      </c>
      <c r="E346">
        <f t="shared" si="73"/>
        <v>1315000</v>
      </c>
      <c r="F346">
        <f t="shared" si="74"/>
        <v>1493000</v>
      </c>
      <c r="J346">
        <f t="shared" si="75"/>
        <v>3340</v>
      </c>
      <c r="K346" s="3">
        <f t="shared" si="76"/>
        <v>12138</v>
      </c>
      <c r="L346" s="3">
        <f t="shared" si="77"/>
        <v>-24862</v>
      </c>
      <c r="M346" s="3">
        <f t="shared" si="78"/>
        <v>-24862</v>
      </c>
      <c r="N346" s="3">
        <f t="shared" si="79"/>
        <v>153138</v>
      </c>
    </row>
    <row r="347" spans="1:14" x14ac:dyDescent="0.25">
      <c r="A347">
        <f t="shared" si="80"/>
        <v>3350</v>
      </c>
      <c r="B347" s="3">
        <f t="shared" si="70"/>
        <v>1346100</v>
      </c>
      <c r="C347">
        <f t="shared" si="71"/>
        <v>1352000</v>
      </c>
      <c r="D347">
        <f t="shared" si="72"/>
        <v>1315000</v>
      </c>
      <c r="E347">
        <f t="shared" si="73"/>
        <v>1315000</v>
      </c>
      <c r="F347">
        <f t="shared" si="74"/>
        <v>1493000</v>
      </c>
      <c r="J347">
        <f t="shared" si="75"/>
        <v>3350</v>
      </c>
      <c r="K347" s="3">
        <f t="shared" si="76"/>
        <v>5900</v>
      </c>
      <c r="L347" s="3">
        <f t="shared" si="77"/>
        <v>-31100</v>
      </c>
      <c r="M347" s="3">
        <f t="shared" si="78"/>
        <v>-31100</v>
      </c>
      <c r="N347" s="3">
        <f t="shared" si="79"/>
        <v>146900</v>
      </c>
    </row>
    <row r="348" spans="1:14" x14ac:dyDescent="0.25">
      <c r="A348">
        <f t="shared" si="80"/>
        <v>3360</v>
      </c>
      <c r="B348" s="3">
        <f t="shared" si="70"/>
        <v>1352351</v>
      </c>
      <c r="C348">
        <f t="shared" si="71"/>
        <v>1352000</v>
      </c>
      <c r="D348">
        <f t="shared" si="72"/>
        <v>1315000</v>
      </c>
      <c r="E348">
        <f t="shared" si="73"/>
        <v>1315000</v>
      </c>
      <c r="F348">
        <f t="shared" si="74"/>
        <v>1493000</v>
      </c>
      <c r="J348">
        <f t="shared" si="75"/>
        <v>3360</v>
      </c>
      <c r="K348" s="3">
        <f t="shared" si="76"/>
        <v>-351</v>
      </c>
      <c r="L348" s="3">
        <f t="shared" si="77"/>
        <v>-37351</v>
      </c>
      <c r="M348" s="3">
        <f t="shared" si="78"/>
        <v>-37351</v>
      </c>
      <c r="N348" s="3">
        <f t="shared" si="79"/>
        <v>140649</v>
      </c>
    </row>
    <row r="349" spans="1:14" x14ac:dyDescent="0.25">
      <c r="A349">
        <f t="shared" si="80"/>
        <v>3370</v>
      </c>
      <c r="B349" s="3">
        <f t="shared" si="70"/>
        <v>1358616</v>
      </c>
      <c r="C349">
        <f t="shared" si="71"/>
        <v>1352000</v>
      </c>
      <c r="D349">
        <f t="shared" si="72"/>
        <v>1315000</v>
      </c>
      <c r="E349">
        <f t="shared" si="73"/>
        <v>1315000</v>
      </c>
      <c r="F349">
        <f t="shared" si="74"/>
        <v>1493000</v>
      </c>
      <c r="J349">
        <f t="shared" si="75"/>
        <v>3370</v>
      </c>
      <c r="K349" s="3">
        <f t="shared" si="76"/>
        <v>-6616</v>
      </c>
      <c r="L349" s="3">
        <f t="shared" si="77"/>
        <v>-43616</v>
      </c>
      <c r="M349" s="3">
        <f t="shared" si="78"/>
        <v>-43616</v>
      </c>
      <c r="N349" s="3">
        <f t="shared" si="79"/>
        <v>134384</v>
      </c>
    </row>
    <row r="350" spans="1:14" x14ac:dyDescent="0.25">
      <c r="A350">
        <f t="shared" si="80"/>
        <v>3380</v>
      </c>
      <c r="B350" s="3">
        <f t="shared" si="70"/>
        <v>1364894</v>
      </c>
      <c r="C350">
        <f t="shared" si="71"/>
        <v>1352000</v>
      </c>
      <c r="D350">
        <f t="shared" si="72"/>
        <v>1315000</v>
      </c>
      <c r="E350">
        <f t="shared" si="73"/>
        <v>1315000</v>
      </c>
      <c r="F350">
        <f t="shared" si="74"/>
        <v>1493000</v>
      </c>
      <c r="J350">
        <f t="shared" si="75"/>
        <v>3380</v>
      </c>
      <c r="K350" s="3">
        <f t="shared" si="76"/>
        <v>-12894</v>
      </c>
      <c r="L350" s="3">
        <f t="shared" si="77"/>
        <v>-49894</v>
      </c>
      <c r="M350" s="3">
        <f t="shared" si="78"/>
        <v>-49894</v>
      </c>
      <c r="N350" s="3">
        <f t="shared" si="79"/>
        <v>128106</v>
      </c>
    </row>
    <row r="351" spans="1:14" x14ac:dyDescent="0.25">
      <c r="A351">
        <f t="shared" si="80"/>
        <v>3390</v>
      </c>
      <c r="B351" s="3">
        <f t="shared" si="70"/>
        <v>1371186</v>
      </c>
      <c r="C351">
        <f t="shared" si="71"/>
        <v>1352000</v>
      </c>
      <c r="D351">
        <f t="shared" si="72"/>
        <v>1315000</v>
      </c>
      <c r="E351">
        <f t="shared" si="73"/>
        <v>1315000</v>
      </c>
      <c r="F351">
        <f t="shared" si="74"/>
        <v>1493000</v>
      </c>
      <c r="J351">
        <f t="shared" si="75"/>
        <v>3390</v>
      </c>
      <c r="K351" s="3">
        <f t="shared" si="76"/>
        <v>-19186</v>
      </c>
      <c r="L351" s="3">
        <f t="shared" si="77"/>
        <v>-56186</v>
      </c>
      <c r="M351" s="3">
        <f t="shared" si="78"/>
        <v>-56186</v>
      </c>
      <c r="N351" s="3">
        <f t="shared" si="79"/>
        <v>121814</v>
      </c>
    </row>
    <row r="352" spans="1:14" x14ac:dyDescent="0.25">
      <c r="A352">
        <f t="shared" si="80"/>
        <v>3400</v>
      </c>
      <c r="B352" s="3">
        <f t="shared" si="70"/>
        <v>1377491</v>
      </c>
      <c r="C352">
        <f t="shared" si="71"/>
        <v>1416000</v>
      </c>
      <c r="D352">
        <f t="shared" si="72"/>
        <v>1441000</v>
      </c>
      <c r="E352">
        <f t="shared" si="73"/>
        <v>1315000</v>
      </c>
      <c r="F352">
        <f t="shared" si="74"/>
        <v>1493000</v>
      </c>
      <c r="J352">
        <f t="shared" si="75"/>
        <v>3400</v>
      </c>
      <c r="K352" s="3">
        <f t="shared" si="76"/>
        <v>38509</v>
      </c>
      <c r="L352" s="3">
        <f t="shared" si="77"/>
        <v>63509</v>
      </c>
      <c r="M352" s="3">
        <f t="shared" si="78"/>
        <v>-62491</v>
      </c>
      <c r="N352" s="3">
        <f t="shared" si="79"/>
        <v>115509</v>
      </c>
    </row>
    <row r="353" spans="1:14" x14ac:dyDescent="0.25">
      <c r="A353">
        <f t="shared" si="80"/>
        <v>3410</v>
      </c>
      <c r="B353" s="3">
        <f t="shared" si="70"/>
        <v>1383810</v>
      </c>
      <c r="C353">
        <f t="shared" si="71"/>
        <v>1416000</v>
      </c>
      <c r="D353">
        <f t="shared" si="72"/>
        <v>1441000</v>
      </c>
      <c r="E353">
        <f t="shared" si="73"/>
        <v>1315000</v>
      </c>
      <c r="F353">
        <f t="shared" si="74"/>
        <v>1493000</v>
      </c>
      <c r="J353">
        <f t="shared" si="75"/>
        <v>3410</v>
      </c>
      <c r="K353" s="3">
        <f t="shared" si="76"/>
        <v>32190</v>
      </c>
      <c r="L353" s="3">
        <f t="shared" si="77"/>
        <v>57190</v>
      </c>
      <c r="M353" s="3">
        <f t="shared" si="78"/>
        <v>-68810</v>
      </c>
      <c r="N353" s="3">
        <f t="shared" si="79"/>
        <v>109190</v>
      </c>
    </row>
    <row r="354" spans="1:14" x14ac:dyDescent="0.25">
      <c r="A354">
        <f t="shared" si="80"/>
        <v>3420</v>
      </c>
      <c r="B354" s="3">
        <f t="shared" si="70"/>
        <v>1390142</v>
      </c>
      <c r="C354">
        <f t="shared" si="71"/>
        <v>1416000</v>
      </c>
      <c r="D354">
        <f t="shared" si="72"/>
        <v>1441000</v>
      </c>
      <c r="E354">
        <f t="shared" si="73"/>
        <v>1315000</v>
      </c>
      <c r="F354">
        <f t="shared" si="74"/>
        <v>1493000</v>
      </c>
      <c r="J354">
        <f t="shared" si="75"/>
        <v>3420</v>
      </c>
      <c r="K354" s="3">
        <f t="shared" si="76"/>
        <v>25858</v>
      </c>
      <c r="L354" s="3">
        <f t="shared" si="77"/>
        <v>50858</v>
      </c>
      <c r="M354" s="3">
        <f t="shared" si="78"/>
        <v>-75142</v>
      </c>
      <c r="N354" s="3">
        <f t="shared" si="79"/>
        <v>102858</v>
      </c>
    </row>
    <row r="355" spans="1:14" x14ac:dyDescent="0.25">
      <c r="A355">
        <f t="shared" si="80"/>
        <v>3430</v>
      </c>
      <c r="B355" s="3">
        <f t="shared" si="70"/>
        <v>1396488</v>
      </c>
      <c r="C355">
        <f t="shared" si="71"/>
        <v>1416000</v>
      </c>
      <c r="D355">
        <f t="shared" si="72"/>
        <v>1441000</v>
      </c>
      <c r="E355">
        <f t="shared" si="73"/>
        <v>1315000</v>
      </c>
      <c r="F355">
        <f t="shared" si="74"/>
        <v>1493000</v>
      </c>
      <c r="J355">
        <f t="shared" si="75"/>
        <v>3430</v>
      </c>
      <c r="K355" s="3">
        <f t="shared" si="76"/>
        <v>19512</v>
      </c>
      <c r="L355" s="3">
        <f t="shared" si="77"/>
        <v>44512</v>
      </c>
      <c r="M355" s="3">
        <f t="shared" si="78"/>
        <v>-81488</v>
      </c>
      <c r="N355" s="3">
        <f t="shared" si="79"/>
        <v>96512</v>
      </c>
    </row>
    <row r="356" spans="1:14" x14ac:dyDescent="0.25">
      <c r="A356">
        <f t="shared" si="80"/>
        <v>3440</v>
      </c>
      <c r="B356" s="3">
        <f t="shared" si="70"/>
        <v>1402847</v>
      </c>
      <c r="C356">
        <f t="shared" si="71"/>
        <v>1416000</v>
      </c>
      <c r="D356">
        <f t="shared" si="72"/>
        <v>1441000</v>
      </c>
      <c r="E356">
        <f t="shared" si="73"/>
        <v>1315000</v>
      </c>
      <c r="F356">
        <f t="shared" si="74"/>
        <v>1493000</v>
      </c>
      <c r="J356">
        <f t="shared" si="75"/>
        <v>3440</v>
      </c>
      <c r="K356" s="3">
        <f t="shared" si="76"/>
        <v>13153</v>
      </c>
      <c r="L356" s="3">
        <f t="shared" si="77"/>
        <v>38153</v>
      </c>
      <c r="M356" s="3">
        <f t="shared" si="78"/>
        <v>-87847</v>
      </c>
      <c r="N356" s="3">
        <f t="shared" si="79"/>
        <v>90153</v>
      </c>
    </row>
    <row r="357" spans="1:14" x14ac:dyDescent="0.25">
      <c r="A357">
        <f t="shared" si="80"/>
        <v>3450</v>
      </c>
      <c r="B357" s="3">
        <f t="shared" si="70"/>
        <v>1409220</v>
      </c>
      <c r="C357">
        <f t="shared" si="71"/>
        <v>1416000</v>
      </c>
      <c r="D357">
        <f t="shared" si="72"/>
        <v>1441000</v>
      </c>
      <c r="E357">
        <f t="shared" si="73"/>
        <v>1315000</v>
      </c>
      <c r="F357">
        <f t="shared" si="74"/>
        <v>1493000</v>
      </c>
      <c r="J357">
        <f t="shared" si="75"/>
        <v>3450</v>
      </c>
      <c r="K357" s="3">
        <f t="shared" si="76"/>
        <v>6780</v>
      </c>
      <c r="L357" s="3">
        <f t="shared" si="77"/>
        <v>31780</v>
      </c>
      <c r="M357" s="3">
        <f t="shared" si="78"/>
        <v>-94220</v>
      </c>
      <c r="N357" s="3">
        <f t="shared" si="79"/>
        <v>83780</v>
      </c>
    </row>
    <row r="358" spans="1:14" x14ac:dyDescent="0.25">
      <c r="A358">
        <f t="shared" si="80"/>
        <v>3460</v>
      </c>
      <c r="B358" s="3">
        <f t="shared" si="70"/>
        <v>1415606</v>
      </c>
      <c r="C358">
        <f t="shared" si="71"/>
        <v>1416000</v>
      </c>
      <c r="D358">
        <f t="shared" si="72"/>
        <v>1441000</v>
      </c>
      <c r="E358">
        <f t="shared" si="73"/>
        <v>1315000</v>
      </c>
      <c r="F358">
        <f t="shared" si="74"/>
        <v>1493000</v>
      </c>
      <c r="J358">
        <f t="shared" si="75"/>
        <v>3460</v>
      </c>
      <c r="K358" s="3">
        <f t="shared" si="76"/>
        <v>394</v>
      </c>
      <c r="L358" s="3">
        <f t="shared" si="77"/>
        <v>25394</v>
      </c>
      <c r="M358" s="3">
        <f t="shared" si="78"/>
        <v>-100606</v>
      </c>
      <c r="N358" s="3">
        <f t="shared" si="79"/>
        <v>77394</v>
      </c>
    </row>
    <row r="359" spans="1:14" x14ac:dyDescent="0.25">
      <c r="A359">
        <f t="shared" si="80"/>
        <v>3470</v>
      </c>
      <c r="B359" s="3">
        <f t="shared" si="70"/>
        <v>1422006</v>
      </c>
      <c r="C359">
        <f t="shared" si="71"/>
        <v>1416000</v>
      </c>
      <c r="D359">
        <f t="shared" si="72"/>
        <v>1441000</v>
      </c>
      <c r="E359">
        <f t="shared" si="73"/>
        <v>1315000</v>
      </c>
      <c r="F359">
        <f t="shared" si="74"/>
        <v>1493000</v>
      </c>
      <c r="J359">
        <f t="shared" si="75"/>
        <v>3470</v>
      </c>
      <c r="K359" s="3">
        <f t="shared" si="76"/>
        <v>-6006</v>
      </c>
      <c r="L359" s="3">
        <f t="shared" si="77"/>
        <v>18994</v>
      </c>
      <c r="M359" s="3">
        <f t="shared" si="78"/>
        <v>-107006</v>
      </c>
      <c r="N359" s="3">
        <f t="shared" si="79"/>
        <v>70994</v>
      </c>
    </row>
    <row r="360" spans="1:14" x14ac:dyDescent="0.25">
      <c r="A360">
        <f t="shared" si="80"/>
        <v>3480</v>
      </c>
      <c r="B360" s="3">
        <f t="shared" si="70"/>
        <v>1428419</v>
      </c>
      <c r="C360">
        <f t="shared" si="71"/>
        <v>1416000</v>
      </c>
      <c r="D360">
        <f t="shared" si="72"/>
        <v>1441000</v>
      </c>
      <c r="E360">
        <f t="shared" si="73"/>
        <v>1315000</v>
      </c>
      <c r="F360">
        <f t="shared" si="74"/>
        <v>1493000</v>
      </c>
      <c r="J360">
        <f t="shared" si="75"/>
        <v>3480</v>
      </c>
      <c r="K360" s="3">
        <f t="shared" si="76"/>
        <v>-12419</v>
      </c>
      <c r="L360" s="3">
        <f t="shared" si="77"/>
        <v>12581</v>
      </c>
      <c r="M360" s="3">
        <f t="shared" si="78"/>
        <v>-113419</v>
      </c>
      <c r="N360" s="3">
        <f t="shared" si="79"/>
        <v>64581</v>
      </c>
    </row>
    <row r="361" spans="1:14" x14ac:dyDescent="0.25">
      <c r="A361">
        <f t="shared" si="80"/>
        <v>3490</v>
      </c>
      <c r="B361" s="3">
        <f t="shared" si="70"/>
        <v>1434846</v>
      </c>
      <c r="C361">
        <f t="shared" si="71"/>
        <v>1416000</v>
      </c>
      <c r="D361">
        <f t="shared" si="72"/>
        <v>1441000</v>
      </c>
      <c r="E361">
        <f t="shared" si="73"/>
        <v>1315000</v>
      </c>
      <c r="F361">
        <f t="shared" si="74"/>
        <v>1493000</v>
      </c>
      <c r="J361">
        <f t="shared" si="75"/>
        <v>3490</v>
      </c>
      <c r="K361" s="3">
        <f t="shared" si="76"/>
        <v>-18846</v>
      </c>
      <c r="L361" s="3">
        <f t="shared" si="77"/>
        <v>6154</v>
      </c>
      <c r="M361" s="3">
        <f t="shared" si="78"/>
        <v>-119846</v>
      </c>
      <c r="N361" s="3">
        <f t="shared" si="79"/>
        <v>58154</v>
      </c>
    </row>
    <row r="362" spans="1:14" x14ac:dyDescent="0.25">
      <c r="A362">
        <f t="shared" si="80"/>
        <v>3500</v>
      </c>
      <c r="B362" s="3">
        <f t="shared" si="70"/>
        <v>1441286</v>
      </c>
      <c r="C362">
        <f t="shared" si="71"/>
        <v>1480000</v>
      </c>
      <c r="D362">
        <f t="shared" si="72"/>
        <v>1441000</v>
      </c>
      <c r="E362">
        <f t="shared" si="73"/>
        <v>1641000</v>
      </c>
      <c r="F362">
        <f t="shared" si="74"/>
        <v>1493000</v>
      </c>
      <c r="J362">
        <f t="shared" si="75"/>
        <v>3500</v>
      </c>
      <c r="K362" s="3">
        <f t="shared" si="76"/>
        <v>38714</v>
      </c>
      <c r="L362" s="3">
        <f t="shared" si="77"/>
        <v>-286</v>
      </c>
      <c r="M362" s="3">
        <f t="shared" si="78"/>
        <v>199714</v>
      </c>
      <c r="N362" s="3">
        <f t="shared" si="79"/>
        <v>51714</v>
      </c>
    </row>
    <row r="363" spans="1:14" x14ac:dyDescent="0.25">
      <c r="A363">
        <f t="shared" si="80"/>
        <v>3510</v>
      </c>
      <c r="B363" s="3">
        <f t="shared" si="70"/>
        <v>1447740</v>
      </c>
      <c r="C363">
        <f t="shared" si="71"/>
        <v>1480000</v>
      </c>
      <c r="D363">
        <f t="shared" si="72"/>
        <v>1441000</v>
      </c>
      <c r="E363">
        <f t="shared" si="73"/>
        <v>1641000</v>
      </c>
      <c r="F363">
        <f t="shared" si="74"/>
        <v>1493000</v>
      </c>
      <c r="J363">
        <f t="shared" si="75"/>
        <v>3510</v>
      </c>
      <c r="K363" s="3">
        <f t="shared" si="76"/>
        <v>32260</v>
      </c>
      <c r="L363" s="3">
        <f t="shared" si="77"/>
        <v>-6740</v>
      </c>
      <c r="M363" s="3">
        <f t="shared" si="78"/>
        <v>193260</v>
      </c>
      <c r="N363" s="3">
        <f t="shared" si="79"/>
        <v>45260</v>
      </c>
    </row>
    <row r="364" spans="1:14" x14ac:dyDescent="0.25">
      <c r="A364">
        <f t="shared" si="80"/>
        <v>3520</v>
      </c>
      <c r="B364" s="3">
        <f t="shared" si="70"/>
        <v>1454207</v>
      </c>
      <c r="C364">
        <f t="shared" si="71"/>
        <v>1480000</v>
      </c>
      <c r="D364">
        <f t="shared" si="72"/>
        <v>1441000</v>
      </c>
      <c r="E364">
        <f t="shared" si="73"/>
        <v>1641000</v>
      </c>
      <c r="F364">
        <f t="shared" si="74"/>
        <v>1493000</v>
      </c>
      <c r="J364">
        <f t="shared" si="75"/>
        <v>3520</v>
      </c>
      <c r="K364" s="3">
        <f t="shared" si="76"/>
        <v>25793</v>
      </c>
      <c r="L364" s="3">
        <f t="shared" si="77"/>
        <v>-13207</v>
      </c>
      <c r="M364" s="3">
        <f t="shared" si="78"/>
        <v>186793</v>
      </c>
      <c r="N364" s="3">
        <f t="shared" si="79"/>
        <v>38793</v>
      </c>
    </row>
    <row r="365" spans="1:14" x14ac:dyDescent="0.25">
      <c r="A365">
        <f t="shared" si="80"/>
        <v>3530</v>
      </c>
      <c r="B365" s="3">
        <f t="shared" si="70"/>
        <v>1460688</v>
      </c>
      <c r="C365">
        <f t="shared" si="71"/>
        <v>1480000</v>
      </c>
      <c r="D365">
        <f t="shared" si="72"/>
        <v>1441000</v>
      </c>
      <c r="E365">
        <f t="shared" si="73"/>
        <v>1641000</v>
      </c>
      <c r="F365">
        <f t="shared" si="74"/>
        <v>1493000</v>
      </c>
      <c r="J365">
        <f t="shared" si="75"/>
        <v>3530</v>
      </c>
      <c r="K365" s="3">
        <f t="shared" si="76"/>
        <v>19312</v>
      </c>
      <c r="L365" s="3">
        <f t="shared" si="77"/>
        <v>-19688</v>
      </c>
      <c r="M365" s="3">
        <f t="shared" si="78"/>
        <v>180312</v>
      </c>
      <c r="N365" s="3">
        <f t="shared" si="79"/>
        <v>32312</v>
      </c>
    </row>
    <row r="366" spans="1:14" x14ac:dyDescent="0.25">
      <c r="A366">
        <f t="shared" si="80"/>
        <v>3540</v>
      </c>
      <c r="B366" s="3">
        <f t="shared" si="70"/>
        <v>1467182</v>
      </c>
      <c r="C366">
        <f t="shared" si="71"/>
        <v>1480000</v>
      </c>
      <c r="D366">
        <f t="shared" si="72"/>
        <v>1441000</v>
      </c>
      <c r="E366">
        <f t="shared" si="73"/>
        <v>1641000</v>
      </c>
      <c r="F366">
        <f t="shared" si="74"/>
        <v>1493000</v>
      </c>
      <c r="J366">
        <f t="shared" si="75"/>
        <v>3540</v>
      </c>
      <c r="K366" s="3">
        <f t="shared" si="76"/>
        <v>12818</v>
      </c>
      <c r="L366" s="3">
        <f t="shared" si="77"/>
        <v>-26182</v>
      </c>
      <c r="M366" s="3">
        <f t="shared" si="78"/>
        <v>173818</v>
      </c>
      <c r="N366" s="3">
        <f t="shared" si="79"/>
        <v>25818</v>
      </c>
    </row>
    <row r="367" spans="1:14" x14ac:dyDescent="0.25">
      <c r="A367">
        <f t="shared" si="80"/>
        <v>3550</v>
      </c>
      <c r="B367" s="3">
        <f t="shared" si="70"/>
        <v>1473689</v>
      </c>
      <c r="C367">
        <f t="shared" si="71"/>
        <v>1480000</v>
      </c>
      <c r="D367">
        <f t="shared" si="72"/>
        <v>1441000</v>
      </c>
      <c r="E367">
        <f t="shared" si="73"/>
        <v>1641000</v>
      </c>
      <c r="F367">
        <f t="shared" si="74"/>
        <v>1493000</v>
      </c>
      <c r="J367">
        <f t="shared" si="75"/>
        <v>3550</v>
      </c>
      <c r="K367" s="3">
        <f t="shared" si="76"/>
        <v>6311</v>
      </c>
      <c r="L367" s="3">
        <f t="shared" si="77"/>
        <v>-32689</v>
      </c>
      <c r="M367" s="3">
        <f t="shared" si="78"/>
        <v>167311</v>
      </c>
      <c r="N367" s="3">
        <f t="shared" si="79"/>
        <v>19311</v>
      </c>
    </row>
    <row r="368" spans="1:14" x14ac:dyDescent="0.25">
      <c r="A368">
        <f t="shared" si="80"/>
        <v>3560</v>
      </c>
      <c r="B368" s="3">
        <f t="shared" si="70"/>
        <v>1480211</v>
      </c>
      <c r="C368">
        <f t="shared" si="71"/>
        <v>1480000</v>
      </c>
      <c r="D368">
        <f t="shared" si="72"/>
        <v>1441000</v>
      </c>
      <c r="E368">
        <f t="shared" si="73"/>
        <v>1641000</v>
      </c>
      <c r="F368">
        <f t="shared" si="74"/>
        <v>1493000</v>
      </c>
      <c r="J368">
        <f t="shared" si="75"/>
        <v>3560</v>
      </c>
      <c r="K368" s="3">
        <f t="shared" si="76"/>
        <v>-211</v>
      </c>
      <c r="L368" s="3">
        <f t="shared" si="77"/>
        <v>-39211</v>
      </c>
      <c r="M368" s="3">
        <f t="shared" si="78"/>
        <v>160789</v>
      </c>
      <c r="N368" s="3">
        <f t="shared" si="79"/>
        <v>12789</v>
      </c>
    </row>
    <row r="369" spans="1:14" x14ac:dyDescent="0.25">
      <c r="A369">
        <f t="shared" si="80"/>
        <v>3570</v>
      </c>
      <c r="B369" s="3">
        <f t="shared" si="70"/>
        <v>1486745</v>
      </c>
      <c r="C369">
        <f t="shared" si="71"/>
        <v>1480000</v>
      </c>
      <c r="D369">
        <f t="shared" si="72"/>
        <v>1441000</v>
      </c>
      <c r="E369">
        <f t="shared" si="73"/>
        <v>1641000</v>
      </c>
      <c r="F369">
        <f t="shared" si="74"/>
        <v>1493000</v>
      </c>
      <c r="J369">
        <f t="shared" si="75"/>
        <v>3570</v>
      </c>
      <c r="K369" s="3">
        <f t="shared" si="76"/>
        <v>-6745</v>
      </c>
      <c r="L369" s="3">
        <f t="shared" si="77"/>
        <v>-45745</v>
      </c>
      <c r="M369" s="3">
        <f t="shared" si="78"/>
        <v>154255</v>
      </c>
      <c r="N369" s="3">
        <f t="shared" si="79"/>
        <v>6255</v>
      </c>
    </row>
    <row r="370" spans="1:14" x14ac:dyDescent="0.25">
      <c r="A370">
        <f t="shared" si="80"/>
        <v>3580</v>
      </c>
      <c r="B370" s="3">
        <f t="shared" si="70"/>
        <v>1493294</v>
      </c>
      <c r="C370">
        <f t="shared" si="71"/>
        <v>1480000</v>
      </c>
      <c r="D370">
        <f t="shared" si="72"/>
        <v>1441000</v>
      </c>
      <c r="E370">
        <f t="shared" si="73"/>
        <v>1641000</v>
      </c>
      <c r="F370">
        <f t="shared" si="74"/>
        <v>1493000</v>
      </c>
      <c r="J370">
        <f t="shared" si="75"/>
        <v>3580</v>
      </c>
      <c r="K370" s="3">
        <f t="shared" si="76"/>
        <v>-13294</v>
      </c>
      <c r="L370" s="3">
        <f t="shared" si="77"/>
        <v>-52294</v>
      </c>
      <c r="M370" s="3">
        <f t="shared" si="78"/>
        <v>147706</v>
      </c>
      <c r="N370" s="3">
        <f t="shared" si="79"/>
        <v>-294</v>
      </c>
    </row>
    <row r="371" spans="1:14" x14ac:dyDescent="0.25">
      <c r="A371">
        <f t="shared" si="80"/>
        <v>3590</v>
      </c>
      <c r="B371" s="3">
        <f t="shared" si="70"/>
        <v>1499855</v>
      </c>
      <c r="C371">
        <f t="shared" si="71"/>
        <v>1480000</v>
      </c>
      <c r="D371">
        <f t="shared" si="72"/>
        <v>1441000</v>
      </c>
      <c r="E371">
        <f t="shared" si="73"/>
        <v>1641000</v>
      </c>
      <c r="F371">
        <f t="shared" si="74"/>
        <v>1493000</v>
      </c>
      <c r="J371">
        <f t="shared" si="75"/>
        <v>3590</v>
      </c>
      <c r="K371" s="3">
        <f t="shared" si="76"/>
        <v>-19855</v>
      </c>
      <c r="L371" s="3">
        <f t="shared" si="77"/>
        <v>-58855</v>
      </c>
      <c r="M371" s="3">
        <f t="shared" si="78"/>
        <v>141145</v>
      </c>
      <c r="N371" s="3">
        <f t="shared" si="79"/>
        <v>-6855</v>
      </c>
    </row>
    <row r="372" spans="1:14" x14ac:dyDescent="0.25">
      <c r="A372">
        <f t="shared" si="80"/>
        <v>3600</v>
      </c>
      <c r="B372" s="3">
        <f t="shared" si="70"/>
        <v>1506431</v>
      </c>
      <c r="C372">
        <f t="shared" si="71"/>
        <v>1546000</v>
      </c>
      <c r="D372">
        <f t="shared" si="72"/>
        <v>1573000</v>
      </c>
      <c r="E372">
        <f t="shared" si="73"/>
        <v>1641000</v>
      </c>
      <c r="F372">
        <f t="shared" si="74"/>
        <v>1493000</v>
      </c>
      <c r="J372">
        <f t="shared" si="75"/>
        <v>3600</v>
      </c>
      <c r="K372" s="3">
        <f t="shared" si="76"/>
        <v>39569</v>
      </c>
      <c r="L372" s="3">
        <f t="shared" si="77"/>
        <v>66569</v>
      </c>
      <c r="M372" s="3">
        <f t="shared" si="78"/>
        <v>134569</v>
      </c>
      <c r="N372" s="3">
        <f t="shared" si="79"/>
        <v>-13431</v>
      </c>
    </row>
    <row r="373" spans="1:14" x14ac:dyDescent="0.25">
      <c r="A373">
        <f t="shared" si="80"/>
        <v>3610</v>
      </c>
      <c r="B373" s="3">
        <f t="shared" si="70"/>
        <v>1513019</v>
      </c>
      <c r="C373">
        <f t="shared" si="71"/>
        <v>1546000</v>
      </c>
      <c r="D373">
        <f t="shared" si="72"/>
        <v>1573000</v>
      </c>
      <c r="E373">
        <f t="shared" si="73"/>
        <v>1641000</v>
      </c>
      <c r="F373">
        <f t="shared" si="74"/>
        <v>1493000</v>
      </c>
      <c r="J373">
        <f t="shared" si="75"/>
        <v>3610</v>
      </c>
      <c r="K373" s="3">
        <f t="shared" si="76"/>
        <v>32981</v>
      </c>
      <c r="L373" s="3">
        <f t="shared" si="77"/>
        <v>59981</v>
      </c>
      <c r="M373" s="3">
        <f t="shared" si="78"/>
        <v>127981</v>
      </c>
      <c r="N373" s="3">
        <f t="shared" si="79"/>
        <v>-20019</v>
      </c>
    </row>
    <row r="374" spans="1:14" x14ac:dyDescent="0.25">
      <c r="A374">
        <f t="shared" si="80"/>
        <v>3620</v>
      </c>
      <c r="B374" s="3">
        <f t="shared" si="70"/>
        <v>1519621</v>
      </c>
      <c r="C374">
        <f t="shared" si="71"/>
        <v>1546000</v>
      </c>
      <c r="D374">
        <f t="shared" si="72"/>
        <v>1573000</v>
      </c>
      <c r="E374">
        <f t="shared" si="73"/>
        <v>1641000</v>
      </c>
      <c r="F374">
        <f t="shared" si="74"/>
        <v>1493000</v>
      </c>
      <c r="J374">
        <f t="shared" si="75"/>
        <v>3620</v>
      </c>
      <c r="K374" s="3">
        <f t="shared" si="76"/>
        <v>26379</v>
      </c>
      <c r="L374" s="3">
        <f t="shared" si="77"/>
        <v>53379</v>
      </c>
      <c r="M374" s="3">
        <f t="shared" si="78"/>
        <v>121379</v>
      </c>
      <c r="N374" s="3">
        <f t="shared" si="79"/>
        <v>-26621</v>
      </c>
    </row>
    <row r="375" spans="1:14" x14ac:dyDescent="0.25">
      <c r="A375">
        <f t="shared" si="80"/>
        <v>3630</v>
      </c>
      <c r="B375" s="3">
        <f t="shared" si="70"/>
        <v>1526237</v>
      </c>
      <c r="C375">
        <f t="shared" si="71"/>
        <v>1546000</v>
      </c>
      <c r="D375">
        <f t="shared" si="72"/>
        <v>1573000</v>
      </c>
      <c r="E375">
        <f t="shared" si="73"/>
        <v>1641000</v>
      </c>
      <c r="F375">
        <f t="shared" si="74"/>
        <v>1493000</v>
      </c>
      <c r="J375">
        <f t="shared" si="75"/>
        <v>3630</v>
      </c>
      <c r="K375" s="3">
        <f t="shared" si="76"/>
        <v>19763</v>
      </c>
      <c r="L375" s="3">
        <f t="shared" si="77"/>
        <v>46763</v>
      </c>
      <c r="M375" s="3">
        <f t="shared" si="78"/>
        <v>114763</v>
      </c>
      <c r="N375" s="3">
        <f t="shared" si="79"/>
        <v>-33237</v>
      </c>
    </row>
    <row r="376" spans="1:14" x14ac:dyDescent="0.25">
      <c r="A376">
        <f t="shared" si="80"/>
        <v>3640</v>
      </c>
      <c r="B376" s="3">
        <f t="shared" si="70"/>
        <v>1532866</v>
      </c>
      <c r="C376">
        <f t="shared" si="71"/>
        <v>1546000</v>
      </c>
      <c r="D376">
        <f t="shared" si="72"/>
        <v>1573000</v>
      </c>
      <c r="E376">
        <f t="shared" si="73"/>
        <v>1641000</v>
      </c>
      <c r="F376">
        <f t="shared" si="74"/>
        <v>1493000</v>
      </c>
      <c r="J376">
        <f t="shared" si="75"/>
        <v>3640</v>
      </c>
      <c r="K376" s="3">
        <f t="shared" si="76"/>
        <v>13134</v>
      </c>
      <c r="L376" s="3">
        <f t="shared" si="77"/>
        <v>40134</v>
      </c>
      <c r="M376" s="3">
        <f t="shared" si="78"/>
        <v>108134</v>
      </c>
      <c r="N376" s="3">
        <f t="shared" si="79"/>
        <v>-39866</v>
      </c>
    </row>
    <row r="377" spans="1:14" x14ac:dyDescent="0.25">
      <c r="A377">
        <f t="shared" si="80"/>
        <v>3650</v>
      </c>
      <c r="B377" s="3">
        <f t="shared" si="70"/>
        <v>1539509</v>
      </c>
      <c r="C377">
        <f t="shared" si="71"/>
        <v>1546000</v>
      </c>
      <c r="D377">
        <f t="shared" si="72"/>
        <v>1573000</v>
      </c>
      <c r="E377">
        <f t="shared" si="73"/>
        <v>1641000</v>
      </c>
      <c r="F377">
        <f t="shared" si="74"/>
        <v>1493000</v>
      </c>
      <c r="J377">
        <f t="shared" si="75"/>
        <v>3650</v>
      </c>
      <c r="K377" s="3">
        <f t="shared" si="76"/>
        <v>6491</v>
      </c>
      <c r="L377" s="3">
        <f t="shared" si="77"/>
        <v>33491</v>
      </c>
      <c r="M377" s="3">
        <f t="shared" si="78"/>
        <v>101491</v>
      </c>
      <c r="N377" s="3">
        <f t="shared" si="79"/>
        <v>-46509</v>
      </c>
    </row>
    <row r="378" spans="1:14" x14ac:dyDescent="0.25">
      <c r="A378">
        <f t="shared" si="80"/>
        <v>3660</v>
      </c>
      <c r="B378" s="3">
        <f t="shared" si="70"/>
        <v>1546165</v>
      </c>
      <c r="C378">
        <f t="shared" si="71"/>
        <v>1546000</v>
      </c>
      <c r="D378">
        <f t="shared" si="72"/>
        <v>1573000</v>
      </c>
      <c r="E378">
        <f t="shared" si="73"/>
        <v>1641000</v>
      </c>
      <c r="F378">
        <f t="shared" si="74"/>
        <v>1493000</v>
      </c>
      <c r="J378">
        <f t="shared" si="75"/>
        <v>3660</v>
      </c>
      <c r="K378" s="3">
        <f t="shared" si="76"/>
        <v>-165</v>
      </c>
      <c r="L378" s="3">
        <f t="shared" si="77"/>
        <v>26835</v>
      </c>
      <c r="M378" s="3">
        <f t="shared" si="78"/>
        <v>94835</v>
      </c>
      <c r="N378" s="3">
        <f t="shared" si="79"/>
        <v>-53165</v>
      </c>
    </row>
    <row r="379" spans="1:14" x14ac:dyDescent="0.25">
      <c r="A379">
        <f t="shared" si="80"/>
        <v>3670</v>
      </c>
      <c r="B379" s="3">
        <f t="shared" si="70"/>
        <v>1552835</v>
      </c>
      <c r="C379">
        <f t="shared" si="71"/>
        <v>1546000</v>
      </c>
      <c r="D379">
        <f t="shared" si="72"/>
        <v>1573000</v>
      </c>
      <c r="E379">
        <f t="shared" si="73"/>
        <v>1641000</v>
      </c>
      <c r="F379">
        <f t="shared" si="74"/>
        <v>1493000</v>
      </c>
      <c r="J379">
        <f t="shared" si="75"/>
        <v>3670</v>
      </c>
      <c r="K379" s="3">
        <f t="shared" si="76"/>
        <v>-6835</v>
      </c>
      <c r="L379" s="3">
        <f t="shared" si="77"/>
        <v>20165</v>
      </c>
      <c r="M379" s="3">
        <f t="shared" si="78"/>
        <v>88165</v>
      </c>
      <c r="N379" s="3">
        <f t="shared" si="79"/>
        <v>-59835</v>
      </c>
    </row>
    <row r="380" spans="1:14" x14ac:dyDescent="0.25">
      <c r="A380">
        <f t="shared" si="80"/>
        <v>3680</v>
      </c>
      <c r="B380" s="3">
        <f t="shared" si="70"/>
        <v>1559518</v>
      </c>
      <c r="C380">
        <f t="shared" si="71"/>
        <v>1546000</v>
      </c>
      <c r="D380">
        <f t="shared" si="72"/>
        <v>1573000</v>
      </c>
      <c r="E380">
        <f t="shared" si="73"/>
        <v>1641000</v>
      </c>
      <c r="F380">
        <f t="shared" si="74"/>
        <v>1493000</v>
      </c>
      <c r="J380">
        <f t="shared" si="75"/>
        <v>3680</v>
      </c>
      <c r="K380" s="3">
        <f t="shared" si="76"/>
        <v>-13518</v>
      </c>
      <c r="L380" s="3">
        <f t="shared" si="77"/>
        <v>13482</v>
      </c>
      <c r="M380" s="3">
        <f t="shared" si="78"/>
        <v>81482</v>
      </c>
      <c r="N380" s="3">
        <f t="shared" si="79"/>
        <v>-66518</v>
      </c>
    </row>
    <row r="381" spans="1:14" x14ac:dyDescent="0.25">
      <c r="A381">
        <f t="shared" si="80"/>
        <v>3690</v>
      </c>
      <c r="B381" s="3">
        <f t="shared" si="70"/>
        <v>1566215</v>
      </c>
      <c r="C381">
        <f t="shared" si="71"/>
        <v>1546000</v>
      </c>
      <c r="D381">
        <f t="shared" si="72"/>
        <v>1573000</v>
      </c>
      <c r="E381">
        <f t="shared" si="73"/>
        <v>1641000</v>
      </c>
      <c r="F381">
        <f t="shared" si="74"/>
        <v>1493000</v>
      </c>
      <c r="J381">
        <f t="shared" si="75"/>
        <v>3690</v>
      </c>
      <c r="K381" s="3">
        <f t="shared" si="76"/>
        <v>-20215</v>
      </c>
      <c r="L381" s="3">
        <f t="shared" si="77"/>
        <v>6785</v>
      </c>
      <c r="M381" s="3">
        <f t="shared" si="78"/>
        <v>74785</v>
      </c>
      <c r="N381" s="3">
        <f t="shared" si="79"/>
        <v>-73215</v>
      </c>
    </row>
    <row r="382" spans="1:14" x14ac:dyDescent="0.25">
      <c r="A382">
        <f t="shared" si="80"/>
        <v>3700</v>
      </c>
      <c r="B382" s="3">
        <f t="shared" si="70"/>
        <v>1572925</v>
      </c>
      <c r="C382">
        <f t="shared" si="71"/>
        <v>1613000</v>
      </c>
      <c r="D382">
        <f t="shared" si="72"/>
        <v>1573000</v>
      </c>
      <c r="E382">
        <f t="shared" si="73"/>
        <v>1641000</v>
      </c>
      <c r="F382">
        <f t="shared" si="74"/>
        <v>1493000</v>
      </c>
      <c r="J382">
        <f t="shared" si="75"/>
        <v>3700</v>
      </c>
      <c r="K382" s="3">
        <f t="shared" si="76"/>
        <v>40075</v>
      </c>
      <c r="L382" s="3">
        <f t="shared" si="77"/>
        <v>75</v>
      </c>
      <c r="M382" s="3">
        <f t="shared" si="78"/>
        <v>68075</v>
      </c>
      <c r="N382" s="3">
        <f t="shared" si="79"/>
        <v>-79925</v>
      </c>
    </row>
    <row r="383" spans="1:14" x14ac:dyDescent="0.25">
      <c r="A383">
        <f t="shared" si="80"/>
        <v>3710</v>
      </c>
      <c r="B383" s="3">
        <f t="shared" si="70"/>
        <v>1579649</v>
      </c>
      <c r="C383">
        <f t="shared" si="71"/>
        <v>1613000</v>
      </c>
      <c r="D383">
        <f t="shared" si="72"/>
        <v>1573000</v>
      </c>
      <c r="E383">
        <f t="shared" si="73"/>
        <v>1641000</v>
      </c>
      <c r="F383">
        <f t="shared" si="74"/>
        <v>1493000</v>
      </c>
      <c r="J383">
        <f t="shared" si="75"/>
        <v>3710</v>
      </c>
      <c r="K383" s="3">
        <f t="shared" si="76"/>
        <v>33351</v>
      </c>
      <c r="L383" s="3">
        <f t="shared" si="77"/>
        <v>-6649</v>
      </c>
      <c r="M383" s="3">
        <f t="shared" si="78"/>
        <v>61351</v>
      </c>
      <c r="N383" s="3">
        <f t="shared" si="79"/>
        <v>-86649</v>
      </c>
    </row>
    <row r="384" spans="1:14" x14ac:dyDescent="0.25">
      <c r="A384">
        <f t="shared" si="80"/>
        <v>3720</v>
      </c>
      <c r="B384" s="3">
        <f t="shared" si="70"/>
        <v>1586386</v>
      </c>
      <c r="C384">
        <f t="shared" si="71"/>
        <v>1613000</v>
      </c>
      <c r="D384">
        <f t="shared" si="72"/>
        <v>1573000</v>
      </c>
      <c r="E384">
        <f t="shared" si="73"/>
        <v>1641000</v>
      </c>
      <c r="F384">
        <f t="shared" si="74"/>
        <v>1493000</v>
      </c>
      <c r="J384">
        <f t="shared" si="75"/>
        <v>3720</v>
      </c>
      <c r="K384" s="3">
        <f t="shared" si="76"/>
        <v>26614</v>
      </c>
      <c r="L384" s="3">
        <f t="shared" si="77"/>
        <v>-13386</v>
      </c>
      <c r="M384" s="3">
        <f t="shared" si="78"/>
        <v>54614</v>
      </c>
      <c r="N384" s="3">
        <f t="shared" si="79"/>
        <v>-93386</v>
      </c>
    </row>
    <row r="385" spans="1:14" x14ac:dyDescent="0.25">
      <c r="A385">
        <f t="shared" si="80"/>
        <v>3730</v>
      </c>
      <c r="B385" s="3">
        <f t="shared" si="70"/>
        <v>1593137</v>
      </c>
      <c r="C385">
        <f t="shared" si="71"/>
        <v>1613000</v>
      </c>
      <c r="D385">
        <f t="shared" si="72"/>
        <v>1573000</v>
      </c>
      <c r="E385">
        <f t="shared" si="73"/>
        <v>1641000</v>
      </c>
      <c r="F385">
        <f t="shared" si="74"/>
        <v>1493000</v>
      </c>
      <c r="J385">
        <f t="shared" si="75"/>
        <v>3730</v>
      </c>
      <c r="K385" s="3">
        <f t="shared" si="76"/>
        <v>19863</v>
      </c>
      <c r="L385" s="3">
        <f t="shared" si="77"/>
        <v>-20137</v>
      </c>
      <c r="M385" s="3">
        <f t="shared" si="78"/>
        <v>47863</v>
      </c>
      <c r="N385" s="3">
        <f t="shared" si="79"/>
        <v>-100137</v>
      </c>
    </row>
    <row r="386" spans="1:14" x14ac:dyDescent="0.25">
      <c r="A386">
        <f t="shared" si="80"/>
        <v>3740</v>
      </c>
      <c r="B386" s="3">
        <f t="shared" si="70"/>
        <v>1599901</v>
      </c>
      <c r="C386">
        <f t="shared" si="71"/>
        <v>1613000</v>
      </c>
      <c r="D386">
        <f t="shared" si="72"/>
        <v>1573000</v>
      </c>
      <c r="E386">
        <f t="shared" si="73"/>
        <v>1641000</v>
      </c>
      <c r="F386">
        <f t="shared" si="74"/>
        <v>1493000</v>
      </c>
      <c r="J386">
        <f t="shared" si="75"/>
        <v>3740</v>
      </c>
      <c r="K386" s="3">
        <f t="shared" si="76"/>
        <v>13099</v>
      </c>
      <c r="L386" s="3">
        <f t="shared" si="77"/>
        <v>-26901</v>
      </c>
      <c r="M386" s="3">
        <f t="shared" si="78"/>
        <v>41099</v>
      </c>
      <c r="N386" s="3">
        <f t="shared" si="79"/>
        <v>-106901</v>
      </c>
    </row>
    <row r="387" spans="1:14" x14ac:dyDescent="0.25">
      <c r="A387">
        <f t="shared" si="80"/>
        <v>3750</v>
      </c>
      <c r="B387" s="3">
        <f t="shared" si="70"/>
        <v>1606679</v>
      </c>
      <c r="C387">
        <f t="shared" si="71"/>
        <v>1613000</v>
      </c>
      <c r="D387">
        <f t="shared" si="72"/>
        <v>1573000</v>
      </c>
      <c r="E387">
        <f t="shared" si="73"/>
        <v>1641000</v>
      </c>
      <c r="F387">
        <f t="shared" si="74"/>
        <v>1493000</v>
      </c>
      <c r="J387">
        <f t="shared" si="75"/>
        <v>3750</v>
      </c>
      <c r="K387" s="3">
        <f t="shared" si="76"/>
        <v>6321</v>
      </c>
      <c r="L387" s="3">
        <f t="shared" si="77"/>
        <v>-33679</v>
      </c>
      <c r="M387" s="3">
        <f t="shared" si="78"/>
        <v>34321</v>
      </c>
      <c r="N387" s="3">
        <f t="shared" si="79"/>
        <v>-113679</v>
      </c>
    </row>
    <row r="388" spans="1:14" x14ac:dyDescent="0.25">
      <c r="A388">
        <f t="shared" si="80"/>
        <v>3760</v>
      </c>
      <c r="B388" s="3">
        <f t="shared" si="70"/>
        <v>1613470</v>
      </c>
      <c r="C388">
        <f t="shared" si="71"/>
        <v>1613000</v>
      </c>
      <c r="D388">
        <f t="shared" si="72"/>
        <v>1573000</v>
      </c>
      <c r="E388">
        <f t="shared" si="73"/>
        <v>1641000</v>
      </c>
      <c r="F388">
        <f t="shared" si="74"/>
        <v>1493000</v>
      </c>
      <c r="J388">
        <f t="shared" si="75"/>
        <v>3760</v>
      </c>
      <c r="K388" s="3">
        <f t="shared" si="76"/>
        <v>-470</v>
      </c>
      <c r="L388" s="3">
        <f t="shared" si="77"/>
        <v>-40470</v>
      </c>
      <c r="M388" s="3">
        <f t="shared" si="78"/>
        <v>27530</v>
      </c>
      <c r="N388" s="3">
        <f t="shared" si="79"/>
        <v>-120470</v>
      </c>
    </row>
    <row r="389" spans="1:14" x14ac:dyDescent="0.25">
      <c r="A389">
        <f t="shared" si="80"/>
        <v>3770</v>
      </c>
      <c r="B389" s="3">
        <f t="shared" si="70"/>
        <v>1620275</v>
      </c>
      <c r="C389">
        <f t="shared" si="71"/>
        <v>1613000</v>
      </c>
      <c r="D389">
        <f t="shared" si="72"/>
        <v>1573000</v>
      </c>
      <c r="E389">
        <f t="shared" si="73"/>
        <v>1641000</v>
      </c>
      <c r="F389">
        <f t="shared" si="74"/>
        <v>1493000</v>
      </c>
      <c r="J389">
        <f t="shared" si="75"/>
        <v>3770</v>
      </c>
      <c r="K389" s="3">
        <f t="shared" si="76"/>
        <v>-7275</v>
      </c>
      <c r="L389" s="3">
        <f t="shared" si="77"/>
        <v>-47275</v>
      </c>
      <c r="M389" s="3">
        <f t="shared" si="78"/>
        <v>20725</v>
      </c>
      <c r="N389" s="3">
        <f t="shared" si="79"/>
        <v>-127275</v>
      </c>
    </row>
    <row r="390" spans="1:14" x14ac:dyDescent="0.25">
      <c r="A390">
        <f t="shared" si="80"/>
        <v>3780</v>
      </c>
      <c r="B390" s="3">
        <f t="shared" si="70"/>
        <v>1627093</v>
      </c>
      <c r="C390">
        <f t="shared" si="71"/>
        <v>1613000</v>
      </c>
      <c r="D390">
        <f t="shared" si="72"/>
        <v>1573000</v>
      </c>
      <c r="E390">
        <f t="shared" si="73"/>
        <v>1641000</v>
      </c>
      <c r="F390">
        <f t="shared" si="74"/>
        <v>1493000</v>
      </c>
      <c r="J390">
        <f t="shared" si="75"/>
        <v>3780</v>
      </c>
      <c r="K390" s="3">
        <f t="shared" si="76"/>
        <v>-14093</v>
      </c>
      <c r="L390" s="3">
        <f t="shared" si="77"/>
        <v>-54093</v>
      </c>
      <c r="M390" s="3">
        <f t="shared" si="78"/>
        <v>13907</v>
      </c>
      <c r="N390" s="3">
        <f t="shared" si="79"/>
        <v>-134093</v>
      </c>
    </row>
    <row r="391" spans="1:14" x14ac:dyDescent="0.25">
      <c r="A391">
        <f t="shared" si="80"/>
        <v>3790</v>
      </c>
      <c r="B391" s="3">
        <f t="shared" si="70"/>
        <v>1633925</v>
      </c>
      <c r="C391">
        <f t="shared" si="71"/>
        <v>1613000</v>
      </c>
      <c r="D391">
        <f t="shared" si="72"/>
        <v>1573000</v>
      </c>
      <c r="E391">
        <f t="shared" si="73"/>
        <v>1641000</v>
      </c>
      <c r="F391">
        <f t="shared" si="74"/>
        <v>1493000</v>
      </c>
      <c r="J391">
        <f t="shared" si="75"/>
        <v>3790</v>
      </c>
      <c r="K391" s="3">
        <f t="shared" si="76"/>
        <v>-20925</v>
      </c>
      <c r="L391" s="3">
        <f t="shared" si="77"/>
        <v>-60925</v>
      </c>
      <c r="M391" s="3">
        <f t="shared" si="78"/>
        <v>7075</v>
      </c>
      <c r="N391" s="3">
        <f t="shared" si="79"/>
        <v>-140925</v>
      </c>
    </row>
    <row r="392" spans="1:14" x14ac:dyDescent="0.25">
      <c r="A392">
        <f t="shared" si="80"/>
        <v>3800</v>
      </c>
      <c r="B392" s="3">
        <f t="shared" si="70"/>
        <v>1640770</v>
      </c>
      <c r="C392">
        <f t="shared" si="71"/>
        <v>1682000</v>
      </c>
      <c r="D392">
        <f t="shared" si="72"/>
        <v>1710000</v>
      </c>
      <c r="E392">
        <f t="shared" si="73"/>
        <v>1641000</v>
      </c>
      <c r="F392">
        <f t="shared" si="74"/>
        <v>1493000</v>
      </c>
      <c r="J392">
        <f t="shared" si="75"/>
        <v>3800</v>
      </c>
      <c r="K392" s="3">
        <f t="shared" si="76"/>
        <v>41230</v>
      </c>
      <c r="L392" s="3">
        <f t="shared" si="77"/>
        <v>69230</v>
      </c>
      <c r="M392" s="3">
        <f t="shared" si="78"/>
        <v>230</v>
      </c>
      <c r="N392" s="3">
        <f t="shared" si="79"/>
        <v>-147770</v>
      </c>
    </row>
    <row r="393" spans="1:14" x14ac:dyDescent="0.25">
      <c r="A393">
        <f t="shared" si="80"/>
        <v>3810</v>
      </c>
      <c r="B393" s="3">
        <f t="shared" si="70"/>
        <v>1647629</v>
      </c>
      <c r="C393">
        <f t="shared" si="71"/>
        <v>1682000</v>
      </c>
      <c r="D393">
        <f t="shared" si="72"/>
        <v>1710000</v>
      </c>
      <c r="E393">
        <f t="shared" si="73"/>
        <v>1641000</v>
      </c>
      <c r="F393">
        <f t="shared" si="74"/>
        <v>1493000</v>
      </c>
      <c r="J393">
        <f t="shared" si="75"/>
        <v>3810</v>
      </c>
      <c r="K393" s="3">
        <f t="shared" si="76"/>
        <v>34371</v>
      </c>
      <c r="L393" s="3">
        <f t="shared" si="77"/>
        <v>62371</v>
      </c>
      <c r="M393" s="3">
        <f t="shared" si="78"/>
        <v>-6629</v>
      </c>
      <c r="N393" s="3">
        <f t="shared" si="79"/>
        <v>-154629</v>
      </c>
    </row>
    <row r="394" spans="1:14" x14ac:dyDescent="0.25">
      <c r="A394">
        <f t="shared" si="80"/>
        <v>3820</v>
      </c>
      <c r="B394" s="3">
        <f t="shared" si="70"/>
        <v>1654501</v>
      </c>
      <c r="C394">
        <f t="shared" si="71"/>
        <v>1682000</v>
      </c>
      <c r="D394">
        <f t="shared" si="72"/>
        <v>1710000</v>
      </c>
      <c r="E394">
        <f t="shared" si="73"/>
        <v>1641000</v>
      </c>
      <c r="F394">
        <f t="shared" si="74"/>
        <v>1493000</v>
      </c>
      <c r="J394">
        <f t="shared" si="75"/>
        <v>3820</v>
      </c>
      <c r="K394" s="3">
        <f t="shared" si="76"/>
        <v>27499</v>
      </c>
      <c r="L394" s="3">
        <f t="shared" si="77"/>
        <v>55499</v>
      </c>
      <c r="M394" s="3">
        <f t="shared" si="78"/>
        <v>-13501</v>
      </c>
      <c r="N394" s="3">
        <f t="shared" si="79"/>
        <v>-161501</v>
      </c>
    </row>
    <row r="395" spans="1:14" x14ac:dyDescent="0.25">
      <c r="A395">
        <f t="shared" si="80"/>
        <v>3830</v>
      </c>
      <c r="B395" s="3">
        <f t="shared" si="70"/>
        <v>1661386</v>
      </c>
      <c r="C395">
        <f t="shared" si="71"/>
        <v>1682000</v>
      </c>
      <c r="D395">
        <f t="shared" si="72"/>
        <v>1710000</v>
      </c>
      <c r="E395">
        <f t="shared" si="73"/>
        <v>1641000</v>
      </c>
      <c r="F395">
        <f t="shared" si="74"/>
        <v>1493000</v>
      </c>
      <c r="J395">
        <f t="shared" si="75"/>
        <v>3830</v>
      </c>
      <c r="K395" s="3">
        <f t="shared" si="76"/>
        <v>20614</v>
      </c>
      <c r="L395" s="3">
        <f t="shared" si="77"/>
        <v>48614</v>
      </c>
      <c r="M395" s="3">
        <f t="shared" si="78"/>
        <v>-20386</v>
      </c>
      <c r="N395" s="3">
        <f t="shared" si="79"/>
        <v>-168386</v>
      </c>
    </row>
    <row r="396" spans="1:14" x14ac:dyDescent="0.25">
      <c r="A396">
        <f t="shared" si="80"/>
        <v>3840</v>
      </c>
      <c r="B396" s="3">
        <f t="shared" si="70"/>
        <v>1668286</v>
      </c>
      <c r="C396">
        <f t="shared" si="71"/>
        <v>1682000</v>
      </c>
      <c r="D396">
        <f t="shared" si="72"/>
        <v>1710000</v>
      </c>
      <c r="E396">
        <f t="shared" si="73"/>
        <v>1641000</v>
      </c>
      <c r="F396">
        <f t="shared" si="74"/>
        <v>1493000</v>
      </c>
      <c r="J396">
        <f t="shared" si="75"/>
        <v>3840</v>
      </c>
      <c r="K396" s="3">
        <f t="shared" si="76"/>
        <v>13714</v>
      </c>
      <c r="L396" s="3">
        <f t="shared" si="77"/>
        <v>41714</v>
      </c>
      <c r="M396" s="3">
        <f t="shared" si="78"/>
        <v>-27286</v>
      </c>
      <c r="N396" s="3">
        <f t="shared" si="79"/>
        <v>-175286</v>
      </c>
    </row>
    <row r="397" spans="1:14" x14ac:dyDescent="0.25">
      <c r="A397">
        <f t="shared" si="80"/>
        <v>3850</v>
      </c>
      <c r="B397" s="3">
        <f t="shared" ref="B397:B460" si="81">ROUND((56+((6*$C$1)^1.639)+(2*A397*$C$5))*(1+(0.05*$C$2))*(1+(0.25*(A397/$C$6))),0)</f>
        <v>1675198</v>
      </c>
      <c r="C397">
        <f t="shared" ref="C397:C460" si="82">IF(MOD($A397,C$9)=C$8,ROUND($B397/C$10,0)*C$10,IF(MOD($A397,C$9)&lt;C$8,C398,C396))</f>
        <v>1682000</v>
      </c>
      <c r="D397">
        <f t="shared" ref="D397:D460" si="83">IF(MOD($A397,D$9)=D$8,ROUND($B397/D$10,0)*D$10,IF(MOD($A397,D$9)&lt;D$8,D398,D396))</f>
        <v>1710000</v>
      </c>
      <c r="E397">
        <f t="shared" ref="E397:E460" si="84">IF(MOD($A397,E$9)=E$8,ROUND($B397/E$10,0)*E$10,IF(MOD($A397,E$9)&lt;E$8,E398,E396))</f>
        <v>1641000</v>
      </c>
      <c r="F397">
        <f t="shared" ref="F397:F460" si="85">IF(MOD($A397,F$9)=F$8,ROUND($B397/F$10,0)*F$10,IF(MOD($A397,F$9)&lt;F$8,F398,F396))</f>
        <v>1493000</v>
      </c>
      <c r="J397">
        <f t="shared" ref="J397:J460" si="86">A397</f>
        <v>3850</v>
      </c>
      <c r="K397" s="3">
        <f t="shared" ref="K397:K460" si="87">C397-$B397</f>
        <v>6802</v>
      </c>
      <c r="L397" s="3">
        <f t="shared" ref="L397:L460" si="88">D397-$B397</f>
        <v>34802</v>
      </c>
      <c r="M397" s="3">
        <f t="shared" ref="M397:M460" si="89">E397-$B397</f>
        <v>-34198</v>
      </c>
      <c r="N397" s="3">
        <f t="shared" ref="N397:N460" si="90">F397-$B397</f>
        <v>-182198</v>
      </c>
    </row>
    <row r="398" spans="1:14" x14ac:dyDescent="0.25">
      <c r="A398">
        <f t="shared" ref="A398:A461" si="91">A397+10</f>
        <v>3860</v>
      </c>
      <c r="B398" s="3">
        <f t="shared" si="81"/>
        <v>1682125</v>
      </c>
      <c r="C398">
        <f t="shared" si="82"/>
        <v>1682000</v>
      </c>
      <c r="D398">
        <f t="shared" si="83"/>
        <v>1710000</v>
      </c>
      <c r="E398">
        <f t="shared" si="84"/>
        <v>1641000</v>
      </c>
      <c r="F398">
        <f t="shared" si="85"/>
        <v>1493000</v>
      </c>
      <c r="J398">
        <f t="shared" si="86"/>
        <v>3860</v>
      </c>
      <c r="K398" s="3">
        <f t="shared" si="87"/>
        <v>-125</v>
      </c>
      <c r="L398" s="3">
        <f t="shared" si="88"/>
        <v>27875</v>
      </c>
      <c r="M398" s="3">
        <f t="shared" si="89"/>
        <v>-41125</v>
      </c>
      <c r="N398" s="3">
        <f t="shared" si="90"/>
        <v>-189125</v>
      </c>
    </row>
    <row r="399" spans="1:14" x14ac:dyDescent="0.25">
      <c r="A399">
        <f t="shared" si="91"/>
        <v>3870</v>
      </c>
      <c r="B399" s="3">
        <f t="shared" si="81"/>
        <v>1689064</v>
      </c>
      <c r="C399">
        <f t="shared" si="82"/>
        <v>1682000</v>
      </c>
      <c r="D399">
        <f t="shared" si="83"/>
        <v>1710000</v>
      </c>
      <c r="E399">
        <f t="shared" si="84"/>
        <v>1641000</v>
      </c>
      <c r="F399">
        <f t="shared" si="85"/>
        <v>1493000</v>
      </c>
      <c r="J399">
        <f t="shared" si="86"/>
        <v>3870</v>
      </c>
      <c r="K399" s="3">
        <f t="shared" si="87"/>
        <v>-7064</v>
      </c>
      <c r="L399" s="3">
        <f t="shared" si="88"/>
        <v>20936</v>
      </c>
      <c r="M399" s="3">
        <f t="shared" si="89"/>
        <v>-48064</v>
      </c>
      <c r="N399" s="3">
        <f t="shared" si="90"/>
        <v>-196064</v>
      </c>
    </row>
    <row r="400" spans="1:14" x14ac:dyDescent="0.25">
      <c r="A400">
        <f t="shared" si="91"/>
        <v>3880</v>
      </c>
      <c r="B400" s="3">
        <f t="shared" si="81"/>
        <v>1696018</v>
      </c>
      <c r="C400">
        <f t="shared" si="82"/>
        <v>1682000</v>
      </c>
      <c r="D400">
        <f t="shared" si="83"/>
        <v>1710000</v>
      </c>
      <c r="E400">
        <f t="shared" si="84"/>
        <v>1641000</v>
      </c>
      <c r="F400">
        <f t="shared" si="85"/>
        <v>1493000</v>
      </c>
      <c r="J400">
        <f t="shared" si="86"/>
        <v>3880</v>
      </c>
      <c r="K400" s="3">
        <f t="shared" si="87"/>
        <v>-14018</v>
      </c>
      <c r="L400" s="3">
        <f t="shared" si="88"/>
        <v>13982</v>
      </c>
      <c r="M400" s="3">
        <f t="shared" si="89"/>
        <v>-55018</v>
      </c>
      <c r="N400" s="3">
        <f t="shared" si="90"/>
        <v>-203018</v>
      </c>
    </row>
    <row r="401" spans="1:14" x14ac:dyDescent="0.25">
      <c r="A401">
        <f t="shared" si="91"/>
        <v>3890</v>
      </c>
      <c r="B401" s="3">
        <f t="shared" si="81"/>
        <v>1702984</v>
      </c>
      <c r="C401">
        <f t="shared" si="82"/>
        <v>1682000</v>
      </c>
      <c r="D401">
        <f t="shared" si="83"/>
        <v>1710000</v>
      </c>
      <c r="E401">
        <f t="shared" si="84"/>
        <v>1641000</v>
      </c>
      <c r="F401">
        <f t="shared" si="85"/>
        <v>1493000</v>
      </c>
      <c r="J401">
        <f t="shared" si="86"/>
        <v>3890</v>
      </c>
      <c r="K401" s="3">
        <f t="shared" si="87"/>
        <v>-20984</v>
      </c>
      <c r="L401" s="3">
        <f t="shared" si="88"/>
        <v>7016</v>
      </c>
      <c r="M401" s="3">
        <f t="shared" si="89"/>
        <v>-61984</v>
      </c>
      <c r="N401" s="3">
        <f t="shared" si="90"/>
        <v>-209984</v>
      </c>
    </row>
    <row r="402" spans="1:14" x14ac:dyDescent="0.25">
      <c r="A402">
        <f t="shared" si="91"/>
        <v>3900</v>
      </c>
      <c r="B402" s="3">
        <f t="shared" si="81"/>
        <v>1709964</v>
      </c>
      <c r="C402">
        <f t="shared" si="82"/>
        <v>1752000</v>
      </c>
      <c r="D402">
        <f t="shared" si="83"/>
        <v>1710000</v>
      </c>
      <c r="E402">
        <f t="shared" si="84"/>
        <v>1641000</v>
      </c>
      <c r="F402">
        <f t="shared" si="85"/>
        <v>1493000</v>
      </c>
      <c r="J402">
        <f t="shared" si="86"/>
        <v>3900</v>
      </c>
      <c r="K402" s="3">
        <f t="shared" si="87"/>
        <v>42036</v>
      </c>
      <c r="L402" s="3">
        <f t="shared" si="88"/>
        <v>36</v>
      </c>
      <c r="M402" s="3">
        <f t="shared" si="89"/>
        <v>-68964</v>
      </c>
      <c r="N402" s="3">
        <f t="shared" si="90"/>
        <v>-216964</v>
      </c>
    </row>
    <row r="403" spans="1:14" x14ac:dyDescent="0.25">
      <c r="A403">
        <f t="shared" si="91"/>
        <v>3910</v>
      </c>
      <c r="B403" s="3">
        <f t="shared" si="81"/>
        <v>1716958</v>
      </c>
      <c r="C403">
        <f t="shared" si="82"/>
        <v>1752000</v>
      </c>
      <c r="D403">
        <f t="shared" si="83"/>
        <v>1710000</v>
      </c>
      <c r="E403">
        <f t="shared" si="84"/>
        <v>1641000</v>
      </c>
      <c r="F403">
        <f t="shared" si="85"/>
        <v>1493000</v>
      </c>
      <c r="J403">
        <f t="shared" si="86"/>
        <v>3910</v>
      </c>
      <c r="K403" s="3">
        <f t="shared" si="87"/>
        <v>35042</v>
      </c>
      <c r="L403" s="3">
        <f t="shared" si="88"/>
        <v>-6958</v>
      </c>
      <c r="M403" s="3">
        <f t="shared" si="89"/>
        <v>-75958</v>
      </c>
      <c r="N403" s="3">
        <f t="shared" si="90"/>
        <v>-223958</v>
      </c>
    </row>
    <row r="404" spans="1:14" x14ac:dyDescent="0.25">
      <c r="A404">
        <f t="shared" si="91"/>
        <v>3920</v>
      </c>
      <c r="B404" s="3">
        <f t="shared" si="81"/>
        <v>1723965</v>
      </c>
      <c r="C404">
        <f t="shared" si="82"/>
        <v>1752000</v>
      </c>
      <c r="D404">
        <f t="shared" si="83"/>
        <v>1710000</v>
      </c>
      <c r="E404">
        <f t="shared" si="84"/>
        <v>1641000</v>
      </c>
      <c r="F404">
        <f t="shared" si="85"/>
        <v>1493000</v>
      </c>
      <c r="J404">
        <f t="shared" si="86"/>
        <v>3920</v>
      </c>
      <c r="K404" s="3">
        <f t="shared" si="87"/>
        <v>28035</v>
      </c>
      <c r="L404" s="3">
        <f t="shared" si="88"/>
        <v>-13965</v>
      </c>
      <c r="M404" s="3">
        <f t="shared" si="89"/>
        <v>-82965</v>
      </c>
      <c r="N404" s="3">
        <f t="shared" si="90"/>
        <v>-230965</v>
      </c>
    </row>
    <row r="405" spans="1:14" x14ac:dyDescent="0.25">
      <c r="A405">
        <f t="shared" si="91"/>
        <v>3930</v>
      </c>
      <c r="B405" s="3">
        <f t="shared" si="81"/>
        <v>1730986</v>
      </c>
      <c r="C405">
        <f t="shared" si="82"/>
        <v>1752000</v>
      </c>
      <c r="D405">
        <f t="shared" si="83"/>
        <v>1710000</v>
      </c>
      <c r="E405">
        <f t="shared" si="84"/>
        <v>1641000</v>
      </c>
      <c r="F405">
        <f t="shared" si="85"/>
        <v>1493000</v>
      </c>
      <c r="J405">
        <f t="shared" si="86"/>
        <v>3930</v>
      </c>
      <c r="K405" s="3">
        <f t="shared" si="87"/>
        <v>21014</v>
      </c>
      <c r="L405" s="3">
        <f t="shared" si="88"/>
        <v>-20986</v>
      </c>
      <c r="M405" s="3">
        <f t="shared" si="89"/>
        <v>-89986</v>
      </c>
      <c r="N405" s="3">
        <f t="shared" si="90"/>
        <v>-237986</v>
      </c>
    </row>
    <row r="406" spans="1:14" x14ac:dyDescent="0.25">
      <c r="A406">
        <f t="shared" si="91"/>
        <v>3940</v>
      </c>
      <c r="B406" s="3">
        <f t="shared" si="81"/>
        <v>1738020</v>
      </c>
      <c r="C406">
        <f t="shared" si="82"/>
        <v>1752000</v>
      </c>
      <c r="D406">
        <f t="shared" si="83"/>
        <v>1710000</v>
      </c>
      <c r="E406">
        <f t="shared" si="84"/>
        <v>1641000</v>
      </c>
      <c r="F406">
        <f t="shared" si="85"/>
        <v>1493000</v>
      </c>
      <c r="J406">
        <f t="shared" si="86"/>
        <v>3940</v>
      </c>
      <c r="K406" s="3">
        <f t="shared" si="87"/>
        <v>13980</v>
      </c>
      <c r="L406" s="3">
        <f t="shared" si="88"/>
        <v>-28020</v>
      </c>
      <c r="M406" s="3">
        <f t="shared" si="89"/>
        <v>-97020</v>
      </c>
      <c r="N406" s="3">
        <f t="shared" si="90"/>
        <v>-245020</v>
      </c>
    </row>
    <row r="407" spans="1:14" x14ac:dyDescent="0.25">
      <c r="A407">
        <f t="shared" si="91"/>
        <v>3950</v>
      </c>
      <c r="B407" s="3">
        <f t="shared" si="81"/>
        <v>1745068</v>
      </c>
      <c r="C407">
        <f t="shared" si="82"/>
        <v>1752000</v>
      </c>
      <c r="D407">
        <f t="shared" si="83"/>
        <v>1710000</v>
      </c>
      <c r="E407">
        <f t="shared" si="84"/>
        <v>1641000</v>
      </c>
      <c r="F407">
        <f t="shared" si="85"/>
        <v>1493000</v>
      </c>
      <c r="J407">
        <f t="shared" si="86"/>
        <v>3950</v>
      </c>
      <c r="K407" s="3">
        <f t="shared" si="87"/>
        <v>6932</v>
      </c>
      <c r="L407" s="3">
        <f t="shared" si="88"/>
        <v>-35068</v>
      </c>
      <c r="M407" s="3">
        <f t="shared" si="89"/>
        <v>-104068</v>
      </c>
      <c r="N407" s="3">
        <f t="shared" si="90"/>
        <v>-252068</v>
      </c>
    </row>
    <row r="408" spans="1:14" x14ac:dyDescent="0.25">
      <c r="A408">
        <f t="shared" si="91"/>
        <v>3960</v>
      </c>
      <c r="B408" s="3">
        <f t="shared" si="81"/>
        <v>1752129</v>
      </c>
      <c r="C408">
        <f t="shared" si="82"/>
        <v>1752000</v>
      </c>
      <c r="D408">
        <f t="shared" si="83"/>
        <v>1710000</v>
      </c>
      <c r="E408">
        <f t="shared" si="84"/>
        <v>1641000</v>
      </c>
      <c r="F408">
        <f t="shared" si="85"/>
        <v>1493000</v>
      </c>
      <c r="J408">
        <f t="shared" si="86"/>
        <v>3960</v>
      </c>
      <c r="K408" s="3">
        <f t="shared" si="87"/>
        <v>-129</v>
      </c>
      <c r="L408" s="3">
        <f t="shared" si="88"/>
        <v>-42129</v>
      </c>
      <c r="M408" s="3">
        <f t="shared" si="89"/>
        <v>-111129</v>
      </c>
      <c r="N408" s="3">
        <f t="shared" si="90"/>
        <v>-259129</v>
      </c>
    </row>
    <row r="409" spans="1:14" x14ac:dyDescent="0.25">
      <c r="A409">
        <f t="shared" si="91"/>
        <v>3970</v>
      </c>
      <c r="B409" s="3">
        <f t="shared" si="81"/>
        <v>1759204</v>
      </c>
      <c r="C409">
        <f t="shared" si="82"/>
        <v>1752000</v>
      </c>
      <c r="D409">
        <f t="shared" si="83"/>
        <v>1710000</v>
      </c>
      <c r="E409">
        <f t="shared" si="84"/>
        <v>1641000</v>
      </c>
      <c r="F409">
        <f t="shared" si="85"/>
        <v>1493000</v>
      </c>
      <c r="J409">
        <f t="shared" si="86"/>
        <v>3970</v>
      </c>
      <c r="K409" s="3">
        <f t="shared" si="87"/>
        <v>-7204</v>
      </c>
      <c r="L409" s="3">
        <f t="shared" si="88"/>
        <v>-49204</v>
      </c>
      <c r="M409" s="3">
        <f t="shared" si="89"/>
        <v>-118204</v>
      </c>
      <c r="N409" s="3">
        <f t="shared" si="90"/>
        <v>-266204</v>
      </c>
    </row>
    <row r="410" spans="1:14" x14ac:dyDescent="0.25">
      <c r="A410">
        <f t="shared" si="91"/>
        <v>3980</v>
      </c>
      <c r="B410" s="3">
        <f t="shared" si="81"/>
        <v>1766292</v>
      </c>
      <c r="C410">
        <f t="shared" si="82"/>
        <v>1752000</v>
      </c>
      <c r="D410">
        <f t="shared" si="83"/>
        <v>1710000</v>
      </c>
      <c r="E410">
        <f t="shared" si="84"/>
        <v>1641000</v>
      </c>
      <c r="F410">
        <f t="shared" si="85"/>
        <v>1493000</v>
      </c>
      <c r="J410">
        <f t="shared" si="86"/>
        <v>3980</v>
      </c>
      <c r="K410" s="3">
        <f t="shared" si="87"/>
        <v>-14292</v>
      </c>
      <c r="L410" s="3">
        <f t="shared" si="88"/>
        <v>-56292</v>
      </c>
      <c r="M410" s="3">
        <f t="shared" si="89"/>
        <v>-125292</v>
      </c>
      <c r="N410" s="3">
        <f t="shared" si="90"/>
        <v>-273292</v>
      </c>
    </row>
    <row r="411" spans="1:14" x14ac:dyDescent="0.25">
      <c r="A411">
        <f t="shared" si="91"/>
        <v>3990</v>
      </c>
      <c r="B411" s="3">
        <f t="shared" si="81"/>
        <v>1773394</v>
      </c>
      <c r="C411">
        <f t="shared" si="82"/>
        <v>1752000</v>
      </c>
      <c r="D411">
        <f t="shared" si="83"/>
        <v>1710000</v>
      </c>
      <c r="E411">
        <f t="shared" si="84"/>
        <v>1641000</v>
      </c>
      <c r="F411">
        <f t="shared" si="85"/>
        <v>1493000</v>
      </c>
      <c r="J411">
        <f t="shared" si="86"/>
        <v>3990</v>
      </c>
      <c r="K411" s="3">
        <f t="shared" si="87"/>
        <v>-21394</v>
      </c>
      <c r="L411" s="3">
        <f t="shared" si="88"/>
        <v>-63394</v>
      </c>
      <c r="M411" s="3">
        <f t="shared" si="89"/>
        <v>-132394</v>
      </c>
      <c r="N411" s="3">
        <f t="shared" si="90"/>
        <v>-280394</v>
      </c>
    </row>
    <row r="412" spans="1:14" x14ac:dyDescent="0.25">
      <c r="A412">
        <f t="shared" si="91"/>
        <v>4000</v>
      </c>
      <c r="B412" s="3">
        <f t="shared" si="81"/>
        <v>1780509</v>
      </c>
      <c r="C412">
        <f t="shared" si="82"/>
        <v>1823000</v>
      </c>
      <c r="D412">
        <f t="shared" si="83"/>
        <v>1852000</v>
      </c>
      <c r="E412">
        <f t="shared" si="84"/>
        <v>2000000</v>
      </c>
      <c r="F412">
        <f t="shared" si="85"/>
        <v>2216000</v>
      </c>
      <c r="J412">
        <f t="shared" si="86"/>
        <v>4000</v>
      </c>
      <c r="K412" s="3">
        <f t="shared" si="87"/>
        <v>42491</v>
      </c>
      <c r="L412" s="3">
        <f t="shared" si="88"/>
        <v>71491</v>
      </c>
      <c r="M412" s="3">
        <f t="shared" si="89"/>
        <v>219491</v>
      </c>
      <c r="N412" s="3">
        <f t="shared" si="90"/>
        <v>435491</v>
      </c>
    </row>
    <row r="413" spans="1:14" x14ac:dyDescent="0.25">
      <c r="A413">
        <f t="shared" si="91"/>
        <v>4010</v>
      </c>
      <c r="B413" s="3">
        <f t="shared" si="81"/>
        <v>1787638</v>
      </c>
      <c r="C413">
        <f t="shared" si="82"/>
        <v>1823000</v>
      </c>
      <c r="D413">
        <f t="shared" si="83"/>
        <v>1852000</v>
      </c>
      <c r="E413">
        <f t="shared" si="84"/>
        <v>2000000</v>
      </c>
      <c r="F413">
        <f t="shared" si="85"/>
        <v>2216000</v>
      </c>
      <c r="J413">
        <f t="shared" si="86"/>
        <v>4010</v>
      </c>
      <c r="K413" s="3">
        <f t="shared" si="87"/>
        <v>35362</v>
      </c>
      <c r="L413" s="3">
        <f t="shared" si="88"/>
        <v>64362</v>
      </c>
      <c r="M413" s="3">
        <f t="shared" si="89"/>
        <v>212362</v>
      </c>
      <c r="N413" s="3">
        <f t="shared" si="90"/>
        <v>428362</v>
      </c>
    </row>
    <row r="414" spans="1:14" x14ac:dyDescent="0.25">
      <c r="A414">
        <f t="shared" si="91"/>
        <v>4020</v>
      </c>
      <c r="B414" s="3">
        <f t="shared" si="81"/>
        <v>1794780</v>
      </c>
      <c r="C414">
        <f t="shared" si="82"/>
        <v>1823000</v>
      </c>
      <c r="D414">
        <f t="shared" si="83"/>
        <v>1852000</v>
      </c>
      <c r="E414">
        <f t="shared" si="84"/>
        <v>2000000</v>
      </c>
      <c r="F414">
        <f t="shared" si="85"/>
        <v>2216000</v>
      </c>
      <c r="J414">
        <f t="shared" si="86"/>
        <v>4020</v>
      </c>
      <c r="K414" s="3">
        <f t="shared" si="87"/>
        <v>28220</v>
      </c>
      <c r="L414" s="3">
        <f t="shared" si="88"/>
        <v>57220</v>
      </c>
      <c r="M414" s="3">
        <f t="shared" si="89"/>
        <v>205220</v>
      </c>
      <c r="N414" s="3">
        <f t="shared" si="90"/>
        <v>421220</v>
      </c>
    </row>
    <row r="415" spans="1:14" x14ac:dyDescent="0.25">
      <c r="A415">
        <f t="shared" si="91"/>
        <v>4030</v>
      </c>
      <c r="B415" s="3">
        <f t="shared" si="81"/>
        <v>1801936</v>
      </c>
      <c r="C415">
        <f t="shared" si="82"/>
        <v>1823000</v>
      </c>
      <c r="D415">
        <f t="shared" si="83"/>
        <v>1852000</v>
      </c>
      <c r="E415">
        <f t="shared" si="84"/>
        <v>2000000</v>
      </c>
      <c r="F415">
        <f t="shared" si="85"/>
        <v>2216000</v>
      </c>
      <c r="J415">
        <f t="shared" si="86"/>
        <v>4030</v>
      </c>
      <c r="K415" s="3">
        <f t="shared" si="87"/>
        <v>21064</v>
      </c>
      <c r="L415" s="3">
        <f t="shared" si="88"/>
        <v>50064</v>
      </c>
      <c r="M415" s="3">
        <f t="shared" si="89"/>
        <v>198064</v>
      </c>
      <c r="N415" s="3">
        <f t="shared" si="90"/>
        <v>414064</v>
      </c>
    </row>
    <row r="416" spans="1:14" x14ac:dyDescent="0.25">
      <c r="A416">
        <f t="shared" si="91"/>
        <v>4040</v>
      </c>
      <c r="B416" s="3">
        <f t="shared" si="81"/>
        <v>1809105</v>
      </c>
      <c r="C416">
        <f t="shared" si="82"/>
        <v>1823000</v>
      </c>
      <c r="D416">
        <f t="shared" si="83"/>
        <v>1852000</v>
      </c>
      <c r="E416">
        <f t="shared" si="84"/>
        <v>2000000</v>
      </c>
      <c r="F416">
        <f t="shared" si="85"/>
        <v>2216000</v>
      </c>
      <c r="J416">
        <f t="shared" si="86"/>
        <v>4040</v>
      </c>
      <c r="K416" s="3">
        <f t="shared" si="87"/>
        <v>13895</v>
      </c>
      <c r="L416" s="3">
        <f t="shared" si="88"/>
        <v>42895</v>
      </c>
      <c r="M416" s="3">
        <f t="shared" si="89"/>
        <v>190895</v>
      </c>
      <c r="N416" s="3">
        <f t="shared" si="90"/>
        <v>406895</v>
      </c>
    </row>
    <row r="417" spans="1:14" x14ac:dyDescent="0.25">
      <c r="A417">
        <f t="shared" si="91"/>
        <v>4050</v>
      </c>
      <c r="B417" s="3">
        <f t="shared" si="81"/>
        <v>1816288</v>
      </c>
      <c r="C417">
        <f t="shared" si="82"/>
        <v>1823000</v>
      </c>
      <c r="D417">
        <f t="shared" si="83"/>
        <v>1852000</v>
      </c>
      <c r="E417">
        <f t="shared" si="84"/>
        <v>2000000</v>
      </c>
      <c r="F417">
        <f t="shared" si="85"/>
        <v>2216000</v>
      </c>
      <c r="J417">
        <f t="shared" si="86"/>
        <v>4050</v>
      </c>
      <c r="K417" s="3">
        <f t="shared" si="87"/>
        <v>6712</v>
      </c>
      <c r="L417" s="3">
        <f t="shared" si="88"/>
        <v>35712</v>
      </c>
      <c r="M417" s="3">
        <f t="shared" si="89"/>
        <v>183712</v>
      </c>
      <c r="N417" s="3">
        <f t="shared" si="90"/>
        <v>399712</v>
      </c>
    </row>
    <row r="418" spans="1:14" x14ac:dyDescent="0.25">
      <c r="A418">
        <f t="shared" si="91"/>
        <v>4060</v>
      </c>
      <c r="B418" s="3">
        <f t="shared" si="81"/>
        <v>1823484</v>
      </c>
      <c r="C418">
        <f t="shared" si="82"/>
        <v>1823000</v>
      </c>
      <c r="D418">
        <f t="shared" si="83"/>
        <v>1852000</v>
      </c>
      <c r="E418">
        <f t="shared" si="84"/>
        <v>2000000</v>
      </c>
      <c r="F418">
        <f t="shared" si="85"/>
        <v>2216000</v>
      </c>
      <c r="J418">
        <f t="shared" si="86"/>
        <v>4060</v>
      </c>
      <c r="K418" s="3">
        <f t="shared" si="87"/>
        <v>-484</v>
      </c>
      <c r="L418" s="3">
        <f t="shared" si="88"/>
        <v>28516</v>
      </c>
      <c r="M418" s="3">
        <f t="shared" si="89"/>
        <v>176516</v>
      </c>
      <c r="N418" s="3">
        <f t="shared" si="90"/>
        <v>392516</v>
      </c>
    </row>
    <row r="419" spans="1:14" x14ac:dyDescent="0.25">
      <c r="A419">
        <f t="shared" si="91"/>
        <v>4070</v>
      </c>
      <c r="B419" s="3">
        <f t="shared" si="81"/>
        <v>1830694</v>
      </c>
      <c r="C419">
        <f t="shared" si="82"/>
        <v>1823000</v>
      </c>
      <c r="D419">
        <f t="shared" si="83"/>
        <v>1852000</v>
      </c>
      <c r="E419">
        <f t="shared" si="84"/>
        <v>2000000</v>
      </c>
      <c r="F419">
        <f t="shared" si="85"/>
        <v>2216000</v>
      </c>
      <c r="J419">
        <f t="shared" si="86"/>
        <v>4070</v>
      </c>
      <c r="K419" s="3">
        <f t="shared" si="87"/>
        <v>-7694</v>
      </c>
      <c r="L419" s="3">
        <f t="shared" si="88"/>
        <v>21306</v>
      </c>
      <c r="M419" s="3">
        <f t="shared" si="89"/>
        <v>169306</v>
      </c>
      <c r="N419" s="3">
        <f t="shared" si="90"/>
        <v>385306</v>
      </c>
    </row>
    <row r="420" spans="1:14" x14ac:dyDescent="0.25">
      <c r="A420">
        <f t="shared" si="91"/>
        <v>4080</v>
      </c>
      <c r="B420" s="3">
        <f t="shared" si="81"/>
        <v>1837917</v>
      </c>
      <c r="C420">
        <f t="shared" si="82"/>
        <v>1823000</v>
      </c>
      <c r="D420">
        <f t="shared" si="83"/>
        <v>1852000</v>
      </c>
      <c r="E420">
        <f t="shared" si="84"/>
        <v>2000000</v>
      </c>
      <c r="F420">
        <f t="shared" si="85"/>
        <v>2216000</v>
      </c>
      <c r="J420">
        <f t="shared" si="86"/>
        <v>4080</v>
      </c>
      <c r="K420" s="3">
        <f t="shared" si="87"/>
        <v>-14917</v>
      </c>
      <c r="L420" s="3">
        <f t="shared" si="88"/>
        <v>14083</v>
      </c>
      <c r="M420" s="3">
        <f t="shared" si="89"/>
        <v>162083</v>
      </c>
      <c r="N420" s="3">
        <f t="shared" si="90"/>
        <v>378083</v>
      </c>
    </row>
    <row r="421" spans="1:14" x14ac:dyDescent="0.25">
      <c r="A421">
        <f t="shared" si="91"/>
        <v>4090</v>
      </c>
      <c r="B421" s="3">
        <f t="shared" si="81"/>
        <v>1845154</v>
      </c>
      <c r="C421">
        <f t="shared" si="82"/>
        <v>1823000</v>
      </c>
      <c r="D421">
        <f t="shared" si="83"/>
        <v>1852000</v>
      </c>
      <c r="E421">
        <f t="shared" si="84"/>
        <v>2000000</v>
      </c>
      <c r="F421">
        <f t="shared" si="85"/>
        <v>2216000</v>
      </c>
      <c r="J421">
        <f t="shared" si="86"/>
        <v>4090</v>
      </c>
      <c r="K421" s="3">
        <f t="shared" si="87"/>
        <v>-22154</v>
      </c>
      <c r="L421" s="3">
        <f t="shared" si="88"/>
        <v>6846</v>
      </c>
      <c r="M421" s="3">
        <f t="shared" si="89"/>
        <v>154846</v>
      </c>
      <c r="N421" s="3">
        <f t="shared" si="90"/>
        <v>370846</v>
      </c>
    </row>
    <row r="422" spans="1:14" x14ac:dyDescent="0.25">
      <c r="A422">
        <f t="shared" si="91"/>
        <v>4100</v>
      </c>
      <c r="B422" s="3">
        <f t="shared" si="81"/>
        <v>1852404</v>
      </c>
      <c r="C422">
        <f t="shared" si="82"/>
        <v>1896000</v>
      </c>
      <c r="D422">
        <f t="shared" si="83"/>
        <v>1852000</v>
      </c>
      <c r="E422">
        <f t="shared" si="84"/>
        <v>2000000</v>
      </c>
      <c r="F422">
        <f t="shared" si="85"/>
        <v>2216000</v>
      </c>
      <c r="J422">
        <f t="shared" si="86"/>
        <v>4100</v>
      </c>
      <c r="K422" s="3">
        <f t="shared" si="87"/>
        <v>43596</v>
      </c>
      <c r="L422" s="3">
        <f t="shared" si="88"/>
        <v>-404</v>
      </c>
      <c r="M422" s="3">
        <f t="shared" si="89"/>
        <v>147596</v>
      </c>
      <c r="N422" s="3">
        <f t="shared" si="90"/>
        <v>363596</v>
      </c>
    </row>
    <row r="423" spans="1:14" x14ac:dyDescent="0.25">
      <c r="A423">
        <f t="shared" si="91"/>
        <v>4110</v>
      </c>
      <c r="B423" s="3">
        <f t="shared" si="81"/>
        <v>1859667</v>
      </c>
      <c r="C423">
        <f t="shared" si="82"/>
        <v>1896000</v>
      </c>
      <c r="D423">
        <f t="shared" si="83"/>
        <v>1852000</v>
      </c>
      <c r="E423">
        <f t="shared" si="84"/>
        <v>2000000</v>
      </c>
      <c r="F423">
        <f t="shared" si="85"/>
        <v>2216000</v>
      </c>
      <c r="J423">
        <f t="shared" si="86"/>
        <v>4110</v>
      </c>
      <c r="K423" s="3">
        <f t="shared" si="87"/>
        <v>36333</v>
      </c>
      <c r="L423" s="3">
        <f t="shared" si="88"/>
        <v>-7667</v>
      </c>
      <c r="M423" s="3">
        <f t="shared" si="89"/>
        <v>140333</v>
      </c>
      <c r="N423" s="3">
        <f t="shared" si="90"/>
        <v>356333</v>
      </c>
    </row>
    <row r="424" spans="1:14" x14ac:dyDescent="0.25">
      <c r="A424">
        <f t="shared" si="91"/>
        <v>4120</v>
      </c>
      <c r="B424" s="3">
        <f t="shared" si="81"/>
        <v>1866945</v>
      </c>
      <c r="C424">
        <f t="shared" si="82"/>
        <v>1896000</v>
      </c>
      <c r="D424">
        <f t="shared" si="83"/>
        <v>1852000</v>
      </c>
      <c r="E424">
        <f t="shared" si="84"/>
        <v>2000000</v>
      </c>
      <c r="F424">
        <f t="shared" si="85"/>
        <v>2216000</v>
      </c>
      <c r="J424">
        <f t="shared" si="86"/>
        <v>4120</v>
      </c>
      <c r="K424" s="3">
        <f t="shared" si="87"/>
        <v>29055</v>
      </c>
      <c r="L424" s="3">
        <f t="shared" si="88"/>
        <v>-14945</v>
      </c>
      <c r="M424" s="3">
        <f t="shared" si="89"/>
        <v>133055</v>
      </c>
      <c r="N424" s="3">
        <f t="shared" si="90"/>
        <v>349055</v>
      </c>
    </row>
    <row r="425" spans="1:14" x14ac:dyDescent="0.25">
      <c r="A425">
        <f t="shared" si="91"/>
        <v>4130</v>
      </c>
      <c r="B425" s="3">
        <f t="shared" si="81"/>
        <v>1874235</v>
      </c>
      <c r="C425">
        <f t="shared" si="82"/>
        <v>1896000</v>
      </c>
      <c r="D425">
        <f t="shared" si="83"/>
        <v>1852000</v>
      </c>
      <c r="E425">
        <f t="shared" si="84"/>
        <v>2000000</v>
      </c>
      <c r="F425">
        <f t="shared" si="85"/>
        <v>2216000</v>
      </c>
      <c r="J425">
        <f t="shared" si="86"/>
        <v>4130</v>
      </c>
      <c r="K425" s="3">
        <f t="shared" si="87"/>
        <v>21765</v>
      </c>
      <c r="L425" s="3">
        <f t="shared" si="88"/>
        <v>-22235</v>
      </c>
      <c r="M425" s="3">
        <f t="shared" si="89"/>
        <v>125765</v>
      </c>
      <c r="N425" s="3">
        <f t="shared" si="90"/>
        <v>341765</v>
      </c>
    </row>
    <row r="426" spans="1:14" x14ac:dyDescent="0.25">
      <c r="A426">
        <f t="shared" si="91"/>
        <v>4140</v>
      </c>
      <c r="B426" s="3">
        <f t="shared" si="81"/>
        <v>1881540</v>
      </c>
      <c r="C426">
        <f t="shared" si="82"/>
        <v>1896000</v>
      </c>
      <c r="D426">
        <f t="shared" si="83"/>
        <v>1852000</v>
      </c>
      <c r="E426">
        <f t="shared" si="84"/>
        <v>2000000</v>
      </c>
      <c r="F426">
        <f t="shared" si="85"/>
        <v>2216000</v>
      </c>
      <c r="J426">
        <f t="shared" si="86"/>
        <v>4140</v>
      </c>
      <c r="K426" s="3">
        <f t="shared" si="87"/>
        <v>14460</v>
      </c>
      <c r="L426" s="3">
        <f t="shared" si="88"/>
        <v>-29540</v>
      </c>
      <c r="M426" s="3">
        <f t="shared" si="89"/>
        <v>118460</v>
      </c>
      <c r="N426" s="3">
        <f t="shared" si="90"/>
        <v>334460</v>
      </c>
    </row>
    <row r="427" spans="1:14" x14ac:dyDescent="0.25">
      <c r="A427">
        <f t="shared" si="91"/>
        <v>4150</v>
      </c>
      <c r="B427" s="3">
        <f t="shared" si="81"/>
        <v>1888857</v>
      </c>
      <c r="C427">
        <f t="shared" si="82"/>
        <v>1896000</v>
      </c>
      <c r="D427">
        <f t="shared" si="83"/>
        <v>1852000</v>
      </c>
      <c r="E427">
        <f t="shared" si="84"/>
        <v>2000000</v>
      </c>
      <c r="F427">
        <f t="shared" si="85"/>
        <v>2216000</v>
      </c>
      <c r="J427">
        <f t="shared" si="86"/>
        <v>4150</v>
      </c>
      <c r="K427" s="3">
        <f t="shared" si="87"/>
        <v>7143</v>
      </c>
      <c r="L427" s="3">
        <f t="shared" si="88"/>
        <v>-36857</v>
      </c>
      <c r="M427" s="3">
        <f t="shared" si="89"/>
        <v>111143</v>
      </c>
      <c r="N427" s="3">
        <f t="shared" si="90"/>
        <v>327143</v>
      </c>
    </row>
    <row r="428" spans="1:14" x14ac:dyDescent="0.25">
      <c r="A428">
        <f t="shared" si="91"/>
        <v>4160</v>
      </c>
      <c r="B428" s="3">
        <f t="shared" si="81"/>
        <v>1896189</v>
      </c>
      <c r="C428">
        <f t="shared" si="82"/>
        <v>1896000</v>
      </c>
      <c r="D428">
        <f t="shared" si="83"/>
        <v>1852000</v>
      </c>
      <c r="E428">
        <f t="shared" si="84"/>
        <v>2000000</v>
      </c>
      <c r="F428">
        <f t="shared" si="85"/>
        <v>2216000</v>
      </c>
      <c r="J428">
        <f t="shared" si="86"/>
        <v>4160</v>
      </c>
      <c r="K428" s="3">
        <f t="shared" si="87"/>
        <v>-189</v>
      </c>
      <c r="L428" s="3">
        <f t="shared" si="88"/>
        <v>-44189</v>
      </c>
      <c r="M428" s="3">
        <f t="shared" si="89"/>
        <v>103811</v>
      </c>
      <c r="N428" s="3">
        <f t="shared" si="90"/>
        <v>319811</v>
      </c>
    </row>
    <row r="429" spans="1:14" x14ac:dyDescent="0.25">
      <c r="A429">
        <f t="shared" si="91"/>
        <v>4170</v>
      </c>
      <c r="B429" s="3">
        <f t="shared" si="81"/>
        <v>1903533</v>
      </c>
      <c r="C429">
        <f t="shared" si="82"/>
        <v>1896000</v>
      </c>
      <c r="D429">
        <f t="shared" si="83"/>
        <v>1852000</v>
      </c>
      <c r="E429">
        <f t="shared" si="84"/>
        <v>2000000</v>
      </c>
      <c r="F429">
        <f t="shared" si="85"/>
        <v>2216000</v>
      </c>
      <c r="J429">
        <f t="shared" si="86"/>
        <v>4170</v>
      </c>
      <c r="K429" s="3">
        <f t="shared" si="87"/>
        <v>-7533</v>
      </c>
      <c r="L429" s="3">
        <f t="shared" si="88"/>
        <v>-51533</v>
      </c>
      <c r="M429" s="3">
        <f t="shared" si="89"/>
        <v>96467</v>
      </c>
      <c r="N429" s="3">
        <f t="shared" si="90"/>
        <v>312467</v>
      </c>
    </row>
    <row r="430" spans="1:14" x14ac:dyDescent="0.25">
      <c r="A430">
        <f t="shared" si="91"/>
        <v>4180</v>
      </c>
      <c r="B430" s="3">
        <f t="shared" si="81"/>
        <v>1910892</v>
      </c>
      <c r="C430">
        <f t="shared" si="82"/>
        <v>1896000</v>
      </c>
      <c r="D430">
        <f t="shared" si="83"/>
        <v>1852000</v>
      </c>
      <c r="E430">
        <f t="shared" si="84"/>
        <v>2000000</v>
      </c>
      <c r="F430">
        <f t="shared" si="85"/>
        <v>2216000</v>
      </c>
      <c r="J430">
        <f t="shared" si="86"/>
        <v>4180</v>
      </c>
      <c r="K430" s="3">
        <f t="shared" si="87"/>
        <v>-14892</v>
      </c>
      <c r="L430" s="3">
        <f t="shared" si="88"/>
        <v>-58892</v>
      </c>
      <c r="M430" s="3">
        <f t="shared" si="89"/>
        <v>89108</v>
      </c>
      <c r="N430" s="3">
        <f t="shared" si="90"/>
        <v>305108</v>
      </c>
    </row>
    <row r="431" spans="1:14" x14ac:dyDescent="0.25">
      <c r="A431">
        <f t="shared" si="91"/>
        <v>4190</v>
      </c>
      <c r="B431" s="3">
        <f t="shared" si="81"/>
        <v>1918263</v>
      </c>
      <c r="C431">
        <f t="shared" si="82"/>
        <v>1896000</v>
      </c>
      <c r="D431">
        <f t="shared" si="83"/>
        <v>1852000</v>
      </c>
      <c r="E431">
        <f t="shared" si="84"/>
        <v>2000000</v>
      </c>
      <c r="F431">
        <f t="shared" si="85"/>
        <v>2216000</v>
      </c>
      <c r="J431">
        <f t="shared" si="86"/>
        <v>4190</v>
      </c>
      <c r="K431" s="3">
        <f t="shared" si="87"/>
        <v>-22263</v>
      </c>
      <c r="L431" s="3">
        <f t="shared" si="88"/>
        <v>-66263</v>
      </c>
      <c r="M431" s="3">
        <f t="shared" si="89"/>
        <v>81737</v>
      </c>
      <c r="N431" s="3">
        <f t="shared" si="90"/>
        <v>297737</v>
      </c>
    </row>
    <row r="432" spans="1:14" x14ac:dyDescent="0.25">
      <c r="A432">
        <f t="shared" si="91"/>
        <v>4200</v>
      </c>
      <c r="B432" s="3">
        <f t="shared" si="81"/>
        <v>1925648</v>
      </c>
      <c r="C432">
        <f t="shared" si="82"/>
        <v>1970000</v>
      </c>
      <c r="D432">
        <f t="shared" si="83"/>
        <v>2000000</v>
      </c>
      <c r="E432">
        <f t="shared" si="84"/>
        <v>2000000</v>
      </c>
      <c r="F432">
        <f t="shared" si="85"/>
        <v>2216000</v>
      </c>
      <c r="J432">
        <f t="shared" si="86"/>
        <v>4200</v>
      </c>
      <c r="K432" s="3">
        <f t="shared" si="87"/>
        <v>44352</v>
      </c>
      <c r="L432" s="3">
        <f t="shared" si="88"/>
        <v>74352</v>
      </c>
      <c r="M432" s="3">
        <f t="shared" si="89"/>
        <v>74352</v>
      </c>
      <c r="N432" s="3">
        <f t="shared" si="90"/>
        <v>290352</v>
      </c>
    </row>
    <row r="433" spans="1:14" x14ac:dyDescent="0.25">
      <c r="A433">
        <f t="shared" si="91"/>
        <v>4210</v>
      </c>
      <c r="B433" s="3">
        <f t="shared" si="81"/>
        <v>1933047</v>
      </c>
      <c r="C433">
        <f t="shared" si="82"/>
        <v>1970000</v>
      </c>
      <c r="D433">
        <f t="shared" si="83"/>
        <v>2000000</v>
      </c>
      <c r="E433">
        <f t="shared" si="84"/>
        <v>2000000</v>
      </c>
      <c r="F433">
        <f t="shared" si="85"/>
        <v>2216000</v>
      </c>
      <c r="J433">
        <f t="shared" si="86"/>
        <v>4210</v>
      </c>
      <c r="K433" s="3">
        <f t="shared" si="87"/>
        <v>36953</v>
      </c>
      <c r="L433" s="3">
        <f t="shared" si="88"/>
        <v>66953</v>
      </c>
      <c r="M433" s="3">
        <f t="shared" si="89"/>
        <v>66953</v>
      </c>
      <c r="N433" s="3">
        <f t="shared" si="90"/>
        <v>282953</v>
      </c>
    </row>
    <row r="434" spans="1:14" x14ac:dyDescent="0.25">
      <c r="A434">
        <f t="shared" si="91"/>
        <v>4220</v>
      </c>
      <c r="B434" s="3">
        <f t="shared" si="81"/>
        <v>1940459</v>
      </c>
      <c r="C434">
        <f t="shared" si="82"/>
        <v>1970000</v>
      </c>
      <c r="D434">
        <f t="shared" si="83"/>
        <v>2000000</v>
      </c>
      <c r="E434">
        <f t="shared" si="84"/>
        <v>2000000</v>
      </c>
      <c r="F434">
        <f t="shared" si="85"/>
        <v>2216000</v>
      </c>
      <c r="J434">
        <f t="shared" si="86"/>
        <v>4220</v>
      </c>
      <c r="K434" s="3">
        <f t="shared" si="87"/>
        <v>29541</v>
      </c>
      <c r="L434" s="3">
        <f t="shared" si="88"/>
        <v>59541</v>
      </c>
      <c r="M434" s="3">
        <f t="shared" si="89"/>
        <v>59541</v>
      </c>
      <c r="N434" s="3">
        <f t="shared" si="90"/>
        <v>275541</v>
      </c>
    </row>
    <row r="435" spans="1:14" x14ac:dyDescent="0.25">
      <c r="A435">
        <f t="shared" si="91"/>
        <v>4230</v>
      </c>
      <c r="B435" s="3">
        <f t="shared" si="81"/>
        <v>1947885</v>
      </c>
      <c r="C435">
        <f t="shared" si="82"/>
        <v>1970000</v>
      </c>
      <c r="D435">
        <f t="shared" si="83"/>
        <v>2000000</v>
      </c>
      <c r="E435">
        <f t="shared" si="84"/>
        <v>2000000</v>
      </c>
      <c r="F435">
        <f t="shared" si="85"/>
        <v>2216000</v>
      </c>
      <c r="J435">
        <f t="shared" si="86"/>
        <v>4230</v>
      </c>
      <c r="K435" s="3">
        <f t="shared" si="87"/>
        <v>22115</v>
      </c>
      <c r="L435" s="3">
        <f t="shared" si="88"/>
        <v>52115</v>
      </c>
      <c r="M435" s="3">
        <f t="shared" si="89"/>
        <v>52115</v>
      </c>
      <c r="N435" s="3">
        <f t="shared" si="90"/>
        <v>268115</v>
      </c>
    </row>
    <row r="436" spans="1:14" x14ac:dyDescent="0.25">
      <c r="A436">
        <f t="shared" si="91"/>
        <v>4240</v>
      </c>
      <c r="B436" s="3">
        <f t="shared" si="81"/>
        <v>1955324</v>
      </c>
      <c r="C436">
        <f t="shared" si="82"/>
        <v>1970000</v>
      </c>
      <c r="D436">
        <f t="shared" si="83"/>
        <v>2000000</v>
      </c>
      <c r="E436">
        <f t="shared" si="84"/>
        <v>2000000</v>
      </c>
      <c r="F436">
        <f t="shared" si="85"/>
        <v>2216000</v>
      </c>
      <c r="J436">
        <f t="shared" si="86"/>
        <v>4240</v>
      </c>
      <c r="K436" s="3">
        <f t="shared" si="87"/>
        <v>14676</v>
      </c>
      <c r="L436" s="3">
        <f t="shared" si="88"/>
        <v>44676</v>
      </c>
      <c r="M436" s="3">
        <f t="shared" si="89"/>
        <v>44676</v>
      </c>
      <c r="N436" s="3">
        <f t="shared" si="90"/>
        <v>260676</v>
      </c>
    </row>
    <row r="437" spans="1:14" x14ac:dyDescent="0.25">
      <c r="A437">
        <f t="shared" si="91"/>
        <v>4250</v>
      </c>
      <c r="B437" s="3">
        <f t="shared" si="81"/>
        <v>1962777</v>
      </c>
      <c r="C437">
        <f t="shared" si="82"/>
        <v>1970000</v>
      </c>
      <c r="D437">
        <f t="shared" si="83"/>
        <v>2000000</v>
      </c>
      <c r="E437">
        <f t="shared" si="84"/>
        <v>2000000</v>
      </c>
      <c r="F437">
        <f t="shared" si="85"/>
        <v>2216000</v>
      </c>
      <c r="J437">
        <f t="shared" si="86"/>
        <v>4250</v>
      </c>
      <c r="K437" s="3">
        <f t="shared" si="87"/>
        <v>7223</v>
      </c>
      <c r="L437" s="3">
        <f t="shared" si="88"/>
        <v>37223</v>
      </c>
      <c r="M437" s="3">
        <f t="shared" si="89"/>
        <v>37223</v>
      </c>
      <c r="N437" s="3">
        <f t="shared" si="90"/>
        <v>253223</v>
      </c>
    </row>
    <row r="438" spans="1:14" x14ac:dyDescent="0.25">
      <c r="A438">
        <f t="shared" si="91"/>
        <v>4260</v>
      </c>
      <c r="B438" s="3">
        <f t="shared" si="81"/>
        <v>1970243</v>
      </c>
      <c r="C438">
        <f t="shared" si="82"/>
        <v>1970000</v>
      </c>
      <c r="D438">
        <f t="shared" si="83"/>
        <v>2000000</v>
      </c>
      <c r="E438">
        <f t="shared" si="84"/>
        <v>2000000</v>
      </c>
      <c r="F438">
        <f t="shared" si="85"/>
        <v>2216000</v>
      </c>
      <c r="J438">
        <f t="shared" si="86"/>
        <v>4260</v>
      </c>
      <c r="K438" s="3">
        <f t="shared" si="87"/>
        <v>-243</v>
      </c>
      <c r="L438" s="3">
        <f t="shared" si="88"/>
        <v>29757</v>
      </c>
      <c r="M438" s="3">
        <f t="shared" si="89"/>
        <v>29757</v>
      </c>
      <c r="N438" s="3">
        <f t="shared" si="90"/>
        <v>245757</v>
      </c>
    </row>
    <row r="439" spans="1:14" x14ac:dyDescent="0.25">
      <c r="A439">
        <f t="shared" si="91"/>
        <v>4270</v>
      </c>
      <c r="B439" s="3">
        <f t="shared" si="81"/>
        <v>1977723</v>
      </c>
      <c r="C439">
        <f t="shared" si="82"/>
        <v>1970000</v>
      </c>
      <c r="D439">
        <f t="shared" si="83"/>
        <v>2000000</v>
      </c>
      <c r="E439">
        <f t="shared" si="84"/>
        <v>2000000</v>
      </c>
      <c r="F439">
        <f t="shared" si="85"/>
        <v>2216000</v>
      </c>
      <c r="J439">
        <f t="shared" si="86"/>
        <v>4270</v>
      </c>
      <c r="K439" s="3">
        <f t="shared" si="87"/>
        <v>-7723</v>
      </c>
      <c r="L439" s="3">
        <f t="shared" si="88"/>
        <v>22277</v>
      </c>
      <c r="M439" s="3">
        <f t="shared" si="89"/>
        <v>22277</v>
      </c>
      <c r="N439" s="3">
        <f t="shared" si="90"/>
        <v>238277</v>
      </c>
    </row>
    <row r="440" spans="1:14" x14ac:dyDescent="0.25">
      <c r="A440">
        <f t="shared" si="91"/>
        <v>4280</v>
      </c>
      <c r="B440" s="3">
        <f t="shared" si="81"/>
        <v>1985216</v>
      </c>
      <c r="C440">
        <f t="shared" si="82"/>
        <v>1970000</v>
      </c>
      <c r="D440">
        <f t="shared" si="83"/>
        <v>2000000</v>
      </c>
      <c r="E440">
        <f t="shared" si="84"/>
        <v>2000000</v>
      </c>
      <c r="F440">
        <f t="shared" si="85"/>
        <v>2216000</v>
      </c>
      <c r="J440">
        <f t="shared" si="86"/>
        <v>4280</v>
      </c>
      <c r="K440" s="3">
        <f t="shared" si="87"/>
        <v>-15216</v>
      </c>
      <c r="L440" s="3">
        <f t="shared" si="88"/>
        <v>14784</v>
      </c>
      <c r="M440" s="3">
        <f t="shared" si="89"/>
        <v>14784</v>
      </c>
      <c r="N440" s="3">
        <f t="shared" si="90"/>
        <v>230784</v>
      </c>
    </row>
    <row r="441" spans="1:14" x14ac:dyDescent="0.25">
      <c r="A441">
        <f t="shared" si="91"/>
        <v>4290</v>
      </c>
      <c r="B441" s="3">
        <f t="shared" si="81"/>
        <v>1992723</v>
      </c>
      <c r="C441">
        <f t="shared" si="82"/>
        <v>1970000</v>
      </c>
      <c r="D441">
        <f t="shared" si="83"/>
        <v>2000000</v>
      </c>
      <c r="E441">
        <f t="shared" si="84"/>
        <v>2000000</v>
      </c>
      <c r="F441">
        <f t="shared" si="85"/>
        <v>2216000</v>
      </c>
      <c r="J441">
        <f t="shared" si="86"/>
        <v>4290</v>
      </c>
      <c r="K441" s="3">
        <f t="shared" si="87"/>
        <v>-22723</v>
      </c>
      <c r="L441" s="3">
        <f t="shared" si="88"/>
        <v>7277</v>
      </c>
      <c r="M441" s="3">
        <f t="shared" si="89"/>
        <v>7277</v>
      </c>
      <c r="N441" s="3">
        <f t="shared" si="90"/>
        <v>223277</v>
      </c>
    </row>
    <row r="442" spans="1:14" x14ac:dyDescent="0.25">
      <c r="A442">
        <f t="shared" si="91"/>
        <v>4300</v>
      </c>
      <c r="B442" s="3">
        <f t="shared" si="81"/>
        <v>2000243</v>
      </c>
      <c r="C442">
        <f t="shared" si="82"/>
        <v>2046000</v>
      </c>
      <c r="D442">
        <f t="shared" si="83"/>
        <v>2000000</v>
      </c>
      <c r="E442">
        <f t="shared" si="84"/>
        <v>2000000</v>
      </c>
      <c r="F442">
        <f t="shared" si="85"/>
        <v>2216000</v>
      </c>
      <c r="J442">
        <f t="shared" si="86"/>
        <v>4300</v>
      </c>
      <c r="K442" s="3">
        <f t="shared" si="87"/>
        <v>45757</v>
      </c>
      <c r="L442" s="3">
        <f t="shared" si="88"/>
        <v>-243</v>
      </c>
      <c r="M442" s="3">
        <f t="shared" si="89"/>
        <v>-243</v>
      </c>
      <c r="N442" s="3">
        <f t="shared" si="90"/>
        <v>215757</v>
      </c>
    </row>
    <row r="443" spans="1:14" x14ac:dyDescent="0.25">
      <c r="A443">
        <f t="shared" si="91"/>
        <v>4310</v>
      </c>
      <c r="B443" s="3">
        <f t="shared" si="81"/>
        <v>2007777</v>
      </c>
      <c r="C443">
        <f t="shared" si="82"/>
        <v>2046000</v>
      </c>
      <c r="D443">
        <f t="shared" si="83"/>
        <v>2000000</v>
      </c>
      <c r="E443">
        <f t="shared" si="84"/>
        <v>2000000</v>
      </c>
      <c r="F443">
        <f t="shared" si="85"/>
        <v>2216000</v>
      </c>
      <c r="J443">
        <f t="shared" si="86"/>
        <v>4310</v>
      </c>
      <c r="K443" s="3">
        <f t="shared" si="87"/>
        <v>38223</v>
      </c>
      <c r="L443" s="3">
        <f t="shared" si="88"/>
        <v>-7777</v>
      </c>
      <c r="M443" s="3">
        <f t="shared" si="89"/>
        <v>-7777</v>
      </c>
      <c r="N443" s="3">
        <f t="shared" si="90"/>
        <v>208223</v>
      </c>
    </row>
    <row r="444" spans="1:14" x14ac:dyDescent="0.25">
      <c r="A444">
        <f t="shared" si="91"/>
        <v>4320</v>
      </c>
      <c r="B444" s="3">
        <f t="shared" si="81"/>
        <v>2015324</v>
      </c>
      <c r="C444">
        <f t="shared" si="82"/>
        <v>2046000</v>
      </c>
      <c r="D444">
        <f t="shared" si="83"/>
        <v>2000000</v>
      </c>
      <c r="E444">
        <f t="shared" si="84"/>
        <v>2000000</v>
      </c>
      <c r="F444">
        <f t="shared" si="85"/>
        <v>2216000</v>
      </c>
      <c r="J444">
        <f t="shared" si="86"/>
        <v>4320</v>
      </c>
      <c r="K444" s="3">
        <f t="shared" si="87"/>
        <v>30676</v>
      </c>
      <c r="L444" s="3">
        <f t="shared" si="88"/>
        <v>-15324</v>
      </c>
      <c r="M444" s="3">
        <f t="shared" si="89"/>
        <v>-15324</v>
      </c>
      <c r="N444" s="3">
        <f t="shared" si="90"/>
        <v>200676</v>
      </c>
    </row>
    <row r="445" spans="1:14" x14ac:dyDescent="0.25">
      <c r="A445">
        <f t="shared" si="91"/>
        <v>4330</v>
      </c>
      <c r="B445" s="3">
        <f t="shared" si="81"/>
        <v>2022885</v>
      </c>
      <c r="C445">
        <f t="shared" si="82"/>
        <v>2046000</v>
      </c>
      <c r="D445">
        <f t="shared" si="83"/>
        <v>2000000</v>
      </c>
      <c r="E445">
        <f t="shared" si="84"/>
        <v>2000000</v>
      </c>
      <c r="F445">
        <f t="shared" si="85"/>
        <v>2216000</v>
      </c>
      <c r="J445">
        <f t="shared" si="86"/>
        <v>4330</v>
      </c>
      <c r="K445" s="3">
        <f t="shared" si="87"/>
        <v>23115</v>
      </c>
      <c r="L445" s="3">
        <f t="shared" si="88"/>
        <v>-22885</v>
      </c>
      <c r="M445" s="3">
        <f t="shared" si="89"/>
        <v>-22885</v>
      </c>
      <c r="N445" s="3">
        <f t="shared" si="90"/>
        <v>193115</v>
      </c>
    </row>
    <row r="446" spans="1:14" x14ac:dyDescent="0.25">
      <c r="A446">
        <f t="shared" si="91"/>
        <v>4340</v>
      </c>
      <c r="B446" s="3">
        <f t="shared" si="81"/>
        <v>2030459</v>
      </c>
      <c r="C446">
        <f t="shared" si="82"/>
        <v>2046000</v>
      </c>
      <c r="D446">
        <f t="shared" si="83"/>
        <v>2000000</v>
      </c>
      <c r="E446">
        <f t="shared" si="84"/>
        <v>2000000</v>
      </c>
      <c r="F446">
        <f t="shared" si="85"/>
        <v>2216000</v>
      </c>
      <c r="J446">
        <f t="shared" si="86"/>
        <v>4340</v>
      </c>
      <c r="K446" s="3">
        <f t="shared" si="87"/>
        <v>15541</v>
      </c>
      <c r="L446" s="3">
        <f t="shared" si="88"/>
        <v>-30459</v>
      </c>
      <c r="M446" s="3">
        <f t="shared" si="89"/>
        <v>-30459</v>
      </c>
      <c r="N446" s="3">
        <f t="shared" si="90"/>
        <v>185541</v>
      </c>
    </row>
    <row r="447" spans="1:14" x14ac:dyDescent="0.25">
      <c r="A447">
        <f t="shared" si="91"/>
        <v>4350</v>
      </c>
      <c r="B447" s="3">
        <f t="shared" si="81"/>
        <v>2038047</v>
      </c>
      <c r="C447">
        <f t="shared" si="82"/>
        <v>2046000</v>
      </c>
      <c r="D447">
        <f t="shared" si="83"/>
        <v>2000000</v>
      </c>
      <c r="E447">
        <f t="shared" si="84"/>
        <v>2000000</v>
      </c>
      <c r="F447">
        <f t="shared" si="85"/>
        <v>2216000</v>
      </c>
      <c r="J447">
        <f t="shared" si="86"/>
        <v>4350</v>
      </c>
      <c r="K447" s="3">
        <f t="shared" si="87"/>
        <v>7953</v>
      </c>
      <c r="L447" s="3">
        <f t="shared" si="88"/>
        <v>-38047</v>
      </c>
      <c r="M447" s="3">
        <f t="shared" si="89"/>
        <v>-38047</v>
      </c>
      <c r="N447" s="3">
        <f t="shared" si="90"/>
        <v>177953</v>
      </c>
    </row>
    <row r="448" spans="1:14" x14ac:dyDescent="0.25">
      <c r="A448">
        <f t="shared" si="91"/>
        <v>4360</v>
      </c>
      <c r="B448" s="3">
        <f t="shared" si="81"/>
        <v>2045648</v>
      </c>
      <c r="C448">
        <f t="shared" si="82"/>
        <v>2046000</v>
      </c>
      <c r="D448">
        <f t="shared" si="83"/>
        <v>2000000</v>
      </c>
      <c r="E448">
        <f t="shared" si="84"/>
        <v>2000000</v>
      </c>
      <c r="F448">
        <f t="shared" si="85"/>
        <v>2216000</v>
      </c>
      <c r="J448">
        <f t="shared" si="86"/>
        <v>4360</v>
      </c>
      <c r="K448" s="3">
        <f t="shared" si="87"/>
        <v>352</v>
      </c>
      <c r="L448" s="3">
        <f t="shared" si="88"/>
        <v>-45648</v>
      </c>
      <c r="M448" s="3">
        <f t="shared" si="89"/>
        <v>-45648</v>
      </c>
      <c r="N448" s="3">
        <f t="shared" si="90"/>
        <v>170352</v>
      </c>
    </row>
    <row r="449" spans="1:14" x14ac:dyDescent="0.25">
      <c r="A449">
        <f t="shared" si="91"/>
        <v>4370</v>
      </c>
      <c r="B449" s="3">
        <f t="shared" si="81"/>
        <v>2053263</v>
      </c>
      <c r="C449">
        <f t="shared" si="82"/>
        <v>2046000</v>
      </c>
      <c r="D449">
        <f t="shared" si="83"/>
        <v>2000000</v>
      </c>
      <c r="E449">
        <f t="shared" si="84"/>
        <v>2000000</v>
      </c>
      <c r="F449">
        <f t="shared" si="85"/>
        <v>2216000</v>
      </c>
      <c r="J449">
        <f t="shared" si="86"/>
        <v>4370</v>
      </c>
      <c r="K449" s="3">
        <f t="shared" si="87"/>
        <v>-7263</v>
      </c>
      <c r="L449" s="3">
        <f t="shared" si="88"/>
        <v>-53263</v>
      </c>
      <c r="M449" s="3">
        <f t="shared" si="89"/>
        <v>-53263</v>
      </c>
      <c r="N449" s="3">
        <f t="shared" si="90"/>
        <v>162737</v>
      </c>
    </row>
    <row r="450" spans="1:14" x14ac:dyDescent="0.25">
      <c r="A450">
        <f t="shared" si="91"/>
        <v>4380</v>
      </c>
      <c r="B450" s="3">
        <f t="shared" si="81"/>
        <v>2060891</v>
      </c>
      <c r="C450">
        <f t="shared" si="82"/>
        <v>2046000</v>
      </c>
      <c r="D450">
        <f t="shared" si="83"/>
        <v>2000000</v>
      </c>
      <c r="E450">
        <f t="shared" si="84"/>
        <v>2000000</v>
      </c>
      <c r="F450">
        <f t="shared" si="85"/>
        <v>2216000</v>
      </c>
      <c r="J450">
        <f t="shared" si="86"/>
        <v>4380</v>
      </c>
      <c r="K450" s="3">
        <f t="shared" si="87"/>
        <v>-14891</v>
      </c>
      <c r="L450" s="3">
        <f t="shared" si="88"/>
        <v>-60891</v>
      </c>
      <c r="M450" s="3">
        <f t="shared" si="89"/>
        <v>-60891</v>
      </c>
      <c r="N450" s="3">
        <f t="shared" si="90"/>
        <v>155109</v>
      </c>
    </row>
    <row r="451" spans="1:14" x14ac:dyDescent="0.25">
      <c r="A451">
        <f t="shared" si="91"/>
        <v>4390</v>
      </c>
      <c r="B451" s="3">
        <f t="shared" si="81"/>
        <v>2068533</v>
      </c>
      <c r="C451">
        <f t="shared" si="82"/>
        <v>2046000</v>
      </c>
      <c r="D451">
        <f t="shared" si="83"/>
        <v>2000000</v>
      </c>
      <c r="E451">
        <f t="shared" si="84"/>
        <v>2000000</v>
      </c>
      <c r="F451">
        <f t="shared" si="85"/>
        <v>2216000</v>
      </c>
      <c r="J451">
        <f t="shared" si="86"/>
        <v>4390</v>
      </c>
      <c r="K451" s="3">
        <f t="shared" si="87"/>
        <v>-22533</v>
      </c>
      <c r="L451" s="3">
        <f t="shared" si="88"/>
        <v>-68533</v>
      </c>
      <c r="M451" s="3">
        <f t="shared" si="89"/>
        <v>-68533</v>
      </c>
      <c r="N451" s="3">
        <f t="shared" si="90"/>
        <v>147467</v>
      </c>
    </row>
    <row r="452" spans="1:14" x14ac:dyDescent="0.25">
      <c r="A452">
        <f t="shared" si="91"/>
        <v>4400</v>
      </c>
      <c r="B452" s="3">
        <f t="shared" si="81"/>
        <v>2076188</v>
      </c>
      <c r="C452">
        <f t="shared" si="82"/>
        <v>2122000</v>
      </c>
      <c r="D452">
        <f t="shared" si="83"/>
        <v>2153000</v>
      </c>
      <c r="E452">
        <f t="shared" si="84"/>
        <v>2000000</v>
      </c>
      <c r="F452">
        <f t="shared" si="85"/>
        <v>2216000</v>
      </c>
      <c r="J452">
        <f t="shared" si="86"/>
        <v>4400</v>
      </c>
      <c r="K452" s="3">
        <f t="shared" si="87"/>
        <v>45812</v>
      </c>
      <c r="L452" s="3">
        <f t="shared" si="88"/>
        <v>76812</v>
      </c>
      <c r="M452" s="3">
        <f t="shared" si="89"/>
        <v>-76188</v>
      </c>
      <c r="N452" s="3">
        <f t="shared" si="90"/>
        <v>139812</v>
      </c>
    </row>
    <row r="453" spans="1:14" x14ac:dyDescent="0.25">
      <c r="A453">
        <f t="shared" si="91"/>
        <v>4410</v>
      </c>
      <c r="B453" s="3">
        <f t="shared" si="81"/>
        <v>2083856</v>
      </c>
      <c r="C453">
        <f t="shared" si="82"/>
        <v>2122000</v>
      </c>
      <c r="D453">
        <f t="shared" si="83"/>
        <v>2153000</v>
      </c>
      <c r="E453">
        <f t="shared" si="84"/>
        <v>2000000</v>
      </c>
      <c r="F453">
        <f t="shared" si="85"/>
        <v>2216000</v>
      </c>
      <c r="J453">
        <f t="shared" si="86"/>
        <v>4410</v>
      </c>
      <c r="K453" s="3">
        <f t="shared" si="87"/>
        <v>38144</v>
      </c>
      <c r="L453" s="3">
        <f t="shared" si="88"/>
        <v>69144</v>
      </c>
      <c r="M453" s="3">
        <f t="shared" si="89"/>
        <v>-83856</v>
      </c>
      <c r="N453" s="3">
        <f t="shared" si="90"/>
        <v>132144</v>
      </c>
    </row>
    <row r="454" spans="1:14" x14ac:dyDescent="0.25">
      <c r="A454">
        <f t="shared" si="91"/>
        <v>4420</v>
      </c>
      <c r="B454" s="3">
        <f t="shared" si="81"/>
        <v>2091539</v>
      </c>
      <c r="C454">
        <f t="shared" si="82"/>
        <v>2122000</v>
      </c>
      <c r="D454">
        <f t="shared" si="83"/>
        <v>2153000</v>
      </c>
      <c r="E454">
        <f t="shared" si="84"/>
        <v>2000000</v>
      </c>
      <c r="F454">
        <f t="shared" si="85"/>
        <v>2216000</v>
      </c>
      <c r="J454">
        <f t="shared" si="86"/>
        <v>4420</v>
      </c>
      <c r="K454" s="3">
        <f t="shared" si="87"/>
        <v>30461</v>
      </c>
      <c r="L454" s="3">
        <f t="shared" si="88"/>
        <v>61461</v>
      </c>
      <c r="M454" s="3">
        <f t="shared" si="89"/>
        <v>-91539</v>
      </c>
      <c r="N454" s="3">
        <f t="shared" si="90"/>
        <v>124461</v>
      </c>
    </row>
    <row r="455" spans="1:14" x14ac:dyDescent="0.25">
      <c r="A455">
        <f t="shared" si="91"/>
        <v>4430</v>
      </c>
      <c r="B455" s="3">
        <f t="shared" si="81"/>
        <v>2099234</v>
      </c>
      <c r="C455">
        <f t="shared" si="82"/>
        <v>2122000</v>
      </c>
      <c r="D455">
        <f t="shared" si="83"/>
        <v>2153000</v>
      </c>
      <c r="E455">
        <f t="shared" si="84"/>
        <v>2000000</v>
      </c>
      <c r="F455">
        <f t="shared" si="85"/>
        <v>2216000</v>
      </c>
      <c r="J455">
        <f t="shared" si="86"/>
        <v>4430</v>
      </c>
      <c r="K455" s="3">
        <f t="shared" si="87"/>
        <v>22766</v>
      </c>
      <c r="L455" s="3">
        <f t="shared" si="88"/>
        <v>53766</v>
      </c>
      <c r="M455" s="3">
        <f t="shared" si="89"/>
        <v>-99234</v>
      </c>
      <c r="N455" s="3">
        <f t="shared" si="90"/>
        <v>116766</v>
      </c>
    </row>
    <row r="456" spans="1:14" x14ac:dyDescent="0.25">
      <c r="A456">
        <f t="shared" si="91"/>
        <v>4440</v>
      </c>
      <c r="B456" s="3">
        <f t="shared" si="81"/>
        <v>2106944</v>
      </c>
      <c r="C456">
        <f t="shared" si="82"/>
        <v>2122000</v>
      </c>
      <c r="D456">
        <f t="shared" si="83"/>
        <v>2153000</v>
      </c>
      <c r="E456">
        <f t="shared" si="84"/>
        <v>2000000</v>
      </c>
      <c r="F456">
        <f t="shared" si="85"/>
        <v>2216000</v>
      </c>
      <c r="J456">
        <f t="shared" si="86"/>
        <v>4440</v>
      </c>
      <c r="K456" s="3">
        <f t="shared" si="87"/>
        <v>15056</v>
      </c>
      <c r="L456" s="3">
        <f t="shared" si="88"/>
        <v>46056</v>
      </c>
      <c r="M456" s="3">
        <f t="shared" si="89"/>
        <v>-106944</v>
      </c>
      <c r="N456" s="3">
        <f t="shared" si="90"/>
        <v>109056</v>
      </c>
    </row>
    <row r="457" spans="1:14" x14ac:dyDescent="0.25">
      <c r="A457">
        <f t="shared" si="91"/>
        <v>4450</v>
      </c>
      <c r="B457" s="3">
        <f t="shared" si="81"/>
        <v>2114666</v>
      </c>
      <c r="C457">
        <f t="shared" si="82"/>
        <v>2122000</v>
      </c>
      <c r="D457">
        <f t="shared" si="83"/>
        <v>2153000</v>
      </c>
      <c r="E457">
        <f t="shared" si="84"/>
        <v>2000000</v>
      </c>
      <c r="F457">
        <f t="shared" si="85"/>
        <v>2216000</v>
      </c>
      <c r="J457">
        <f t="shared" si="86"/>
        <v>4450</v>
      </c>
      <c r="K457" s="3">
        <f t="shared" si="87"/>
        <v>7334</v>
      </c>
      <c r="L457" s="3">
        <f t="shared" si="88"/>
        <v>38334</v>
      </c>
      <c r="M457" s="3">
        <f t="shared" si="89"/>
        <v>-114666</v>
      </c>
      <c r="N457" s="3">
        <f t="shared" si="90"/>
        <v>101334</v>
      </c>
    </row>
    <row r="458" spans="1:14" x14ac:dyDescent="0.25">
      <c r="A458">
        <f t="shared" si="91"/>
        <v>4460</v>
      </c>
      <c r="B458" s="3">
        <f t="shared" si="81"/>
        <v>2122403</v>
      </c>
      <c r="C458">
        <f t="shared" si="82"/>
        <v>2122000</v>
      </c>
      <c r="D458">
        <f t="shared" si="83"/>
        <v>2153000</v>
      </c>
      <c r="E458">
        <f t="shared" si="84"/>
        <v>2000000</v>
      </c>
      <c r="F458">
        <f t="shared" si="85"/>
        <v>2216000</v>
      </c>
      <c r="J458">
        <f t="shared" si="86"/>
        <v>4460</v>
      </c>
      <c r="K458" s="3">
        <f t="shared" si="87"/>
        <v>-403</v>
      </c>
      <c r="L458" s="3">
        <f t="shared" si="88"/>
        <v>30597</v>
      </c>
      <c r="M458" s="3">
        <f t="shared" si="89"/>
        <v>-122403</v>
      </c>
      <c r="N458" s="3">
        <f t="shared" si="90"/>
        <v>93597</v>
      </c>
    </row>
    <row r="459" spans="1:14" x14ac:dyDescent="0.25">
      <c r="A459">
        <f t="shared" si="91"/>
        <v>4470</v>
      </c>
      <c r="B459" s="3">
        <f t="shared" si="81"/>
        <v>2130152</v>
      </c>
      <c r="C459">
        <f t="shared" si="82"/>
        <v>2122000</v>
      </c>
      <c r="D459">
        <f t="shared" si="83"/>
        <v>2153000</v>
      </c>
      <c r="E459">
        <f t="shared" si="84"/>
        <v>2000000</v>
      </c>
      <c r="F459">
        <f t="shared" si="85"/>
        <v>2216000</v>
      </c>
      <c r="J459">
        <f t="shared" si="86"/>
        <v>4470</v>
      </c>
      <c r="K459" s="3">
        <f t="shared" si="87"/>
        <v>-8152</v>
      </c>
      <c r="L459" s="3">
        <f t="shared" si="88"/>
        <v>22848</v>
      </c>
      <c r="M459" s="3">
        <f t="shared" si="89"/>
        <v>-130152</v>
      </c>
      <c r="N459" s="3">
        <f t="shared" si="90"/>
        <v>85848</v>
      </c>
    </row>
    <row r="460" spans="1:14" x14ac:dyDescent="0.25">
      <c r="A460">
        <f t="shared" si="91"/>
        <v>4480</v>
      </c>
      <c r="B460" s="3">
        <f t="shared" si="81"/>
        <v>2137915</v>
      </c>
      <c r="C460">
        <f t="shared" si="82"/>
        <v>2122000</v>
      </c>
      <c r="D460">
        <f t="shared" si="83"/>
        <v>2153000</v>
      </c>
      <c r="E460">
        <f t="shared" si="84"/>
        <v>2000000</v>
      </c>
      <c r="F460">
        <f t="shared" si="85"/>
        <v>2216000</v>
      </c>
      <c r="J460">
        <f t="shared" si="86"/>
        <v>4480</v>
      </c>
      <c r="K460" s="3">
        <f t="shared" si="87"/>
        <v>-15915</v>
      </c>
      <c r="L460" s="3">
        <f t="shared" si="88"/>
        <v>15085</v>
      </c>
      <c r="M460" s="3">
        <f t="shared" si="89"/>
        <v>-137915</v>
      </c>
      <c r="N460" s="3">
        <f t="shared" si="90"/>
        <v>78085</v>
      </c>
    </row>
    <row r="461" spans="1:14" x14ac:dyDescent="0.25">
      <c r="A461">
        <f t="shared" si="91"/>
        <v>4490</v>
      </c>
      <c r="B461" s="3">
        <f t="shared" ref="B461:B524" si="92">ROUND((56+((6*$C$1)^1.639)+(2*A461*$C$5))*(1+(0.05*$C$2))*(1+(0.25*(A461/$C$6))),0)</f>
        <v>2145692</v>
      </c>
      <c r="C461">
        <f t="shared" ref="C461:C524" si="93">IF(MOD($A461,C$9)=C$8,ROUND($B461/C$10,0)*C$10,IF(MOD($A461,C$9)&lt;C$8,C462,C460))</f>
        <v>2122000</v>
      </c>
      <c r="D461">
        <f t="shared" ref="D461:D524" si="94">IF(MOD($A461,D$9)=D$8,ROUND($B461/D$10,0)*D$10,IF(MOD($A461,D$9)&lt;D$8,D462,D460))</f>
        <v>2153000</v>
      </c>
      <c r="E461">
        <f t="shared" ref="E461:E524" si="95">IF(MOD($A461,E$9)=E$8,ROUND($B461/E$10,0)*E$10,IF(MOD($A461,E$9)&lt;E$8,E462,E460))</f>
        <v>2000000</v>
      </c>
      <c r="F461">
        <f t="shared" ref="F461:F524" si="96">IF(MOD($A461,F$9)=F$8,ROUND($B461/F$10,0)*F$10,IF(MOD($A461,F$9)&lt;F$8,F462,F460))</f>
        <v>2216000</v>
      </c>
      <c r="J461">
        <f t="shared" ref="J461:J521" si="97">A461</f>
        <v>4490</v>
      </c>
      <c r="K461" s="3">
        <f t="shared" ref="K461:K521" si="98">C461-$B461</f>
        <v>-23692</v>
      </c>
      <c r="L461" s="3">
        <f t="shared" ref="L461:L521" si="99">D461-$B461</f>
        <v>7308</v>
      </c>
      <c r="M461" s="3">
        <f t="shared" ref="M461:M521" si="100">E461-$B461</f>
        <v>-145692</v>
      </c>
      <c r="N461" s="3">
        <f t="shared" ref="N461:N521" si="101">F461-$B461</f>
        <v>70308</v>
      </c>
    </row>
    <row r="462" spans="1:14" x14ac:dyDescent="0.25">
      <c r="A462">
        <f t="shared" ref="A462:A512" si="102">A461+10</f>
        <v>4500</v>
      </c>
      <c r="B462" s="3">
        <f t="shared" si="92"/>
        <v>2153482</v>
      </c>
      <c r="C462">
        <f t="shared" si="93"/>
        <v>2201000</v>
      </c>
      <c r="D462">
        <f t="shared" si="94"/>
        <v>2153000</v>
      </c>
      <c r="E462">
        <f t="shared" si="95"/>
        <v>2393000</v>
      </c>
      <c r="F462">
        <f t="shared" si="96"/>
        <v>2216000</v>
      </c>
      <c r="J462">
        <f t="shared" si="97"/>
        <v>4500</v>
      </c>
      <c r="K462" s="3">
        <f t="shared" si="98"/>
        <v>47518</v>
      </c>
      <c r="L462" s="3">
        <f t="shared" si="99"/>
        <v>-482</v>
      </c>
      <c r="M462" s="3">
        <f t="shared" si="100"/>
        <v>239518</v>
      </c>
      <c r="N462" s="3">
        <f t="shared" si="101"/>
        <v>62518</v>
      </c>
    </row>
    <row r="463" spans="1:14" x14ac:dyDescent="0.25">
      <c r="A463">
        <f t="shared" si="102"/>
        <v>4510</v>
      </c>
      <c r="B463" s="3">
        <f t="shared" si="92"/>
        <v>2161286</v>
      </c>
      <c r="C463">
        <f t="shared" si="93"/>
        <v>2201000</v>
      </c>
      <c r="D463">
        <f t="shared" si="94"/>
        <v>2153000</v>
      </c>
      <c r="E463">
        <f t="shared" si="95"/>
        <v>2393000</v>
      </c>
      <c r="F463">
        <f t="shared" si="96"/>
        <v>2216000</v>
      </c>
      <c r="J463">
        <f t="shared" si="97"/>
        <v>4510</v>
      </c>
      <c r="K463" s="3">
        <f t="shared" si="98"/>
        <v>39714</v>
      </c>
      <c r="L463" s="3">
        <f t="shared" si="99"/>
        <v>-8286</v>
      </c>
      <c r="M463" s="3">
        <f t="shared" si="100"/>
        <v>231714</v>
      </c>
      <c r="N463" s="3">
        <f t="shared" si="101"/>
        <v>54714</v>
      </c>
    </row>
    <row r="464" spans="1:14" x14ac:dyDescent="0.25">
      <c r="A464">
        <f t="shared" si="102"/>
        <v>4520</v>
      </c>
      <c r="B464" s="3">
        <f t="shared" si="92"/>
        <v>2169103</v>
      </c>
      <c r="C464">
        <f t="shared" si="93"/>
        <v>2201000</v>
      </c>
      <c r="D464">
        <f t="shared" si="94"/>
        <v>2153000</v>
      </c>
      <c r="E464">
        <f t="shared" si="95"/>
        <v>2393000</v>
      </c>
      <c r="F464">
        <f t="shared" si="96"/>
        <v>2216000</v>
      </c>
      <c r="J464">
        <f t="shared" si="97"/>
        <v>4520</v>
      </c>
      <c r="K464" s="3">
        <f t="shared" si="98"/>
        <v>31897</v>
      </c>
      <c r="L464" s="3">
        <f t="shared" si="99"/>
        <v>-16103</v>
      </c>
      <c r="M464" s="3">
        <f t="shared" si="100"/>
        <v>223897</v>
      </c>
      <c r="N464" s="3">
        <f t="shared" si="101"/>
        <v>46897</v>
      </c>
    </row>
    <row r="465" spans="1:14" x14ac:dyDescent="0.25">
      <c r="A465">
        <f t="shared" si="102"/>
        <v>4530</v>
      </c>
      <c r="B465" s="3">
        <f t="shared" si="92"/>
        <v>2176934</v>
      </c>
      <c r="C465">
        <f t="shared" si="93"/>
        <v>2201000</v>
      </c>
      <c r="D465">
        <f t="shared" si="94"/>
        <v>2153000</v>
      </c>
      <c r="E465">
        <f t="shared" si="95"/>
        <v>2393000</v>
      </c>
      <c r="F465">
        <f t="shared" si="96"/>
        <v>2216000</v>
      </c>
      <c r="J465">
        <f t="shared" si="97"/>
        <v>4530</v>
      </c>
      <c r="K465" s="3">
        <f t="shared" si="98"/>
        <v>24066</v>
      </c>
      <c r="L465" s="3">
        <f t="shared" si="99"/>
        <v>-23934</v>
      </c>
      <c r="M465" s="3">
        <f t="shared" si="100"/>
        <v>216066</v>
      </c>
      <c r="N465" s="3">
        <f t="shared" si="101"/>
        <v>39066</v>
      </c>
    </row>
    <row r="466" spans="1:14" x14ac:dyDescent="0.25">
      <c r="A466">
        <f t="shared" si="102"/>
        <v>4540</v>
      </c>
      <c r="B466" s="3">
        <f t="shared" si="92"/>
        <v>2184778</v>
      </c>
      <c r="C466">
        <f t="shared" si="93"/>
        <v>2201000</v>
      </c>
      <c r="D466">
        <f t="shared" si="94"/>
        <v>2153000</v>
      </c>
      <c r="E466">
        <f t="shared" si="95"/>
        <v>2393000</v>
      </c>
      <c r="F466">
        <f t="shared" si="96"/>
        <v>2216000</v>
      </c>
      <c r="J466">
        <f t="shared" si="97"/>
        <v>4540</v>
      </c>
      <c r="K466" s="3">
        <f t="shared" si="98"/>
        <v>16222</v>
      </c>
      <c r="L466" s="3">
        <f t="shared" si="99"/>
        <v>-31778</v>
      </c>
      <c r="M466" s="3">
        <f t="shared" si="100"/>
        <v>208222</v>
      </c>
      <c r="N466" s="3">
        <f t="shared" si="101"/>
        <v>31222</v>
      </c>
    </row>
    <row r="467" spans="1:14" x14ac:dyDescent="0.25">
      <c r="A467">
        <f t="shared" si="102"/>
        <v>4550</v>
      </c>
      <c r="B467" s="3">
        <f t="shared" si="92"/>
        <v>2192636</v>
      </c>
      <c r="C467">
        <f t="shared" si="93"/>
        <v>2201000</v>
      </c>
      <c r="D467">
        <f t="shared" si="94"/>
        <v>2153000</v>
      </c>
      <c r="E467">
        <f t="shared" si="95"/>
        <v>2393000</v>
      </c>
      <c r="F467">
        <f t="shared" si="96"/>
        <v>2216000</v>
      </c>
      <c r="J467">
        <f t="shared" si="97"/>
        <v>4550</v>
      </c>
      <c r="K467" s="3">
        <f t="shared" si="98"/>
        <v>8364</v>
      </c>
      <c r="L467" s="3">
        <f t="shared" si="99"/>
        <v>-39636</v>
      </c>
      <c r="M467" s="3">
        <f t="shared" si="100"/>
        <v>200364</v>
      </c>
      <c r="N467" s="3">
        <f t="shared" si="101"/>
        <v>23364</v>
      </c>
    </row>
    <row r="468" spans="1:14" x14ac:dyDescent="0.25">
      <c r="A468">
        <f t="shared" si="102"/>
        <v>4560</v>
      </c>
      <c r="B468" s="3">
        <f t="shared" si="92"/>
        <v>2200507</v>
      </c>
      <c r="C468">
        <f t="shared" si="93"/>
        <v>2201000</v>
      </c>
      <c r="D468">
        <f t="shared" si="94"/>
        <v>2153000</v>
      </c>
      <c r="E468">
        <f t="shared" si="95"/>
        <v>2393000</v>
      </c>
      <c r="F468">
        <f t="shared" si="96"/>
        <v>2216000</v>
      </c>
      <c r="J468">
        <f t="shared" si="97"/>
        <v>4560</v>
      </c>
      <c r="K468" s="3">
        <f t="shared" si="98"/>
        <v>493</v>
      </c>
      <c r="L468" s="3">
        <f t="shared" si="99"/>
        <v>-47507</v>
      </c>
      <c r="M468" s="3">
        <f t="shared" si="100"/>
        <v>192493</v>
      </c>
      <c r="N468" s="3">
        <f t="shared" si="101"/>
        <v>15493</v>
      </c>
    </row>
    <row r="469" spans="1:14" x14ac:dyDescent="0.25">
      <c r="A469">
        <f t="shared" si="102"/>
        <v>4570</v>
      </c>
      <c r="B469" s="3">
        <f t="shared" si="92"/>
        <v>2208392</v>
      </c>
      <c r="C469">
        <f t="shared" si="93"/>
        <v>2201000</v>
      </c>
      <c r="D469">
        <f t="shared" si="94"/>
        <v>2153000</v>
      </c>
      <c r="E469">
        <f t="shared" si="95"/>
        <v>2393000</v>
      </c>
      <c r="F469">
        <f t="shared" si="96"/>
        <v>2216000</v>
      </c>
      <c r="J469">
        <f t="shared" si="97"/>
        <v>4570</v>
      </c>
      <c r="K469" s="3">
        <f t="shared" si="98"/>
        <v>-7392</v>
      </c>
      <c r="L469" s="3">
        <f t="shared" si="99"/>
        <v>-55392</v>
      </c>
      <c r="M469" s="3">
        <f t="shared" si="100"/>
        <v>184608</v>
      </c>
      <c r="N469" s="3">
        <f t="shared" si="101"/>
        <v>7608</v>
      </c>
    </row>
    <row r="470" spans="1:14" x14ac:dyDescent="0.25">
      <c r="A470">
        <f t="shared" si="102"/>
        <v>4580</v>
      </c>
      <c r="B470" s="3">
        <f t="shared" si="92"/>
        <v>2216290</v>
      </c>
      <c r="C470">
        <f t="shared" si="93"/>
        <v>2201000</v>
      </c>
      <c r="D470">
        <f t="shared" si="94"/>
        <v>2153000</v>
      </c>
      <c r="E470">
        <f t="shared" si="95"/>
        <v>2393000</v>
      </c>
      <c r="F470">
        <f t="shared" si="96"/>
        <v>2216000</v>
      </c>
      <c r="J470">
        <f t="shared" si="97"/>
        <v>4580</v>
      </c>
      <c r="K470" s="3">
        <f t="shared" si="98"/>
        <v>-15290</v>
      </c>
      <c r="L470" s="3">
        <f t="shared" si="99"/>
        <v>-63290</v>
      </c>
      <c r="M470" s="3">
        <f t="shared" si="100"/>
        <v>176710</v>
      </c>
      <c r="N470" s="3">
        <f t="shared" si="101"/>
        <v>-290</v>
      </c>
    </row>
    <row r="471" spans="1:14" x14ac:dyDescent="0.25">
      <c r="A471">
        <f t="shared" si="102"/>
        <v>4590</v>
      </c>
      <c r="B471" s="3">
        <f t="shared" si="92"/>
        <v>2224202</v>
      </c>
      <c r="C471">
        <f t="shared" si="93"/>
        <v>2201000</v>
      </c>
      <c r="D471">
        <f t="shared" si="94"/>
        <v>2153000</v>
      </c>
      <c r="E471">
        <f t="shared" si="95"/>
        <v>2393000</v>
      </c>
      <c r="F471">
        <f t="shared" si="96"/>
        <v>2216000</v>
      </c>
      <c r="J471">
        <f t="shared" si="97"/>
        <v>4590</v>
      </c>
      <c r="K471" s="3">
        <f t="shared" si="98"/>
        <v>-23202</v>
      </c>
      <c r="L471" s="3">
        <f t="shared" si="99"/>
        <v>-71202</v>
      </c>
      <c r="M471" s="3">
        <f t="shared" si="100"/>
        <v>168798</v>
      </c>
      <c r="N471" s="3">
        <f t="shared" si="101"/>
        <v>-8202</v>
      </c>
    </row>
    <row r="472" spans="1:14" x14ac:dyDescent="0.25">
      <c r="A472">
        <f t="shared" si="102"/>
        <v>4600</v>
      </c>
      <c r="B472" s="3">
        <f t="shared" si="92"/>
        <v>2232127</v>
      </c>
      <c r="C472">
        <f t="shared" si="93"/>
        <v>2280000</v>
      </c>
      <c r="D472">
        <f t="shared" si="94"/>
        <v>2312000</v>
      </c>
      <c r="E472">
        <f t="shared" si="95"/>
        <v>2393000</v>
      </c>
      <c r="F472">
        <f t="shared" si="96"/>
        <v>2216000</v>
      </c>
      <c r="J472">
        <f t="shared" si="97"/>
        <v>4600</v>
      </c>
      <c r="K472" s="3">
        <f t="shared" si="98"/>
        <v>47873</v>
      </c>
      <c r="L472" s="3">
        <f t="shared" si="99"/>
        <v>79873</v>
      </c>
      <c r="M472" s="3">
        <f t="shared" si="100"/>
        <v>160873</v>
      </c>
      <c r="N472" s="3">
        <f t="shared" si="101"/>
        <v>-16127</v>
      </c>
    </row>
    <row r="473" spans="1:14" x14ac:dyDescent="0.25">
      <c r="A473">
        <f t="shared" si="102"/>
        <v>4610</v>
      </c>
      <c r="B473" s="3">
        <f t="shared" si="92"/>
        <v>2240066</v>
      </c>
      <c r="C473">
        <f t="shared" si="93"/>
        <v>2280000</v>
      </c>
      <c r="D473">
        <f t="shared" si="94"/>
        <v>2312000</v>
      </c>
      <c r="E473">
        <f t="shared" si="95"/>
        <v>2393000</v>
      </c>
      <c r="F473">
        <f t="shared" si="96"/>
        <v>2216000</v>
      </c>
      <c r="J473">
        <f t="shared" si="97"/>
        <v>4610</v>
      </c>
      <c r="K473" s="3">
        <f t="shared" si="98"/>
        <v>39934</v>
      </c>
      <c r="L473" s="3">
        <f t="shared" si="99"/>
        <v>71934</v>
      </c>
      <c r="M473" s="3">
        <f t="shared" si="100"/>
        <v>152934</v>
      </c>
      <c r="N473" s="3">
        <f t="shared" si="101"/>
        <v>-24066</v>
      </c>
    </row>
    <row r="474" spans="1:14" x14ac:dyDescent="0.25">
      <c r="A474">
        <f t="shared" si="102"/>
        <v>4620</v>
      </c>
      <c r="B474" s="3">
        <f t="shared" si="92"/>
        <v>2248018</v>
      </c>
      <c r="C474">
        <f t="shared" si="93"/>
        <v>2280000</v>
      </c>
      <c r="D474">
        <f t="shared" si="94"/>
        <v>2312000</v>
      </c>
      <c r="E474">
        <f t="shared" si="95"/>
        <v>2393000</v>
      </c>
      <c r="F474">
        <f t="shared" si="96"/>
        <v>2216000</v>
      </c>
      <c r="J474">
        <f t="shared" si="97"/>
        <v>4620</v>
      </c>
      <c r="K474" s="3">
        <f t="shared" si="98"/>
        <v>31982</v>
      </c>
      <c r="L474" s="3">
        <f t="shared" si="99"/>
        <v>63982</v>
      </c>
      <c r="M474" s="3">
        <f t="shared" si="100"/>
        <v>144982</v>
      </c>
      <c r="N474" s="3">
        <f t="shared" si="101"/>
        <v>-32018</v>
      </c>
    </row>
    <row r="475" spans="1:14" x14ac:dyDescent="0.25">
      <c r="A475">
        <f t="shared" si="102"/>
        <v>4630</v>
      </c>
      <c r="B475" s="3">
        <f t="shared" si="92"/>
        <v>2255984</v>
      </c>
      <c r="C475">
        <f t="shared" si="93"/>
        <v>2280000</v>
      </c>
      <c r="D475">
        <f t="shared" si="94"/>
        <v>2312000</v>
      </c>
      <c r="E475">
        <f t="shared" si="95"/>
        <v>2393000</v>
      </c>
      <c r="F475">
        <f t="shared" si="96"/>
        <v>2216000</v>
      </c>
      <c r="J475">
        <f t="shared" si="97"/>
        <v>4630</v>
      </c>
      <c r="K475" s="3">
        <f t="shared" si="98"/>
        <v>24016</v>
      </c>
      <c r="L475" s="3">
        <f t="shared" si="99"/>
        <v>56016</v>
      </c>
      <c r="M475" s="3">
        <f t="shared" si="100"/>
        <v>137016</v>
      </c>
      <c r="N475" s="3">
        <f t="shared" si="101"/>
        <v>-39984</v>
      </c>
    </row>
    <row r="476" spans="1:14" x14ac:dyDescent="0.25">
      <c r="A476">
        <f t="shared" si="102"/>
        <v>4640</v>
      </c>
      <c r="B476" s="3">
        <f t="shared" si="92"/>
        <v>2263963</v>
      </c>
      <c r="C476">
        <f t="shared" si="93"/>
        <v>2280000</v>
      </c>
      <c r="D476">
        <f t="shared" si="94"/>
        <v>2312000</v>
      </c>
      <c r="E476">
        <f t="shared" si="95"/>
        <v>2393000</v>
      </c>
      <c r="F476">
        <f t="shared" si="96"/>
        <v>2216000</v>
      </c>
      <c r="J476">
        <f t="shared" si="97"/>
        <v>4640</v>
      </c>
      <c r="K476" s="3">
        <f t="shared" si="98"/>
        <v>16037</v>
      </c>
      <c r="L476" s="3">
        <f t="shared" si="99"/>
        <v>48037</v>
      </c>
      <c r="M476" s="3">
        <f t="shared" si="100"/>
        <v>129037</v>
      </c>
      <c r="N476" s="3">
        <f t="shared" si="101"/>
        <v>-47963</v>
      </c>
    </row>
    <row r="477" spans="1:14" x14ac:dyDescent="0.25">
      <c r="A477">
        <f t="shared" si="102"/>
        <v>4650</v>
      </c>
      <c r="B477" s="3">
        <f t="shared" si="92"/>
        <v>2271956</v>
      </c>
      <c r="C477">
        <f t="shared" si="93"/>
        <v>2280000</v>
      </c>
      <c r="D477">
        <f t="shared" si="94"/>
        <v>2312000</v>
      </c>
      <c r="E477">
        <f t="shared" si="95"/>
        <v>2393000</v>
      </c>
      <c r="F477">
        <f t="shared" si="96"/>
        <v>2216000</v>
      </c>
      <c r="J477">
        <f t="shared" si="97"/>
        <v>4650</v>
      </c>
      <c r="K477" s="3">
        <f t="shared" si="98"/>
        <v>8044</v>
      </c>
      <c r="L477" s="3">
        <f t="shared" si="99"/>
        <v>40044</v>
      </c>
      <c r="M477" s="3">
        <f t="shared" si="100"/>
        <v>121044</v>
      </c>
      <c r="N477" s="3">
        <f t="shared" si="101"/>
        <v>-55956</v>
      </c>
    </row>
    <row r="478" spans="1:14" x14ac:dyDescent="0.25">
      <c r="A478">
        <f t="shared" si="102"/>
        <v>4660</v>
      </c>
      <c r="B478" s="3">
        <f t="shared" si="92"/>
        <v>2279962</v>
      </c>
      <c r="C478">
        <f t="shared" si="93"/>
        <v>2280000</v>
      </c>
      <c r="D478">
        <f t="shared" si="94"/>
        <v>2312000</v>
      </c>
      <c r="E478">
        <f t="shared" si="95"/>
        <v>2393000</v>
      </c>
      <c r="F478">
        <f t="shared" si="96"/>
        <v>2216000</v>
      </c>
      <c r="J478">
        <f t="shared" si="97"/>
        <v>4660</v>
      </c>
      <c r="K478" s="3">
        <f t="shared" si="98"/>
        <v>38</v>
      </c>
      <c r="L478" s="3">
        <f t="shared" si="99"/>
        <v>32038</v>
      </c>
      <c r="M478" s="3">
        <f t="shared" si="100"/>
        <v>113038</v>
      </c>
      <c r="N478" s="3">
        <f t="shared" si="101"/>
        <v>-63962</v>
      </c>
    </row>
    <row r="479" spans="1:14" x14ac:dyDescent="0.25">
      <c r="A479">
        <f t="shared" si="102"/>
        <v>4670</v>
      </c>
      <c r="B479" s="3">
        <f t="shared" si="92"/>
        <v>2287982</v>
      </c>
      <c r="C479">
        <f t="shared" si="93"/>
        <v>2280000</v>
      </c>
      <c r="D479">
        <f t="shared" si="94"/>
        <v>2312000</v>
      </c>
      <c r="E479">
        <f t="shared" si="95"/>
        <v>2393000</v>
      </c>
      <c r="F479">
        <f t="shared" si="96"/>
        <v>2216000</v>
      </c>
      <c r="J479">
        <f t="shared" si="97"/>
        <v>4670</v>
      </c>
      <c r="K479" s="3">
        <f t="shared" si="98"/>
        <v>-7982</v>
      </c>
      <c r="L479" s="3">
        <f t="shared" si="99"/>
        <v>24018</v>
      </c>
      <c r="M479" s="3">
        <f t="shared" si="100"/>
        <v>105018</v>
      </c>
      <c r="N479" s="3">
        <f t="shared" si="101"/>
        <v>-71982</v>
      </c>
    </row>
    <row r="480" spans="1:14" x14ac:dyDescent="0.25">
      <c r="A480">
        <f t="shared" si="102"/>
        <v>4680</v>
      </c>
      <c r="B480" s="3">
        <f t="shared" si="92"/>
        <v>2296015</v>
      </c>
      <c r="C480">
        <f t="shared" si="93"/>
        <v>2280000</v>
      </c>
      <c r="D480">
        <f t="shared" si="94"/>
        <v>2312000</v>
      </c>
      <c r="E480">
        <f t="shared" si="95"/>
        <v>2393000</v>
      </c>
      <c r="F480">
        <f t="shared" si="96"/>
        <v>2216000</v>
      </c>
      <c r="J480">
        <f t="shared" si="97"/>
        <v>4680</v>
      </c>
      <c r="K480" s="3">
        <f t="shared" si="98"/>
        <v>-16015</v>
      </c>
      <c r="L480" s="3">
        <f t="shared" si="99"/>
        <v>15985</v>
      </c>
      <c r="M480" s="3">
        <f t="shared" si="100"/>
        <v>96985</v>
      </c>
      <c r="N480" s="3">
        <f t="shared" si="101"/>
        <v>-80015</v>
      </c>
    </row>
    <row r="481" spans="1:14" x14ac:dyDescent="0.25">
      <c r="A481">
        <f t="shared" si="102"/>
        <v>4690</v>
      </c>
      <c r="B481" s="3">
        <f t="shared" si="92"/>
        <v>2304061</v>
      </c>
      <c r="C481">
        <f t="shared" si="93"/>
        <v>2280000</v>
      </c>
      <c r="D481">
        <f t="shared" si="94"/>
        <v>2312000</v>
      </c>
      <c r="E481">
        <f t="shared" si="95"/>
        <v>2393000</v>
      </c>
      <c r="F481">
        <f t="shared" si="96"/>
        <v>2216000</v>
      </c>
      <c r="J481">
        <f t="shared" si="97"/>
        <v>4690</v>
      </c>
      <c r="K481" s="3">
        <f t="shared" si="98"/>
        <v>-24061</v>
      </c>
      <c r="L481" s="3">
        <f t="shared" si="99"/>
        <v>7939</v>
      </c>
      <c r="M481" s="3">
        <f t="shared" si="100"/>
        <v>88939</v>
      </c>
      <c r="N481" s="3">
        <f t="shared" si="101"/>
        <v>-88061</v>
      </c>
    </row>
    <row r="482" spans="1:14" x14ac:dyDescent="0.25">
      <c r="A482">
        <f t="shared" si="102"/>
        <v>4700</v>
      </c>
      <c r="B482" s="3">
        <f t="shared" si="92"/>
        <v>2312122</v>
      </c>
      <c r="C482">
        <f t="shared" si="93"/>
        <v>2361000</v>
      </c>
      <c r="D482">
        <f t="shared" si="94"/>
        <v>2312000</v>
      </c>
      <c r="E482">
        <f t="shared" si="95"/>
        <v>2393000</v>
      </c>
      <c r="F482">
        <f t="shared" si="96"/>
        <v>2216000</v>
      </c>
      <c r="J482">
        <f t="shared" si="97"/>
        <v>4700</v>
      </c>
      <c r="K482" s="3">
        <f t="shared" si="98"/>
        <v>48878</v>
      </c>
      <c r="L482" s="3">
        <f t="shared" si="99"/>
        <v>-122</v>
      </c>
      <c r="M482" s="3">
        <f t="shared" si="100"/>
        <v>80878</v>
      </c>
      <c r="N482" s="3">
        <f t="shared" si="101"/>
        <v>-96122</v>
      </c>
    </row>
    <row r="483" spans="1:14" x14ac:dyDescent="0.25">
      <c r="A483">
        <f t="shared" si="102"/>
        <v>4710</v>
      </c>
      <c r="B483" s="3">
        <f t="shared" si="92"/>
        <v>2320195</v>
      </c>
      <c r="C483">
        <f t="shared" si="93"/>
        <v>2361000</v>
      </c>
      <c r="D483">
        <f t="shared" si="94"/>
        <v>2312000</v>
      </c>
      <c r="E483">
        <f t="shared" si="95"/>
        <v>2393000</v>
      </c>
      <c r="F483">
        <f t="shared" si="96"/>
        <v>2216000</v>
      </c>
      <c r="J483">
        <f t="shared" si="97"/>
        <v>4710</v>
      </c>
      <c r="K483" s="3">
        <f t="shared" si="98"/>
        <v>40805</v>
      </c>
      <c r="L483" s="3">
        <f t="shared" si="99"/>
        <v>-8195</v>
      </c>
      <c r="M483" s="3">
        <f t="shared" si="100"/>
        <v>72805</v>
      </c>
      <c r="N483" s="3">
        <f t="shared" si="101"/>
        <v>-104195</v>
      </c>
    </row>
    <row r="484" spans="1:14" x14ac:dyDescent="0.25">
      <c r="A484">
        <f t="shared" si="102"/>
        <v>4720</v>
      </c>
      <c r="B484" s="3">
        <f t="shared" si="92"/>
        <v>2328283</v>
      </c>
      <c r="C484">
        <f t="shared" si="93"/>
        <v>2361000</v>
      </c>
      <c r="D484">
        <f t="shared" si="94"/>
        <v>2312000</v>
      </c>
      <c r="E484">
        <f t="shared" si="95"/>
        <v>2393000</v>
      </c>
      <c r="F484">
        <f t="shared" si="96"/>
        <v>2216000</v>
      </c>
      <c r="J484">
        <f t="shared" si="97"/>
        <v>4720</v>
      </c>
      <c r="K484" s="3">
        <f t="shared" si="98"/>
        <v>32717</v>
      </c>
      <c r="L484" s="3">
        <f t="shared" si="99"/>
        <v>-16283</v>
      </c>
      <c r="M484" s="3">
        <f t="shared" si="100"/>
        <v>64717</v>
      </c>
      <c r="N484" s="3">
        <f t="shared" si="101"/>
        <v>-112283</v>
      </c>
    </row>
    <row r="485" spans="1:14" x14ac:dyDescent="0.25">
      <c r="A485">
        <f t="shared" si="102"/>
        <v>4730</v>
      </c>
      <c r="B485" s="3">
        <f t="shared" si="92"/>
        <v>2336383</v>
      </c>
      <c r="C485">
        <f t="shared" si="93"/>
        <v>2361000</v>
      </c>
      <c r="D485">
        <f t="shared" si="94"/>
        <v>2312000</v>
      </c>
      <c r="E485">
        <f t="shared" si="95"/>
        <v>2393000</v>
      </c>
      <c r="F485">
        <f t="shared" si="96"/>
        <v>2216000</v>
      </c>
      <c r="J485">
        <f t="shared" si="97"/>
        <v>4730</v>
      </c>
      <c r="K485" s="3">
        <f t="shared" si="98"/>
        <v>24617</v>
      </c>
      <c r="L485" s="3">
        <f t="shared" si="99"/>
        <v>-24383</v>
      </c>
      <c r="M485" s="3">
        <f t="shared" si="100"/>
        <v>56617</v>
      </c>
      <c r="N485" s="3">
        <f t="shared" si="101"/>
        <v>-120383</v>
      </c>
    </row>
    <row r="486" spans="1:14" x14ac:dyDescent="0.25">
      <c r="A486">
        <f t="shared" si="102"/>
        <v>4740</v>
      </c>
      <c r="B486" s="3">
        <f t="shared" si="92"/>
        <v>2344498</v>
      </c>
      <c r="C486">
        <f t="shared" si="93"/>
        <v>2361000</v>
      </c>
      <c r="D486">
        <f t="shared" si="94"/>
        <v>2312000</v>
      </c>
      <c r="E486">
        <f t="shared" si="95"/>
        <v>2393000</v>
      </c>
      <c r="F486">
        <f t="shared" si="96"/>
        <v>2216000</v>
      </c>
      <c r="J486">
        <f t="shared" si="97"/>
        <v>4740</v>
      </c>
      <c r="K486" s="3">
        <f t="shared" si="98"/>
        <v>16502</v>
      </c>
      <c r="L486" s="3">
        <f t="shared" si="99"/>
        <v>-32498</v>
      </c>
      <c r="M486" s="3">
        <f t="shared" si="100"/>
        <v>48502</v>
      </c>
      <c r="N486" s="3">
        <f t="shared" si="101"/>
        <v>-128498</v>
      </c>
    </row>
    <row r="487" spans="1:14" x14ac:dyDescent="0.25">
      <c r="A487">
        <f t="shared" si="102"/>
        <v>4750</v>
      </c>
      <c r="B487" s="3">
        <f t="shared" si="92"/>
        <v>2352625</v>
      </c>
      <c r="C487">
        <f t="shared" si="93"/>
        <v>2361000</v>
      </c>
      <c r="D487">
        <f t="shared" si="94"/>
        <v>2312000</v>
      </c>
      <c r="E487">
        <f t="shared" si="95"/>
        <v>2393000</v>
      </c>
      <c r="F487">
        <f t="shared" si="96"/>
        <v>2216000</v>
      </c>
      <c r="J487">
        <f t="shared" si="97"/>
        <v>4750</v>
      </c>
      <c r="K487" s="3">
        <f t="shared" si="98"/>
        <v>8375</v>
      </c>
      <c r="L487" s="3">
        <f t="shared" si="99"/>
        <v>-40625</v>
      </c>
      <c r="M487" s="3">
        <f t="shared" si="100"/>
        <v>40375</v>
      </c>
      <c r="N487" s="3">
        <f t="shared" si="101"/>
        <v>-136625</v>
      </c>
    </row>
    <row r="488" spans="1:14" x14ac:dyDescent="0.25">
      <c r="A488">
        <f t="shared" si="102"/>
        <v>4760</v>
      </c>
      <c r="B488" s="3">
        <f t="shared" si="92"/>
        <v>2360766</v>
      </c>
      <c r="C488">
        <f t="shared" si="93"/>
        <v>2361000</v>
      </c>
      <c r="D488">
        <f t="shared" si="94"/>
        <v>2312000</v>
      </c>
      <c r="E488">
        <f t="shared" si="95"/>
        <v>2393000</v>
      </c>
      <c r="F488">
        <f t="shared" si="96"/>
        <v>2216000</v>
      </c>
      <c r="J488">
        <f t="shared" si="97"/>
        <v>4760</v>
      </c>
      <c r="K488" s="3">
        <f t="shared" si="98"/>
        <v>234</v>
      </c>
      <c r="L488" s="3">
        <f t="shared" si="99"/>
        <v>-48766</v>
      </c>
      <c r="M488" s="3">
        <f t="shared" si="100"/>
        <v>32234</v>
      </c>
      <c r="N488" s="3">
        <f t="shared" si="101"/>
        <v>-144766</v>
      </c>
    </row>
    <row r="489" spans="1:14" x14ac:dyDescent="0.25">
      <c r="A489">
        <f t="shared" si="102"/>
        <v>4770</v>
      </c>
      <c r="B489" s="3">
        <f t="shared" si="92"/>
        <v>2368921</v>
      </c>
      <c r="C489">
        <f t="shared" si="93"/>
        <v>2361000</v>
      </c>
      <c r="D489">
        <f t="shared" si="94"/>
        <v>2312000</v>
      </c>
      <c r="E489">
        <f t="shared" si="95"/>
        <v>2393000</v>
      </c>
      <c r="F489">
        <f t="shared" si="96"/>
        <v>2216000</v>
      </c>
      <c r="J489">
        <f t="shared" si="97"/>
        <v>4770</v>
      </c>
      <c r="K489" s="3">
        <f t="shared" si="98"/>
        <v>-7921</v>
      </c>
      <c r="L489" s="3">
        <f t="shared" si="99"/>
        <v>-56921</v>
      </c>
      <c r="M489" s="3">
        <f t="shared" si="100"/>
        <v>24079</v>
      </c>
      <c r="N489" s="3">
        <f t="shared" si="101"/>
        <v>-152921</v>
      </c>
    </row>
    <row r="490" spans="1:14" x14ac:dyDescent="0.25">
      <c r="A490">
        <f t="shared" si="102"/>
        <v>4780</v>
      </c>
      <c r="B490" s="3">
        <f t="shared" si="92"/>
        <v>2377089</v>
      </c>
      <c r="C490">
        <f t="shared" si="93"/>
        <v>2361000</v>
      </c>
      <c r="D490">
        <f t="shared" si="94"/>
        <v>2312000</v>
      </c>
      <c r="E490">
        <f t="shared" si="95"/>
        <v>2393000</v>
      </c>
      <c r="F490">
        <f t="shared" si="96"/>
        <v>2216000</v>
      </c>
      <c r="J490">
        <f t="shared" si="97"/>
        <v>4780</v>
      </c>
      <c r="K490" s="3">
        <f t="shared" si="98"/>
        <v>-16089</v>
      </c>
      <c r="L490" s="3">
        <f t="shared" si="99"/>
        <v>-65089</v>
      </c>
      <c r="M490" s="3">
        <f t="shared" si="100"/>
        <v>15911</v>
      </c>
      <c r="N490" s="3">
        <f t="shared" si="101"/>
        <v>-161089</v>
      </c>
    </row>
    <row r="491" spans="1:14" x14ac:dyDescent="0.25">
      <c r="A491">
        <f t="shared" si="102"/>
        <v>4790</v>
      </c>
      <c r="B491" s="3">
        <f t="shared" si="92"/>
        <v>2385271</v>
      </c>
      <c r="C491">
        <f t="shared" si="93"/>
        <v>2361000</v>
      </c>
      <c r="D491">
        <f t="shared" si="94"/>
        <v>2312000</v>
      </c>
      <c r="E491">
        <f t="shared" si="95"/>
        <v>2393000</v>
      </c>
      <c r="F491">
        <f t="shared" si="96"/>
        <v>2216000</v>
      </c>
      <c r="J491">
        <f t="shared" si="97"/>
        <v>4790</v>
      </c>
      <c r="K491" s="3">
        <f t="shared" si="98"/>
        <v>-24271</v>
      </c>
      <c r="L491" s="3">
        <f t="shared" si="99"/>
        <v>-73271</v>
      </c>
      <c r="M491" s="3">
        <f t="shared" si="100"/>
        <v>7729</v>
      </c>
      <c r="N491" s="3">
        <f t="shared" si="101"/>
        <v>-169271</v>
      </c>
    </row>
    <row r="492" spans="1:14" x14ac:dyDescent="0.25">
      <c r="A492">
        <f t="shared" si="102"/>
        <v>4800</v>
      </c>
      <c r="B492" s="3">
        <f t="shared" si="92"/>
        <v>2393466</v>
      </c>
      <c r="C492">
        <f t="shared" si="93"/>
        <v>2443000</v>
      </c>
      <c r="D492">
        <f t="shared" si="94"/>
        <v>2476000</v>
      </c>
      <c r="E492">
        <f t="shared" si="95"/>
        <v>2393000</v>
      </c>
      <c r="F492">
        <f t="shared" si="96"/>
        <v>2216000</v>
      </c>
      <c r="J492">
        <f t="shared" si="97"/>
        <v>4800</v>
      </c>
      <c r="K492" s="3">
        <f t="shared" si="98"/>
        <v>49534</v>
      </c>
      <c r="L492" s="3">
        <f t="shared" si="99"/>
        <v>82534</v>
      </c>
      <c r="M492" s="3">
        <f t="shared" si="100"/>
        <v>-466</v>
      </c>
      <c r="N492" s="3">
        <f t="shared" si="101"/>
        <v>-177466</v>
      </c>
    </row>
    <row r="493" spans="1:14" x14ac:dyDescent="0.25">
      <c r="A493">
        <f t="shared" si="102"/>
        <v>4810</v>
      </c>
      <c r="B493" s="3">
        <f t="shared" si="92"/>
        <v>2401675</v>
      </c>
      <c r="C493">
        <f t="shared" si="93"/>
        <v>2443000</v>
      </c>
      <c r="D493">
        <f t="shared" si="94"/>
        <v>2476000</v>
      </c>
      <c r="E493">
        <f t="shared" si="95"/>
        <v>2393000</v>
      </c>
      <c r="F493">
        <f t="shared" si="96"/>
        <v>2216000</v>
      </c>
      <c r="J493">
        <f t="shared" si="97"/>
        <v>4810</v>
      </c>
      <c r="K493" s="3">
        <f t="shared" si="98"/>
        <v>41325</v>
      </c>
      <c r="L493" s="3">
        <f t="shared" si="99"/>
        <v>74325</v>
      </c>
      <c r="M493" s="3">
        <f t="shared" si="100"/>
        <v>-8675</v>
      </c>
      <c r="N493" s="3">
        <f t="shared" si="101"/>
        <v>-185675</v>
      </c>
    </row>
    <row r="494" spans="1:14" x14ac:dyDescent="0.25">
      <c r="A494">
        <f t="shared" si="102"/>
        <v>4820</v>
      </c>
      <c r="B494" s="3">
        <f t="shared" si="92"/>
        <v>2409897</v>
      </c>
      <c r="C494">
        <f t="shared" si="93"/>
        <v>2443000</v>
      </c>
      <c r="D494">
        <f t="shared" si="94"/>
        <v>2476000</v>
      </c>
      <c r="E494">
        <f t="shared" si="95"/>
        <v>2393000</v>
      </c>
      <c r="F494">
        <f t="shared" si="96"/>
        <v>2216000</v>
      </c>
      <c r="J494">
        <f t="shared" si="97"/>
        <v>4820</v>
      </c>
      <c r="K494" s="3">
        <f t="shared" si="98"/>
        <v>33103</v>
      </c>
      <c r="L494" s="3">
        <f t="shared" si="99"/>
        <v>66103</v>
      </c>
      <c r="M494" s="3">
        <f t="shared" si="100"/>
        <v>-16897</v>
      </c>
      <c r="N494" s="3">
        <f t="shared" si="101"/>
        <v>-193897</v>
      </c>
    </row>
    <row r="495" spans="1:14" x14ac:dyDescent="0.25">
      <c r="A495">
        <f t="shared" si="102"/>
        <v>4830</v>
      </c>
      <c r="B495" s="3">
        <f t="shared" si="92"/>
        <v>2418133</v>
      </c>
      <c r="C495">
        <f t="shared" si="93"/>
        <v>2443000</v>
      </c>
      <c r="D495">
        <f t="shared" si="94"/>
        <v>2476000</v>
      </c>
      <c r="E495">
        <f t="shared" si="95"/>
        <v>2393000</v>
      </c>
      <c r="F495">
        <f t="shared" si="96"/>
        <v>2216000</v>
      </c>
      <c r="J495">
        <f t="shared" si="97"/>
        <v>4830</v>
      </c>
      <c r="K495" s="3">
        <f t="shared" si="98"/>
        <v>24867</v>
      </c>
      <c r="L495" s="3">
        <f t="shared" si="99"/>
        <v>57867</v>
      </c>
      <c r="M495" s="3">
        <f t="shared" si="100"/>
        <v>-25133</v>
      </c>
      <c r="N495" s="3">
        <f t="shared" si="101"/>
        <v>-202133</v>
      </c>
    </row>
    <row r="496" spans="1:14" x14ac:dyDescent="0.25">
      <c r="A496">
        <f t="shared" si="102"/>
        <v>4840</v>
      </c>
      <c r="B496" s="3">
        <f t="shared" si="92"/>
        <v>2426382</v>
      </c>
      <c r="C496">
        <f t="shared" si="93"/>
        <v>2443000</v>
      </c>
      <c r="D496">
        <f t="shared" si="94"/>
        <v>2476000</v>
      </c>
      <c r="E496">
        <f t="shared" si="95"/>
        <v>2393000</v>
      </c>
      <c r="F496">
        <f t="shared" si="96"/>
        <v>2216000</v>
      </c>
      <c r="J496">
        <f t="shared" si="97"/>
        <v>4840</v>
      </c>
      <c r="K496" s="3">
        <f t="shared" si="98"/>
        <v>16618</v>
      </c>
      <c r="L496" s="3">
        <f t="shared" si="99"/>
        <v>49618</v>
      </c>
      <c r="M496" s="3">
        <f t="shared" si="100"/>
        <v>-33382</v>
      </c>
      <c r="N496" s="3">
        <f t="shared" si="101"/>
        <v>-210382</v>
      </c>
    </row>
    <row r="497" spans="1:14" x14ac:dyDescent="0.25">
      <c r="A497">
        <f t="shared" si="102"/>
        <v>4850</v>
      </c>
      <c r="B497" s="3">
        <f t="shared" si="92"/>
        <v>2434645</v>
      </c>
      <c r="C497">
        <f t="shared" si="93"/>
        <v>2443000</v>
      </c>
      <c r="D497">
        <f t="shared" si="94"/>
        <v>2476000</v>
      </c>
      <c r="E497">
        <f t="shared" si="95"/>
        <v>2393000</v>
      </c>
      <c r="F497">
        <f t="shared" si="96"/>
        <v>2216000</v>
      </c>
      <c r="J497">
        <f t="shared" si="97"/>
        <v>4850</v>
      </c>
      <c r="K497" s="3">
        <f t="shared" si="98"/>
        <v>8355</v>
      </c>
      <c r="L497" s="3">
        <f t="shared" si="99"/>
        <v>41355</v>
      </c>
      <c r="M497" s="3">
        <f t="shared" si="100"/>
        <v>-41645</v>
      </c>
      <c r="N497" s="3">
        <f t="shared" si="101"/>
        <v>-218645</v>
      </c>
    </row>
    <row r="498" spans="1:14" x14ac:dyDescent="0.25">
      <c r="A498">
        <f t="shared" si="102"/>
        <v>4860</v>
      </c>
      <c r="B498" s="3">
        <f t="shared" si="92"/>
        <v>2442921</v>
      </c>
      <c r="C498">
        <f t="shared" si="93"/>
        <v>2443000</v>
      </c>
      <c r="D498">
        <f t="shared" si="94"/>
        <v>2476000</v>
      </c>
      <c r="E498">
        <f t="shared" si="95"/>
        <v>2393000</v>
      </c>
      <c r="F498">
        <f t="shared" si="96"/>
        <v>2216000</v>
      </c>
      <c r="J498">
        <f t="shared" si="97"/>
        <v>4860</v>
      </c>
      <c r="K498" s="3">
        <f t="shared" si="98"/>
        <v>79</v>
      </c>
      <c r="L498" s="3">
        <f t="shared" si="99"/>
        <v>33079</v>
      </c>
      <c r="M498" s="3">
        <f t="shared" si="100"/>
        <v>-49921</v>
      </c>
      <c r="N498" s="3">
        <f t="shared" si="101"/>
        <v>-226921</v>
      </c>
    </row>
    <row r="499" spans="1:14" x14ac:dyDescent="0.25">
      <c r="A499">
        <f t="shared" si="102"/>
        <v>4870</v>
      </c>
      <c r="B499" s="3">
        <f t="shared" si="92"/>
        <v>2451211</v>
      </c>
      <c r="C499">
        <f t="shared" si="93"/>
        <v>2443000</v>
      </c>
      <c r="D499">
        <f t="shared" si="94"/>
        <v>2476000</v>
      </c>
      <c r="E499">
        <f t="shared" si="95"/>
        <v>2393000</v>
      </c>
      <c r="F499">
        <f t="shared" si="96"/>
        <v>2216000</v>
      </c>
      <c r="J499">
        <f t="shared" si="97"/>
        <v>4870</v>
      </c>
      <c r="K499" s="3">
        <f t="shared" si="98"/>
        <v>-8211</v>
      </c>
      <c r="L499" s="3">
        <f t="shared" si="99"/>
        <v>24789</v>
      </c>
      <c r="M499" s="3">
        <f t="shared" si="100"/>
        <v>-58211</v>
      </c>
      <c r="N499" s="3">
        <f t="shared" si="101"/>
        <v>-235211</v>
      </c>
    </row>
    <row r="500" spans="1:14" x14ac:dyDescent="0.25">
      <c r="A500">
        <f t="shared" si="102"/>
        <v>4880</v>
      </c>
      <c r="B500" s="3">
        <f t="shared" si="92"/>
        <v>2459514</v>
      </c>
      <c r="C500">
        <f t="shared" si="93"/>
        <v>2443000</v>
      </c>
      <c r="D500">
        <f t="shared" si="94"/>
        <v>2476000</v>
      </c>
      <c r="E500">
        <f t="shared" si="95"/>
        <v>2393000</v>
      </c>
      <c r="F500">
        <f t="shared" si="96"/>
        <v>2216000</v>
      </c>
      <c r="J500">
        <f t="shared" si="97"/>
        <v>4880</v>
      </c>
      <c r="K500" s="3">
        <f t="shared" si="98"/>
        <v>-16514</v>
      </c>
      <c r="L500" s="3">
        <f t="shared" si="99"/>
        <v>16486</v>
      </c>
      <c r="M500" s="3">
        <f t="shared" si="100"/>
        <v>-66514</v>
      </c>
      <c r="N500" s="3">
        <f t="shared" si="101"/>
        <v>-243514</v>
      </c>
    </row>
    <row r="501" spans="1:14" x14ac:dyDescent="0.25">
      <c r="A501">
        <f t="shared" si="102"/>
        <v>4890</v>
      </c>
      <c r="B501" s="3">
        <f t="shared" si="92"/>
        <v>2467831</v>
      </c>
      <c r="C501">
        <f t="shared" si="93"/>
        <v>2443000</v>
      </c>
      <c r="D501">
        <f t="shared" si="94"/>
        <v>2476000</v>
      </c>
      <c r="E501">
        <f t="shared" si="95"/>
        <v>2393000</v>
      </c>
      <c r="F501">
        <f t="shared" si="96"/>
        <v>2216000</v>
      </c>
      <c r="J501">
        <f t="shared" si="97"/>
        <v>4890</v>
      </c>
      <c r="K501" s="3">
        <f t="shared" si="98"/>
        <v>-24831</v>
      </c>
      <c r="L501" s="3">
        <f t="shared" si="99"/>
        <v>8169</v>
      </c>
      <c r="M501" s="3">
        <f t="shared" si="100"/>
        <v>-74831</v>
      </c>
      <c r="N501" s="3">
        <f t="shared" si="101"/>
        <v>-251831</v>
      </c>
    </row>
    <row r="502" spans="1:14" x14ac:dyDescent="0.25">
      <c r="A502">
        <f t="shared" si="102"/>
        <v>4900</v>
      </c>
      <c r="B502" s="3">
        <f t="shared" si="92"/>
        <v>2476161</v>
      </c>
      <c r="C502">
        <f t="shared" si="93"/>
        <v>2526000</v>
      </c>
      <c r="D502">
        <f t="shared" si="94"/>
        <v>2476000</v>
      </c>
      <c r="E502">
        <f t="shared" si="95"/>
        <v>2393000</v>
      </c>
      <c r="F502">
        <f t="shared" si="96"/>
        <v>2216000</v>
      </c>
      <c r="J502">
        <f t="shared" si="97"/>
        <v>4900</v>
      </c>
      <c r="K502" s="3">
        <f t="shared" si="98"/>
        <v>49839</v>
      </c>
      <c r="L502" s="3">
        <f t="shared" si="99"/>
        <v>-161</v>
      </c>
      <c r="M502" s="3">
        <f t="shared" si="100"/>
        <v>-83161</v>
      </c>
      <c r="N502" s="3">
        <f t="shared" si="101"/>
        <v>-260161</v>
      </c>
    </row>
    <row r="503" spans="1:14" x14ac:dyDescent="0.25">
      <c r="A503">
        <f t="shared" si="102"/>
        <v>4910</v>
      </c>
      <c r="B503" s="3">
        <f t="shared" si="92"/>
        <v>2484505</v>
      </c>
      <c r="C503">
        <f t="shared" si="93"/>
        <v>2526000</v>
      </c>
      <c r="D503">
        <f t="shared" si="94"/>
        <v>2476000</v>
      </c>
      <c r="E503">
        <f t="shared" si="95"/>
        <v>2393000</v>
      </c>
      <c r="F503">
        <f t="shared" si="96"/>
        <v>2216000</v>
      </c>
      <c r="J503">
        <f t="shared" si="97"/>
        <v>4910</v>
      </c>
      <c r="K503" s="3">
        <f t="shared" si="98"/>
        <v>41495</v>
      </c>
      <c r="L503" s="3">
        <f t="shared" si="99"/>
        <v>-8505</v>
      </c>
      <c r="M503" s="3">
        <f t="shared" si="100"/>
        <v>-91505</v>
      </c>
      <c r="N503" s="3">
        <f t="shared" si="101"/>
        <v>-268505</v>
      </c>
    </row>
    <row r="504" spans="1:14" x14ac:dyDescent="0.25">
      <c r="A504">
        <f t="shared" si="102"/>
        <v>4920</v>
      </c>
      <c r="B504" s="3">
        <f t="shared" si="92"/>
        <v>2492862</v>
      </c>
      <c r="C504">
        <f t="shared" si="93"/>
        <v>2526000</v>
      </c>
      <c r="D504">
        <f t="shared" si="94"/>
        <v>2476000</v>
      </c>
      <c r="E504">
        <f t="shared" si="95"/>
        <v>2393000</v>
      </c>
      <c r="F504">
        <f t="shared" si="96"/>
        <v>2216000</v>
      </c>
      <c r="J504">
        <f t="shared" si="97"/>
        <v>4920</v>
      </c>
      <c r="K504" s="3">
        <f t="shared" si="98"/>
        <v>33138</v>
      </c>
      <c r="L504" s="3">
        <f t="shared" si="99"/>
        <v>-16862</v>
      </c>
      <c r="M504" s="3">
        <f t="shared" si="100"/>
        <v>-99862</v>
      </c>
      <c r="N504" s="3">
        <f t="shared" si="101"/>
        <v>-276862</v>
      </c>
    </row>
    <row r="505" spans="1:14" x14ac:dyDescent="0.25">
      <c r="A505">
        <f t="shared" si="102"/>
        <v>4930</v>
      </c>
      <c r="B505" s="3">
        <f t="shared" si="92"/>
        <v>2501233</v>
      </c>
      <c r="C505">
        <f t="shared" si="93"/>
        <v>2526000</v>
      </c>
      <c r="D505">
        <f t="shared" si="94"/>
        <v>2476000</v>
      </c>
      <c r="E505">
        <f t="shared" si="95"/>
        <v>2393000</v>
      </c>
      <c r="F505">
        <f t="shared" si="96"/>
        <v>2216000</v>
      </c>
      <c r="J505">
        <f t="shared" si="97"/>
        <v>4930</v>
      </c>
      <c r="K505" s="3">
        <f t="shared" si="98"/>
        <v>24767</v>
      </c>
      <c r="L505" s="3">
        <f t="shared" si="99"/>
        <v>-25233</v>
      </c>
      <c r="M505" s="3">
        <f t="shared" si="100"/>
        <v>-108233</v>
      </c>
      <c r="N505" s="3">
        <f t="shared" si="101"/>
        <v>-285233</v>
      </c>
    </row>
    <row r="506" spans="1:14" x14ac:dyDescent="0.25">
      <c r="A506">
        <f t="shared" si="102"/>
        <v>4940</v>
      </c>
      <c r="B506" s="3">
        <f t="shared" si="92"/>
        <v>2509617</v>
      </c>
      <c r="C506">
        <f t="shared" si="93"/>
        <v>2526000</v>
      </c>
      <c r="D506">
        <f t="shared" si="94"/>
        <v>2476000</v>
      </c>
      <c r="E506">
        <f t="shared" si="95"/>
        <v>2393000</v>
      </c>
      <c r="F506">
        <f t="shared" si="96"/>
        <v>2216000</v>
      </c>
      <c r="J506">
        <f t="shared" si="97"/>
        <v>4940</v>
      </c>
      <c r="K506" s="3">
        <f t="shared" si="98"/>
        <v>16383</v>
      </c>
      <c r="L506" s="3">
        <f t="shared" si="99"/>
        <v>-33617</v>
      </c>
      <c r="M506" s="3">
        <f t="shared" si="100"/>
        <v>-116617</v>
      </c>
      <c r="N506" s="3">
        <f t="shared" si="101"/>
        <v>-293617</v>
      </c>
    </row>
    <row r="507" spans="1:14" x14ac:dyDescent="0.25">
      <c r="A507">
        <f t="shared" si="102"/>
        <v>4950</v>
      </c>
      <c r="B507" s="3">
        <f t="shared" si="92"/>
        <v>2518015</v>
      </c>
      <c r="C507">
        <f t="shared" si="93"/>
        <v>2526000</v>
      </c>
      <c r="D507">
        <f t="shared" si="94"/>
        <v>2476000</v>
      </c>
      <c r="E507">
        <f t="shared" si="95"/>
        <v>2393000</v>
      </c>
      <c r="F507">
        <f t="shared" si="96"/>
        <v>2216000</v>
      </c>
      <c r="J507">
        <f t="shared" si="97"/>
        <v>4950</v>
      </c>
      <c r="K507" s="3">
        <f t="shared" si="98"/>
        <v>7985</v>
      </c>
      <c r="L507" s="3">
        <f t="shared" si="99"/>
        <v>-42015</v>
      </c>
      <c r="M507" s="3">
        <f t="shared" si="100"/>
        <v>-125015</v>
      </c>
      <c r="N507" s="3">
        <f t="shared" si="101"/>
        <v>-302015</v>
      </c>
    </row>
    <row r="508" spans="1:14" x14ac:dyDescent="0.25">
      <c r="A508">
        <f t="shared" si="102"/>
        <v>4960</v>
      </c>
      <c r="B508" s="3">
        <f t="shared" si="92"/>
        <v>2526426</v>
      </c>
      <c r="C508">
        <f t="shared" si="93"/>
        <v>2526000</v>
      </c>
      <c r="D508">
        <f t="shared" si="94"/>
        <v>2476000</v>
      </c>
      <c r="E508">
        <f t="shared" si="95"/>
        <v>2393000</v>
      </c>
      <c r="F508">
        <f t="shared" si="96"/>
        <v>2216000</v>
      </c>
      <c r="J508">
        <f t="shared" si="97"/>
        <v>4960</v>
      </c>
      <c r="K508" s="3">
        <f t="shared" si="98"/>
        <v>-426</v>
      </c>
      <c r="L508" s="3">
        <f t="shared" si="99"/>
        <v>-50426</v>
      </c>
      <c r="M508" s="3">
        <f t="shared" si="100"/>
        <v>-133426</v>
      </c>
      <c r="N508" s="3">
        <f t="shared" si="101"/>
        <v>-310426</v>
      </c>
    </row>
    <row r="509" spans="1:14" x14ac:dyDescent="0.25">
      <c r="A509">
        <f t="shared" si="102"/>
        <v>4970</v>
      </c>
      <c r="B509" s="3">
        <f t="shared" si="92"/>
        <v>2534851</v>
      </c>
      <c r="C509">
        <f t="shared" si="93"/>
        <v>2526000</v>
      </c>
      <c r="D509">
        <f t="shared" si="94"/>
        <v>2476000</v>
      </c>
      <c r="E509">
        <f t="shared" si="95"/>
        <v>2393000</v>
      </c>
      <c r="F509">
        <f t="shared" si="96"/>
        <v>2216000</v>
      </c>
      <c r="J509">
        <f t="shared" si="97"/>
        <v>4970</v>
      </c>
      <c r="K509" s="3">
        <f t="shared" si="98"/>
        <v>-8851</v>
      </c>
      <c r="L509" s="3">
        <f t="shared" si="99"/>
        <v>-58851</v>
      </c>
      <c r="M509" s="3">
        <f t="shared" si="100"/>
        <v>-141851</v>
      </c>
      <c r="N509" s="3">
        <f t="shared" si="101"/>
        <v>-318851</v>
      </c>
    </row>
    <row r="510" spans="1:14" x14ac:dyDescent="0.25">
      <c r="A510">
        <f t="shared" si="102"/>
        <v>4980</v>
      </c>
      <c r="B510" s="3">
        <f t="shared" si="92"/>
        <v>2543289</v>
      </c>
      <c r="C510">
        <f t="shared" si="93"/>
        <v>2526000</v>
      </c>
      <c r="D510">
        <f t="shared" si="94"/>
        <v>2476000</v>
      </c>
      <c r="E510">
        <f t="shared" si="95"/>
        <v>2393000</v>
      </c>
      <c r="F510">
        <f t="shared" si="96"/>
        <v>2216000</v>
      </c>
      <c r="J510">
        <f t="shared" si="97"/>
        <v>4980</v>
      </c>
      <c r="K510" s="3">
        <f t="shared" si="98"/>
        <v>-17289</v>
      </c>
      <c r="L510" s="3">
        <f t="shared" si="99"/>
        <v>-67289</v>
      </c>
      <c r="M510" s="3">
        <f t="shared" si="100"/>
        <v>-150289</v>
      </c>
      <c r="N510" s="3">
        <f t="shared" si="101"/>
        <v>-327289</v>
      </c>
    </row>
    <row r="511" spans="1:14" x14ac:dyDescent="0.25">
      <c r="A511">
        <f t="shared" si="102"/>
        <v>4990</v>
      </c>
      <c r="B511" s="3">
        <f t="shared" si="92"/>
        <v>2551740</v>
      </c>
      <c r="C511">
        <f t="shared" si="93"/>
        <v>2526000</v>
      </c>
      <c r="D511">
        <f t="shared" si="94"/>
        <v>2476000</v>
      </c>
      <c r="E511">
        <f t="shared" si="95"/>
        <v>2393000</v>
      </c>
      <c r="F511">
        <f t="shared" si="96"/>
        <v>2216000</v>
      </c>
      <c r="J511">
        <f t="shared" si="97"/>
        <v>4990</v>
      </c>
      <c r="K511" s="3">
        <f t="shared" si="98"/>
        <v>-25740</v>
      </c>
      <c r="L511" s="3">
        <f t="shared" si="99"/>
        <v>-75740</v>
      </c>
      <c r="M511" s="3">
        <f t="shared" si="100"/>
        <v>-158740</v>
      </c>
      <c r="N511" s="3">
        <f t="shared" si="101"/>
        <v>-335740</v>
      </c>
    </row>
    <row r="512" spans="1:14" x14ac:dyDescent="0.25">
      <c r="A512">
        <f t="shared" si="102"/>
        <v>5000</v>
      </c>
      <c r="B512" s="3">
        <f t="shared" si="92"/>
        <v>2560206</v>
      </c>
      <c r="C512">
        <f t="shared" si="93"/>
        <v>2611000</v>
      </c>
      <c r="D512">
        <f t="shared" si="94"/>
        <v>2646000</v>
      </c>
      <c r="E512">
        <f t="shared" si="95"/>
        <v>2820000</v>
      </c>
      <c r="F512">
        <f t="shared" si="96"/>
        <v>3074000</v>
      </c>
      <c r="J512">
        <f t="shared" si="97"/>
        <v>5000</v>
      </c>
      <c r="K512" s="3">
        <f t="shared" si="98"/>
        <v>50794</v>
      </c>
      <c r="L512" s="3">
        <f t="shared" si="99"/>
        <v>85794</v>
      </c>
      <c r="M512" s="3">
        <f t="shared" si="100"/>
        <v>259794</v>
      </c>
      <c r="N512" s="3">
        <f t="shared" si="101"/>
        <v>513794</v>
      </c>
    </row>
    <row r="513" spans="1:14" x14ac:dyDescent="0.25">
      <c r="A513">
        <f t="shared" ref="A513:A523" si="103">A512+10</f>
        <v>5010</v>
      </c>
      <c r="B513" s="3">
        <f t="shared" si="92"/>
        <v>2568684</v>
      </c>
      <c r="C513">
        <f t="shared" si="93"/>
        <v>2611000</v>
      </c>
      <c r="D513">
        <f t="shared" si="94"/>
        <v>2646000</v>
      </c>
      <c r="E513">
        <f t="shared" si="95"/>
        <v>2820000</v>
      </c>
      <c r="F513">
        <f t="shared" si="96"/>
        <v>3074000</v>
      </c>
      <c r="J513">
        <f t="shared" si="97"/>
        <v>5010</v>
      </c>
      <c r="K513" s="3">
        <f t="shared" si="98"/>
        <v>42316</v>
      </c>
      <c r="L513" s="3">
        <f t="shared" si="99"/>
        <v>77316</v>
      </c>
      <c r="M513" s="3">
        <f t="shared" si="100"/>
        <v>251316</v>
      </c>
      <c r="N513" s="3">
        <f t="shared" si="101"/>
        <v>505316</v>
      </c>
    </row>
    <row r="514" spans="1:14" x14ac:dyDescent="0.25">
      <c r="A514">
        <f t="shared" si="103"/>
        <v>5020</v>
      </c>
      <c r="B514" s="3">
        <f t="shared" si="92"/>
        <v>2577177</v>
      </c>
      <c r="C514">
        <f t="shared" si="93"/>
        <v>2611000</v>
      </c>
      <c r="D514">
        <f t="shared" si="94"/>
        <v>2646000</v>
      </c>
      <c r="E514">
        <f t="shared" si="95"/>
        <v>2820000</v>
      </c>
      <c r="F514">
        <f t="shared" si="96"/>
        <v>3074000</v>
      </c>
      <c r="J514">
        <f t="shared" si="97"/>
        <v>5020</v>
      </c>
      <c r="K514" s="3">
        <f t="shared" si="98"/>
        <v>33823</v>
      </c>
      <c r="L514" s="3">
        <f t="shared" si="99"/>
        <v>68823</v>
      </c>
      <c r="M514" s="3">
        <f t="shared" si="100"/>
        <v>242823</v>
      </c>
      <c r="N514" s="3">
        <f t="shared" si="101"/>
        <v>496823</v>
      </c>
    </row>
    <row r="515" spans="1:14" x14ac:dyDescent="0.25">
      <c r="A515">
        <f t="shared" si="103"/>
        <v>5030</v>
      </c>
      <c r="B515" s="3">
        <f t="shared" si="92"/>
        <v>2585682</v>
      </c>
      <c r="C515">
        <f t="shared" si="93"/>
        <v>2611000</v>
      </c>
      <c r="D515">
        <f t="shared" si="94"/>
        <v>2646000</v>
      </c>
      <c r="E515">
        <f t="shared" si="95"/>
        <v>2820000</v>
      </c>
      <c r="F515">
        <f t="shared" si="96"/>
        <v>3074000</v>
      </c>
      <c r="J515">
        <f t="shared" si="97"/>
        <v>5030</v>
      </c>
      <c r="K515" s="3">
        <f t="shared" si="98"/>
        <v>25318</v>
      </c>
      <c r="L515" s="3">
        <f t="shared" si="99"/>
        <v>60318</v>
      </c>
      <c r="M515" s="3">
        <f t="shared" si="100"/>
        <v>234318</v>
      </c>
      <c r="N515" s="3">
        <f t="shared" si="101"/>
        <v>488318</v>
      </c>
    </row>
    <row r="516" spans="1:14" x14ac:dyDescent="0.25">
      <c r="A516">
        <f t="shared" si="103"/>
        <v>5040</v>
      </c>
      <c r="B516" s="3">
        <f t="shared" si="92"/>
        <v>2594202</v>
      </c>
      <c r="C516">
        <f t="shared" si="93"/>
        <v>2611000</v>
      </c>
      <c r="D516">
        <f t="shared" si="94"/>
        <v>2646000</v>
      </c>
      <c r="E516">
        <f t="shared" si="95"/>
        <v>2820000</v>
      </c>
      <c r="F516">
        <f t="shared" si="96"/>
        <v>3074000</v>
      </c>
      <c r="J516">
        <f t="shared" si="97"/>
        <v>5040</v>
      </c>
      <c r="K516" s="3">
        <f t="shared" si="98"/>
        <v>16798</v>
      </c>
      <c r="L516" s="3">
        <f t="shared" si="99"/>
        <v>51798</v>
      </c>
      <c r="M516" s="3">
        <f t="shared" si="100"/>
        <v>225798</v>
      </c>
      <c r="N516" s="3">
        <f t="shared" si="101"/>
        <v>479798</v>
      </c>
    </row>
    <row r="517" spans="1:14" x14ac:dyDescent="0.25">
      <c r="A517">
        <f t="shared" si="103"/>
        <v>5050</v>
      </c>
      <c r="B517" s="3">
        <f t="shared" si="92"/>
        <v>2602734</v>
      </c>
      <c r="C517">
        <f t="shared" si="93"/>
        <v>2611000</v>
      </c>
      <c r="D517">
        <f t="shared" si="94"/>
        <v>2646000</v>
      </c>
      <c r="E517">
        <f t="shared" si="95"/>
        <v>2820000</v>
      </c>
      <c r="F517">
        <f t="shared" si="96"/>
        <v>3074000</v>
      </c>
      <c r="J517">
        <f t="shared" si="97"/>
        <v>5050</v>
      </c>
      <c r="K517" s="3">
        <f t="shared" si="98"/>
        <v>8266</v>
      </c>
      <c r="L517" s="3">
        <f t="shared" si="99"/>
        <v>43266</v>
      </c>
      <c r="M517" s="3">
        <f t="shared" si="100"/>
        <v>217266</v>
      </c>
      <c r="N517" s="3">
        <f t="shared" si="101"/>
        <v>471266</v>
      </c>
    </row>
    <row r="518" spans="1:14" x14ac:dyDescent="0.25">
      <c r="A518">
        <f t="shared" si="103"/>
        <v>5060</v>
      </c>
      <c r="B518" s="3">
        <f t="shared" si="92"/>
        <v>2611280</v>
      </c>
      <c r="C518">
        <f t="shared" si="93"/>
        <v>2611000</v>
      </c>
      <c r="D518">
        <f t="shared" si="94"/>
        <v>2646000</v>
      </c>
      <c r="E518">
        <f t="shared" si="95"/>
        <v>2820000</v>
      </c>
      <c r="F518">
        <f t="shared" si="96"/>
        <v>3074000</v>
      </c>
      <c r="J518">
        <f t="shared" si="97"/>
        <v>5060</v>
      </c>
      <c r="K518" s="3">
        <f t="shared" si="98"/>
        <v>-280</v>
      </c>
      <c r="L518" s="3">
        <f t="shared" si="99"/>
        <v>34720</v>
      </c>
      <c r="M518" s="3">
        <f t="shared" si="100"/>
        <v>208720</v>
      </c>
      <c r="N518" s="3">
        <f t="shared" si="101"/>
        <v>462720</v>
      </c>
    </row>
    <row r="519" spans="1:14" x14ac:dyDescent="0.25">
      <c r="A519">
        <f t="shared" si="103"/>
        <v>5070</v>
      </c>
      <c r="B519" s="3">
        <f t="shared" si="92"/>
        <v>2619840</v>
      </c>
      <c r="C519">
        <f t="shared" si="93"/>
        <v>2611000</v>
      </c>
      <c r="D519">
        <f t="shared" si="94"/>
        <v>2646000</v>
      </c>
      <c r="E519">
        <f t="shared" si="95"/>
        <v>2820000</v>
      </c>
      <c r="F519">
        <f t="shared" si="96"/>
        <v>3074000</v>
      </c>
      <c r="J519">
        <f t="shared" si="97"/>
        <v>5070</v>
      </c>
      <c r="K519" s="3">
        <f t="shared" si="98"/>
        <v>-8840</v>
      </c>
      <c r="L519" s="3">
        <f t="shared" si="99"/>
        <v>26160</v>
      </c>
      <c r="M519" s="3">
        <f t="shared" si="100"/>
        <v>200160</v>
      </c>
      <c r="N519" s="3">
        <f t="shared" si="101"/>
        <v>454160</v>
      </c>
    </row>
    <row r="520" spans="1:14" x14ac:dyDescent="0.25">
      <c r="A520">
        <f t="shared" si="103"/>
        <v>5080</v>
      </c>
      <c r="B520" s="3">
        <f t="shared" si="92"/>
        <v>2628413</v>
      </c>
      <c r="C520">
        <f t="shared" si="93"/>
        <v>2611000</v>
      </c>
      <c r="D520">
        <f t="shared" si="94"/>
        <v>2646000</v>
      </c>
      <c r="E520">
        <f t="shared" si="95"/>
        <v>2820000</v>
      </c>
      <c r="F520">
        <f t="shared" si="96"/>
        <v>3074000</v>
      </c>
      <c r="J520">
        <f t="shared" si="97"/>
        <v>5080</v>
      </c>
      <c r="K520" s="3">
        <f t="shared" si="98"/>
        <v>-17413</v>
      </c>
      <c r="L520" s="3">
        <f t="shared" si="99"/>
        <v>17587</v>
      </c>
      <c r="M520" s="3">
        <f t="shared" si="100"/>
        <v>191587</v>
      </c>
      <c r="N520" s="3">
        <f t="shared" si="101"/>
        <v>445587</v>
      </c>
    </row>
    <row r="521" spans="1:14" x14ac:dyDescent="0.25">
      <c r="A521">
        <f t="shared" si="103"/>
        <v>5090</v>
      </c>
      <c r="B521" s="3">
        <f t="shared" si="92"/>
        <v>2637000</v>
      </c>
      <c r="C521">
        <f t="shared" si="93"/>
        <v>2611000</v>
      </c>
      <c r="D521">
        <f t="shared" si="94"/>
        <v>2646000</v>
      </c>
      <c r="E521">
        <f t="shared" si="95"/>
        <v>2820000</v>
      </c>
      <c r="F521">
        <f t="shared" si="96"/>
        <v>3074000</v>
      </c>
      <c r="J521">
        <f t="shared" si="97"/>
        <v>5090</v>
      </c>
      <c r="K521" s="3">
        <f t="shared" si="98"/>
        <v>-26000</v>
      </c>
      <c r="L521" s="3">
        <f t="shared" si="99"/>
        <v>9000</v>
      </c>
      <c r="M521" s="3">
        <f t="shared" si="100"/>
        <v>183000</v>
      </c>
      <c r="N521" s="3">
        <f t="shared" si="101"/>
        <v>437000</v>
      </c>
    </row>
    <row r="522" spans="1:14" x14ac:dyDescent="0.25">
      <c r="A522">
        <f t="shared" ref="A522:A585" si="104">A521+10</f>
        <v>5100</v>
      </c>
      <c r="B522" s="3">
        <f t="shared" si="92"/>
        <v>2645600</v>
      </c>
      <c r="C522">
        <f t="shared" si="93"/>
        <v>2697000</v>
      </c>
      <c r="D522">
        <f t="shared" si="94"/>
        <v>2646000</v>
      </c>
      <c r="E522">
        <f t="shared" si="95"/>
        <v>2820000</v>
      </c>
      <c r="F522">
        <f t="shared" si="96"/>
        <v>3074000</v>
      </c>
      <c r="J522">
        <f t="shared" ref="J522:J585" si="105">A522</f>
        <v>5100</v>
      </c>
      <c r="K522" s="3">
        <f t="shared" ref="K522:K585" si="106">C522-$B522</f>
        <v>51400</v>
      </c>
      <c r="L522" s="3">
        <f t="shared" ref="L522:L585" si="107">D522-$B522</f>
        <v>400</v>
      </c>
      <c r="M522" s="3">
        <f t="shared" ref="M522:M585" si="108">E522-$B522</f>
        <v>174400</v>
      </c>
      <c r="N522" s="3">
        <f t="shared" ref="N522:N585" si="109">F522-$B522</f>
        <v>428400</v>
      </c>
    </row>
    <row r="523" spans="1:14" x14ac:dyDescent="0.25">
      <c r="A523">
        <f t="shared" si="104"/>
        <v>5110</v>
      </c>
      <c r="B523" s="3">
        <f t="shared" si="92"/>
        <v>2654214</v>
      </c>
      <c r="C523">
        <f t="shared" si="93"/>
        <v>2697000</v>
      </c>
      <c r="D523">
        <f t="shared" si="94"/>
        <v>2646000</v>
      </c>
      <c r="E523">
        <f t="shared" si="95"/>
        <v>2820000</v>
      </c>
      <c r="F523">
        <f t="shared" si="96"/>
        <v>3074000</v>
      </c>
      <c r="J523">
        <f t="shared" si="105"/>
        <v>5110</v>
      </c>
      <c r="K523" s="3">
        <f t="shared" si="106"/>
        <v>42786</v>
      </c>
      <c r="L523" s="3">
        <f t="shared" si="107"/>
        <v>-8214</v>
      </c>
      <c r="M523" s="3">
        <f t="shared" si="108"/>
        <v>165786</v>
      </c>
      <c r="N523" s="3">
        <f t="shared" si="109"/>
        <v>419786</v>
      </c>
    </row>
    <row r="524" spans="1:14" x14ac:dyDescent="0.25">
      <c r="A524">
        <f t="shared" si="104"/>
        <v>5120</v>
      </c>
      <c r="B524" s="3">
        <f t="shared" si="92"/>
        <v>2662841</v>
      </c>
      <c r="C524">
        <f t="shared" si="93"/>
        <v>2697000</v>
      </c>
      <c r="D524">
        <f t="shared" si="94"/>
        <v>2646000</v>
      </c>
      <c r="E524">
        <f t="shared" si="95"/>
        <v>2820000</v>
      </c>
      <c r="F524">
        <f t="shared" si="96"/>
        <v>3074000</v>
      </c>
      <c r="J524">
        <f t="shared" si="105"/>
        <v>5120</v>
      </c>
      <c r="K524" s="3">
        <f t="shared" si="106"/>
        <v>34159</v>
      </c>
      <c r="L524" s="3">
        <f t="shared" si="107"/>
        <v>-16841</v>
      </c>
      <c r="M524" s="3">
        <f t="shared" si="108"/>
        <v>157159</v>
      </c>
      <c r="N524" s="3">
        <f t="shared" si="109"/>
        <v>411159</v>
      </c>
    </row>
    <row r="525" spans="1:14" x14ac:dyDescent="0.25">
      <c r="A525">
        <f t="shared" si="104"/>
        <v>5130</v>
      </c>
      <c r="B525" s="3">
        <f t="shared" ref="B525:B588" si="110">ROUND((56+((6*$C$1)^1.639)+(2*A525*$C$5))*(1+(0.05*$C$2))*(1+(0.25*(A525/$C$6))),0)</f>
        <v>2671482</v>
      </c>
      <c r="C525">
        <f t="shared" ref="C525:C588" si="111">IF(MOD($A525,C$9)=C$8,ROUND($B525/C$10,0)*C$10,IF(MOD($A525,C$9)&lt;C$8,C526,C524))</f>
        <v>2697000</v>
      </c>
      <c r="D525">
        <f t="shared" ref="D525:D588" si="112">IF(MOD($A525,D$9)=D$8,ROUND($B525/D$10,0)*D$10,IF(MOD($A525,D$9)&lt;D$8,D526,D524))</f>
        <v>2646000</v>
      </c>
      <c r="E525">
        <f t="shared" ref="E525:E588" si="113">IF(MOD($A525,E$9)=E$8,ROUND($B525/E$10,0)*E$10,IF(MOD($A525,E$9)&lt;E$8,E526,E524))</f>
        <v>2820000</v>
      </c>
      <c r="F525">
        <f t="shared" ref="F525:F588" si="114">IF(MOD($A525,F$9)=F$8,ROUND($B525/F$10,0)*F$10,IF(MOD($A525,F$9)&lt;F$8,F526,F524))</f>
        <v>3074000</v>
      </c>
      <c r="J525">
        <f t="shared" si="105"/>
        <v>5130</v>
      </c>
      <c r="K525" s="3">
        <f t="shared" si="106"/>
        <v>25518</v>
      </c>
      <c r="L525" s="3">
        <f t="shared" si="107"/>
        <v>-25482</v>
      </c>
      <c r="M525" s="3">
        <f t="shared" si="108"/>
        <v>148518</v>
      </c>
      <c r="N525" s="3">
        <f t="shared" si="109"/>
        <v>402518</v>
      </c>
    </row>
    <row r="526" spans="1:14" x14ac:dyDescent="0.25">
      <c r="A526">
        <f t="shared" si="104"/>
        <v>5140</v>
      </c>
      <c r="B526" s="3">
        <f t="shared" si="110"/>
        <v>2680136</v>
      </c>
      <c r="C526">
        <f t="shared" si="111"/>
        <v>2697000</v>
      </c>
      <c r="D526">
        <f t="shared" si="112"/>
        <v>2646000</v>
      </c>
      <c r="E526">
        <f t="shared" si="113"/>
        <v>2820000</v>
      </c>
      <c r="F526">
        <f t="shared" si="114"/>
        <v>3074000</v>
      </c>
      <c r="J526">
        <f t="shared" si="105"/>
        <v>5140</v>
      </c>
      <c r="K526" s="3">
        <f t="shared" si="106"/>
        <v>16864</v>
      </c>
      <c r="L526" s="3">
        <f t="shared" si="107"/>
        <v>-34136</v>
      </c>
      <c r="M526" s="3">
        <f t="shared" si="108"/>
        <v>139864</v>
      </c>
      <c r="N526" s="3">
        <f t="shared" si="109"/>
        <v>393864</v>
      </c>
    </row>
    <row r="527" spans="1:14" x14ac:dyDescent="0.25">
      <c r="A527">
        <f t="shared" si="104"/>
        <v>5150</v>
      </c>
      <c r="B527" s="3">
        <f t="shared" si="110"/>
        <v>2688804</v>
      </c>
      <c r="C527">
        <f t="shared" si="111"/>
        <v>2697000</v>
      </c>
      <c r="D527">
        <f t="shared" si="112"/>
        <v>2646000</v>
      </c>
      <c r="E527">
        <f t="shared" si="113"/>
        <v>2820000</v>
      </c>
      <c r="F527">
        <f t="shared" si="114"/>
        <v>3074000</v>
      </c>
      <c r="J527">
        <f t="shared" si="105"/>
        <v>5150</v>
      </c>
      <c r="K527" s="3">
        <f t="shared" si="106"/>
        <v>8196</v>
      </c>
      <c r="L527" s="3">
        <f t="shared" si="107"/>
        <v>-42804</v>
      </c>
      <c r="M527" s="3">
        <f t="shared" si="108"/>
        <v>131196</v>
      </c>
      <c r="N527" s="3">
        <f t="shared" si="109"/>
        <v>385196</v>
      </c>
    </row>
    <row r="528" spans="1:14" x14ac:dyDescent="0.25">
      <c r="A528">
        <f t="shared" si="104"/>
        <v>5160</v>
      </c>
      <c r="B528" s="3">
        <f t="shared" si="110"/>
        <v>2697485</v>
      </c>
      <c r="C528">
        <f t="shared" si="111"/>
        <v>2697000</v>
      </c>
      <c r="D528">
        <f t="shared" si="112"/>
        <v>2646000</v>
      </c>
      <c r="E528">
        <f t="shared" si="113"/>
        <v>2820000</v>
      </c>
      <c r="F528">
        <f t="shared" si="114"/>
        <v>3074000</v>
      </c>
      <c r="J528">
        <f t="shared" si="105"/>
        <v>5160</v>
      </c>
      <c r="K528" s="3">
        <f t="shared" si="106"/>
        <v>-485</v>
      </c>
      <c r="L528" s="3">
        <f t="shared" si="107"/>
        <v>-51485</v>
      </c>
      <c r="M528" s="3">
        <f t="shared" si="108"/>
        <v>122515</v>
      </c>
      <c r="N528" s="3">
        <f t="shared" si="109"/>
        <v>376515</v>
      </c>
    </row>
    <row r="529" spans="1:14" x14ac:dyDescent="0.25">
      <c r="A529">
        <f t="shared" si="104"/>
        <v>5170</v>
      </c>
      <c r="B529" s="3">
        <f t="shared" si="110"/>
        <v>2706180</v>
      </c>
      <c r="C529">
        <f t="shared" si="111"/>
        <v>2697000</v>
      </c>
      <c r="D529">
        <f t="shared" si="112"/>
        <v>2646000</v>
      </c>
      <c r="E529">
        <f t="shared" si="113"/>
        <v>2820000</v>
      </c>
      <c r="F529">
        <f t="shared" si="114"/>
        <v>3074000</v>
      </c>
      <c r="J529">
        <f t="shared" si="105"/>
        <v>5170</v>
      </c>
      <c r="K529" s="3">
        <f t="shared" si="106"/>
        <v>-9180</v>
      </c>
      <c r="L529" s="3">
        <f t="shared" si="107"/>
        <v>-60180</v>
      </c>
      <c r="M529" s="3">
        <f t="shared" si="108"/>
        <v>113820</v>
      </c>
      <c r="N529" s="3">
        <f t="shared" si="109"/>
        <v>367820</v>
      </c>
    </row>
    <row r="530" spans="1:14" x14ac:dyDescent="0.25">
      <c r="A530">
        <f t="shared" si="104"/>
        <v>5180</v>
      </c>
      <c r="B530" s="3">
        <f t="shared" si="110"/>
        <v>2714888</v>
      </c>
      <c r="C530">
        <f t="shared" si="111"/>
        <v>2697000</v>
      </c>
      <c r="D530">
        <f t="shared" si="112"/>
        <v>2646000</v>
      </c>
      <c r="E530">
        <f t="shared" si="113"/>
        <v>2820000</v>
      </c>
      <c r="F530">
        <f t="shared" si="114"/>
        <v>3074000</v>
      </c>
      <c r="J530">
        <f t="shared" si="105"/>
        <v>5180</v>
      </c>
      <c r="K530" s="3">
        <f t="shared" si="106"/>
        <v>-17888</v>
      </c>
      <c r="L530" s="3">
        <f t="shared" si="107"/>
        <v>-68888</v>
      </c>
      <c r="M530" s="3">
        <f t="shared" si="108"/>
        <v>105112</v>
      </c>
      <c r="N530" s="3">
        <f t="shared" si="109"/>
        <v>359112</v>
      </c>
    </row>
    <row r="531" spans="1:14" x14ac:dyDescent="0.25">
      <c r="A531">
        <f t="shared" si="104"/>
        <v>5190</v>
      </c>
      <c r="B531" s="3">
        <f t="shared" si="110"/>
        <v>2723610</v>
      </c>
      <c r="C531">
        <f t="shared" si="111"/>
        <v>2697000</v>
      </c>
      <c r="D531">
        <f t="shared" si="112"/>
        <v>2646000</v>
      </c>
      <c r="E531">
        <f t="shared" si="113"/>
        <v>2820000</v>
      </c>
      <c r="F531">
        <f t="shared" si="114"/>
        <v>3074000</v>
      </c>
      <c r="J531">
        <f t="shared" si="105"/>
        <v>5190</v>
      </c>
      <c r="K531" s="3">
        <f t="shared" si="106"/>
        <v>-26610</v>
      </c>
      <c r="L531" s="3">
        <f t="shared" si="107"/>
        <v>-77610</v>
      </c>
      <c r="M531" s="3">
        <f t="shared" si="108"/>
        <v>96390</v>
      </c>
      <c r="N531" s="3">
        <f t="shared" si="109"/>
        <v>350390</v>
      </c>
    </row>
    <row r="532" spans="1:14" x14ac:dyDescent="0.25">
      <c r="A532">
        <f t="shared" si="104"/>
        <v>5200</v>
      </c>
      <c r="B532" s="3">
        <f t="shared" si="110"/>
        <v>2732345</v>
      </c>
      <c r="C532">
        <f t="shared" si="111"/>
        <v>2785000</v>
      </c>
      <c r="D532">
        <f t="shared" si="112"/>
        <v>2820000</v>
      </c>
      <c r="E532">
        <f t="shared" si="113"/>
        <v>2820000</v>
      </c>
      <c r="F532">
        <f t="shared" si="114"/>
        <v>3074000</v>
      </c>
      <c r="J532">
        <f t="shared" si="105"/>
        <v>5200</v>
      </c>
      <c r="K532" s="3">
        <f t="shared" si="106"/>
        <v>52655</v>
      </c>
      <c r="L532" s="3">
        <f t="shared" si="107"/>
        <v>87655</v>
      </c>
      <c r="M532" s="3">
        <f t="shared" si="108"/>
        <v>87655</v>
      </c>
      <c r="N532" s="3">
        <f t="shared" si="109"/>
        <v>341655</v>
      </c>
    </row>
    <row r="533" spans="1:14" x14ac:dyDescent="0.25">
      <c r="A533">
        <f t="shared" si="104"/>
        <v>5210</v>
      </c>
      <c r="B533" s="3">
        <f t="shared" si="110"/>
        <v>2741094</v>
      </c>
      <c r="C533">
        <f t="shared" si="111"/>
        <v>2785000</v>
      </c>
      <c r="D533">
        <f t="shared" si="112"/>
        <v>2820000</v>
      </c>
      <c r="E533">
        <f t="shared" si="113"/>
        <v>2820000</v>
      </c>
      <c r="F533">
        <f t="shared" si="114"/>
        <v>3074000</v>
      </c>
      <c r="J533">
        <f t="shared" si="105"/>
        <v>5210</v>
      </c>
      <c r="K533" s="3">
        <f t="shared" si="106"/>
        <v>43906</v>
      </c>
      <c r="L533" s="3">
        <f t="shared" si="107"/>
        <v>78906</v>
      </c>
      <c r="M533" s="3">
        <f t="shared" si="108"/>
        <v>78906</v>
      </c>
      <c r="N533" s="3">
        <f t="shared" si="109"/>
        <v>332906</v>
      </c>
    </row>
    <row r="534" spans="1:14" x14ac:dyDescent="0.25">
      <c r="A534">
        <f t="shared" si="104"/>
        <v>5220</v>
      </c>
      <c r="B534" s="3">
        <f t="shared" si="110"/>
        <v>2749856</v>
      </c>
      <c r="C534">
        <f t="shared" si="111"/>
        <v>2785000</v>
      </c>
      <c r="D534">
        <f t="shared" si="112"/>
        <v>2820000</v>
      </c>
      <c r="E534">
        <f t="shared" si="113"/>
        <v>2820000</v>
      </c>
      <c r="F534">
        <f t="shared" si="114"/>
        <v>3074000</v>
      </c>
      <c r="J534">
        <f t="shared" si="105"/>
        <v>5220</v>
      </c>
      <c r="K534" s="3">
        <f t="shared" si="106"/>
        <v>35144</v>
      </c>
      <c r="L534" s="3">
        <f t="shared" si="107"/>
        <v>70144</v>
      </c>
      <c r="M534" s="3">
        <f t="shared" si="108"/>
        <v>70144</v>
      </c>
      <c r="N534" s="3">
        <f t="shared" si="109"/>
        <v>324144</v>
      </c>
    </row>
    <row r="535" spans="1:14" x14ac:dyDescent="0.25">
      <c r="A535">
        <f t="shared" si="104"/>
        <v>5230</v>
      </c>
      <c r="B535" s="3">
        <f t="shared" si="110"/>
        <v>2758632</v>
      </c>
      <c r="C535">
        <f t="shared" si="111"/>
        <v>2785000</v>
      </c>
      <c r="D535">
        <f t="shared" si="112"/>
        <v>2820000</v>
      </c>
      <c r="E535">
        <f t="shared" si="113"/>
        <v>2820000</v>
      </c>
      <c r="F535">
        <f t="shared" si="114"/>
        <v>3074000</v>
      </c>
      <c r="J535">
        <f t="shared" si="105"/>
        <v>5230</v>
      </c>
      <c r="K535" s="3">
        <f t="shared" si="106"/>
        <v>26368</v>
      </c>
      <c r="L535" s="3">
        <f t="shared" si="107"/>
        <v>61368</v>
      </c>
      <c r="M535" s="3">
        <f t="shared" si="108"/>
        <v>61368</v>
      </c>
      <c r="N535" s="3">
        <f t="shared" si="109"/>
        <v>315368</v>
      </c>
    </row>
    <row r="536" spans="1:14" x14ac:dyDescent="0.25">
      <c r="A536">
        <f t="shared" si="104"/>
        <v>5240</v>
      </c>
      <c r="B536" s="3">
        <f t="shared" si="110"/>
        <v>2767421</v>
      </c>
      <c r="C536">
        <f t="shared" si="111"/>
        <v>2785000</v>
      </c>
      <c r="D536">
        <f t="shared" si="112"/>
        <v>2820000</v>
      </c>
      <c r="E536">
        <f t="shared" si="113"/>
        <v>2820000</v>
      </c>
      <c r="F536">
        <f t="shared" si="114"/>
        <v>3074000</v>
      </c>
      <c r="J536">
        <f t="shared" si="105"/>
        <v>5240</v>
      </c>
      <c r="K536" s="3">
        <f t="shared" si="106"/>
        <v>17579</v>
      </c>
      <c r="L536" s="3">
        <f t="shared" si="107"/>
        <v>52579</v>
      </c>
      <c r="M536" s="3">
        <f t="shared" si="108"/>
        <v>52579</v>
      </c>
      <c r="N536" s="3">
        <f t="shared" si="109"/>
        <v>306579</v>
      </c>
    </row>
    <row r="537" spans="1:14" x14ac:dyDescent="0.25">
      <c r="A537">
        <f t="shared" si="104"/>
        <v>5250</v>
      </c>
      <c r="B537" s="3">
        <f t="shared" si="110"/>
        <v>2776224</v>
      </c>
      <c r="C537">
        <f t="shared" si="111"/>
        <v>2785000</v>
      </c>
      <c r="D537">
        <f t="shared" si="112"/>
        <v>2820000</v>
      </c>
      <c r="E537">
        <f t="shared" si="113"/>
        <v>2820000</v>
      </c>
      <c r="F537">
        <f t="shared" si="114"/>
        <v>3074000</v>
      </c>
      <c r="J537">
        <f t="shared" si="105"/>
        <v>5250</v>
      </c>
      <c r="K537" s="3">
        <f t="shared" si="106"/>
        <v>8776</v>
      </c>
      <c r="L537" s="3">
        <f t="shared" si="107"/>
        <v>43776</v>
      </c>
      <c r="M537" s="3">
        <f t="shared" si="108"/>
        <v>43776</v>
      </c>
      <c r="N537" s="3">
        <f t="shared" si="109"/>
        <v>297776</v>
      </c>
    </row>
    <row r="538" spans="1:14" x14ac:dyDescent="0.25">
      <c r="A538">
        <f t="shared" si="104"/>
        <v>5260</v>
      </c>
      <c r="B538" s="3">
        <f t="shared" si="110"/>
        <v>2785040</v>
      </c>
      <c r="C538">
        <f t="shared" si="111"/>
        <v>2785000</v>
      </c>
      <c r="D538">
        <f t="shared" si="112"/>
        <v>2820000</v>
      </c>
      <c r="E538">
        <f t="shared" si="113"/>
        <v>2820000</v>
      </c>
      <c r="F538">
        <f t="shared" si="114"/>
        <v>3074000</v>
      </c>
      <c r="J538">
        <f t="shared" si="105"/>
        <v>5260</v>
      </c>
      <c r="K538" s="3">
        <f t="shared" si="106"/>
        <v>-40</v>
      </c>
      <c r="L538" s="3">
        <f t="shared" si="107"/>
        <v>34960</v>
      </c>
      <c r="M538" s="3">
        <f t="shared" si="108"/>
        <v>34960</v>
      </c>
      <c r="N538" s="3">
        <f t="shared" si="109"/>
        <v>288960</v>
      </c>
    </row>
    <row r="539" spans="1:14" x14ac:dyDescent="0.25">
      <c r="A539">
        <f t="shared" si="104"/>
        <v>5270</v>
      </c>
      <c r="B539" s="3">
        <f t="shared" si="110"/>
        <v>2793869</v>
      </c>
      <c r="C539">
        <f t="shared" si="111"/>
        <v>2785000</v>
      </c>
      <c r="D539">
        <f t="shared" si="112"/>
        <v>2820000</v>
      </c>
      <c r="E539">
        <f t="shared" si="113"/>
        <v>2820000</v>
      </c>
      <c r="F539">
        <f t="shared" si="114"/>
        <v>3074000</v>
      </c>
      <c r="J539">
        <f t="shared" si="105"/>
        <v>5270</v>
      </c>
      <c r="K539" s="3">
        <f t="shared" si="106"/>
        <v>-8869</v>
      </c>
      <c r="L539" s="3">
        <f t="shared" si="107"/>
        <v>26131</v>
      </c>
      <c r="M539" s="3">
        <f t="shared" si="108"/>
        <v>26131</v>
      </c>
      <c r="N539" s="3">
        <f t="shared" si="109"/>
        <v>280131</v>
      </c>
    </row>
    <row r="540" spans="1:14" x14ac:dyDescent="0.25">
      <c r="A540">
        <f t="shared" si="104"/>
        <v>5280</v>
      </c>
      <c r="B540" s="3">
        <f t="shared" si="110"/>
        <v>2802713</v>
      </c>
      <c r="C540">
        <f t="shared" si="111"/>
        <v>2785000</v>
      </c>
      <c r="D540">
        <f t="shared" si="112"/>
        <v>2820000</v>
      </c>
      <c r="E540">
        <f t="shared" si="113"/>
        <v>2820000</v>
      </c>
      <c r="F540">
        <f t="shared" si="114"/>
        <v>3074000</v>
      </c>
      <c r="J540">
        <f t="shared" si="105"/>
        <v>5280</v>
      </c>
      <c r="K540" s="3">
        <f t="shared" si="106"/>
        <v>-17713</v>
      </c>
      <c r="L540" s="3">
        <f t="shared" si="107"/>
        <v>17287</v>
      </c>
      <c r="M540" s="3">
        <f t="shared" si="108"/>
        <v>17287</v>
      </c>
      <c r="N540" s="3">
        <f t="shared" si="109"/>
        <v>271287</v>
      </c>
    </row>
    <row r="541" spans="1:14" x14ac:dyDescent="0.25">
      <c r="A541">
        <f t="shared" si="104"/>
        <v>5290</v>
      </c>
      <c r="B541" s="3">
        <f t="shared" si="110"/>
        <v>2811569</v>
      </c>
      <c r="C541">
        <f t="shared" si="111"/>
        <v>2785000</v>
      </c>
      <c r="D541">
        <f t="shared" si="112"/>
        <v>2820000</v>
      </c>
      <c r="E541">
        <f t="shared" si="113"/>
        <v>2820000</v>
      </c>
      <c r="F541">
        <f t="shared" si="114"/>
        <v>3074000</v>
      </c>
      <c r="J541">
        <f t="shared" si="105"/>
        <v>5290</v>
      </c>
      <c r="K541" s="3">
        <f t="shared" si="106"/>
        <v>-26569</v>
      </c>
      <c r="L541" s="3">
        <f t="shared" si="107"/>
        <v>8431</v>
      </c>
      <c r="M541" s="3">
        <f t="shared" si="108"/>
        <v>8431</v>
      </c>
      <c r="N541" s="3">
        <f t="shared" si="109"/>
        <v>262431</v>
      </c>
    </row>
    <row r="542" spans="1:14" x14ac:dyDescent="0.25">
      <c r="A542">
        <f t="shared" si="104"/>
        <v>5300</v>
      </c>
      <c r="B542" s="3">
        <f t="shared" si="110"/>
        <v>2820440</v>
      </c>
      <c r="C542">
        <f t="shared" si="111"/>
        <v>2874000</v>
      </c>
      <c r="D542">
        <f t="shared" si="112"/>
        <v>2820000</v>
      </c>
      <c r="E542">
        <f t="shared" si="113"/>
        <v>2820000</v>
      </c>
      <c r="F542">
        <f t="shared" si="114"/>
        <v>3074000</v>
      </c>
      <c r="J542">
        <f t="shared" si="105"/>
        <v>5300</v>
      </c>
      <c r="K542" s="3">
        <f t="shared" si="106"/>
        <v>53560</v>
      </c>
      <c r="L542" s="3">
        <f t="shared" si="107"/>
        <v>-440</v>
      </c>
      <c r="M542" s="3">
        <f t="shared" si="108"/>
        <v>-440</v>
      </c>
      <c r="N542" s="3">
        <f t="shared" si="109"/>
        <v>253560</v>
      </c>
    </row>
    <row r="543" spans="1:14" x14ac:dyDescent="0.25">
      <c r="A543">
        <f t="shared" si="104"/>
        <v>5310</v>
      </c>
      <c r="B543" s="3">
        <f t="shared" si="110"/>
        <v>2829323</v>
      </c>
      <c r="C543">
        <f t="shared" si="111"/>
        <v>2874000</v>
      </c>
      <c r="D543">
        <f t="shared" si="112"/>
        <v>2820000</v>
      </c>
      <c r="E543">
        <f t="shared" si="113"/>
        <v>2820000</v>
      </c>
      <c r="F543">
        <f t="shared" si="114"/>
        <v>3074000</v>
      </c>
      <c r="J543">
        <f t="shared" si="105"/>
        <v>5310</v>
      </c>
      <c r="K543" s="3">
        <f t="shared" si="106"/>
        <v>44677</v>
      </c>
      <c r="L543" s="3">
        <f t="shared" si="107"/>
        <v>-9323</v>
      </c>
      <c r="M543" s="3">
        <f t="shared" si="108"/>
        <v>-9323</v>
      </c>
      <c r="N543" s="3">
        <f t="shared" si="109"/>
        <v>244677</v>
      </c>
    </row>
    <row r="544" spans="1:14" x14ac:dyDescent="0.25">
      <c r="A544">
        <f t="shared" si="104"/>
        <v>5320</v>
      </c>
      <c r="B544" s="3">
        <f t="shared" si="110"/>
        <v>2838221</v>
      </c>
      <c r="C544">
        <f t="shared" si="111"/>
        <v>2874000</v>
      </c>
      <c r="D544">
        <f t="shared" si="112"/>
        <v>2820000</v>
      </c>
      <c r="E544">
        <f t="shared" si="113"/>
        <v>2820000</v>
      </c>
      <c r="F544">
        <f t="shared" si="114"/>
        <v>3074000</v>
      </c>
      <c r="J544">
        <f t="shared" si="105"/>
        <v>5320</v>
      </c>
      <c r="K544" s="3">
        <f t="shared" si="106"/>
        <v>35779</v>
      </c>
      <c r="L544" s="3">
        <f t="shared" si="107"/>
        <v>-18221</v>
      </c>
      <c r="M544" s="3">
        <f t="shared" si="108"/>
        <v>-18221</v>
      </c>
      <c r="N544" s="3">
        <f t="shared" si="109"/>
        <v>235779</v>
      </c>
    </row>
    <row r="545" spans="1:14" x14ac:dyDescent="0.25">
      <c r="A545">
        <f t="shared" si="104"/>
        <v>5330</v>
      </c>
      <c r="B545" s="3">
        <f t="shared" si="110"/>
        <v>2847131</v>
      </c>
      <c r="C545">
        <f t="shared" si="111"/>
        <v>2874000</v>
      </c>
      <c r="D545">
        <f t="shared" si="112"/>
        <v>2820000</v>
      </c>
      <c r="E545">
        <f t="shared" si="113"/>
        <v>2820000</v>
      </c>
      <c r="F545">
        <f t="shared" si="114"/>
        <v>3074000</v>
      </c>
      <c r="J545">
        <f t="shared" si="105"/>
        <v>5330</v>
      </c>
      <c r="K545" s="3">
        <f t="shared" si="106"/>
        <v>26869</v>
      </c>
      <c r="L545" s="3">
        <f t="shared" si="107"/>
        <v>-27131</v>
      </c>
      <c r="M545" s="3">
        <f t="shared" si="108"/>
        <v>-27131</v>
      </c>
      <c r="N545" s="3">
        <f t="shared" si="109"/>
        <v>226869</v>
      </c>
    </row>
    <row r="546" spans="1:14" x14ac:dyDescent="0.25">
      <c r="A546">
        <f t="shared" si="104"/>
        <v>5340</v>
      </c>
      <c r="B546" s="3">
        <f t="shared" si="110"/>
        <v>2856055</v>
      </c>
      <c r="C546">
        <f t="shared" si="111"/>
        <v>2874000</v>
      </c>
      <c r="D546">
        <f t="shared" si="112"/>
        <v>2820000</v>
      </c>
      <c r="E546">
        <f t="shared" si="113"/>
        <v>2820000</v>
      </c>
      <c r="F546">
        <f t="shared" si="114"/>
        <v>3074000</v>
      </c>
      <c r="J546">
        <f t="shared" si="105"/>
        <v>5340</v>
      </c>
      <c r="K546" s="3">
        <f t="shared" si="106"/>
        <v>17945</v>
      </c>
      <c r="L546" s="3">
        <f t="shared" si="107"/>
        <v>-36055</v>
      </c>
      <c r="M546" s="3">
        <f t="shared" si="108"/>
        <v>-36055</v>
      </c>
      <c r="N546" s="3">
        <f t="shared" si="109"/>
        <v>217945</v>
      </c>
    </row>
    <row r="547" spans="1:14" x14ac:dyDescent="0.25">
      <c r="A547">
        <f t="shared" si="104"/>
        <v>5350</v>
      </c>
      <c r="B547" s="3">
        <f t="shared" si="110"/>
        <v>2864993</v>
      </c>
      <c r="C547">
        <f t="shared" si="111"/>
        <v>2874000</v>
      </c>
      <c r="D547">
        <f t="shared" si="112"/>
        <v>2820000</v>
      </c>
      <c r="E547">
        <f t="shared" si="113"/>
        <v>2820000</v>
      </c>
      <c r="F547">
        <f t="shared" si="114"/>
        <v>3074000</v>
      </c>
      <c r="J547">
        <f t="shared" si="105"/>
        <v>5350</v>
      </c>
      <c r="K547" s="3">
        <f t="shared" si="106"/>
        <v>9007</v>
      </c>
      <c r="L547" s="3">
        <f t="shared" si="107"/>
        <v>-44993</v>
      </c>
      <c r="M547" s="3">
        <f t="shared" si="108"/>
        <v>-44993</v>
      </c>
      <c r="N547" s="3">
        <f t="shared" si="109"/>
        <v>209007</v>
      </c>
    </row>
    <row r="548" spans="1:14" x14ac:dyDescent="0.25">
      <c r="A548">
        <f t="shared" si="104"/>
        <v>5360</v>
      </c>
      <c r="B548" s="3">
        <f t="shared" si="110"/>
        <v>2873944</v>
      </c>
      <c r="C548">
        <f t="shared" si="111"/>
        <v>2874000</v>
      </c>
      <c r="D548">
        <f t="shared" si="112"/>
        <v>2820000</v>
      </c>
      <c r="E548">
        <f t="shared" si="113"/>
        <v>2820000</v>
      </c>
      <c r="F548">
        <f t="shared" si="114"/>
        <v>3074000</v>
      </c>
      <c r="J548">
        <f t="shared" si="105"/>
        <v>5360</v>
      </c>
      <c r="K548" s="3">
        <f t="shared" si="106"/>
        <v>56</v>
      </c>
      <c r="L548" s="3">
        <f t="shared" si="107"/>
        <v>-53944</v>
      </c>
      <c r="M548" s="3">
        <f t="shared" si="108"/>
        <v>-53944</v>
      </c>
      <c r="N548" s="3">
        <f t="shared" si="109"/>
        <v>200056</v>
      </c>
    </row>
    <row r="549" spans="1:14" x14ac:dyDescent="0.25">
      <c r="A549">
        <f t="shared" si="104"/>
        <v>5370</v>
      </c>
      <c r="B549" s="3">
        <f t="shared" si="110"/>
        <v>2882909</v>
      </c>
      <c r="C549">
        <f t="shared" si="111"/>
        <v>2874000</v>
      </c>
      <c r="D549">
        <f t="shared" si="112"/>
        <v>2820000</v>
      </c>
      <c r="E549">
        <f t="shared" si="113"/>
        <v>2820000</v>
      </c>
      <c r="F549">
        <f t="shared" si="114"/>
        <v>3074000</v>
      </c>
      <c r="J549">
        <f t="shared" si="105"/>
        <v>5370</v>
      </c>
      <c r="K549" s="3">
        <f t="shared" si="106"/>
        <v>-8909</v>
      </c>
      <c r="L549" s="3">
        <f t="shared" si="107"/>
        <v>-62909</v>
      </c>
      <c r="M549" s="3">
        <f t="shared" si="108"/>
        <v>-62909</v>
      </c>
      <c r="N549" s="3">
        <f t="shared" si="109"/>
        <v>191091</v>
      </c>
    </row>
    <row r="550" spans="1:14" x14ac:dyDescent="0.25">
      <c r="A550">
        <f t="shared" si="104"/>
        <v>5380</v>
      </c>
      <c r="B550" s="3">
        <f t="shared" si="110"/>
        <v>2891887</v>
      </c>
      <c r="C550">
        <f t="shared" si="111"/>
        <v>2874000</v>
      </c>
      <c r="D550">
        <f t="shared" si="112"/>
        <v>2820000</v>
      </c>
      <c r="E550">
        <f t="shared" si="113"/>
        <v>2820000</v>
      </c>
      <c r="F550">
        <f t="shared" si="114"/>
        <v>3074000</v>
      </c>
      <c r="J550">
        <f t="shared" si="105"/>
        <v>5380</v>
      </c>
      <c r="K550" s="3">
        <f t="shared" si="106"/>
        <v>-17887</v>
      </c>
      <c r="L550" s="3">
        <f t="shared" si="107"/>
        <v>-71887</v>
      </c>
      <c r="M550" s="3">
        <f t="shared" si="108"/>
        <v>-71887</v>
      </c>
      <c r="N550" s="3">
        <f t="shared" si="109"/>
        <v>182113</v>
      </c>
    </row>
    <row r="551" spans="1:14" x14ac:dyDescent="0.25">
      <c r="A551">
        <f t="shared" si="104"/>
        <v>5390</v>
      </c>
      <c r="B551" s="3">
        <f t="shared" si="110"/>
        <v>2900879</v>
      </c>
      <c r="C551">
        <f t="shared" si="111"/>
        <v>2874000</v>
      </c>
      <c r="D551">
        <f t="shared" si="112"/>
        <v>2820000</v>
      </c>
      <c r="E551">
        <f t="shared" si="113"/>
        <v>2820000</v>
      </c>
      <c r="F551">
        <f t="shared" si="114"/>
        <v>3074000</v>
      </c>
      <c r="J551">
        <f t="shared" si="105"/>
        <v>5390</v>
      </c>
      <c r="K551" s="3">
        <f t="shared" si="106"/>
        <v>-26879</v>
      </c>
      <c r="L551" s="3">
        <f t="shared" si="107"/>
        <v>-80879</v>
      </c>
      <c r="M551" s="3">
        <f t="shared" si="108"/>
        <v>-80879</v>
      </c>
      <c r="N551" s="3">
        <f t="shared" si="109"/>
        <v>173121</v>
      </c>
    </row>
    <row r="552" spans="1:14" x14ac:dyDescent="0.25">
      <c r="A552">
        <f t="shared" si="104"/>
        <v>5400</v>
      </c>
      <c r="B552" s="3">
        <f t="shared" si="110"/>
        <v>2909884</v>
      </c>
      <c r="C552">
        <f t="shared" si="111"/>
        <v>2964000</v>
      </c>
      <c r="D552">
        <f t="shared" si="112"/>
        <v>3001000</v>
      </c>
      <c r="E552">
        <f t="shared" si="113"/>
        <v>2820000</v>
      </c>
      <c r="F552">
        <f t="shared" si="114"/>
        <v>3074000</v>
      </c>
      <c r="J552">
        <f t="shared" si="105"/>
        <v>5400</v>
      </c>
      <c r="K552" s="3">
        <f t="shared" si="106"/>
        <v>54116</v>
      </c>
      <c r="L552" s="3">
        <f t="shared" si="107"/>
        <v>91116</v>
      </c>
      <c r="M552" s="3">
        <f t="shared" si="108"/>
        <v>-89884</v>
      </c>
      <c r="N552" s="3">
        <f t="shared" si="109"/>
        <v>164116</v>
      </c>
    </row>
    <row r="553" spans="1:14" x14ac:dyDescent="0.25">
      <c r="A553">
        <f t="shared" si="104"/>
        <v>5410</v>
      </c>
      <c r="B553" s="3">
        <f t="shared" si="110"/>
        <v>2918903</v>
      </c>
      <c r="C553">
        <f t="shared" si="111"/>
        <v>2964000</v>
      </c>
      <c r="D553">
        <f t="shared" si="112"/>
        <v>3001000</v>
      </c>
      <c r="E553">
        <f t="shared" si="113"/>
        <v>2820000</v>
      </c>
      <c r="F553">
        <f t="shared" si="114"/>
        <v>3074000</v>
      </c>
      <c r="J553">
        <f t="shared" si="105"/>
        <v>5410</v>
      </c>
      <c r="K553" s="3">
        <f t="shared" si="106"/>
        <v>45097</v>
      </c>
      <c r="L553" s="3">
        <f t="shared" si="107"/>
        <v>82097</v>
      </c>
      <c r="M553" s="3">
        <f t="shared" si="108"/>
        <v>-98903</v>
      </c>
      <c r="N553" s="3">
        <f t="shared" si="109"/>
        <v>155097</v>
      </c>
    </row>
    <row r="554" spans="1:14" x14ac:dyDescent="0.25">
      <c r="A554">
        <f t="shared" si="104"/>
        <v>5420</v>
      </c>
      <c r="B554" s="3">
        <f t="shared" si="110"/>
        <v>2927935</v>
      </c>
      <c r="C554">
        <f t="shared" si="111"/>
        <v>2964000</v>
      </c>
      <c r="D554">
        <f t="shared" si="112"/>
        <v>3001000</v>
      </c>
      <c r="E554">
        <f t="shared" si="113"/>
        <v>2820000</v>
      </c>
      <c r="F554">
        <f t="shared" si="114"/>
        <v>3074000</v>
      </c>
      <c r="J554">
        <f t="shared" si="105"/>
        <v>5420</v>
      </c>
      <c r="K554" s="3">
        <f t="shared" si="106"/>
        <v>36065</v>
      </c>
      <c r="L554" s="3">
        <f t="shared" si="107"/>
        <v>73065</v>
      </c>
      <c r="M554" s="3">
        <f t="shared" si="108"/>
        <v>-107935</v>
      </c>
      <c r="N554" s="3">
        <f t="shared" si="109"/>
        <v>146065</v>
      </c>
    </row>
    <row r="555" spans="1:14" x14ac:dyDescent="0.25">
      <c r="A555">
        <f t="shared" si="104"/>
        <v>5430</v>
      </c>
      <c r="B555" s="3">
        <f t="shared" si="110"/>
        <v>2936981</v>
      </c>
      <c r="C555">
        <f t="shared" si="111"/>
        <v>2964000</v>
      </c>
      <c r="D555">
        <f t="shared" si="112"/>
        <v>3001000</v>
      </c>
      <c r="E555">
        <f t="shared" si="113"/>
        <v>2820000</v>
      </c>
      <c r="F555">
        <f t="shared" si="114"/>
        <v>3074000</v>
      </c>
      <c r="J555">
        <f t="shared" si="105"/>
        <v>5430</v>
      </c>
      <c r="K555" s="3">
        <f t="shared" si="106"/>
        <v>27019</v>
      </c>
      <c r="L555" s="3">
        <f t="shared" si="107"/>
        <v>64019</v>
      </c>
      <c r="M555" s="3">
        <f t="shared" si="108"/>
        <v>-116981</v>
      </c>
      <c r="N555" s="3">
        <f t="shared" si="109"/>
        <v>137019</v>
      </c>
    </row>
    <row r="556" spans="1:14" x14ac:dyDescent="0.25">
      <c r="A556">
        <f t="shared" si="104"/>
        <v>5440</v>
      </c>
      <c r="B556" s="3">
        <f t="shared" si="110"/>
        <v>2946040</v>
      </c>
      <c r="C556">
        <f t="shared" si="111"/>
        <v>2964000</v>
      </c>
      <c r="D556">
        <f t="shared" si="112"/>
        <v>3001000</v>
      </c>
      <c r="E556">
        <f t="shared" si="113"/>
        <v>2820000</v>
      </c>
      <c r="F556">
        <f t="shared" si="114"/>
        <v>3074000</v>
      </c>
      <c r="J556">
        <f t="shared" si="105"/>
        <v>5440</v>
      </c>
      <c r="K556" s="3">
        <f t="shared" si="106"/>
        <v>17960</v>
      </c>
      <c r="L556" s="3">
        <f t="shared" si="107"/>
        <v>54960</v>
      </c>
      <c r="M556" s="3">
        <f t="shared" si="108"/>
        <v>-126040</v>
      </c>
      <c r="N556" s="3">
        <f t="shared" si="109"/>
        <v>127960</v>
      </c>
    </row>
    <row r="557" spans="1:14" x14ac:dyDescent="0.25">
      <c r="A557">
        <f t="shared" si="104"/>
        <v>5450</v>
      </c>
      <c r="B557" s="3">
        <f t="shared" si="110"/>
        <v>2955113</v>
      </c>
      <c r="C557">
        <f t="shared" si="111"/>
        <v>2964000</v>
      </c>
      <c r="D557">
        <f t="shared" si="112"/>
        <v>3001000</v>
      </c>
      <c r="E557">
        <f t="shared" si="113"/>
        <v>2820000</v>
      </c>
      <c r="F557">
        <f t="shared" si="114"/>
        <v>3074000</v>
      </c>
      <c r="J557">
        <f t="shared" si="105"/>
        <v>5450</v>
      </c>
      <c r="K557" s="3">
        <f t="shared" si="106"/>
        <v>8887</v>
      </c>
      <c r="L557" s="3">
        <f t="shared" si="107"/>
        <v>45887</v>
      </c>
      <c r="M557" s="3">
        <f t="shared" si="108"/>
        <v>-135113</v>
      </c>
      <c r="N557" s="3">
        <f t="shared" si="109"/>
        <v>118887</v>
      </c>
    </row>
    <row r="558" spans="1:14" x14ac:dyDescent="0.25">
      <c r="A558">
        <f t="shared" si="104"/>
        <v>5460</v>
      </c>
      <c r="B558" s="3">
        <f t="shared" si="110"/>
        <v>2964199</v>
      </c>
      <c r="C558">
        <f t="shared" si="111"/>
        <v>2964000</v>
      </c>
      <c r="D558">
        <f t="shared" si="112"/>
        <v>3001000</v>
      </c>
      <c r="E558">
        <f t="shared" si="113"/>
        <v>2820000</v>
      </c>
      <c r="F558">
        <f t="shared" si="114"/>
        <v>3074000</v>
      </c>
      <c r="J558">
        <f t="shared" si="105"/>
        <v>5460</v>
      </c>
      <c r="K558" s="3">
        <f t="shared" si="106"/>
        <v>-199</v>
      </c>
      <c r="L558" s="3">
        <f t="shared" si="107"/>
        <v>36801</v>
      </c>
      <c r="M558" s="3">
        <f t="shared" si="108"/>
        <v>-144199</v>
      </c>
      <c r="N558" s="3">
        <f t="shared" si="109"/>
        <v>109801</v>
      </c>
    </row>
    <row r="559" spans="1:14" x14ac:dyDescent="0.25">
      <c r="A559">
        <f t="shared" si="104"/>
        <v>5470</v>
      </c>
      <c r="B559" s="3">
        <f t="shared" si="110"/>
        <v>2973299</v>
      </c>
      <c r="C559">
        <f t="shared" si="111"/>
        <v>2964000</v>
      </c>
      <c r="D559">
        <f t="shared" si="112"/>
        <v>3001000</v>
      </c>
      <c r="E559">
        <f t="shared" si="113"/>
        <v>2820000</v>
      </c>
      <c r="F559">
        <f t="shared" si="114"/>
        <v>3074000</v>
      </c>
      <c r="J559">
        <f t="shared" si="105"/>
        <v>5470</v>
      </c>
      <c r="K559" s="3">
        <f t="shared" si="106"/>
        <v>-9299</v>
      </c>
      <c r="L559" s="3">
        <f t="shared" si="107"/>
        <v>27701</v>
      </c>
      <c r="M559" s="3">
        <f t="shared" si="108"/>
        <v>-153299</v>
      </c>
      <c r="N559" s="3">
        <f t="shared" si="109"/>
        <v>100701</v>
      </c>
    </row>
    <row r="560" spans="1:14" x14ac:dyDescent="0.25">
      <c r="A560">
        <f t="shared" si="104"/>
        <v>5480</v>
      </c>
      <c r="B560" s="3">
        <f t="shared" si="110"/>
        <v>2982412</v>
      </c>
      <c r="C560">
        <f t="shared" si="111"/>
        <v>2964000</v>
      </c>
      <c r="D560">
        <f t="shared" si="112"/>
        <v>3001000</v>
      </c>
      <c r="E560">
        <f t="shared" si="113"/>
        <v>2820000</v>
      </c>
      <c r="F560">
        <f t="shared" si="114"/>
        <v>3074000</v>
      </c>
      <c r="J560">
        <f t="shared" si="105"/>
        <v>5480</v>
      </c>
      <c r="K560" s="3">
        <f t="shared" si="106"/>
        <v>-18412</v>
      </c>
      <c r="L560" s="3">
        <f t="shared" si="107"/>
        <v>18588</v>
      </c>
      <c r="M560" s="3">
        <f t="shared" si="108"/>
        <v>-162412</v>
      </c>
      <c r="N560" s="3">
        <f t="shared" si="109"/>
        <v>91588</v>
      </c>
    </row>
    <row r="561" spans="1:14" x14ac:dyDescent="0.25">
      <c r="A561">
        <f t="shared" si="104"/>
        <v>5490</v>
      </c>
      <c r="B561" s="3">
        <f t="shared" si="110"/>
        <v>2991539</v>
      </c>
      <c r="C561">
        <f t="shared" si="111"/>
        <v>2964000</v>
      </c>
      <c r="D561">
        <f t="shared" si="112"/>
        <v>3001000</v>
      </c>
      <c r="E561">
        <f t="shared" si="113"/>
        <v>2820000</v>
      </c>
      <c r="F561">
        <f t="shared" si="114"/>
        <v>3074000</v>
      </c>
      <c r="J561">
        <f t="shared" si="105"/>
        <v>5490</v>
      </c>
      <c r="K561" s="3">
        <f t="shared" si="106"/>
        <v>-27539</v>
      </c>
      <c r="L561" s="3">
        <f t="shared" si="107"/>
        <v>9461</v>
      </c>
      <c r="M561" s="3">
        <f t="shared" si="108"/>
        <v>-171539</v>
      </c>
      <c r="N561" s="3">
        <f t="shared" si="109"/>
        <v>82461</v>
      </c>
    </row>
    <row r="562" spans="1:14" x14ac:dyDescent="0.25">
      <c r="A562">
        <f t="shared" si="104"/>
        <v>5500</v>
      </c>
      <c r="B562" s="3">
        <f t="shared" si="110"/>
        <v>3000679</v>
      </c>
      <c r="C562">
        <f t="shared" si="111"/>
        <v>3056000</v>
      </c>
      <c r="D562">
        <f t="shared" si="112"/>
        <v>3001000</v>
      </c>
      <c r="E562">
        <f t="shared" si="113"/>
        <v>3281000</v>
      </c>
      <c r="F562">
        <f t="shared" si="114"/>
        <v>3074000</v>
      </c>
      <c r="J562">
        <f t="shared" si="105"/>
        <v>5500</v>
      </c>
      <c r="K562" s="3">
        <f t="shared" si="106"/>
        <v>55321</v>
      </c>
      <c r="L562" s="3">
        <f t="shared" si="107"/>
        <v>321</v>
      </c>
      <c r="M562" s="3">
        <f t="shared" si="108"/>
        <v>280321</v>
      </c>
      <c r="N562" s="3">
        <f t="shared" si="109"/>
        <v>73321</v>
      </c>
    </row>
    <row r="563" spans="1:14" x14ac:dyDescent="0.25">
      <c r="A563">
        <f t="shared" si="104"/>
        <v>5510</v>
      </c>
      <c r="B563" s="3">
        <f t="shared" si="110"/>
        <v>3009833</v>
      </c>
      <c r="C563">
        <f t="shared" si="111"/>
        <v>3056000</v>
      </c>
      <c r="D563">
        <f t="shared" si="112"/>
        <v>3001000</v>
      </c>
      <c r="E563">
        <f t="shared" si="113"/>
        <v>3281000</v>
      </c>
      <c r="F563">
        <f t="shared" si="114"/>
        <v>3074000</v>
      </c>
      <c r="J563">
        <f t="shared" si="105"/>
        <v>5510</v>
      </c>
      <c r="K563" s="3">
        <f t="shared" si="106"/>
        <v>46167</v>
      </c>
      <c r="L563" s="3">
        <f t="shared" si="107"/>
        <v>-8833</v>
      </c>
      <c r="M563" s="3">
        <f t="shared" si="108"/>
        <v>271167</v>
      </c>
      <c r="N563" s="3">
        <f t="shared" si="109"/>
        <v>64167</v>
      </c>
    </row>
    <row r="564" spans="1:14" x14ac:dyDescent="0.25">
      <c r="A564">
        <f t="shared" si="104"/>
        <v>5520</v>
      </c>
      <c r="B564" s="3">
        <f t="shared" si="110"/>
        <v>3019000</v>
      </c>
      <c r="C564">
        <f t="shared" si="111"/>
        <v>3056000</v>
      </c>
      <c r="D564">
        <f t="shared" si="112"/>
        <v>3001000</v>
      </c>
      <c r="E564">
        <f t="shared" si="113"/>
        <v>3281000</v>
      </c>
      <c r="F564">
        <f t="shared" si="114"/>
        <v>3074000</v>
      </c>
      <c r="J564">
        <f t="shared" si="105"/>
        <v>5520</v>
      </c>
      <c r="K564" s="3">
        <f t="shared" si="106"/>
        <v>37000</v>
      </c>
      <c r="L564" s="3">
        <f t="shared" si="107"/>
        <v>-18000</v>
      </c>
      <c r="M564" s="3">
        <f t="shared" si="108"/>
        <v>262000</v>
      </c>
      <c r="N564" s="3">
        <f t="shared" si="109"/>
        <v>55000</v>
      </c>
    </row>
    <row r="565" spans="1:14" x14ac:dyDescent="0.25">
      <c r="A565">
        <f t="shared" si="104"/>
        <v>5530</v>
      </c>
      <c r="B565" s="3">
        <f t="shared" si="110"/>
        <v>3028181</v>
      </c>
      <c r="C565">
        <f t="shared" si="111"/>
        <v>3056000</v>
      </c>
      <c r="D565">
        <f t="shared" si="112"/>
        <v>3001000</v>
      </c>
      <c r="E565">
        <f t="shared" si="113"/>
        <v>3281000</v>
      </c>
      <c r="F565">
        <f t="shared" si="114"/>
        <v>3074000</v>
      </c>
      <c r="J565">
        <f t="shared" si="105"/>
        <v>5530</v>
      </c>
      <c r="K565" s="3">
        <f t="shared" si="106"/>
        <v>27819</v>
      </c>
      <c r="L565" s="3">
        <f t="shared" si="107"/>
        <v>-27181</v>
      </c>
      <c r="M565" s="3">
        <f t="shared" si="108"/>
        <v>252819</v>
      </c>
      <c r="N565" s="3">
        <f t="shared" si="109"/>
        <v>45819</v>
      </c>
    </row>
    <row r="566" spans="1:14" x14ac:dyDescent="0.25">
      <c r="A566">
        <f t="shared" si="104"/>
        <v>5540</v>
      </c>
      <c r="B566" s="3">
        <f t="shared" si="110"/>
        <v>3037375</v>
      </c>
      <c r="C566">
        <f t="shared" si="111"/>
        <v>3056000</v>
      </c>
      <c r="D566">
        <f t="shared" si="112"/>
        <v>3001000</v>
      </c>
      <c r="E566">
        <f t="shared" si="113"/>
        <v>3281000</v>
      </c>
      <c r="F566">
        <f t="shared" si="114"/>
        <v>3074000</v>
      </c>
      <c r="J566">
        <f t="shared" si="105"/>
        <v>5540</v>
      </c>
      <c r="K566" s="3">
        <f t="shared" si="106"/>
        <v>18625</v>
      </c>
      <c r="L566" s="3">
        <f t="shared" si="107"/>
        <v>-36375</v>
      </c>
      <c r="M566" s="3">
        <f t="shared" si="108"/>
        <v>243625</v>
      </c>
      <c r="N566" s="3">
        <f t="shared" si="109"/>
        <v>36625</v>
      </c>
    </row>
    <row r="567" spans="1:14" x14ac:dyDescent="0.25">
      <c r="A567">
        <f t="shared" si="104"/>
        <v>5550</v>
      </c>
      <c r="B567" s="3">
        <f t="shared" si="110"/>
        <v>3046582</v>
      </c>
      <c r="C567">
        <f t="shared" si="111"/>
        <v>3056000</v>
      </c>
      <c r="D567">
        <f t="shared" si="112"/>
        <v>3001000</v>
      </c>
      <c r="E567">
        <f t="shared" si="113"/>
        <v>3281000</v>
      </c>
      <c r="F567">
        <f t="shared" si="114"/>
        <v>3074000</v>
      </c>
      <c r="J567">
        <f t="shared" si="105"/>
        <v>5550</v>
      </c>
      <c r="K567" s="3">
        <f t="shared" si="106"/>
        <v>9418</v>
      </c>
      <c r="L567" s="3">
        <f t="shared" si="107"/>
        <v>-45582</v>
      </c>
      <c r="M567" s="3">
        <f t="shared" si="108"/>
        <v>234418</v>
      </c>
      <c r="N567" s="3">
        <f t="shared" si="109"/>
        <v>27418</v>
      </c>
    </row>
    <row r="568" spans="1:14" x14ac:dyDescent="0.25">
      <c r="A568">
        <f t="shared" si="104"/>
        <v>5560</v>
      </c>
      <c r="B568" s="3">
        <f t="shared" si="110"/>
        <v>3055804</v>
      </c>
      <c r="C568">
        <f t="shared" si="111"/>
        <v>3056000</v>
      </c>
      <c r="D568">
        <f t="shared" si="112"/>
        <v>3001000</v>
      </c>
      <c r="E568">
        <f t="shared" si="113"/>
        <v>3281000</v>
      </c>
      <c r="F568">
        <f t="shared" si="114"/>
        <v>3074000</v>
      </c>
      <c r="J568">
        <f t="shared" si="105"/>
        <v>5560</v>
      </c>
      <c r="K568" s="3">
        <f t="shared" si="106"/>
        <v>196</v>
      </c>
      <c r="L568" s="3">
        <f t="shared" si="107"/>
        <v>-54804</v>
      </c>
      <c r="M568" s="3">
        <f t="shared" si="108"/>
        <v>225196</v>
      </c>
      <c r="N568" s="3">
        <f t="shared" si="109"/>
        <v>18196</v>
      </c>
    </row>
    <row r="569" spans="1:14" x14ac:dyDescent="0.25">
      <c r="A569">
        <f t="shared" si="104"/>
        <v>5570</v>
      </c>
      <c r="B569" s="3">
        <f t="shared" si="110"/>
        <v>3065038</v>
      </c>
      <c r="C569">
        <f t="shared" si="111"/>
        <v>3056000</v>
      </c>
      <c r="D569">
        <f t="shared" si="112"/>
        <v>3001000</v>
      </c>
      <c r="E569">
        <f t="shared" si="113"/>
        <v>3281000</v>
      </c>
      <c r="F569">
        <f t="shared" si="114"/>
        <v>3074000</v>
      </c>
      <c r="J569">
        <f t="shared" si="105"/>
        <v>5570</v>
      </c>
      <c r="K569" s="3">
        <f t="shared" si="106"/>
        <v>-9038</v>
      </c>
      <c r="L569" s="3">
        <f t="shared" si="107"/>
        <v>-64038</v>
      </c>
      <c r="M569" s="3">
        <f t="shared" si="108"/>
        <v>215962</v>
      </c>
      <c r="N569" s="3">
        <f t="shared" si="109"/>
        <v>8962</v>
      </c>
    </row>
    <row r="570" spans="1:14" x14ac:dyDescent="0.25">
      <c r="A570">
        <f t="shared" si="104"/>
        <v>5580</v>
      </c>
      <c r="B570" s="3">
        <f t="shared" si="110"/>
        <v>3074287</v>
      </c>
      <c r="C570">
        <f t="shared" si="111"/>
        <v>3056000</v>
      </c>
      <c r="D570">
        <f t="shared" si="112"/>
        <v>3001000</v>
      </c>
      <c r="E570">
        <f t="shared" si="113"/>
        <v>3281000</v>
      </c>
      <c r="F570">
        <f t="shared" si="114"/>
        <v>3074000</v>
      </c>
      <c r="J570">
        <f t="shared" si="105"/>
        <v>5580</v>
      </c>
      <c r="K570" s="3">
        <f t="shared" si="106"/>
        <v>-18287</v>
      </c>
      <c r="L570" s="3">
        <f t="shared" si="107"/>
        <v>-73287</v>
      </c>
      <c r="M570" s="3">
        <f t="shared" si="108"/>
        <v>206713</v>
      </c>
      <c r="N570" s="3">
        <f t="shared" si="109"/>
        <v>-287</v>
      </c>
    </row>
    <row r="571" spans="1:14" x14ac:dyDescent="0.25">
      <c r="A571">
        <f t="shared" si="104"/>
        <v>5590</v>
      </c>
      <c r="B571" s="3">
        <f t="shared" si="110"/>
        <v>3083548</v>
      </c>
      <c r="C571">
        <f t="shared" si="111"/>
        <v>3056000</v>
      </c>
      <c r="D571">
        <f t="shared" si="112"/>
        <v>3001000</v>
      </c>
      <c r="E571">
        <f t="shared" si="113"/>
        <v>3281000</v>
      </c>
      <c r="F571">
        <f t="shared" si="114"/>
        <v>3074000</v>
      </c>
      <c r="J571">
        <f t="shared" si="105"/>
        <v>5590</v>
      </c>
      <c r="K571" s="3">
        <f t="shared" si="106"/>
        <v>-27548</v>
      </c>
      <c r="L571" s="3">
        <f t="shared" si="107"/>
        <v>-82548</v>
      </c>
      <c r="M571" s="3">
        <f t="shared" si="108"/>
        <v>197452</v>
      </c>
      <c r="N571" s="3">
        <f t="shared" si="109"/>
        <v>-9548</v>
      </c>
    </row>
    <row r="572" spans="1:14" x14ac:dyDescent="0.25">
      <c r="A572">
        <f t="shared" si="104"/>
        <v>5600</v>
      </c>
      <c r="B572" s="3">
        <f t="shared" si="110"/>
        <v>3092824</v>
      </c>
      <c r="C572">
        <f t="shared" si="111"/>
        <v>3149000</v>
      </c>
      <c r="D572">
        <f t="shared" si="112"/>
        <v>3186000</v>
      </c>
      <c r="E572">
        <f t="shared" si="113"/>
        <v>3281000</v>
      </c>
      <c r="F572">
        <f t="shared" si="114"/>
        <v>3074000</v>
      </c>
      <c r="J572">
        <f t="shared" si="105"/>
        <v>5600</v>
      </c>
      <c r="K572" s="3">
        <f t="shared" si="106"/>
        <v>56176</v>
      </c>
      <c r="L572" s="3">
        <f t="shared" si="107"/>
        <v>93176</v>
      </c>
      <c r="M572" s="3">
        <f t="shared" si="108"/>
        <v>188176</v>
      </c>
      <c r="N572" s="3">
        <f t="shared" si="109"/>
        <v>-18824</v>
      </c>
    </row>
    <row r="573" spans="1:14" x14ac:dyDescent="0.25">
      <c r="A573">
        <f t="shared" si="104"/>
        <v>5610</v>
      </c>
      <c r="B573" s="3">
        <f t="shared" si="110"/>
        <v>3102112</v>
      </c>
      <c r="C573">
        <f t="shared" si="111"/>
        <v>3149000</v>
      </c>
      <c r="D573">
        <f t="shared" si="112"/>
        <v>3186000</v>
      </c>
      <c r="E573">
        <f t="shared" si="113"/>
        <v>3281000</v>
      </c>
      <c r="F573">
        <f t="shared" si="114"/>
        <v>3074000</v>
      </c>
      <c r="J573">
        <f t="shared" si="105"/>
        <v>5610</v>
      </c>
      <c r="K573" s="3">
        <f t="shared" si="106"/>
        <v>46888</v>
      </c>
      <c r="L573" s="3">
        <f t="shared" si="107"/>
        <v>83888</v>
      </c>
      <c r="M573" s="3">
        <f t="shared" si="108"/>
        <v>178888</v>
      </c>
      <c r="N573" s="3">
        <f t="shared" si="109"/>
        <v>-28112</v>
      </c>
    </row>
    <row r="574" spans="1:14" x14ac:dyDescent="0.25">
      <c r="A574">
        <f t="shared" si="104"/>
        <v>5620</v>
      </c>
      <c r="B574" s="3">
        <f t="shared" si="110"/>
        <v>3111415</v>
      </c>
      <c r="C574">
        <f t="shared" si="111"/>
        <v>3149000</v>
      </c>
      <c r="D574">
        <f t="shared" si="112"/>
        <v>3186000</v>
      </c>
      <c r="E574">
        <f t="shared" si="113"/>
        <v>3281000</v>
      </c>
      <c r="F574">
        <f t="shared" si="114"/>
        <v>3074000</v>
      </c>
      <c r="J574">
        <f t="shared" si="105"/>
        <v>5620</v>
      </c>
      <c r="K574" s="3">
        <f t="shared" si="106"/>
        <v>37585</v>
      </c>
      <c r="L574" s="3">
        <f t="shared" si="107"/>
        <v>74585</v>
      </c>
      <c r="M574" s="3">
        <f t="shared" si="108"/>
        <v>169585</v>
      </c>
      <c r="N574" s="3">
        <f t="shared" si="109"/>
        <v>-37415</v>
      </c>
    </row>
    <row r="575" spans="1:14" x14ac:dyDescent="0.25">
      <c r="A575">
        <f t="shared" si="104"/>
        <v>5630</v>
      </c>
      <c r="B575" s="3">
        <f t="shared" si="110"/>
        <v>3120730</v>
      </c>
      <c r="C575">
        <f t="shared" si="111"/>
        <v>3149000</v>
      </c>
      <c r="D575">
        <f t="shared" si="112"/>
        <v>3186000</v>
      </c>
      <c r="E575">
        <f t="shared" si="113"/>
        <v>3281000</v>
      </c>
      <c r="F575">
        <f t="shared" si="114"/>
        <v>3074000</v>
      </c>
      <c r="J575">
        <f t="shared" si="105"/>
        <v>5630</v>
      </c>
      <c r="K575" s="3">
        <f t="shared" si="106"/>
        <v>28270</v>
      </c>
      <c r="L575" s="3">
        <f t="shared" si="107"/>
        <v>65270</v>
      </c>
      <c r="M575" s="3">
        <f t="shared" si="108"/>
        <v>160270</v>
      </c>
      <c r="N575" s="3">
        <f t="shared" si="109"/>
        <v>-46730</v>
      </c>
    </row>
    <row r="576" spans="1:14" x14ac:dyDescent="0.25">
      <c r="A576">
        <f t="shared" si="104"/>
        <v>5640</v>
      </c>
      <c r="B576" s="3">
        <f t="shared" si="110"/>
        <v>3130059</v>
      </c>
      <c r="C576">
        <f t="shared" si="111"/>
        <v>3149000</v>
      </c>
      <c r="D576">
        <f t="shared" si="112"/>
        <v>3186000</v>
      </c>
      <c r="E576">
        <f t="shared" si="113"/>
        <v>3281000</v>
      </c>
      <c r="F576">
        <f t="shared" si="114"/>
        <v>3074000</v>
      </c>
      <c r="J576">
        <f t="shared" si="105"/>
        <v>5640</v>
      </c>
      <c r="K576" s="3">
        <f t="shared" si="106"/>
        <v>18941</v>
      </c>
      <c r="L576" s="3">
        <f t="shared" si="107"/>
        <v>55941</v>
      </c>
      <c r="M576" s="3">
        <f t="shared" si="108"/>
        <v>150941</v>
      </c>
      <c r="N576" s="3">
        <f t="shared" si="109"/>
        <v>-56059</v>
      </c>
    </row>
    <row r="577" spans="1:14" x14ac:dyDescent="0.25">
      <c r="A577">
        <f t="shared" si="104"/>
        <v>5650</v>
      </c>
      <c r="B577" s="3">
        <f t="shared" si="110"/>
        <v>3139402</v>
      </c>
      <c r="C577">
        <f t="shared" si="111"/>
        <v>3149000</v>
      </c>
      <c r="D577">
        <f t="shared" si="112"/>
        <v>3186000</v>
      </c>
      <c r="E577">
        <f t="shared" si="113"/>
        <v>3281000</v>
      </c>
      <c r="F577">
        <f t="shared" si="114"/>
        <v>3074000</v>
      </c>
      <c r="J577">
        <f t="shared" si="105"/>
        <v>5650</v>
      </c>
      <c r="K577" s="3">
        <f t="shared" si="106"/>
        <v>9598</v>
      </c>
      <c r="L577" s="3">
        <f t="shared" si="107"/>
        <v>46598</v>
      </c>
      <c r="M577" s="3">
        <f t="shared" si="108"/>
        <v>141598</v>
      </c>
      <c r="N577" s="3">
        <f t="shared" si="109"/>
        <v>-65402</v>
      </c>
    </row>
    <row r="578" spans="1:14" x14ac:dyDescent="0.25">
      <c r="A578">
        <f t="shared" si="104"/>
        <v>5660</v>
      </c>
      <c r="B578" s="3">
        <f t="shared" si="110"/>
        <v>3148758</v>
      </c>
      <c r="C578">
        <f t="shared" si="111"/>
        <v>3149000</v>
      </c>
      <c r="D578">
        <f t="shared" si="112"/>
        <v>3186000</v>
      </c>
      <c r="E578">
        <f t="shared" si="113"/>
        <v>3281000</v>
      </c>
      <c r="F578">
        <f t="shared" si="114"/>
        <v>3074000</v>
      </c>
      <c r="J578">
        <f t="shared" si="105"/>
        <v>5660</v>
      </c>
      <c r="K578" s="3">
        <f t="shared" si="106"/>
        <v>242</v>
      </c>
      <c r="L578" s="3">
        <f t="shared" si="107"/>
        <v>37242</v>
      </c>
      <c r="M578" s="3">
        <f t="shared" si="108"/>
        <v>132242</v>
      </c>
      <c r="N578" s="3">
        <f t="shared" si="109"/>
        <v>-74758</v>
      </c>
    </row>
    <row r="579" spans="1:14" x14ac:dyDescent="0.25">
      <c r="A579">
        <f t="shared" si="104"/>
        <v>5670</v>
      </c>
      <c r="B579" s="3">
        <f t="shared" si="110"/>
        <v>3158128</v>
      </c>
      <c r="C579">
        <f t="shared" si="111"/>
        <v>3149000</v>
      </c>
      <c r="D579">
        <f t="shared" si="112"/>
        <v>3186000</v>
      </c>
      <c r="E579">
        <f t="shared" si="113"/>
        <v>3281000</v>
      </c>
      <c r="F579">
        <f t="shared" si="114"/>
        <v>3074000</v>
      </c>
      <c r="J579">
        <f t="shared" si="105"/>
        <v>5670</v>
      </c>
      <c r="K579" s="3">
        <f t="shared" si="106"/>
        <v>-9128</v>
      </c>
      <c r="L579" s="3">
        <f t="shared" si="107"/>
        <v>27872</v>
      </c>
      <c r="M579" s="3">
        <f t="shared" si="108"/>
        <v>122872</v>
      </c>
      <c r="N579" s="3">
        <f t="shared" si="109"/>
        <v>-84128</v>
      </c>
    </row>
    <row r="580" spans="1:14" x14ac:dyDescent="0.25">
      <c r="A580">
        <f t="shared" si="104"/>
        <v>5680</v>
      </c>
      <c r="B580" s="3">
        <f t="shared" si="110"/>
        <v>3167511</v>
      </c>
      <c r="C580">
        <f t="shared" si="111"/>
        <v>3149000</v>
      </c>
      <c r="D580">
        <f t="shared" si="112"/>
        <v>3186000</v>
      </c>
      <c r="E580">
        <f t="shared" si="113"/>
        <v>3281000</v>
      </c>
      <c r="F580">
        <f t="shared" si="114"/>
        <v>3074000</v>
      </c>
      <c r="J580">
        <f t="shared" si="105"/>
        <v>5680</v>
      </c>
      <c r="K580" s="3">
        <f t="shared" si="106"/>
        <v>-18511</v>
      </c>
      <c r="L580" s="3">
        <f t="shared" si="107"/>
        <v>18489</v>
      </c>
      <c r="M580" s="3">
        <f t="shared" si="108"/>
        <v>113489</v>
      </c>
      <c r="N580" s="3">
        <f t="shared" si="109"/>
        <v>-93511</v>
      </c>
    </row>
    <row r="581" spans="1:14" x14ac:dyDescent="0.25">
      <c r="A581">
        <f t="shared" si="104"/>
        <v>5690</v>
      </c>
      <c r="B581" s="3">
        <f t="shared" si="110"/>
        <v>3176908</v>
      </c>
      <c r="C581">
        <f t="shared" si="111"/>
        <v>3149000</v>
      </c>
      <c r="D581">
        <f t="shared" si="112"/>
        <v>3186000</v>
      </c>
      <c r="E581">
        <f t="shared" si="113"/>
        <v>3281000</v>
      </c>
      <c r="F581">
        <f t="shared" si="114"/>
        <v>3074000</v>
      </c>
      <c r="J581">
        <f t="shared" si="105"/>
        <v>5690</v>
      </c>
      <c r="K581" s="3">
        <f t="shared" si="106"/>
        <v>-27908</v>
      </c>
      <c r="L581" s="3">
        <f t="shared" si="107"/>
        <v>9092</v>
      </c>
      <c r="M581" s="3">
        <f t="shared" si="108"/>
        <v>104092</v>
      </c>
      <c r="N581" s="3">
        <f t="shared" si="109"/>
        <v>-102908</v>
      </c>
    </row>
    <row r="582" spans="1:14" x14ac:dyDescent="0.25">
      <c r="A582">
        <f t="shared" si="104"/>
        <v>5700</v>
      </c>
      <c r="B582" s="3">
        <f t="shared" si="110"/>
        <v>3186318</v>
      </c>
      <c r="C582">
        <f t="shared" si="111"/>
        <v>3243000</v>
      </c>
      <c r="D582">
        <f t="shared" si="112"/>
        <v>3186000</v>
      </c>
      <c r="E582">
        <f t="shared" si="113"/>
        <v>3281000</v>
      </c>
      <c r="F582">
        <f t="shared" si="114"/>
        <v>3074000</v>
      </c>
      <c r="J582">
        <f t="shared" si="105"/>
        <v>5700</v>
      </c>
      <c r="K582" s="3">
        <f t="shared" si="106"/>
        <v>56682</v>
      </c>
      <c r="L582" s="3">
        <f t="shared" si="107"/>
        <v>-318</v>
      </c>
      <c r="M582" s="3">
        <f t="shared" si="108"/>
        <v>94682</v>
      </c>
      <c r="N582" s="3">
        <f t="shared" si="109"/>
        <v>-112318</v>
      </c>
    </row>
    <row r="583" spans="1:14" x14ac:dyDescent="0.25">
      <c r="A583">
        <f t="shared" si="104"/>
        <v>5710</v>
      </c>
      <c r="B583" s="3">
        <f t="shared" si="110"/>
        <v>3195742</v>
      </c>
      <c r="C583">
        <f t="shared" si="111"/>
        <v>3243000</v>
      </c>
      <c r="D583">
        <f t="shared" si="112"/>
        <v>3186000</v>
      </c>
      <c r="E583">
        <f t="shared" si="113"/>
        <v>3281000</v>
      </c>
      <c r="F583">
        <f t="shared" si="114"/>
        <v>3074000</v>
      </c>
      <c r="J583">
        <f t="shared" si="105"/>
        <v>5710</v>
      </c>
      <c r="K583" s="3">
        <f t="shared" si="106"/>
        <v>47258</v>
      </c>
      <c r="L583" s="3">
        <f t="shared" si="107"/>
        <v>-9742</v>
      </c>
      <c r="M583" s="3">
        <f t="shared" si="108"/>
        <v>85258</v>
      </c>
      <c r="N583" s="3">
        <f t="shared" si="109"/>
        <v>-121742</v>
      </c>
    </row>
    <row r="584" spans="1:14" x14ac:dyDescent="0.25">
      <c r="A584">
        <f t="shared" si="104"/>
        <v>5720</v>
      </c>
      <c r="B584" s="3">
        <f t="shared" si="110"/>
        <v>3205179</v>
      </c>
      <c r="C584">
        <f t="shared" si="111"/>
        <v>3243000</v>
      </c>
      <c r="D584">
        <f t="shared" si="112"/>
        <v>3186000</v>
      </c>
      <c r="E584">
        <f t="shared" si="113"/>
        <v>3281000</v>
      </c>
      <c r="F584">
        <f t="shared" si="114"/>
        <v>3074000</v>
      </c>
      <c r="J584">
        <f t="shared" si="105"/>
        <v>5720</v>
      </c>
      <c r="K584" s="3">
        <f t="shared" si="106"/>
        <v>37821</v>
      </c>
      <c r="L584" s="3">
        <f t="shared" si="107"/>
        <v>-19179</v>
      </c>
      <c r="M584" s="3">
        <f t="shared" si="108"/>
        <v>75821</v>
      </c>
      <c r="N584" s="3">
        <f t="shared" si="109"/>
        <v>-131179</v>
      </c>
    </row>
    <row r="585" spans="1:14" x14ac:dyDescent="0.25">
      <c r="A585">
        <f t="shared" si="104"/>
        <v>5730</v>
      </c>
      <c r="B585" s="3">
        <f t="shared" si="110"/>
        <v>3214630</v>
      </c>
      <c r="C585">
        <f t="shared" si="111"/>
        <v>3243000</v>
      </c>
      <c r="D585">
        <f t="shared" si="112"/>
        <v>3186000</v>
      </c>
      <c r="E585">
        <f t="shared" si="113"/>
        <v>3281000</v>
      </c>
      <c r="F585">
        <f t="shared" si="114"/>
        <v>3074000</v>
      </c>
      <c r="J585">
        <f t="shared" si="105"/>
        <v>5730</v>
      </c>
      <c r="K585" s="3">
        <f t="shared" si="106"/>
        <v>28370</v>
      </c>
      <c r="L585" s="3">
        <f t="shared" si="107"/>
        <v>-28630</v>
      </c>
      <c r="M585" s="3">
        <f t="shared" si="108"/>
        <v>66370</v>
      </c>
      <c r="N585" s="3">
        <f t="shared" si="109"/>
        <v>-140630</v>
      </c>
    </row>
    <row r="586" spans="1:14" x14ac:dyDescent="0.25">
      <c r="A586">
        <f t="shared" ref="A586:A649" si="115">A585+10</f>
        <v>5740</v>
      </c>
      <c r="B586" s="3">
        <f t="shared" si="110"/>
        <v>3224094</v>
      </c>
      <c r="C586">
        <f t="shared" si="111"/>
        <v>3243000</v>
      </c>
      <c r="D586">
        <f t="shared" si="112"/>
        <v>3186000</v>
      </c>
      <c r="E586">
        <f t="shared" si="113"/>
        <v>3281000</v>
      </c>
      <c r="F586">
        <f t="shared" si="114"/>
        <v>3074000</v>
      </c>
      <c r="J586">
        <f t="shared" ref="J586:J649" si="116">A586</f>
        <v>5740</v>
      </c>
      <c r="K586" s="3">
        <f t="shared" ref="K586:K649" si="117">C586-$B586</f>
        <v>18906</v>
      </c>
      <c r="L586" s="3">
        <f t="shared" ref="L586:L649" si="118">D586-$B586</f>
        <v>-38094</v>
      </c>
      <c r="M586" s="3">
        <f t="shared" ref="M586:M649" si="119">E586-$B586</f>
        <v>56906</v>
      </c>
      <c r="N586" s="3">
        <f t="shared" ref="N586:N649" si="120">F586-$B586</f>
        <v>-150094</v>
      </c>
    </row>
    <row r="587" spans="1:14" x14ac:dyDescent="0.25">
      <c r="A587">
        <f t="shared" si="115"/>
        <v>5750</v>
      </c>
      <c r="B587" s="3">
        <f t="shared" si="110"/>
        <v>3233572</v>
      </c>
      <c r="C587">
        <f t="shared" si="111"/>
        <v>3243000</v>
      </c>
      <c r="D587">
        <f t="shared" si="112"/>
        <v>3186000</v>
      </c>
      <c r="E587">
        <f t="shared" si="113"/>
        <v>3281000</v>
      </c>
      <c r="F587">
        <f t="shared" si="114"/>
        <v>3074000</v>
      </c>
      <c r="J587">
        <f t="shared" si="116"/>
        <v>5750</v>
      </c>
      <c r="K587" s="3">
        <f t="shared" si="117"/>
        <v>9428</v>
      </c>
      <c r="L587" s="3">
        <f t="shared" si="118"/>
        <v>-47572</v>
      </c>
      <c r="M587" s="3">
        <f t="shared" si="119"/>
        <v>47428</v>
      </c>
      <c r="N587" s="3">
        <f t="shared" si="120"/>
        <v>-159572</v>
      </c>
    </row>
    <row r="588" spans="1:14" x14ac:dyDescent="0.25">
      <c r="A588">
        <f t="shared" si="115"/>
        <v>5760</v>
      </c>
      <c r="B588" s="3">
        <f t="shared" si="110"/>
        <v>3243063</v>
      </c>
      <c r="C588">
        <f t="shared" si="111"/>
        <v>3243000</v>
      </c>
      <c r="D588">
        <f t="shared" si="112"/>
        <v>3186000</v>
      </c>
      <c r="E588">
        <f t="shared" si="113"/>
        <v>3281000</v>
      </c>
      <c r="F588">
        <f t="shared" si="114"/>
        <v>3074000</v>
      </c>
      <c r="J588">
        <f t="shared" si="116"/>
        <v>5760</v>
      </c>
      <c r="K588" s="3">
        <f t="shared" si="117"/>
        <v>-63</v>
      </c>
      <c r="L588" s="3">
        <f t="shared" si="118"/>
        <v>-57063</v>
      </c>
      <c r="M588" s="3">
        <f t="shared" si="119"/>
        <v>37937</v>
      </c>
      <c r="N588" s="3">
        <f t="shared" si="120"/>
        <v>-169063</v>
      </c>
    </row>
    <row r="589" spans="1:14" x14ac:dyDescent="0.25">
      <c r="A589">
        <f t="shared" si="115"/>
        <v>5770</v>
      </c>
      <c r="B589" s="3">
        <f t="shared" ref="B589:B652" si="121">ROUND((56+((6*$C$1)^1.639)+(2*A589*$C$5))*(1+(0.05*$C$2))*(1+(0.25*(A589/$C$6))),0)</f>
        <v>3252568</v>
      </c>
      <c r="C589">
        <f t="shared" ref="C589:C652" si="122">IF(MOD($A589,C$9)=C$8,ROUND($B589/C$10,0)*C$10,IF(MOD($A589,C$9)&lt;C$8,C590,C588))</f>
        <v>3243000</v>
      </c>
      <c r="D589">
        <f t="shared" ref="D589:D652" si="123">IF(MOD($A589,D$9)=D$8,ROUND($B589/D$10,0)*D$10,IF(MOD($A589,D$9)&lt;D$8,D590,D588))</f>
        <v>3186000</v>
      </c>
      <c r="E589">
        <f t="shared" ref="E589:E652" si="124">IF(MOD($A589,E$9)=E$8,ROUND($B589/E$10,0)*E$10,IF(MOD($A589,E$9)&lt;E$8,E590,E588))</f>
        <v>3281000</v>
      </c>
      <c r="F589">
        <f t="shared" ref="F589:F652" si="125">IF(MOD($A589,F$9)=F$8,ROUND($B589/F$10,0)*F$10,IF(MOD($A589,F$9)&lt;F$8,F590,F588))</f>
        <v>3074000</v>
      </c>
      <c r="J589">
        <f t="shared" si="116"/>
        <v>5770</v>
      </c>
      <c r="K589" s="3">
        <f t="shared" si="117"/>
        <v>-9568</v>
      </c>
      <c r="L589" s="3">
        <f t="shared" si="118"/>
        <v>-66568</v>
      </c>
      <c r="M589" s="3">
        <f t="shared" si="119"/>
        <v>28432</v>
      </c>
      <c r="N589" s="3">
        <f t="shared" si="120"/>
        <v>-178568</v>
      </c>
    </row>
    <row r="590" spans="1:14" x14ac:dyDescent="0.25">
      <c r="A590">
        <f t="shared" si="115"/>
        <v>5780</v>
      </c>
      <c r="B590" s="3">
        <f t="shared" si="121"/>
        <v>3262086</v>
      </c>
      <c r="C590">
        <f t="shared" si="122"/>
        <v>3243000</v>
      </c>
      <c r="D590">
        <f t="shared" si="123"/>
        <v>3186000</v>
      </c>
      <c r="E590">
        <f t="shared" si="124"/>
        <v>3281000</v>
      </c>
      <c r="F590">
        <f t="shared" si="125"/>
        <v>3074000</v>
      </c>
      <c r="J590">
        <f t="shared" si="116"/>
        <v>5780</v>
      </c>
      <c r="K590" s="3">
        <f t="shared" si="117"/>
        <v>-19086</v>
      </c>
      <c r="L590" s="3">
        <f t="shared" si="118"/>
        <v>-76086</v>
      </c>
      <c r="M590" s="3">
        <f t="shared" si="119"/>
        <v>18914</v>
      </c>
      <c r="N590" s="3">
        <f t="shared" si="120"/>
        <v>-188086</v>
      </c>
    </row>
    <row r="591" spans="1:14" x14ac:dyDescent="0.25">
      <c r="A591">
        <f t="shared" si="115"/>
        <v>5790</v>
      </c>
      <c r="B591" s="3">
        <f t="shared" si="121"/>
        <v>3271618</v>
      </c>
      <c r="C591">
        <f t="shared" si="122"/>
        <v>3243000</v>
      </c>
      <c r="D591">
        <f t="shared" si="123"/>
        <v>3186000</v>
      </c>
      <c r="E591">
        <f t="shared" si="124"/>
        <v>3281000</v>
      </c>
      <c r="F591">
        <f t="shared" si="125"/>
        <v>3074000</v>
      </c>
      <c r="J591">
        <f t="shared" si="116"/>
        <v>5790</v>
      </c>
      <c r="K591" s="3">
        <f t="shared" si="117"/>
        <v>-28618</v>
      </c>
      <c r="L591" s="3">
        <f t="shared" si="118"/>
        <v>-85618</v>
      </c>
      <c r="M591" s="3">
        <f t="shared" si="119"/>
        <v>9382</v>
      </c>
      <c r="N591" s="3">
        <f t="shared" si="120"/>
        <v>-197618</v>
      </c>
    </row>
    <row r="592" spans="1:14" x14ac:dyDescent="0.25">
      <c r="A592">
        <f t="shared" si="115"/>
        <v>5800</v>
      </c>
      <c r="B592" s="3">
        <f t="shared" si="121"/>
        <v>3281163</v>
      </c>
      <c r="C592">
        <f t="shared" si="122"/>
        <v>3339000</v>
      </c>
      <c r="D592">
        <f t="shared" si="123"/>
        <v>3377000</v>
      </c>
      <c r="E592">
        <f t="shared" si="124"/>
        <v>3281000</v>
      </c>
      <c r="F592">
        <f t="shared" si="125"/>
        <v>3074000</v>
      </c>
      <c r="J592">
        <f t="shared" si="116"/>
        <v>5800</v>
      </c>
      <c r="K592" s="3">
        <f t="shared" si="117"/>
        <v>57837</v>
      </c>
      <c r="L592" s="3">
        <f t="shared" si="118"/>
        <v>95837</v>
      </c>
      <c r="M592" s="3">
        <f t="shared" si="119"/>
        <v>-163</v>
      </c>
      <c r="N592" s="3">
        <f t="shared" si="120"/>
        <v>-207163</v>
      </c>
    </row>
    <row r="593" spans="1:14" x14ac:dyDescent="0.25">
      <c r="A593">
        <f t="shared" si="115"/>
        <v>5810</v>
      </c>
      <c r="B593" s="3">
        <f t="shared" si="121"/>
        <v>3290722</v>
      </c>
      <c r="C593">
        <f t="shared" si="122"/>
        <v>3339000</v>
      </c>
      <c r="D593">
        <f t="shared" si="123"/>
        <v>3377000</v>
      </c>
      <c r="E593">
        <f t="shared" si="124"/>
        <v>3281000</v>
      </c>
      <c r="F593">
        <f t="shared" si="125"/>
        <v>3074000</v>
      </c>
      <c r="J593">
        <f t="shared" si="116"/>
        <v>5810</v>
      </c>
      <c r="K593" s="3">
        <f t="shared" si="117"/>
        <v>48278</v>
      </c>
      <c r="L593" s="3">
        <f t="shared" si="118"/>
        <v>86278</v>
      </c>
      <c r="M593" s="3">
        <f t="shared" si="119"/>
        <v>-9722</v>
      </c>
      <c r="N593" s="3">
        <f t="shared" si="120"/>
        <v>-216722</v>
      </c>
    </row>
    <row r="594" spans="1:14" x14ac:dyDescent="0.25">
      <c r="A594">
        <f t="shared" si="115"/>
        <v>5820</v>
      </c>
      <c r="B594" s="3">
        <f t="shared" si="121"/>
        <v>3300294</v>
      </c>
      <c r="C594">
        <f t="shared" si="122"/>
        <v>3339000</v>
      </c>
      <c r="D594">
        <f t="shared" si="123"/>
        <v>3377000</v>
      </c>
      <c r="E594">
        <f t="shared" si="124"/>
        <v>3281000</v>
      </c>
      <c r="F594">
        <f t="shared" si="125"/>
        <v>3074000</v>
      </c>
      <c r="J594">
        <f t="shared" si="116"/>
        <v>5820</v>
      </c>
      <c r="K594" s="3">
        <f t="shared" si="117"/>
        <v>38706</v>
      </c>
      <c r="L594" s="3">
        <f t="shared" si="118"/>
        <v>76706</v>
      </c>
      <c r="M594" s="3">
        <f t="shared" si="119"/>
        <v>-19294</v>
      </c>
      <c r="N594" s="3">
        <f t="shared" si="120"/>
        <v>-226294</v>
      </c>
    </row>
    <row r="595" spans="1:14" x14ac:dyDescent="0.25">
      <c r="A595">
        <f t="shared" si="115"/>
        <v>5830</v>
      </c>
      <c r="B595" s="3">
        <f t="shared" si="121"/>
        <v>3309880</v>
      </c>
      <c r="C595">
        <f t="shared" si="122"/>
        <v>3339000</v>
      </c>
      <c r="D595">
        <f t="shared" si="123"/>
        <v>3377000</v>
      </c>
      <c r="E595">
        <f t="shared" si="124"/>
        <v>3281000</v>
      </c>
      <c r="F595">
        <f t="shared" si="125"/>
        <v>3074000</v>
      </c>
      <c r="J595">
        <f t="shared" si="116"/>
        <v>5830</v>
      </c>
      <c r="K595" s="3">
        <f t="shared" si="117"/>
        <v>29120</v>
      </c>
      <c r="L595" s="3">
        <f t="shared" si="118"/>
        <v>67120</v>
      </c>
      <c r="M595" s="3">
        <f t="shared" si="119"/>
        <v>-28880</v>
      </c>
      <c r="N595" s="3">
        <f t="shared" si="120"/>
        <v>-235880</v>
      </c>
    </row>
    <row r="596" spans="1:14" x14ac:dyDescent="0.25">
      <c r="A596">
        <f t="shared" si="115"/>
        <v>5840</v>
      </c>
      <c r="B596" s="3">
        <f t="shared" si="121"/>
        <v>3319479</v>
      </c>
      <c r="C596">
        <f t="shared" si="122"/>
        <v>3339000</v>
      </c>
      <c r="D596">
        <f t="shared" si="123"/>
        <v>3377000</v>
      </c>
      <c r="E596">
        <f t="shared" si="124"/>
        <v>3281000</v>
      </c>
      <c r="F596">
        <f t="shared" si="125"/>
        <v>3074000</v>
      </c>
      <c r="J596">
        <f t="shared" si="116"/>
        <v>5840</v>
      </c>
      <c r="K596" s="3">
        <f t="shared" si="117"/>
        <v>19521</v>
      </c>
      <c r="L596" s="3">
        <f t="shared" si="118"/>
        <v>57521</v>
      </c>
      <c r="M596" s="3">
        <f t="shared" si="119"/>
        <v>-38479</v>
      </c>
      <c r="N596" s="3">
        <f t="shared" si="120"/>
        <v>-245479</v>
      </c>
    </row>
    <row r="597" spans="1:14" x14ac:dyDescent="0.25">
      <c r="A597">
        <f t="shared" si="115"/>
        <v>5850</v>
      </c>
      <c r="B597" s="3">
        <f t="shared" si="121"/>
        <v>3329091</v>
      </c>
      <c r="C597">
        <f t="shared" si="122"/>
        <v>3339000</v>
      </c>
      <c r="D597">
        <f t="shared" si="123"/>
        <v>3377000</v>
      </c>
      <c r="E597">
        <f t="shared" si="124"/>
        <v>3281000</v>
      </c>
      <c r="F597">
        <f t="shared" si="125"/>
        <v>3074000</v>
      </c>
      <c r="J597">
        <f t="shared" si="116"/>
        <v>5850</v>
      </c>
      <c r="K597" s="3">
        <f t="shared" si="117"/>
        <v>9909</v>
      </c>
      <c r="L597" s="3">
        <f t="shared" si="118"/>
        <v>47909</v>
      </c>
      <c r="M597" s="3">
        <f t="shared" si="119"/>
        <v>-48091</v>
      </c>
      <c r="N597" s="3">
        <f t="shared" si="120"/>
        <v>-255091</v>
      </c>
    </row>
    <row r="598" spans="1:14" x14ac:dyDescent="0.25">
      <c r="A598">
        <f t="shared" si="115"/>
        <v>5860</v>
      </c>
      <c r="B598" s="3">
        <f t="shared" si="121"/>
        <v>3338718</v>
      </c>
      <c r="C598">
        <f t="shared" si="122"/>
        <v>3339000</v>
      </c>
      <c r="D598">
        <f t="shared" si="123"/>
        <v>3377000</v>
      </c>
      <c r="E598">
        <f t="shared" si="124"/>
        <v>3281000</v>
      </c>
      <c r="F598">
        <f t="shared" si="125"/>
        <v>3074000</v>
      </c>
      <c r="J598">
        <f t="shared" si="116"/>
        <v>5860</v>
      </c>
      <c r="K598" s="3">
        <f t="shared" si="117"/>
        <v>282</v>
      </c>
      <c r="L598" s="3">
        <f t="shared" si="118"/>
        <v>38282</v>
      </c>
      <c r="M598" s="3">
        <f t="shared" si="119"/>
        <v>-57718</v>
      </c>
      <c r="N598" s="3">
        <f t="shared" si="120"/>
        <v>-264718</v>
      </c>
    </row>
    <row r="599" spans="1:14" x14ac:dyDescent="0.25">
      <c r="A599">
        <f t="shared" si="115"/>
        <v>5870</v>
      </c>
      <c r="B599" s="3">
        <f t="shared" si="121"/>
        <v>3348357</v>
      </c>
      <c r="C599">
        <f t="shared" si="122"/>
        <v>3339000</v>
      </c>
      <c r="D599">
        <f t="shared" si="123"/>
        <v>3377000</v>
      </c>
      <c r="E599">
        <f t="shared" si="124"/>
        <v>3281000</v>
      </c>
      <c r="F599">
        <f t="shared" si="125"/>
        <v>3074000</v>
      </c>
      <c r="J599">
        <f t="shared" si="116"/>
        <v>5870</v>
      </c>
      <c r="K599" s="3">
        <f t="shared" si="117"/>
        <v>-9357</v>
      </c>
      <c r="L599" s="3">
        <f t="shared" si="118"/>
        <v>28643</v>
      </c>
      <c r="M599" s="3">
        <f t="shared" si="119"/>
        <v>-67357</v>
      </c>
      <c r="N599" s="3">
        <f t="shared" si="120"/>
        <v>-274357</v>
      </c>
    </row>
    <row r="600" spans="1:14" x14ac:dyDescent="0.25">
      <c r="A600">
        <f t="shared" si="115"/>
        <v>5880</v>
      </c>
      <c r="B600" s="3">
        <f t="shared" si="121"/>
        <v>3358011</v>
      </c>
      <c r="C600">
        <f t="shared" si="122"/>
        <v>3339000</v>
      </c>
      <c r="D600">
        <f t="shared" si="123"/>
        <v>3377000</v>
      </c>
      <c r="E600">
        <f t="shared" si="124"/>
        <v>3281000</v>
      </c>
      <c r="F600">
        <f t="shared" si="125"/>
        <v>3074000</v>
      </c>
      <c r="J600">
        <f t="shared" si="116"/>
        <v>5880</v>
      </c>
      <c r="K600" s="3">
        <f t="shared" si="117"/>
        <v>-19011</v>
      </c>
      <c r="L600" s="3">
        <f t="shared" si="118"/>
        <v>18989</v>
      </c>
      <c r="M600" s="3">
        <f t="shared" si="119"/>
        <v>-77011</v>
      </c>
      <c r="N600" s="3">
        <f t="shared" si="120"/>
        <v>-284011</v>
      </c>
    </row>
    <row r="601" spans="1:14" x14ac:dyDescent="0.25">
      <c r="A601">
        <f t="shared" si="115"/>
        <v>5890</v>
      </c>
      <c r="B601" s="3">
        <f t="shared" si="121"/>
        <v>3367677</v>
      </c>
      <c r="C601">
        <f t="shared" si="122"/>
        <v>3339000</v>
      </c>
      <c r="D601">
        <f t="shared" si="123"/>
        <v>3377000</v>
      </c>
      <c r="E601">
        <f t="shared" si="124"/>
        <v>3281000</v>
      </c>
      <c r="F601">
        <f t="shared" si="125"/>
        <v>3074000</v>
      </c>
      <c r="J601">
        <f t="shared" si="116"/>
        <v>5890</v>
      </c>
      <c r="K601" s="3">
        <f t="shared" si="117"/>
        <v>-28677</v>
      </c>
      <c r="L601" s="3">
        <f t="shared" si="118"/>
        <v>9323</v>
      </c>
      <c r="M601" s="3">
        <f t="shared" si="119"/>
        <v>-86677</v>
      </c>
      <c r="N601" s="3">
        <f t="shared" si="120"/>
        <v>-293677</v>
      </c>
    </row>
    <row r="602" spans="1:14" x14ac:dyDescent="0.25">
      <c r="A602">
        <f t="shared" si="115"/>
        <v>5900</v>
      </c>
      <c r="B602" s="3">
        <f t="shared" si="121"/>
        <v>3377358</v>
      </c>
      <c r="C602">
        <f t="shared" si="122"/>
        <v>3436000</v>
      </c>
      <c r="D602">
        <f t="shared" si="123"/>
        <v>3377000</v>
      </c>
      <c r="E602">
        <f t="shared" si="124"/>
        <v>3281000</v>
      </c>
      <c r="F602">
        <f t="shared" si="125"/>
        <v>3074000</v>
      </c>
      <c r="J602">
        <f t="shared" si="116"/>
        <v>5900</v>
      </c>
      <c r="K602" s="3">
        <f t="shared" si="117"/>
        <v>58642</v>
      </c>
      <c r="L602" s="3">
        <f t="shared" si="118"/>
        <v>-358</v>
      </c>
      <c r="M602" s="3">
        <f t="shared" si="119"/>
        <v>-96358</v>
      </c>
      <c r="N602" s="3">
        <f t="shared" si="120"/>
        <v>-303358</v>
      </c>
    </row>
    <row r="603" spans="1:14" x14ac:dyDescent="0.25">
      <c r="A603">
        <f t="shared" si="115"/>
        <v>5910</v>
      </c>
      <c r="B603" s="3">
        <f t="shared" si="121"/>
        <v>3387051</v>
      </c>
      <c r="C603">
        <f t="shared" si="122"/>
        <v>3436000</v>
      </c>
      <c r="D603">
        <f t="shared" si="123"/>
        <v>3377000</v>
      </c>
      <c r="E603">
        <f t="shared" si="124"/>
        <v>3281000</v>
      </c>
      <c r="F603">
        <f t="shared" si="125"/>
        <v>3074000</v>
      </c>
      <c r="J603">
        <f t="shared" si="116"/>
        <v>5910</v>
      </c>
      <c r="K603" s="3">
        <f t="shared" si="117"/>
        <v>48949</v>
      </c>
      <c r="L603" s="3">
        <f t="shared" si="118"/>
        <v>-10051</v>
      </c>
      <c r="M603" s="3">
        <f t="shared" si="119"/>
        <v>-106051</v>
      </c>
      <c r="N603" s="3">
        <f t="shared" si="120"/>
        <v>-313051</v>
      </c>
    </row>
    <row r="604" spans="1:14" x14ac:dyDescent="0.25">
      <c r="A604">
        <f t="shared" si="115"/>
        <v>5920</v>
      </c>
      <c r="B604" s="3">
        <f t="shared" si="121"/>
        <v>3396758</v>
      </c>
      <c r="C604">
        <f t="shared" si="122"/>
        <v>3436000</v>
      </c>
      <c r="D604">
        <f t="shared" si="123"/>
        <v>3377000</v>
      </c>
      <c r="E604">
        <f t="shared" si="124"/>
        <v>3281000</v>
      </c>
      <c r="F604">
        <f t="shared" si="125"/>
        <v>3074000</v>
      </c>
      <c r="J604">
        <f t="shared" si="116"/>
        <v>5920</v>
      </c>
      <c r="K604" s="3">
        <f t="shared" si="117"/>
        <v>39242</v>
      </c>
      <c r="L604" s="3">
        <f t="shared" si="118"/>
        <v>-19758</v>
      </c>
      <c r="M604" s="3">
        <f t="shared" si="119"/>
        <v>-115758</v>
      </c>
      <c r="N604" s="3">
        <f t="shared" si="120"/>
        <v>-322758</v>
      </c>
    </row>
    <row r="605" spans="1:14" x14ac:dyDescent="0.25">
      <c r="A605">
        <f t="shared" si="115"/>
        <v>5930</v>
      </c>
      <c r="B605" s="3">
        <f t="shared" si="121"/>
        <v>3406479</v>
      </c>
      <c r="C605">
        <f t="shared" si="122"/>
        <v>3436000</v>
      </c>
      <c r="D605">
        <f t="shared" si="123"/>
        <v>3377000</v>
      </c>
      <c r="E605">
        <f t="shared" si="124"/>
        <v>3281000</v>
      </c>
      <c r="F605">
        <f t="shared" si="125"/>
        <v>3074000</v>
      </c>
      <c r="J605">
        <f t="shared" si="116"/>
        <v>5930</v>
      </c>
      <c r="K605" s="3">
        <f t="shared" si="117"/>
        <v>29521</v>
      </c>
      <c r="L605" s="3">
        <f t="shared" si="118"/>
        <v>-29479</v>
      </c>
      <c r="M605" s="3">
        <f t="shared" si="119"/>
        <v>-125479</v>
      </c>
      <c r="N605" s="3">
        <f t="shared" si="120"/>
        <v>-332479</v>
      </c>
    </row>
    <row r="606" spans="1:14" x14ac:dyDescent="0.25">
      <c r="A606">
        <f t="shared" si="115"/>
        <v>5940</v>
      </c>
      <c r="B606" s="3">
        <f t="shared" si="121"/>
        <v>3416213</v>
      </c>
      <c r="C606">
        <f t="shared" si="122"/>
        <v>3436000</v>
      </c>
      <c r="D606">
        <f t="shared" si="123"/>
        <v>3377000</v>
      </c>
      <c r="E606">
        <f t="shared" si="124"/>
        <v>3281000</v>
      </c>
      <c r="F606">
        <f t="shared" si="125"/>
        <v>3074000</v>
      </c>
      <c r="J606">
        <f t="shared" si="116"/>
        <v>5940</v>
      </c>
      <c r="K606" s="3">
        <f t="shared" si="117"/>
        <v>19787</v>
      </c>
      <c r="L606" s="3">
        <f t="shared" si="118"/>
        <v>-39213</v>
      </c>
      <c r="M606" s="3">
        <f t="shared" si="119"/>
        <v>-135213</v>
      </c>
      <c r="N606" s="3">
        <f t="shared" si="120"/>
        <v>-342213</v>
      </c>
    </row>
    <row r="607" spans="1:14" x14ac:dyDescent="0.25">
      <c r="A607">
        <f t="shared" si="115"/>
        <v>5950</v>
      </c>
      <c r="B607" s="3">
        <f t="shared" si="121"/>
        <v>3425961</v>
      </c>
      <c r="C607">
        <f t="shared" si="122"/>
        <v>3436000</v>
      </c>
      <c r="D607">
        <f t="shared" si="123"/>
        <v>3377000</v>
      </c>
      <c r="E607">
        <f t="shared" si="124"/>
        <v>3281000</v>
      </c>
      <c r="F607">
        <f t="shared" si="125"/>
        <v>3074000</v>
      </c>
      <c r="J607">
        <f t="shared" si="116"/>
        <v>5950</v>
      </c>
      <c r="K607" s="3">
        <f t="shared" si="117"/>
        <v>10039</v>
      </c>
      <c r="L607" s="3">
        <f t="shared" si="118"/>
        <v>-48961</v>
      </c>
      <c r="M607" s="3">
        <f t="shared" si="119"/>
        <v>-144961</v>
      </c>
      <c r="N607" s="3">
        <f t="shared" si="120"/>
        <v>-351961</v>
      </c>
    </row>
    <row r="608" spans="1:14" x14ac:dyDescent="0.25">
      <c r="A608">
        <f t="shared" si="115"/>
        <v>5960</v>
      </c>
      <c r="B608" s="3">
        <f t="shared" si="121"/>
        <v>3435722</v>
      </c>
      <c r="C608">
        <f t="shared" si="122"/>
        <v>3436000</v>
      </c>
      <c r="D608">
        <f t="shared" si="123"/>
        <v>3377000</v>
      </c>
      <c r="E608">
        <f t="shared" si="124"/>
        <v>3281000</v>
      </c>
      <c r="F608">
        <f t="shared" si="125"/>
        <v>3074000</v>
      </c>
      <c r="J608">
        <f t="shared" si="116"/>
        <v>5960</v>
      </c>
      <c r="K608" s="3">
        <f t="shared" si="117"/>
        <v>278</v>
      </c>
      <c r="L608" s="3">
        <f t="shared" si="118"/>
        <v>-58722</v>
      </c>
      <c r="M608" s="3">
        <f t="shared" si="119"/>
        <v>-154722</v>
      </c>
      <c r="N608" s="3">
        <f t="shared" si="120"/>
        <v>-361722</v>
      </c>
    </row>
    <row r="609" spans="1:14" x14ac:dyDescent="0.25">
      <c r="A609">
        <f t="shared" si="115"/>
        <v>5970</v>
      </c>
      <c r="B609" s="3">
        <f t="shared" si="121"/>
        <v>3445497</v>
      </c>
      <c r="C609">
        <f t="shared" si="122"/>
        <v>3436000</v>
      </c>
      <c r="D609">
        <f t="shared" si="123"/>
        <v>3377000</v>
      </c>
      <c r="E609">
        <f t="shared" si="124"/>
        <v>3281000</v>
      </c>
      <c r="F609">
        <f t="shared" si="125"/>
        <v>3074000</v>
      </c>
      <c r="J609">
        <f t="shared" si="116"/>
        <v>5970</v>
      </c>
      <c r="K609" s="3">
        <f t="shared" si="117"/>
        <v>-9497</v>
      </c>
      <c r="L609" s="3">
        <f t="shared" si="118"/>
        <v>-68497</v>
      </c>
      <c r="M609" s="3">
        <f t="shared" si="119"/>
        <v>-164497</v>
      </c>
      <c r="N609" s="3">
        <f t="shared" si="120"/>
        <v>-371497</v>
      </c>
    </row>
    <row r="610" spans="1:14" x14ac:dyDescent="0.25">
      <c r="A610">
        <f t="shared" si="115"/>
        <v>5980</v>
      </c>
      <c r="B610" s="3">
        <f t="shared" si="121"/>
        <v>3455285</v>
      </c>
      <c r="C610">
        <f t="shared" si="122"/>
        <v>3436000</v>
      </c>
      <c r="D610">
        <f t="shared" si="123"/>
        <v>3377000</v>
      </c>
      <c r="E610">
        <f t="shared" si="124"/>
        <v>3281000</v>
      </c>
      <c r="F610">
        <f t="shared" si="125"/>
        <v>3074000</v>
      </c>
      <c r="J610">
        <f t="shared" si="116"/>
        <v>5980</v>
      </c>
      <c r="K610" s="3">
        <f t="shared" si="117"/>
        <v>-19285</v>
      </c>
      <c r="L610" s="3">
        <f t="shared" si="118"/>
        <v>-78285</v>
      </c>
      <c r="M610" s="3">
        <f t="shared" si="119"/>
        <v>-174285</v>
      </c>
      <c r="N610" s="3">
        <f t="shared" si="120"/>
        <v>-381285</v>
      </c>
    </row>
    <row r="611" spans="1:14" x14ac:dyDescent="0.25">
      <c r="A611">
        <f t="shared" si="115"/>
        <v>5990</v>
      </c>
      <c r="B611" s="3">
        <f t="shared" si="121"/>
        <v>3465087</v>
      </c>
      <c r="C611">
        <f t="shared" si="122"/>
        <v>3436000</v>
      </c>
      <c r="D611">
        <f t="shared" si="123"/>
        <v>3377000</v>
      </c>
      <c r="E611">
        <f t="shared" si="124"/>
        <v>3281000</v>
      </c>
      <c r="F611">
        <f t="shared" si="125"/>
        <v>3074000</v>
      </c>
      <c r="J611">
        <f t="shared" si="116"/>
        <v>5990</v>
      </c>
      <c r="K611" s="3">
        <f t="shared" si="117"/>
        <v>-29087</v>
      </c>
      <c r="L611" s="3">
        <f t="shared" si="118"/>
        <v>-88087</v>
      </c>
      <c r="M611" s="3">
        <f t="shared" si="119"/>
        <v>-184087</v>
      </c>
      <c r="N611" s="3">
        <f t="shared" si="120"/>
        <v>-391087</v>
      </c>
    </row>
    <row r="612" spans="1:14" x14ac:dyDescent="0.25">
      <c r="A612">
        <f t="shared" si="115"/>
        <v>6000</v>
      </c>
      <c r="B612" s="3">
        <f t="shared" si="121"/>
        <v>3474902</v>
      </c>
      <c r="C612">
        <f t="shared" si="122"/>
        <v>3534000</v>
      </c>
      <c r="D612">
        <f t="shared" si="123"/>
        <v>3574000</v>
      </c>
      <c r="E612">
        <f t="shared" si="124"/>
        <v>3776000</v>
      </c>
      <c r="F612">
        <f t="shared" si="125"/>
        <v>4067000</v>
      </c>
      <c r="J612">
        <f t="shared" si="116"/>
        <v>6000</v>
      </c>
      <c r="K612" s="3">
        <f t="shared" si="117"/>
        <v>59098</v>
      </c>
      <c r="L612" s="3">
        <f t="shared" si="118"/>
        <v>99098</v>
      </c>
      <c r="M612" s="3">
        <f t="shared" si="119"/>
        <v>301098</v>
      </c>
      <c r="N612" s="3">
        <f t="shared" si="120"/>
        <v>592098</v>
      </c>
    </row>
    <row r="613" spans="1:14" x14ac:dyDescent="0.25">
      <c r="A613">
        <f t="shared" si="115"/>
        <v>6010</v>
      </c>
      <c r="B613" s="3">
        <f t="shared" si="121"/>
        <v>3484731</v>
      </c>
      <c r="C613">
        <f t="shared" si="122"/>
        <v>3534000</v>
      </c>
      <c r="D613">
        <f t="shared" si="123"/>
        <v>3574000</v>
      </c>
      <c r="E613">
        <f t="shared" si="124"/>
        <v>3776000</v>
      </c>
      <c r="F613">
        <f t="shared" si="125"/>
        <v>4067000</v>
      </c>
      <c r="J613">
        <f t="shared" si="116"/>
        <v>6010</v>
      </c>
      <c r="K613" s="3">
        <f t="shared" si="117"/>
        <v>49269</v>
      </c>
      <c r="L613" s="3">
        <f t="shared" si="118"/>
        <v>89269</v>
      </c>
      <c r="M613" s="3">
        <f t="shared" si="119"/>
        <v>291269</v>
      </c>
      <c r="N613" s="3">
        <f t="shared" si="120"/>
        <v>582269</v>
      </c>
    </row>
    <row r="614" spans="1:14" x14ac:dyDescent="0.25">
      <c r="A614">
        <f t="shared" si="115"/>
        <v>6020</v>
      </c>
      <c r="B614" s="3">
        <f t="shared" si="121"/>
        <v>3494573</v>
      </c>
      <c r="C614">
        <f t="shared" si="122"/>
        <v>3534000</v>
      </c>
      <c r="D614">
        <f t="shared" si="123"/>
        <v>3574000</v>
      </c>
      <c r="E614">
        <f t="shared" si="124"/>
        <v>3776000</v>
      </c>
      <c r="F614">
        <f t="shared" si="125"/>
        <v>4067000</v>
      </c>
      <c r="J614">
        <f t="shared" si="116"/>
        <v>6020</v>
      </c>
      <c r="K614" s="3">
        <f t="shared" si="117"/>
        <v>39427</v>
      </c>
      <c r="L614" s="3">
        <f t="shared" si="118"/>
        <v>79427</v>
      </c>
      <c r="M614" s="3">
        <f t="shared" si="119"/>
        <v>281427</v>
      </c>
      <c r="N614" s="3">
        <f t="shared" si="120"/>
        <v>572427</v>
      </c>
    </row>
    <row r="615" spans="1:14" x14ac:dyDescent="0.25">
      <c r="A615">
        <f t="shared" si="115"/>
        <v>6030</v>
      </c>
      <c r="B615" s="3">
        <f t="shared" si="121"/>
        <v>3504429</v>
      </c>
      <c r="C615">
        <f t="shared" si="122"/>
        <v>3534000</v>
      </c>
      <c r="D615">
        <f t="shared" si="123"/>
        <v>3574000</v>
      </c>
      <c r="E615">
        <f t="shared" si="124"/>
        <v>3776000</v>
      </c>
      <c r="F615">
        <f t="shared" si="125"/>
        <v>4067000</v>
      </c>
      <c r="J615">
        <f t="shared" si="116"/>
        <v>6030</v>
      </c>
      <c r="K615" s="3">
        <f t="shared" si="117"/>
        <v>29571</v>
      </c>
      <c r="L615" s="3">
        <f t="shared" si="118"/>
        <v>69571</v>
      </c>
      <c r="M615" s="3">
        <f t="shared" si="119"/>
        <v>271571</v>
      </c>
      <c r="N615" s="3">
        <f t="shared" si="120"/>
        <v>562571</v>
      </c>
    </row>
    <row r="616" spans="1:14" x14ac:dyDescent="0.25">
      <c r="A616">
        <f t="shared" si="115"/>
        <v>6040</v>
      </c>
      <c r="B616" s="3">
        <f t="shared" si="121"/>
        <v>3514298</v>
      </c>
      <c r="C616">
        <f t="shared" si="122"/>
        <v>3534000</v>
      </c>
      <c r="D616">
        <f t="shared" si="123"/>
        <v>3574000</v>
      </c>
      <c r="E616">
        <f t="shared" si="124"/>
        <v>3776000</v>
      </c>
      <c r="F616">
        <f t="shared" si="125"/>
        <v>4067000</v>
      </c>
      <c r="J616">
        <f t="shared" si="116"/>
        <v>6040</v>
      </c>
      <c r="K616" s="3">
        <f t="shared" si="117"/>
        <v>19702</v>
      </c>
      <c r="L616" s="3">
        <f t="shared" si="118"/>
        <v>59702</v>
      </c>
      <c r="M616" s="3">
        <f t="shared" si="119"/>
        <v>261702</v>
      </c>
      <c r="N616" s="3">
        <f t="shared" si="120"/>
        <v>552702</v>
      </c>
    </row>
    <row r="617" spans="1:14" x14ac:dyDescent="0.25">
      <c r="A617">
        <f t="shared" si="115"/>
        <v>6050</v>
      </c>
      <c r="B617" s="3">
        <f t="shared" si="121"/>
        <v>3524181</v>
      </c>
      <c r="C617">
        <f t="shared" si="122"/>
        <v>3534000</v>
      </c>
      <c r="D617">
        <f t="shared" si="123"/>
        <v>3574000</v>
      </c>
      <c r="E617">
        <f t="shared" si="124"/>
        <v>3776000</v>
      </c>
      <c r="F617">
        <f t="shared" si="125"/>
        <v>4067000</v>
      </c>
      <c r="J617">
        <f t="shared" si="116"/>
        <v>6050</v>
      </c>
      <c r="K617" s="3">
        <f t="shared" si="117"/>
        <v>9819</v>
      </c>
      <c r="L617" s="3">
        <f t="shared" si="118"/>
        <v>49819</v>
      </c>
      <c r="M617" s="3">
        <f t="shared" si="119"/>
        <v>251819</v>
      </c>
      <c r="N617" s="3">
        <f t="shared" si="120"/>
        <v>542819</v>
      </c>
    </row>
    <row r="618" spans="1:14" x14ac:dyDescent="0.25">
      <c r="A618">
        <f t="shared" si="115"/>
        <v>6060</v>
      </c>
      <c r="B618" s="3">
        <f t="shared" si="121"/>
        <v>3534077</v>
      </c>
      <c r="C618">
        <f t="shared" si="122"/>
        <v>3534000</v>
      </c>
      <c r="D618">
        <f t="shared" si="123"/>
        <v>3574000</v>
      </c>
      <c r="E618">
        <f t="shared" si="124"/>
        <v>3776000</v>
      </c>
      <c r="F618">
        <f t="shared" si="125"/>
        <v>4067000</v>
      </c>
      <c r="J618">
        <f t="shared" si="116"/>
        <v>6060</v>
      </c>
      <c r="K618" s="3">
        <f t="shared" si="117"/>
        <v>-77</v>
      </c>
      <c r="L618" s="3">
        <f t="shared" si="118"/>
        <v>39923</v>
      </c>
      <c r="M618" s="3">
        <f t="shared" si="119"/>
        <v>241923</v>
      </c>
      <c r="N618" s="3">
        <f t="shared" si="120"/>
        <v>532923</v>
      </c>
    </row>
    <row r="619" spans="1:14" x14ac:dyDescent="0.25">
      <c r="A619">
        <f t="shared" si="115"/>
        <v>6070</v>
      </c>
      <c r="B619" s="3">
        <f t="shared" si="121"/>
        <v>3543987</v>
      </c>
      <c r="C619">
        <f t="shared" si="122"/>
        <v>3534000</v>
      </c>
      <c r="D619">
        <f t="shared" si="123"/>
        <v>3574000</v>
      </c>
      <c r="E619">
        <f t="shared" si="124"/>
        <v>3776000</v>
      </c>
      <c r="F619">
        <f t="shared" si="125"/>
        <v>4067000</v>
      </c>
      <c r="J619">
        <f t="shared" si="116"/>
        <v>6070</v>
      </c>
      <c r="K619" s="3">
        <f t="shared" si="117"/>
        <v>-9987</v>
      </c>
      <c r="L619" s="3">
        <f t="shared" si="118"/>
        <v>30013</v>
      </c>
      <c r="M619" s="3">
        <f t="shared" si="119"/>
        <v>232013</v>
      </c>
      <c r="N619" s="3">
        <f t="shared" si="120"/>
        <v>523013</v>
      </c>
    </row>
    <row r="620" spans="1:14" x14ac:dyDescent="0.25">
      <c r="A620">
        <f t="shared" si="115"/>
        <v>6080</v>
      </c>
      <c r="B620" s="3">
        <f t="shared" si="121"/>
        <v>3553910</v>
      </c>
      <c r="C620">
        <f t="shared" si="122"/>
        <v>3534000</v>
      </c>
      <c r="D620">
        <f t="shared" si="123"/>
        <v>3574000</v>
      </c>
      <c r="E620">
        <f t="shared" si="124"/>
        <v>3776000</v>
      </c>
      <c r="F620">
        <f t="shared" si="125"/>
        <v>4067000</v>
      </c>
      <c r="J620">
        <f t="shared" si="116"/>
        <v>6080</v>
      </c>
      <c r="K620" s="3">
        <f t="shared" si="117"/>
        <v>-19910</v>
      </c>
      <c r="L620" s="3">
        <f t="shared" si="118"/>
        <v>20090</v>
      </c>
      <c r="M620" s="3">
        <f t="shared" si="119"/>
        <v>222090</v>
      </c>
      <c r="N620" s="3">
        <f t="shared" si="120"/>
        <v>513090</v>
      </c>
    </row>
    <row r="621" spans="1:14" x14ac:dyDescent="0.25">
      <c r="A621">
        <f t="shared" si="115"/>
        <v>6090</v>
      </c>
      <c r="B621" s="3">
        <f t="shared" si="121"/>
        <v>3563847</v>
      </c>
      <c r="C621">
        <f t="shared" si="122"/>
        <v>3534000</v>
      </c>
      <c r="D621">
        <f t="shared" si="123"/>
        <v>3574000</v>
      </c>
      <c r="E621">
        <f t="shared" si="124"/>
        <v>3776000</v>
      </c>
      <c r="F621">
        <f t="shared" si="125"/>
        <v>4067000</v>
      </c>
      <c r="J621">
        <f t="shared" si="116"/>
        <v>6090</v>
      </c>
      <c r="K621" s="3">
        <f t="shared" si="117"/>
        <v>-29847</v>
      </c>
      <c r="L621" s="3">
        <f t="shared" si="118"/>
        <v>10153</v>
      </c>
      <c r="M621" s="3">
        <f t="shared" si="119"/>
        <v>212153</v>
      </c>
      <c r="N621" s="3">
        <f t="shared" si="120"/>
        <v>503153</v>
      </c>
    </row>
    <row r="622" spans="1:14" x14ac:dyDescent="0.25">
      <c r="A622">
        <f t="shared" si="115"/>
        <v>6100</v>
      </c>
      <c r="B622" s="3">
        <f t="shared" si="121"/>
        <v>3573797</v>
      </c>
      <c r="C622">
        <f t="shared" si="122"/>
        <v>3634000</v>
      </c>
      <c r="D622">
        <f t="shared" si="123"/>
        <v>3574000</v>
      </c>
      <c r="E622">
        <f t="shared" si="124"/>
        <v>3776000</v>
      </c>
      <c r="F622">
        <f t="shared" si="125"/>
        <v>4067000</v>
      </c>
      <c r="J622">
        <f t="shared" si="116"/>
        <v>6100</v>
      </c>
      <c r="K622" s="3">
        <f t="shared" si="117"/>
        <v>60203</v>
      </c>
      <c r="L622" s="3">
        <f t="shared" si="118"/>
        <v>203</v>
      </c>
      <c r="M622" s="3">
        <f t="shared" si="119"/>
        <v>202203</v>
      </c>
      <c r="N622" s="3">
        <f t="shared" si="120"/>
        <v>493203</v>
      </c>
    </row>
    <row r="623" spans="1:14" x14ac:dyDescent="0.25">
      <c r="A623">
        <f t="shared" si="115"/>
        <v>6110</v>
      </c>
      <c r="B623" s="3">
        <f t="shared" si="121"/>
        <v>3583761</v>
      </c>
      <c r="C623">
        <f t="shared" si="122"/>
        <v>3634000</v>
      </c>
      <c r="D623">
        <f t="shared" si="123"/>
        <v>3574000</v>
      </c>
      <c r="E623">
        <f t="shared" si="124"/>
        <v>3776000</v>
      </c>
      <c r="F623">
        <f t="shared" si="125"/>
        <v>4067000</v>
      </c>
      <c r="J623">
        <f t="shared" si="116"/>
        <v>6110</v>
      </c>
      <c r="K623" s="3">
        <f t="shared" si="117"/>
        <v>50239</v>
      </c>
      <c r="L623" s="3">
        <f t="shared" si="118"/>
        <v>-9761</v>
      </c>
      <c r="M623" s="3">
        <f t="shared" si="119"/>
        <v>192239</v>
      </c>
      <c r="N623" s="3">
        <f t="shared" si="120"/>
        <v>483239</v>
      </c>
    </row>
    <row r="624" spans="1:14" x14ac:dyDescent="0.25">
      <c r="A624">
        <f t="shared" si="115"/>
        <v>6120</v>
      </c>
      <c r="B624" s="3">
        <f t="shared" si="121"/>
        <v>3593738</v>
      </c>
      <c r="C624">
        <f t="shared" si="122"/>
        <v>3634000</v>
      </c>
      <c r="D624">
        <f t="shared" si="123"/>
        <v>3574000</v>
      </c>
      <c r="E624">
        <f t="shared" si="124"/>
        <v>3776000</v>
      </c>
      <c r="F624">
        <f t="shared" si="125"/>
        <v>4067000</v>
      </c>
      <c r="J624">
        <f t="shared" si="116"/>
        <v>6120</v>
      </c>
      <c r="K624" s="3">
        <f t="shared" si="117"/>
        <v>40262</v>
      </c>
      <c r="L624" s="3">
        <f t="shared" si="118"/>
        <v>-19738</v>
      </c>
      <c r="M624" s="3">
        <f t="shared" si="119"/>
        <v>182262</v>
      </c>
      <c r="N624" s="3">
        <f t="shared" si="120"/>
        <v>473262</v>
      </c>
    </row>
    <row r="625" spans="1:14" x14ac:dyDescent="0.25">
      <c r="A625">
        <f t="shared" si="115"/>
        <v>6130</v>
      </c>
      <c r="B625" s="3">
        <f t="shared" si="121"/>
        <v>3603728</v>
      </c>
      <c r="C625">
        <f t="shared" si="122"/>
        <v>3634000</v>
      </c>
      <c r="D625">
        <f t="shared" si="123"/>
        <v>3574000</v>
      </c>
      <c r="E625">
        <f t="shared" si="124"/>
        <v>3776000</v>
      </c>
      <c r="F625">
        <f t="shared" si="125"/>
        <v>4067000</v>
      </c>
      <c r="J625">
        <f t="shared" si="116"/>
        <v>6130</v>
      </c>
      <c r="K625" s="3">
        <f t="shared" si="117"/>
        <v>30272</v>
      </c>
      <c r="L625" s="3">
        <f t="shared" si="118"/>
        <v>-29728</v>
      </c>
      <c r="M625" s="3">
        <f t="shared" si="119"/>
        <v>172272</v>
      </c>
      <c r="N625" s="3">
        <f t="shared" si="120"/>
        <v>463272</v>
      </c>
    </row>
    <row r="626" spans="1:14" x14ac:dyDescent="0.25">
      <c r="A626">
        <f t="shared" si="115"/>
        <v>6140</v>
      </c>
      <c r="B626" s="3">
        <f t="shared" si="121"/>
        <v>3613733</v>
      </c>
      <c r="C626">
        <f t="shared" si="122"/>
        <v>3634000</v>
      </c>
      <c r="D626">
        <f t="shared" si="123"/>
        <v>3574000</v>
      </c>
      <c r="E626">
        <f t="shared" si="124"/>
        <v>3776000</v>
      </c>
      <c r="F626">
        <f t="shared" si="125"/>
        <v>4067000</v>
      </c>
      <c r="J626">
        <f t="shared" si="116"/>
        <v>6140</v>
      </c>
      <c r="K626" s="3">
        <f t="shared" si="117"/>
        <v>20267</v>
      </c>
      <c r="L626" s="3">
        <f t="shared" si="118"/>
        <v>-39733</v>
      </c>
      <c r="M626" s="3">
        <f t="shared" si="119"/>
        <v>162267</v>
      </c>
      <c r="N626" s="3">
        <f t="shared" si="120"/>
        <v>453267</v>
      </c>
    </row>
    <row r="627" spans="1:14" x14ac:dyDescent="0.25">
      <c r="A627">
        <f t="shared" si="115"/>
        <v>6150</v>
      </c>
      <c r="B627" s="3">
        <f t="shared" si="121"/>
        <v>3623750</v>
      </c>
      <c r="C627">
        <f t="shared" si="122"/>
        <v>3634000</v>
      </c>
      <c r="D627">
        <f t="shared" si="123"/>
        <v>3574000</v>
      </c>
      <c r="E627">
        <f t="shared" si="124"/>
        <v>3776000</v>
      </c>
      <c r="F627">
        <f t="shared" si="125"/>
        <v>4067000</v>
      </c>
      <c r="J627">
        <f t="shared" si="116"/>
        <v>6150</v>
      </c>
      <c r="K627" s="3">
        <f t="shared" si="117"/>
        <v>10250</v>
      </c>
      <c r="L627" s="3">
        <f t="shared" si="118"/>
        <v>-49750</v>
      </c>
      <c r="M627" s="3">
        <f t="shared" si="119"/>
        <v>152250</v>
      </c>
      <c r="N627" s="3">
        <f t="shared" si="120"/>
        <v>443250</v>
      </c>
    </row>
    <row r="628" spans="1:14" x14ac:dyDescent="0.25">
      <c r="A628">
        <f t="shared" si="115"/>
        <v>6160</v>
      </c>
      <c r="B628" s="3">
        <f t="shared" si="121"/>
        <v>3633782</v>
      </c>
      <c r="C628">
        <f t="shared" si="122"/>
        <v>3634000</v>
      </c>
      <c r="D628">
        <f t="shared" si="123"/>
        <v>3574000</v>
      </c>
      <c r="E628">
        <f t="shared" si="124"/>
        <v>3776000</v>
      </c>
      <c r="F628">
        <f t="shared" si="125"/>
        <v>4067000</v>
      </c>
      <c r="J628">
        <f t="shared" si="116"/>
        <v>6160</v>
      </c>
      <c r="K628" s="3">
        <f t="shared" si="117"/>
        <v>218</v>
      </c>
      <c r="L628" s="3">
        <f t="shared" si="118"/>
        <v>-59782</v>
      </c>
      <c r="M628" s="3">
        <f t="shared" si="119"/>
        <v>142218</v>
      </c>
      <c r="N628" s="3">
        <f t="shared" si="120"/>
        <v>433218</v>
      </c>
    </row>
    <row r="629" spans="1:14" x14ac:dyDescent="0.25">
      <c r="A629">
        <f t="shared" si="115"/>
        <v>6170</v>
      </c>
      <c r="B629" s="3">
        <f t="shared" si="121"/>
        <v>3643826</v>
      </c>
      <c r="C629">
        <f t="shared" si="122"/>
        <v>3634000</v>
      </c>
      <c r="D629">
        <f t="shared" si="123"/>
        <v>3574000</v>
      </c>
      <c r="E629">
        <f t="shared" si="124"/>
        <v>3776000</v>
      </c>
      <c r="F629">
        <f t="shared" si="125"/>
        <v>4067000</v>
      </c>
      <c r="J629">
        <f t="shared" si="116"/>
        <v>6170</v>
      </c>
      <c r="K629" s="3">
        <f t="shared" si="117"/>
        <v>-9826</v>
      </c>
      <c r="L629" s="3">
        <f t="shared" si="118"/>
        <v>-69826</v>
      </c>
      <c r="M629" s="3">
        <f t="shared" si="119"/>
        <v>132174</v>
      </c>
      <c r="N629" s="3">
        <f t="shared" si="120"/>
        <v>423174</v>
      </c>
    </row>
    <row r="630" spans="1:14" x14ac:dyDescent="0.25">
      <c r="A630">
        <f t="shared" si="115"/>
        <v>6180</v>
      </c>
      <c r="B630" s="3">
        <f t="shared" si="121"/>
        <v>3653885</v>
      </c>
      <c r="C630">
        <f t="shared" si="122"/>
        <v>3634000</v>
      </c>
      <c r="D630">
        <f t="shared" si="123"/>
        <v>3574000</v>
      </c>
      <c r="E630">
        <f t="shared" si="124"/>
        <v>3776000</v>
      </c>
      <c r="F630">
        <f t="shared" si="125"/>
        <v>4067000</v>
      </c>
      <c r="J630">
        <f t="shared" si="116"/>
        <v>6180</v>
      </c>
      <c r="K630" s="3">
        <f t="shared" si="117"/>
        <v>-19885</v>
      </c>
      <c r="L630" s="3">
        <f t="shared" si="118"/>
        <v>-79885</v>
      </c>
      <c r="M630" s="3">
        <f t="shared" si="119"/>
        <v>122115</v>
      </c>
      <c r="N630" s="3">
        <f t="shared" si="120"/>
        <v>413115</v>
      </c>
    </row>
    <row r="631" spans="1:14" x14ac:dyDescent="0.25">
      <c r="A631">
        <f t="shared" si="115"/>
        <v>6190</v>
      </c>
      <c r="B631" s="3">
        <f t="shared" si="121"/>
        <v>3663956</v>
      </c>
      <c r="C631">
        <f t="shared" si="122"/>
        <v>3634000</v>
      </c>
      <c r="D631">
        <f t="shared" si="123"/>
        <v>3574000</v>
      </c>
      <c r="E631">
        <f t="shared" si="124"/>
        <v>3776000</v>
      </c>
      <c r="F631">
        <f t="shared" si="125"/>
        <v>4067000</v>
      </c>
      <c r="J631">
        <f t="shared" si="116"/>
        <v>6190</v>
      </c>
      <c r="K631" s="3">
        <f t="shared" si="117"/>
        <v>-29956</v>
      </c>
      <c r="L631" s="3">
        <f t="shared" si="118"/>
        <v>-89956</v>
      </c>
      <c r="M631" s="3">
        <f t="shared" si="119"/>
        <v>112044</v>
      </c>
      <c r="N631" s="3">
        <f t="shared" si="120"/>
        <v>403044</v>
      </c>
    </row>
    <row r="632" spans="1:14" x14ac:dyDescent="0.25">
      <c r="A632">
        <f t="shared" si="115"/>
        <v>6200</v>
      </c>
      <c r="B632" s="3">
        <f t="shared" si="121"/>
        <v>3674041</v>
      </c>
      <c r="C632">
        <f t="shared" si="122"/>
        <v>3735000</v>
      </c>
      <c r="D632">
        <f t="shared" si="123"/>
        <v>3776000</v>
      </c>
      <c r="E632">
        <f t="shared" si="124"/>
        <v>3776000</v>
      </c>
      <c r="F632">
        <f t="shared" si="125"/>
        <v>4067000</v>
      </c>
      <c r="J632">
        <f t="shared" si="116"/>
        <v>6200</v>
      </c>
      <c r="K632" s="3">
        <f t="shared" si="117"/>
        <v>60959</v>
      </c>
      <c r="L632" s="3">
        <f t="shared" si="118"/>
        <v>101959</v>
      </c>
      <c r="M632" s="3">
        <f t="shared" si="119"/>
        <v>101959</v>
      </c>
      <c r="N632" s="3">
        <f t="shared" si="120"/>
        <v>392959</v>
      </c>
    </row>
    <row r="633" spans="1:14" x14ac:dyDescent="0.25">
      <c r="A633">
        <f t="shared" si="115"/>
        <v>6210</v>
      </c>
      <c r="B633" s="3">
        <f t="shared" si="121"/>
        <v>3684140</v>
      </c>
      <c r="C633">
        <f t="shared" si="122"/>
        <v>3735000</v>
      </c>
      <c r="D633">
        <f t="shared" si="123"/>
        <v>3776000</v>
      </c>
      <c r="E633">
        <f t="shared" si="124"/>
        <v>3776000</v>
      </c>
      <c r="F633">
        <f t="shared" si="125"/>
        <v>4067000</v>
      </c>
      <c r="J633">
        <f t="shared" si="116"/>
        <v>6210</v>
      </c>
      <c r="K633" s="3">
        <f t="shared" si="117"/>
        <v>50860</v>
      </c>
      <c r="L633" s="3">
        <f t="shared" si="118"/>
        <v>91860</v>
      </c>
      <c r="M633" s="3">
        <f t="shared" si="119"/>
        <v>91860</v>
      </c>
      <c r="N633" s="3">
        <f t="shared" si="120"/>
        <v>382860</v>
      </c>
    </row>
    <row r="634" spans="1:14" x14ac:dyDescent="0.25">
      <c r="A634">
        <f t="shared" si="115"/>
        <v>6220</v>
      </c>
      <c r="B634" s="3">
        <f t="shared" si="121"/>
        <v>3694252</v>
      </c>
      <c r="C634">
        <f t="shared" si="122"/>
        <v>3735000</v>
      </c>
      <c r="D634">
        <f t="shared" si="123"/>
        <v>3776000</v>
      </c>
      <c r="E634">
        <f t="shared" si="124"/>
        <v>3776000</v>
      </c>
      <c r="F634">
        <f t="shared" si="125"/>
        <v>4067000</v>
      </c>
      <c r="J634">
        <f t="shared" si="116"/>
        <v>6220</v>
      </c>
      <c r="K634" s="3">
        <f t="shared" si="117"/>
        <v>40748</v>
      </c>
      <c r="L634" s="3">
        <f t="shared" si="118"/>
        <v>81748</v>
      </c>
      <c r="M634" s="3">
        <f t="shared" si="119"/>
        <v>81748</v>
      </c>
      <c r="N634" s="3">
        <f t="shared" si="120"/>
        <v>372748</v>
      </c>
    </row>
    <row r="635" spans="1:14" x14ac:dyDescent="0.25">
      <c r="A635">
        <f t="shared" si="115"/>
        <v>6230</v>
      </c>
      <c r="B635" s="3">
        <f t="shared" si="121"/>
        <v>3704378</v>
      </c>
      <c r="C635">
        <f t="shared" si="122"/>
        <v>3735000</v>
      </c>
      <c r="D635">
        <f t="shared" si="123"/>
        <v>3776000</v>
      </c>
      <c r="E635">
        <f t="shared" si="124"/>
        <v>3776000</v>
      </c>
      <c r="F635">
        <f t="shared" si="125"/>
        <v>4067000</v>
      </c>
      <c r="J635">
        <f t="shared" si="116"/>
        <v>6230</v>
      </c>
      <c r="K635" s="3">
        <f t="shared" si="117"/>
        <v>30622</v>
      </c>
      <c r="L635" s="3">
        <f t="shared" si="118"/>
        <v>71622</v>
      </c>
      <c r="M635" s="3">
        <f t="shared" si="119"/>
        <v>71622</v>
      </c>
      <c r="N635" s="3">
        <f t="shared" si="120"/>
        <v>362622</v>
      </c>
    </row>
    <row r="636" spans="1:14" x14ac:dyDescent="0.25">
      <c r="A636">
        <f t="shared" si="115"/>
        <v>6240</v>
      </c>
      <c r="B636" s="3">
        <f t="shared" si="121"/>
        <v>3714517</v>
      </c>
      <c r="C636">
        <f t="shared" si="122"/>
        <v>3735000</v>
      </c>
      <c r="D636">
        <f t="shared" si="123"/>
        <v>3776000</v>
      </c>
      <c r="E636">
        <f t="shared" si="124"/>
        <v>3776000</v>
      </c>
      <c r="F636">
        <f t="shared" si="125"/>
        <v>4067000</v>
      </c>
      <c r="J636">
        <f t="shared" si="116"/>
        <v>6240</v>
      </c>
      <c r="K636" s="3">
        <f t="shared" si="117"/>
        <v>20483</v>
      </c>
      <c r="L636" s="3">
        <f t="shared" si="118"/>
        <v>61483</v>
      </c>
      <c r="M636" s="3">
        <f t="shared" si="119"/>
        <v>61483</v>
      </c>
      <c r="N636" s="3">
        <f t="shared" si="120"/>
        <v>352483</v>
      </c>
    </row>
    <row r="637" spans="1:14" x14ac:dyDescent="0.25">
      <c r="A637">
        <f t="shared" si="115"/>
        <v>6250</v>
      </c>
      <c r="B637" s="3">
        <f t="shared" si="121"/>
        <v>3724670</v>
      </c>
      <c r="C637">
        <f t="shared" si="122"/>
        <v>3735000</v>
      </c>
      <c r="D637">
        <f t="shared" si="123"/>
        <v>3776000</v>
      </c>
      <c r="E637">
        <f t="shared" si="124"/>
        <v>3776000</v>
      </c>
      <c r="F637">
        <f t="shared" si="125"/>
        <v>4067000</v>
      </c>
      <c r="J637">
        <f t="shared" si="116"/>
        <v>6250</v>
      </c>
      <c r="K637" s="3">
        <f t="shared" si="117"/>
        <v>10330</v>
      </c>
      <c r="L637" s="3">
        <f t="shared" si="118"/>
        <v>51330</v>
      </c>
      <c r="M637" s="3">
        <f t="shared" si="119"/>
        <v>51330</v>
      </c>
      <c r="N637" s="3">
        <f t="shared" si="120"/>
        <v>342330</v>
      </c>
    </row>
    <row r="638" spans="1:14" x14ac:dyDescent="0.25">
      <c r="A638">
        <f t="shared" si="115"/>
        <v>6260</v>
      </c>
      <c r="B638" s="3">
        <f t="shared" si="121"/>
        <v>3734836</v>
      </c>
      <c r="C638">
        <f t="shared" si="122"/>
        <v>3735000</v>
      </c>
      <c r="D638">
        <f t="shared" si="123"/>
        <v>3776000</v>
      </c>
      <c r="E638">
        <f t="shared" si="124"/>
        <v>3776000</v>
      </c>
      <c r="F638">
        <f t="shared" si="125"/>
        <v>4067000</v>
      </c>
      <c r="J638">
        <f t="shared" si="116"/>
        <v>6260</v>
      </c>
      <c r="K638" s="3">
        <f t="shared" si="117"/>
        <v>164</v>
      </c>
      <c r="L638" s="3">
        <f t="shared" si="118"/>
        <v>41164</v>
      </c>
      <c r="M638" s="3">
        <f t="shared" si="119"/>
        <v>41164</v>
      </c>
      <c r="N638" s="3">
        <f t="shared" si="120"/>
        <v>332164</v>
      </c>
    </row>
    <row r="639" spans="1:14" x14ac:dyDescent="0.25">
      <c r="A639">
        <f t="shared" si="115"/>
        <v>6270</v>
      </c>
      <c r="B639" s="3">
        <f t="shared" si="121"/>
        <v>3745016</v>
      </c>
      <c r="C639">
        <f t="shared" si="122"/>
        <v>3735000</v>
      </c>
      <c r="D639">
        <f t="shared" si="123"/>
        <v>3776000</v>
      </c>
      <c r="E639">
        <f t="shared" si="124"/>
        <v>3776000</v>
      </c>
      <c r="F639">
        <f t="shared" si="125"/>
        <v>4067000</v>
      </c>
      <c r="J639">
        <f t="shared" si="116"/>
        <v>6270</v>
      </c>
      <c r="K639" s="3">
        <f t="shared" si="117"/>
        <v>-10016</v>
      </c>
      <c r="L639" s="3">
        <f t="shared" si="118"/>
        <v>30984</v>
      </c>
      <c r="M639" s="3">
        <f t="shared" si="119"/>
        <v>30984</v>
      </c>
      <c r="N639" s="3">
        <f t="shared" si="120"/>
        <v>321984</v>
      </c>
    </row>
    <row r="640" spans="1:14" x14ac:dyDescent="0.25">
      <c r="A640">
        <f t="shared" si="115"/>
        <v>6280</v>
      </c>
      <c r="B640" s="3">
        <f t="shared" si="121"/>
        <v>3755209</v>
      </c>
      <c r="C640">
        <f t="shared" si="122"/>
        <v>3735000</v>
      </c>
      <c r="D640">
        <f t="shared" si="123"/>
        <v>3776000</v>
      </c>
      <c r="E640">
        <f t="shared" si="124"/>
        <v>3776000</v>
      </c>
      <c r="F640">
        <f t="shared" si="125"/>
        <v>4067000</v>
      </c>
      <c r="J640">
        <f t="shared" si="116"/>
        <v>6280</v>
      </c>
      <c r="K640" s="3">
        <f t="shared" si="117"/>
        <v>-20209</v>
      </c>
      <c r="L640" s="3">
        <f t="shared" si="118"/>
        <v>20791</v>
      </c>
      <c r="M640" s="3">
        <f t="shared" si="119"/>
        <v>20791</v>
      </c>
      <c r="N640" s="3">
        <f t="shared" si="120"/>
        <v>311791</v>
      </c>
    </row>
    <row r="641" spans="1:14" x14ac:dyDescent="0.25">
      <c r="A641">
        <f t="shared" si="115"/>
        <v>6290</v>
      </c>
      <c r="B641" s="3">
        <f t="shared" si="121"/>
        <v>3765416</v>
      </c>
      <c r="C641">
        <f t="shared" si="122"/>
        <v>3735000</v>
      </c>
      <c r="D641">
        <f t="shared" si="123"/>
        <v>3776000</v>
      </c>
      <c r="E641">
        <f t="shared" si="124"/>
        <v>3776000</v>
      </c>
      <c r="F641">
        <f t="shared" si="125"/>
        <v>4067000</v>
      </c>
      <c r="J641">
        <f t="shared" si="116"/>
        <v>6290</v>
      </c>
      <c r="K641" s="3">
        <f t="shared" si="117"/>
        <v>-30416</v>
      </c>
      <c r="L641" s="3">
        <f t="shared" si="118"/>
        <v>10584</v>
      </c>
      <c r="M641" s="3">
        <f t="shared" si="119"/>
        <v>10584</v>
      </c>
      <c r="N641" s="3">
        <f t="shared" si="120"/>
        <v>301584</v>
      </c>
    </row>
    <row r="642" spans="1:14" x14ac:dyDescent="0.25">
      <c r="A642">
        <f t="shared" si="115"/>
        <v>6300</v>
      </c>
      <c r="B642" s="3">
        <f t="shared" si="121"/>
        <v>3775636</v>
      </c>
      <c r="C642">
        <f t="shared" si="122"/>
        <v>3837000</v>
      </c>
      <c r="D642">
        <f t="shared" si="123"/>
        <v>3776000</v>
      </c>
      <c r="E642">
        <f t="shared" si="124"/>
        <v>3776000</v>
      </c>
      <c r="F642">
        <f t="shared" si="125"/>
        <v>4067000</v>
      </c>
      <c r="J642">
        <f t="shared" si="116"/>
        <v>6300</v>
      </c>
      <c r="K642" s="3">
        <f t="shared" si="117"/>
        <v>61364</v>
      </c>
      <c r="L642" s="3">
        <f t="shared" si="118"/>
        <v>364</v>
      </c>
      <c r="M642" s="3">
        <f t="shared" si="119"/>
        <v>364</v>
      </c>
      <c r="N642" s="3">
        <f t="shared" si="120"/>
        <v>291364</v>
      </c>
    </row>
    <row r="643" spans="1:14" x14ac:dyDescent="0.25">
      <c r="A643">
        <f t="shared" si="115"/>
        <v>6310</v>
      </c>
      <c r="B643" s="3">
        <f t="shared" si="121"/>
        <v>3785870</v>
      </c>
      <c r="C643">
        <f t="shared" si="122"/>
        <v>3837000</v>
      </c>
      <c r="D643">
        <f t="shared" si="123"/>
        <v>3776000</v>
      </c>
      <c r="E643">
        <f t="shared" si="124"/>
        <v>3776000</v>
      </c>
      <c r="F643">
        <f t="shared" si="125"/>
        <v>4067000</v>
      </c>
      <c r="J643">
        <f t="shared" si="116"/>
        <v>6310</v>
      </c>
      <c r="K643" s="3">
        <f t="shared" si="117"/>
        <v>51130</v>
      </c>
      <c r="L643" s="3">
        <f t="shared" si="118"/>
        <v>-9870</v>
      </c>
      <c r="M643" s="3">
        <f t="shared" si="119"/>
        <v>-9870</v>
      </c>
      <c r="N643" s="3">
        <f t="shared" si="120"/>
        <v>281130</v>
      </c>
    </row>
    <row r="644" spans="1:14" x14ac:dyDescent="0.25">
      <c r="A644">
        <f t="shared" si="115"/>
        <v>6320</v>
      </c>
      <c r="B644" s="3">
        <f t="shared" si="121"/>
        <v>3796117</v>
      </c>
      <c r="C644">
        <f t="shared" si="122"/>
        <v>3837000</v>
      </c>
      <c r="D644">
        <f t="shared" si="123"/>
        <v>3776000</v>
      </c>
      <c r="E644">
        <f t="shared" si="124"/>
        <v>3776000</v>
      </c>
      <c r="F644">
        <f t="shared" si="125"/>
        <v>4067000</v>
      </c>
      <c r="J644">
        <f t="shared" si="116"/>
        <v>6320</v>
      </c>
      <c r="K644" s="3">
        <f t="shared" si="117"/>
        <v>40883</v>
      </c>
      <c r="L644" s="3">
        <f t="shared" si="118"/>
        <v>-20117</v>
      </c>
      <c r="M644" s="3">
        <f t="shared" si="119"/>
        <v>-20117</v>
      </c>
      <c r="N644" s="3">
        <f t="shared" si="120"/>
        <v>270883</v>
      </c>
    </row>
    <row r="645" spans="1:14" x14ac:dyDescent="0.25">
      <c r="A645">
        <f t="shared" si="115"/>
        <v>6330</v>
      </c>
      <c r="B645" s="3">
        <f t="shared" si="121"/>
        <v>3806378</v>
      </c>
      <c r="C645">
        <f t="shared" si="122"/>
        <v>3837000</v>
      </c>
      <c r="D645">
        <f t="shared" si="123"/>
        <v>3776000</v>
      </c>
      <c r="E645">
        <f t="shared" si="124"/>
        <v>3776000</v>
      </c>
      <c r="F645">
        <f t="shared" si="125"/>
        <v>4067000</v>
      </c>
      <c r="J645">
        <f t="shared" si="116"/>
        <v>6330</v>
      </c>
      <c r="K645" s="3">
        <f t="shared" si="117"/>
        <v>30622</v>
      </c>
      <c r="L645" s="3">
        <f t="shared" si="118"/>
        <v>-30378</v>
      </c>
      <c r="M645" s="3">
        <f t="shared" si="119"/>
        <v>-30378</v>
      </c>
      <c r="N645" s="3">
        <f t="shared" si="120"/>
        <v>260622</v>
      </c>
    </row>
    <row r="646" spans="1:14" x14ac:dyDescent="0.25">
      <c r="A646">
        <f t="shared" si="115"/>
        <v>6340</v>
      </c>
      <c r="B646" s="3">
        <f t="shared" si="121"/>
        <v>3816652</v>
      </c>
      <c r="C646">
        <f t="shared" si="122"/>
        <v>3837000</v>
      </c>
      <c r="D646">
        <f t="shared" si="123"/>
        <v>3776000</v>
      </c>
      <c r="E646">
        <f t="shared" si="124"/>
        <v>3776000</v>
      </c>
      <c r="F646">
        <f t="shared" si="125"/>
        <v>4067000</v>
      </c>
      <c r="J646">
        <f t="shared" si="116"/>
        <v>6340</v>
      </c>
      <c r="K646" s="3">
        <f t="shared" si="117"/>
        <v>20348</v>
      </c>
      <c r="L646" s="3">
        <f t="shared" si="118"/>
        <v>-40652</v>
      </c>
      <c r="M646" s="3">
        <f t="shared" si="119"/>
        <v>-40652</v>
      </c>
      <c r="N646" s="3">
        <f t="shared" si="120"/>
        <v>250348</v>
      </c>
    </row>
    <row r="647" spans="1:14" x14ac:dyDescent="0.25">
      <c r="A647">
        <f t="shared" si="115"/>
        <v>6350</v>
      </c>
      <c r="B647" s="3">
        <f t="shared" si="121"/>
        <v>3826940</v>
      </c>
      <c r="C647">
        <f t="shared" si="122"/>
        <v>3837000</v>
      </c>
      <c r="D647">
        <f t="shared" si="123"/>
        <v>3776000</v>
      </c>
      <c r="E647">
        <f t="shared" si="124"/>
        <v>3776000</v>
      </c>
      <c r="F647">
        <f t="shared" si="125"/>
        <v>4067000</v>
      </c>
      <c r="J647">
        <f t="shared" si="116"/>
        <v>6350</v>
      </c>
      <c r="K647" s="3">
        <f t="shared" si="117"/>
        <v>10060</v>
      </c>
      <c r="L647" s="3">
        <f t="shared" si="118"/>
        <v>-50940</v>
      </c>
      <c r="M647" s="3">
        <f t="shared" si="119"/>
        <v>-50940</v>
      </c>
      <c r="N647" s="3">
        <f t="shared" si="120"/>
        <v>240060</v>
      </c>
    </row>
    <row r="648" spans="1:14" x14ac:dyDescent="0.25">
      <c r="A648">
        <f t="shared" si="115"/>
        <v>6360</v>
      </c>
      <c r="B648" s="3">
        <f t="shared" si="121"/>
        <v>3837241</v>
      </c>
      <c r="C648">
        <f t="shared" si="122"/>
        <v>3837000</v>
      </c>
      <c r="D648">
        <f t="shared" si="123"/>
        <v>3776000</v>
      </c>
      <c r="E648">
        <f t="shared" si="124"/>
        <v>3776000</v>
      </c>
      <c r="F648">
        <f t="shared" si="125"/>
        <v>4067000</v>
      </c>
      <c r="J648">
        <f t="shared" si="116"/>
        <v>6360</v>
      </c>
      <c r="K648" s="3">
        <f t="shared" si="117"/>
        <v>-241</v>
      </c>
      <c r="L648" s="3">
        <f t="shared" si="118"/>
        <v>-61241</v>
      </c>
      <c r="M648" s="3">
        <f t="shared" si="119"/>
        <v>-61241</v>
      </c>
      <c r="N648" s="3">
        <f t="shared" si="120"/>
        <v>229759</v>
      </c>
    </row>
    <row r="649" spans="1:14" x14ac:dyDescent="0.25">
      <c r="A649">
        <f t="shared" si="115"/>
        <v>6370</v>
      </c>
      <c r="B649" s="3">
        <f t="shared" si="121"/>
        <v>3847556</v>
      </c>
      <c r="C649">
        <f t="shared" si="122"/>
        <v>3837000</v>
      </c>
      <c r="D649">
        <f t="shared" si="123"/>
        <v>3776000</v>
      </c>
      <c r="E649">
        <f t="shared" si="124"/>
        <v>3776000</v>
      </c>
      <c r="F649">
        <f t="shared" si="125"/>
        <v>4067000</v>
      </c>
      <c r="J649">
        <f t="shared" si="116"/>
        <v>6370</v>
      </c>
      <c r="K649" s="3">
        <f t="shared" si="117"/>
        <v>-10556</v>
      </c>
      <c r="L649" s="3">
        <f t="shared" si="118"/>
        <v>-71556</v>
      </c>
      <c r="M649" s="3">
        <f t="shared" si="119"/>
        <v>-71556</v>
      </c>
      <c r="N649" s="3">
        <f t="shared" si="120"/>
        <v>219444</v>
      </c>
    </row>
    <row r="650" spans="1:14" x14ac:dyDescent="0.25">
      <c r="A650">
        <f t="shared" ref="A650:A713" si="126">A649+10</f>
        <v>6380</v>
      </c>
      <c r="B650" s="3">
        <f t="shared" si="121"/>
        <v>3857884</v>
      </c>
      <c r="C650">
        <f t="shared" si="122"/>
        <v>3837000</v>
      </c>
      <c r="D650">
        <f t="shared" si="123"/>
        <v>3776000</v>
      </c>
      <c r="E650">
        <f t="shared" si="124"/>
        <v>3776000</v>
      </c>
      <c r="F650">
        <f t="shared" si="125"/>
        <v>4067000</v>
      </c>
      <c r="J650">
        <f t="shared" ref="J650:J713" si="127">A650</f>
        <v>6380</v>
      </c>
      <c r="K650" s="3">
        <f t="shared" ref="K650:K713" si="128">C650-$B650</f>
        <v>-20884</v>
      </c>
      <c r="L650" s="3">
        <f t="shared" ref="L650:L713" si="129">D650-$B650</f>
        <v>-81884</v>
      </c>
      <c r="M650" s="3">
        <f t="shared" ref="M650:M713" si="130">E650-$B650</f>
        <v>-81884</v>
      </c>
      <c r="N650" s="3">
        <f t="shared" ref="N650:N713" si="131">F650-$B650</f>
        <v>209116</v>
      </c>
    </row>
    <row r="651" spans="1:14" x14ac:dyDescent="0.25">
      <c r="A651">
        <f t="shared" si="126"/>
        <v>6390</v>
      </c>
      <c r="B651" s="3">
        <f t="shared" si="121"/>
        <v>3868226</v>
      </c>
      <c r="C651">
        <f t="shared" si="122"/>
        <v>3837000</v>
      </c>
      <c r="D651">
        <f t="shared" si="123"/>
        <v>3776000</v>
      </c>
      <c r="E651">
        <f t="shared" si="124"/>
        <v>3776000</v>
      </c>
      <c r="F651">
        <f t="shared" si="125"/>
        <v>4067000</v>
      </c>
      <c r="J651">
        <f t="shared" si="127"/>
        <v>6390</v>
      </c>
      <c r="K651" s="3">
        <f t="shared" si="128"/>
        <v>-31226</v>
      </c>
      <c r="L651" s="3">
        <f t="shared" si="129"/>
        <v>-92226</v>
      </c>
      <c r="M651" s="3">
        <f t="shared" si="130"/>
        <v>-92226</v>
      </c>
      <c r="N651" s="3">
        <f t="shared" si="131"/>
        <v>198774</v>
      </c>
    </row>
    <row r="652" spans="1:14" x14ac:dyDescent="0.25">
      <c r="A652">
        <f t="shared" si="126"/>
        <v>6400</v>
      </c>
      <c r="B652" s="3">
        <f t="shared" si="121"/>
        <v>3878581</v>
      </c>
      <c r="C652">
        <f t="shared" si="122"/>
        <v>3941000</v>
      </c>
      <c r="D652">
        <f t="shared" si="123"/>
        <v>3983000</v>
      </c>
      <c r="E652">
        <f t="shared" si="124"/>
        <v>3776000</v>
      </c>
      <c r="F652">
        <f t="shared" si="125"/>
        <v>4067000</v>
      </c>
      <c r="J652">
        <f t="shared" si="127"/>
        <v>6400</v>
      </c>
      <c r="K652" s="3">
        <f t="shared" si="128"/>
        <v>62419</v>
      </c>
      <c r="L652" s="3">
        <f t="shared" si="129"/>
        <v>104419</v>
      </c>
      <c r="M652" s="3">
        <f t="shared" si="130"/>
        <v>-102581</v>
      </c>
      <c r="N652" s="3">
        <f t="shared" si="131"/>
        <v>188419</v>
      </c>
    </row>
    <row r="653" spans="1:14" x14ac:dyDescent="0.25">
      <c r="A653">
        <f t="shared" si="126"/>
        <v>6410</v>
      </c>
      <c r="B653" s="3">
        <f t="shared" ref="B653:B716" si="132">ROUND((56+((6*$C$1)^1.639)+(2*A653*$C$5))*(1+(0.05*$C$2))*(1+(0.25*(A653/$C$6))),0)</f>
        <v>3888950</v>
      </c>
      <c r="C653">
        <f t="shared" ref="C653:C716" si="133">IF(MOD($A653,C$9)=C$8,ROUND($B653/C$10,0)*C$10,IF(MOD($A653,C$9)&lt;C$8,C654,C652))</f>
        <v>3941000</v>
      </c>
      <c r="D653">
        <f t="shared" ref="D653:D716" si="134">IF(MOD($A653,D$9)=D$8,ROUND($B653/D$10,0)*D$10,IF(MOD($A653,D$9)&lt;D$8,D654,D652))</f>
        <v>3983000</v>
      </c>
      <c r="E653">
        <f t="shared" ref="E653:E716" si="135">IF(MOD($A653,E$9)=E$8,ROUND($B653/E$10,0)*E$10,IF(MOD($A653,E$9)&lt;E$8,E654,E652))</f>
        <v>3776000</v>
      </c>
      <c r="F653">
        <f t="shared" ref="F653:F716" si="136">IF(MOD($A653,F$9)=F$8,ROUND($B653/F$10,0)*F$10,IF(MOD($A653,F$9)&lt;F$8,F654,F652))</f>
        <v>4067000</v>
      </c>
      <c r="J653">
        <f t="shared" si="127"/>
        <v>6410</v>
      </c>
      <c r="K653" s="3">
        <f t="shared" si="128"/>
        <v>52050</v>
      </c>
      <c r="L653" s="3">
        <f t="shared" si="129"/>
        <v>94050</v>
      </c>
      <c r="M653" s="3">
        <f t="shared" si="130"/>
        <v>-112950</v>
      </c>
      <c r="N653" s="3">
        <f t="shared" si="131"/>
        <v>178050</v>
      </c>
    </row>
    <row r="654" spans="1:14" x14ac:dyDescent="0.25">
      <c r="A654">
        <f t="shared" si="126"/>
        <v>6420</v>
      </c>
      <c r="B654" s="3">
        <f t="shared" si="132"/>
        <v>3899332</v>
      </c>
      <c r="C654">
        <f t="shared" si="133"/>
        <v>3941000</v>
      </c>
      <c r="D654">
        <f t="shared" si="134"/>
        <v>3983000</v>
      </c>
      <c r="E654">
        <f t="shared" si="135"/>
        <v>3776000</v>
      </c>
      <c r="F654">
        <f t="shared" si="136"/>
        <v>4067000</v>
      </c>
      <c r="J654">
        <f t="shared" si="127"/>
        <v>6420</v>
      </c>
      <c r="K654" s="3">
        <f t="shared" si="128"/>
        <v>41668</v>
      </c>
      <c r="L654" s="3">
        <f t="shared" si="129"/>
        <v>83668</v>
      </c>
      <c r="M654" s="3">
        <f t="shared" si="130"/>
        <v>-123332</v>
      </c>
      <c r="N654" s="3">
        <f t="shared" si="131"/>
        <v>167668</v>
      </c>
    </row>
    <row r="655" spans="1:14" x14ac:dyDescent="0.25">
      <c r="A655">
        <f t="shared" si="126"/>
        <v>6430</v>
      </c>
      <c r="B655" s="3">
        <f t="shared" si="132"/>
        <v>3909727</v>
      </c>
      <c r="C655">
        <f t="shared" si="133"/>
        <v>3941000</v>
      </c>
      <c r="D655">
        <f t="shared" si="134"/>
        <v>3983000</v>
      </c>
      <c r="E655">
        <f t="shared" si="135"/>
        <v>3776000</v>
      </c>
      <c r="F655">
        <f t="shared" si="136"/>
        <v>4067000</v>
      </c>
      <c r="J655">
        <f t="shared" si="127"/>
        <v>6430</v>
      </c>
      <c r="K655" s="3">
        <f t="shared" si="128"/>
        <v>31273</v>
      </c>
      <c r="L655" s="3">
        <f t="shared" si="129"/>
        <v>73273</v>
      </c>
      <c r="M655" s="3">
        <f t="shared" si="130"/>
        <v>-133727</v>
      </c>
      <c r="N655" s="3">
        <f t="shared" si="131"/>
        <v>157273</v>
      </c>
    </row>
    <row r="656" spans="1:14" x14ac:dyDescent="0.25">
      <c r="A656">
        <f t="shared" si="126"/>
        <v>6440</v>
      </c>
      <c r="B656" s="3">
        <f t="shared" si="132"/>
        <v>3920137</v>
      </c>
      <c r="C656">
        <f t="shared" si="133"/>
        <v>3941000</v>
      </c>
      <c r="D656">
        <f t="shared" si="134"/>
        <v>3983000</v>
      </c>
      <c r="E656">
        <f t="shared" si="135"/>
        <v>3776000</v>
      </c>
      <c r="F656">
        <f t="shared" si="136"/>
        <v>4067000</v>
      </c>
      <c r="J656">
        <f t="shared" si="127"/>
        <v>6440</v>
      </c>
      <c r="K656" s="3">
        <f t="shared" si="128"/>
        <v>20863</v>
      </c>
      <c r="L656" s="3">
        <f t="shared" si="129"/>
        <v>62863</v>
      </c>
      <c r="M656" s="3">
        <f t="shared" si="130"/>
        <v>-144137</v>
      </c>
      <c r="N656" s="3">
        <f t="shared" si="131"/>
        <v>146863</v>
      </c>
    </row>
    <row r="657" spans="1:14" x14ac:dyDescent="0.25">
      <c r="A657">
        <f t="shared" si="126"/>
        <v>6450</v>
      </c>
      <c r="B657" s="3">
        <f t="shared" si="132"/>
        <v>3930559</v>
      </c>
      <c r="C657">
        <f t="shared" si="133"/>
        <v>3941000</v>
      </c>
      <c r="D657">
        <f t="shared" si="134"/>
        <v>3983000</v>
      </c>
      <c r="E657">
        <f t="shared" si="135"/>
        <v>3776000</v>
      </c>
      <c r="F657">
        <f t="shared" si="136"/>
        <v>4067000</v>
      </c>
      <c r="J657">
        <f t="shared" si="127"/>
        <v>6450</v>
      </c>
      <c r="K657" s="3">
        <f t="shared" si="128"/>
        <v>10441</v>
      </c>
      <c r="L657" s="3">
        <f t="shared" si="129"/>
        <v>52441</v>
      </c>
      <c r="M657" s="3">
        <f t="shared" si="130"/>
        <v>-154559</v>
      </c>
      <c r="N657" s="3">
        <f t="shared" si="131"/>
        <v>136441</v>
      </c>
    </row>
    <row r="658" spans="1:14" x14ac:dyDescent="0.25">
      <c r="A658">
        <f t="shared" si="126"/>
        <v>6460</v>
      </c>
      <c r="B658" s="3">
        <f t="shared" si="132"/>
        <v>3940996</v>
      </c>
      <c r="C658">
        <f t="shared" si="133"/>
        <v>3941000</v>
      </c>
      <c r="D658">
        <f t="shared" si="134"/>
        <v>3983000</v>
      </c>
      <c r="E658">
        <f t="shared" si="135"/>
        <v>3776000</v>
      </c>
      <c r="F658">
        <f t="shared" si="136"/>
        <v>4067000</v>
      </c>
      <c r="J658">
        <f t="shared" si="127"/>
        <v>6460</v>
      </c>
      <c r="K658" s="3">
        <f t="shared" si="128"/>
        <v>4</v>
      </c>
      <c r="L658" s="3">
        <f t="shared" si="129"/>
        <v>42004</v>
      </c>
      <c r="M658" s="3">
        <f t="shared" si="130"/>
        <v>-164996</v>
      </c>
      <c r="N658" s="3">
        <f t="shared" si="131"/>
        <v>126004</v>
      </c>
    </row>
    <row r="659" spans="1:14" x14ac:dyDescent="0.25">
      <c r="A659">
        <f t="shared" si="126"/>
        <v>6470</v>
      </c>
      <c r="B659" s="3">
        <f t="shared" si="132"/>
        <v>3951445</v>
      </c>
      <c r="C659">
        <f t="shared" si="133"/>
        <v>3941000</v>
      </c>
      <c r="D659">
        <f t="shared" si="134"/>
        <v>3983000</v>
      </c>
      <c r="E659">
        <f t="shared" si="135"/>
        <v>3776000</v>
      </c>
      <c r="F659">
        <f t="shared" si="136"/>
        <v>4067000</v>
      </c>
      <c r="J659">
        <f t="shared" si="127"/>
        <v>6470</v>
      </c>
      <c r="K659" s="3">
        <f t="shared" si="128"/>
        <v>-10445</v>
      </c>
      <c r="L659" s="3">
        <f t="shared" si="129"/>
        <v>31555</v>
      </c>
      <c r="M659" s="3">
        <f t="shared" si="130"/>
        <v>-175445</v>
      </c>
      <c r="N659" s="3">
        <f t="shared" si="131"/>
        <v>115555</v>
      </c>
    </row>
    <row r="660" spans="1:14" x14ac:dyDescent="0.25">
      <c r="A660">
        <f t="shared" si="126"/>
        <v>6480</v>
      </c>
      <c r="B660" s="3">
        <f t="shared" si="132"/>
        <v>3961909</v>
      </c>
      <c r="C660">
        <f t="shared" si="133"/>
        <v>3941000</v>
      </c>
      <c r="D660">
        <f t="shared" si="134"/>
        <v>3983000</v>
      </c>
      <c r="E660">
        <f t="shared" si="135"/>
        <v>3776000</v>
      </c>
      <c r="F660">
        <f t="shared" si="136"/>
        <v>4067000</v>
      </c>
      <c r="J660">
        <f t="shared" si="127"/>
        <v>6480</v>
      </c>
      <c r="K660" s="3">
        <f t="shared" si="128"/>
        <v>-20909</v>
      </c>
      <c r="L660" s="3">
        <f t="shared" si="129"/>
        <v>21091</v>
      </c>
      <c r="M660" s="3">
        <f t="shared" si="130"/>
        <v>-185909</v>
      </c>
      <c r="N660" s="3">
        <f t="shared" si="131"/>
        <v>105091</v>
      </c>
    </row>
    <row r="661" spans="1:14" x14ac:dyDescent="0.25">
      <c r="A661">
        <f t="shared" si="126"/>
        <v>6490</v>
      </c>
      <c r="B661" s="3">
        <f t="shared" si="132"/>
        <v>3972385</v>
      </c>
      <c r="C661">
        <f t="shared" si="133"/>
        <v>3941000</v>
      </c>
      <c r="D661">
        <f t="shared" si="134"/>
        <v>3983000</v>
      </c>
      <c r="E661">
        <f t="shared" si="135"/>
        <v>3776000</v>
      </c>
      <c r="F661">
        <f t="shared" si="136"/>
        <v>4067000</v>
      </c>
      <c r="J661">
        <f t="shared" si="127"/>
        <v>6490</v>
      </c>
      <c r="K661" s="3">
        <f t="shared" si="128"/>
        <v>-31385</v>
      </c>
      <c r="L661" s="3">
        <f t="shared" si="129"/>
        <v>10615</v>
      </c>
      <c r="M661" s="3">
        <f t="shared" si="130"/>
        <v>-196385</v>
      </c>
      <c r="N661" s="3">
        <f t="shared" si="131"/>
        <v>94615</v>
      </c>
    </row>
    <row r="662" spans="1:14" x14ac:dyDescent="0.25">
      <c r="A662">
        <f t="shared" si="126"/>
        <v>6500</v>
      </c>
      <c r="B662" s="3">
        <f t="shared" si="132"/>
        <v>3982875</v>
      </c>
      <c r="C662">
        <f t="shared" si="133"/>
        <v>4046000</v>
      </c>
      <c r="D662">
        <f t="shared" si="134"/>
        <v>3983000</v>
      </c>
      <c r="E662">
        <f t="shared" si="135"/>
        <v>4304000</v>
      </c>
      <c r="F662">
        <f t="shared" si="136"/>
        <v>4067000</v>
      </c>
      <c r="J662">
        <f t="shared" si="127"/>
        <v>6500</v>
      </c>
      <c r="K662" s="3">
        <f t="shared" si="128"/>
        <v>63125</v>
      </c>
      <c r="L662" s="3">
        <f t="shared" si="129"/>
        <v>125</v>
      </c>
      <c r="M662" s="3">
        <f t="shared" si="130"/>
        <v>321125</v>
      </c>
      <c r="N662" s="3">
        <f t="shared" si="131"/>
        <v>84125</v>
      </c>
    </row>
    <row r="663" spans="1:14" x14ac:dyDescent="0.25">
      <c r="A663">
        <f t="shared" si="126"/>
        <v>6510</v>
      </c>
      <c r="B663" s="3">
        <f t="shared" si="132"/>
        <v>3993379</v>
      </c>
      <c r="C663">
        <f t="shared" si="133"/>
        <v>4046000</v>
      </c>
      <c r="D663">
        <f t="shared" si="134"/>
        <v>3983000</v>
      </c>
      <c r="E663">
        <f t="shared" si="135"/>
        <v>4304000</v>
      </c>
      <c r="F663">
        <f t="shared" si="136"/>
        <v>4067000</v>
      </c>
      <c r="J663">
        <f t="shared" si="127"/>
        <v>6510</v>
      </c>
      <c r="K663" s="3">
        <f t="shared" si="128"/>
        <v>52621</v>
      </c>
      <c r="L663" s="3">
        <f t="shared" si="129"/>
        <v>-10379</v>
      </c>
      <c r="M663" s="3">
        <f t="shared" si="130"/>
        <v>310621</v>
      </c>
      <c r="N663" s="3">
        <f t="shared" si="131"/>
        <v>73621</v>
      </c>
    </row>
    <row r="664" spans="1:14" x14ac:dyDescent="0.25">
      <c r="A664">
        <f t="shared" si="126"/>
        <v>6520</v>
      </c>
      <c r="B664" s="3">
        <f t="shared" si="132"/>
        <v>4003896</v>
      </c>
      <c r="C664">
        <f t="shared" si="133"/>
        <v>4046000</v>
      </c>
      <c r="D664">
        <f t="shared" si="134"/>
        <v>3983000</v>
      </c>
      <c r="E664">
        <f t="shared" si="135"/>
        <v>4304000</v>
      </c>
      <c r="F664">
        <f t="shared" si="136"/>
        <v>4067000</v>
      </c>
      <c r="J664">
        <f t="shared" si="127"/>
        <v>6520</v>
      </c>
      <c r="K664" s="3">
        <f t="shared" si="128"/>
        <v>42104</v>
      </c>
      <c r="L664" s="3">
        <f t="shared" si="129"/>
        <v>-20896</v>
      </c>
      <c r="M664" s="3">
        <f t="shared" si="130"/>
        <v>300104</v>
      </c>
      <c r="N664" s="3">
        <f t="shared" si="131"/>
        <v>63104</v>
      </c>
    </row>
    <row r="665" spans="1:14" x14ac:dyDescent="0.25">
      <c r="A665">
        <f t="shared" si="126"/>
        <v>6530</v>
      </c>
      <c r="B665" s="3">
        <f t="shared" si="132"/>
        <v>4014427</v>
      </c>
      <c r="C665">
        <f t="shared" si="133"/>
        <v>4046000</v>
      </c>
      <c r="D665">
        <f t="shared" si="134"/>
        <v>3983000</v>
      </c>
      <c r="E665">
        <f t="shared" si="135"/>
        <v>4304000</v>
      </c>
      <c r="F665">
        <f t="shared" si="136"/>
        <v>4067000</v>
      </c>
      <c r="J665">
        <f t="shared" si="127"/>
        <v>6530</v>
      </c>
      <c r="K665" s="3">
        <f t="shared" si="128"/>
        <v>31573</v>
      </c>
      <c r="L665" s="3">
        <f t="shared" si="129"/>
        <v>-31427</v>
      </c>
      <c r="M665" s="3">
        <f t="shared" si="130"/>
        <v>289573</v>
      </c>
      <c r="N665" s="3">
        <f t="shared" si="131"/>
        <v>52573</v>
      </c>
    </row>
    <row r="666" spans="1:14" x14ac:dyDescent="0.25">
      <c r="A666">
        <f t="shared" si="126"/>
        <v>6540</v>
      </c>
      <c r="B666" s="3">
        <f t="shared" si="132"/>
        <v>4024971</v>
      </c>
      <c r="C666">
        <f t="shared" si="133"/>
        <v>4046000</v>
      </c>
      <c r="D666">
        <f t="shared" si="134"/>
        <v>3983000</v>
      </c>
      <c r="E666">
        <f t="shared" si="135"/>
        <v>4304000</v>
      </c>
      <c r="F666">
        <f t="shared" si="136"/>
        <v>4067000</v>
      </c>
      <c r="J666">
        <f t="shared" si="127"/>
        <v>6540</v>
      </c>
      <c r="K666" s="3">
        <f t="shared" si="128"/>
        <v>21029</v>
      </c>
      <c r="L666" s="3">
        <f t="shared" si="129"/>
        <v>-41971</v>
      </c>
      <c r="M666" s="3">
        <f t="shared" si="130"/>
        <v>279029</v>
      </c>
      <c r="N666" s="3">
        <f t="shared" si="131"/>
        <v>42029</v>
      </c>
    </row>
    <row r="667" spans="1:14" x14ac:dyDescent="0.25">
      <c r="A667">
        <f t="shared" si="126"/>
        <v>6550</v>
      </c>
      <c r="B667" s="3">
        <f t="shared" si="132"/>
        <v>4035529</v>
      </c>
      <c r="C667">
        <f t="shared" si="133"/>
        <v>4046000</v>
      </c>
      <c r="D667">
        <f t="shared" si="134"/>
        <v>3983000</v>
      </c>
      <c r="E667">
        <f t="shared" si="135"/>
        <v>4304000</v>
      </c>
      <c r="F667">
        <f t="shared" si="136"/>
        <v>4067000</v>
      </c>
      <c r="J667">
        <f t="shared" si="127"/>
        <v>6550</v>
      </c>
      <c r="K667" s="3">
        <f t="shared" si="128"/>
        <v>10471</v>
      </c>
      <c r="L667" s="3">
        <f t="shared" si="129"/>
        <v>-52529</v>
      </c>
      <c r="M667" s="3">
        <f t="shared" si="130"/>
        <v>268471</v>
      </c>
      <c r="N667" s="3">
        <f t="shared" si="131"/>
        <v>31471</v>
      </c>
    </row>
    <row r="668" spans="1:14" x14ac:dyDescent="0.25">
      <c r="A668">
        <f t="shared" si="126"/>
        <v>6560</v>
      </c>
      <c r="B668" s="3">
        <f t="shared" si="132"/>
        <v>4046100</v>
      </c>
      <c r="C668">
        <f t="shared" si="133"/>
        <v>4046000</v>
      </c>
      <c r="D668">
        <f t="shared" si="134"/>
        <v>3983000</v>
      </c>
      <c r="E668">
        <f t="shared" si="135"/>
        <v>4304000</v>
      </c>
      <c r="F668">
        <f t="shared" si="136"/>
        <v>4067000</v>
      </c>
      <c r="J668">
        <f t="shared" si="127"/>
        <v>6560</v>
      </c>
      <c r="K668" s="3">
        <f t="shared" si="128"/>
        <v>-100</v>
      </c>
      <c r="L668" s="3">
        <f t="shared" si="129"/>
        <v>-63100</v>
      </c>
      <c r="M668" s="3">
        <f t="shared" si="130"/>
        <v>257900</v>
      </c>
      <c r="N668" s="3">
        <f t="shared" si="131"/>
        <v>20900</v>
      </c>
    </row>
    <row r="669" spans="1:14" x14ac:dyDescent="0.25">
      <c r="A669">
        <f t="shared" si="126"/>
        <v>6570</v>
      </c>
      <c r="B669" s="3">
        <f t="shared" si="132"/>
        <v>4056685</v>
      </c>
      <c r="C669">
        <f t="shared" si="133"/>
        <v>4046000</v>
      </c>
      <c r="D669">
        <f t="shared" si="134"/>
        <v>3983000</v>
      </c>
      <c r="E669">
        <f t="shared" si="135"/>
        <v>4304000</v>
      </c>
      <c r="F669">
        <f t="shared" si="136"/>
        <v>4067000</v>
      </c>
      <c r="J669">
        <f t="shared" si="127"/>
        <v>6570</v>
      </c>
      <c r="K669" s="3">
        <f t="shared" si="128"/>
        <v>-10685</v>
      </c>
      <c r="L669" s="3">
        <f t="shared" si="129"/>
        <v>-73685</v>
      </c>
      <c r="M669" s="3">
        <f t="shared" si="130"/>
        <v>247315</v>
      </c>
      <c r="N669" s="3">
        <f t="shared" si="131"/>
        <v>10315</v>
      </c>
    </row>
    <row r="670" spans="1:14" x14ac:dyDescent="0.25">
      <c r="A670">
        <f t="shared" si="126"/>
        <v>6580</v>
      </c>
      <c r="B670" s="3">
        <f t="shared" si="132"/>
        <v>4067283</v>
      </c>
      <c r="C670">
        <f t="shared" si="133"/>
        <v>4046000</v>
      </c>
      <c r="D670">
        <f t="shared" si="134"/>
        <v>3983000</v>
      </c>
      <c r="E670">
        <f t="shared" si="135"/>
        <v>4304000</v>
      </c>
      <c r="F670">
        <f t="shared" si="136"/>
        <v>4067000</v>
      </c>
      <c r="J670">
        <f t="shared" si="127"/>
        <v>6580</v>
      </c>
      <c r="K670" s="3">
        <f t="shared" si="128"/>
        <v>-21283</v>
      </c>
      <c r="L670" s="3">
        <f t="shared" si="129"/>
        <v>-84283</v>
      </c>
      <c r="M670" s="3">
        <f t="shared" si="130"/>
        <v>236717</v>
      </c>
      <c r="N670" s="3">
        <f t="shared" si="131"/>
        <v>-283</v>
      </c>
    </row>
    <row r="671" spans="1:14" x14ac:dyDescent="0.25">
      <c r="A671">
        <f t="shared" si="126"/>
        <v>6590</v>
      </c>
      <c r="B671" s="3">
        <f t="shared" si="132"/>
        <v>4077895</v>
      </c>
      <c r="C671">
        <f t="shared" si="133"/>
        <v>4046000</v>
      </c>
      <c r="D671">
        <f t="shared" si="134"/>
        <v>3983000</v>
      </c>
      <c r="E671">
        <f t="shared" si="135"/>
        <v>4304000</v>
      </c>
      <c r="F671">
        <f t="shared" si="136"/>
        <v>4067000</v>
      </c>
      <c r="J671">
        <f t="shared" si="127"/>
        <v>6590</v>
      </c>
      <c r="K671" s="3">
        <f t="shared" si="128"/>
        <v>-31895</v>
      </c>
      <c r="L671" s="3">
        <f t="shared" si="129"/>
        <v>-94895</v>
      </c>
      <c r="M671" s="3">
        <f t="shared" si="130"/>
        <v>226105</v>
      </c>
      <c r="N671" s="3">
        <f t="shared" si="131"/>
        <v>-10895</v>
      </c>
    </row>
    <row r="672" spans="1:14" x14ac:dyDescent="0.25">
      <c r="A672">
        <f t="shared" si="126"/>
        <v>6600</v>
      </c>
      <c r="B672" s="3">
        <f t="shared" si="132"/>
        <v>4088520</v>
      </c>
      <c r="C672">
        <f t="shared" si="133"/>
        <v>4153000</v>
      </c>
      <c r="D672">
        <f t="shared" si="134"/>
        <v>4196000</v>
      </c>
      <c r="E672">
        <f t="shared" si="135"/>
        <v>4304000</v>
      </c>
      <c r="F672">
        <f t="shared" si="136"/>
        <v>4067000</v>
      </c>
      <c r="J672">
        <f t="shared" si="127"/>
        <v>6600</v>
      </c>
      <c r="K672" s="3">
        <f t="shared" si="128"/>
        <v>64480</v>
      </c>
      <c r="L672" s="3">
        <f t="shared" si="129"/>
        <v>107480</v>
      </c>
      <c r="M672" s="3">
        <f t="shared" si="130"/>
        <v>215480</v>
      </c>
      <c r="N672" s="3">
        <f t="shared" si="131"/>
        <v>-21520</v>
      </c>
    </row>
    <row r="673" spans="1:14" x14ac:dyDescent="0.25">
      <c r="A673">
        <f t="shared" si="126"/>
        <v>6610</v>
      </c>
      <c r="B673" s="3">
        <f t="shared" si="132"/>
        <v>4099159</v>
      </c>
      <c r="C673">
        <f t="shared" si="133"/>
        <v>4153000</v>
      </c>
      <c r="D673">
        <f t="shared" si="134"/>
        <v>4196000</v>
      </c>
      <c r="E673">
        <f t="shared" si="135"/>
        <v>4304000</v>
      </c>
      <c r="F673">
        <f t="shared" si="136"/>
        <v>4067000</v>
      </c>
      <c r="J673">
        <f t="shared" si="127"/>
        <v>6610</v>
      </c>
      <c r="K673" s="3">
        <f t="shared" si="128"/>
        <v>53841</v>
      </c>
      <c r="L673" s="3">
        <f t="shared" si="129"/>
        <v>96841</v>
      </c>
      <c r="M673" s="3">
        <f t="shared" si="130"/>
        <v>204841</v>
      </c>
      <c r="N673" s="3">
        <f t="shared" si="131"/>
        <v>-32159</v>
      </c>
    </row>
    <row r="674" spans="1:14" x14ac:dyDescent="0.25">
      <c r="A674">
        <f t="shared" si="126"/>
        <v>6620</v>
      </c>
      <c r="B674" s="3">
        <f t="shared" si="132"/>
        <v>4109811</v>
      </c>
      <c r="C674">
        <f t="shared" si="133"/>
        <v>4153000</v>
      </c>
      <c r="D674">
        <f t="shared" si="134"/>
        <v>4196000</v>
      </c>
      <c r="E674">
        <f t="shared" si="135"/>
        <v>4304000</v>
      </c>
      <c r="F674">
        <f t="shared" si="136"/>
        <v>4067000</v>
      </c>
      <c r="J674">
        <f t="shared" si="127"/>
        <v>6620</v>
      </c>
      <c r="K674" s="3">
        <f t="shared" si="128"/>
        <v>43189</v>
      </c>
      <c r="L674" s="3">
        <f t="shared" si="129"/>
        <v>86189</v>
      </c>
      <c r="M674" s="3">
        <f t="shared" si="130"/>
        <v>194189</v>
      </c>
      <c r="N674" s="3">
        <f t="shared" si="131"/>
        <v>-42811</v>
      </c>
    </row>
    <row r="675" spans="1:14" x14ac:dyDescent="0.25">
      <c r="A675">
        <f t="shared" si="126"/>
        <v>6630</v>
      </c>
      <c r="B675" s="3">
        <f t="shared" si="132"/>
        <v>4120477</v>
      </c>
      <c r="C675">
        <f t="shared" si="133"/>
        <v>4153000</v>
      </c>
      <c r="D675">
        <f t="shared" si="134"/>
        <v>4196000</v>
      </c>
      <c r="E675">
        <f t="shared" si="135"/>
        <v>4304000</v>
      </c>
      <c r="F675">
        <f t="shared" si="136"/>
        <v>4067000</v>
      </c>
      <c r="J675">
        <f t="shared" si="127"/>
        <v>6630</v>
      </c>
      <c r="K675" s="3">
        <f t="shared" si="128"/>
        <v>32523</v>
      </c>
      <c r="L675" s="3">
        <f t="shared" si="129"/>
        <v>75523</v>
      </c>
      <c r="M675" s="3">
        <f t="shared" si="130"/>
        <v>183523</v>
      </c>
      <c r="N675" s="3">
        <f t="shared" si="131"/>
        <v>-53477</v>
      </c>
    </row>
    <row r="676" spans="1:14" x14ac:dyDescent="0.25">
      <c r="A676">
        <f t="shared" si="126"/>
        <v>6640</v>
      </c>
      <c r="B676" s="3">
        <f t="shared" si="132"/>
        <v>4131156</v>
      </c>
      <c r="C676">
        <f t="shared" si="133"/>
        <v>4153000</v>
      </c>
      <c r="D676">
        <f t="shared" si="134"/>
        <v>4196000</v>
      </c>
      <c r="E676">
        <f t="shared" si="135"/>
        <v>4304000</v>
      </c>
      <c r="F676">
        <f t="shared" si="136"/>
        <v>4067000</v>
      </c>
      <c r="J676">
        <f t="shared" si="127"/>
        <v>6640</v>
      </c>
      <c r="K676" s="3">
        <f t="shared" si="128"/>
        <v>21844</v>
      </c>
      <c r="L676" s="3">
        <f t="shared" si="129"/>
        <v>64844</v>
      </c>
      <c r="M676" s="3">
        <f t="shared" si="130"/>
        <v>172844</v>
      </c>
      <c r="N676" s="3">
        <f t="shared" si="131"/>
        <v>-64156</v>
      </c>
    </row>
    <row r="677" spans="1:14" x14ac:dyDescent="0.25">
      <c r="A677">
        <f t="shared" si="126"/>
        <v>6650</v>
      </c>
      <c r="B677" s="3">
        <f t="shared" si="132"/>
        <v>4141849</v>
      </c>
      <c r="C677">
        <f t="shared" si="133"/>
        <v>4153000</v>
      </c>
      <c r="D677">
        <f t="shared" si="134"/>
        <v>4196000</v>
      </c>
      <c r="E677">
        <f t="shared" si="135"/>
        <v>4304000</v>
      </c>
      <c r="F677">
        <f t="shared" si="136"/>
        <v>4067000</v>
      </c>
      <c r="J677">
        <f t="shared" si="127"/>
        <v>6650</v>
      </c>
      <c r="K677" s="3">
        <f t="shared" si="128"/>
        <v>11151</v>
      </c>
      <c r="L677" s="3">
        <f t="shared" si="129"/>
        <v>54151</v>
      </c>
      <c r="M677" s="3">
        <f t="shared" si="130"/>
        <v>162151</v>
      </c>
      <c r="N677" s="3">
        <f t="shared" si="131"/>
        <v>-74849</v>
      </c>
    </row>
    <row r="678" spans="1:14" x14ac:dyDescent="0.25">
      <c r="A678">
        <f t="shared" si="126"/>
        <v>6660</v>
      </c>
      <c r="B678" s="3">
        <f t="shared" si="132"/>
        <v>4152555</v>
      </c>
      <c r="C678">
        <f t="shared" si="133"/>
        <v>4153000</v>
      </c>
      <c r="D678">
        <f t="shared" si="134"/>
        <v>4196000</v>
      </c>
      <c r="E678">
        <f t="shared" si="135"/>
        <v>4304000</v>
      </c>
      <c r="F678">
        <f t="shared" si="136"/>
        <v>4067000</v>
      </c>
      <c r="J678">
        <f t="shared" si="127"/>
        <v>6660</v>
      </c>
      <c r="K678" s="3">
        <f t="shared" si="128"/>
        <v>445</v>
      </c>
      <c r="L678" s="3">
        <f t="shared" si="129"/>
        <v>43445</v>
      </c>
      <c r="M678" s="3">
        <f t="shared" si="130"/>
        <v>151445</v>
      </c>
      <c r="N678" s="3">
        <f t="shared" si="131"/>
        <v>-85555</v>
      </c>
    </row>
    <row r="679" spans="1:14" x14ac:dyDescent="0.25">
      <c r="A679">
        <f t="shared" si="126"/>
        <v>6670</v>
      </c>
      <c r="B679" s="3">
        <f t="shared" si="132"/>
        <v>4163275</v>
      </c>
      <c r="C679">
        <f t="shared" si="133"/>
        <v>4153000</v>
      </c>
      <c r="D679">
        <f t="shared" si="134"/>
        <v>4196000</v>
      </c>
      <c r="E679">
        <f t="shared" si="135"/>
        <v>4304000</v>
      </c>
      <c r="F679">
        <f t="shared" si="136"/>
        <v>4067000</v>
      </c>
      <c r="J679">
        <f t="shared" si="127"/>
        <v>6670</v>
      </c>
      <c r="K679" s="3">
        <f t="shared" si="128"/>
        <v>-10275</v>
      </c>
      <c r="L679" s="3">
        <f t="shared" si="129"/>
        <v>32725</v>
      </c>
      <c r="M679" s="3">
        <f t="shared" si="130"/>
        <v>140725</v>
      </c>
      <c r="N679" s="3">
        <f t="shared" si="131"/>
        <v>-96275</v>
      </c>
    </row>
    <row r="680" spans="1:14" x14ac:dyDescent="0.25">
      <c r="A680">
        <f t="shared" si="126"/>
        <v>6680</v>
      </c>
      <c r="B680" s="3">
        <f t="shared" si="132"/>
        <v>4174008</v>
      </c>
      <c r="C680">
        <f t="shared" si="133"/>
        <v>4153000</v>
      </c>
      <c r="D680">
        <f t="shared" si="134"/>
        <v>4196000</v>
      </c>
      <c r="E680">
        <f t="shared" si="135"/>
        <v>4304000</v>
      </c>
      <c r="F680">
        <f t="shared" si="136"/>
        <v>4067000</v>
      </c>
      <c r="J680">
        <f t="shared" si="127"/>
        <v>6680</v>
      </c>
      <c r="K680" s="3">
        <f t="shared" si="128"/>
        <v>-21008</v>
      </c>
      <c r="L680" s="3">
        <f t="shared" si="129"/>
        <v>21992</v>
      </c>
      <c r="M680" s="3">
        <f t="shared" si="130"/>
        <v>129992</v>
      </c>
      <c r="N680" s="3">
        <f t="shared" si="131"/>
        <v>-107008</v>
      </c>
    </row>
    <row r="681" spans="1:14" x14ac:dyDescent="0.25">
      <c r="A681">
        <f t="shared" si="126"/>
        <v>6690</v>
      </c>
      <c r="B681" s="3">
        <f t="shared" si="132"/>
        <v>4184755</v>
      </c>
      <c r="C681">
        <f t="shared" si="133"/>
        <v>4153000</v>
      </c>
      <c r="D681">
        <f t="shared" si="134"/>
        <v>4196000</v>
      </c>
      <c r="E681">
        <f t="shared" si="135"/>
        <v>4304000</v>
      </c>
      <c r="F681">
        <f t="shared" si="136"/>
        <v>4067000</v>
      </c>
      <c r="J681">
        <f t="shared" si="127"/>
        <v>6690</v>
      </c>
      <c r="K681" s="3">
        <f t="shared" si="128"/>
        <v>-31755</v>
      </c>
      <c r="L681" s="3">
        <f t="shared" si="129"/>
        <v>11245</v>
      </c>
      <c r="M681" s="3">
        <f t="shared" si="130"/>
        <v>119245</v>
      </c>
      <c r="N681" s="3">
        <f t="shared" si="131"/>
        <v>-117755</v>
      </c>
    </row>
    <row r="682" spans="1:14" x14ac:dyDescent="0.25">
      <c r="A682">
        <f t="shared" si="126"/>
        <v>6700</v>
      </c>
      <c r="B682" s="3">
        <f t="shared" si="132"/>
        <v>4195515</v>
      </c>
      <c r="C682">
        <f t="shared" si="133"/>
        <v>4260000</v>
      </c>
      <c r="D682">
        <f t="shared" si="134"/>
        <v>4196000</v>
      </c>
      <c r="E682">
        <f t="shared" si="135"/>
        <v>4304000</v>
      </c>
      <c r="F682">
        <f t="shared" si="136"/>
        <v>4067000</v>
      </c>
      <c r="J682">
        <f t="shared" si="127"/>
        <v>6700</v>
      </c>
      <c r="K682" s="3">
        <f t="shared" si="128"/>
        <v>64485</v>
      </c>
      <c r="L682" s="3">
        <f t="shared" si="129"/>
        <v>485</v>
      </c>
      <c r="M682" s="3">
        <f t="shared" si="130"/>
        <v>108485</v>
      </c>
      <c r="N682" s="3">
        <f t="shared" si="131"/>
        <v>-128515</v>
      </c>
    </row>
    <row r="683" spans="1:14" x14ac:dyDescent="0.25">
      <c r="A683">
        <f t="shared" si="126"/>
        <v>6710</v>
      </c>
      <c r="B683" s="3">
        <f t="shared" si="132"/>
        <v>4206288</v>
      </c>
      <c r="C683">
        <f t="shared" si="133"/>
        <v>4260000</v>
      </c>
      <c r="D683">
        <f t="shared" si="134"/>
        <v>4196000</v>
      </c>
      <c r="E683">
        <f t="shared" si="135"/>
        <v>4304000</v>
      </c>
      <c r="F683">
        <f t="shared" si="136"/>
        <v>4067000</v>
      </c>
      <c r="J683">
        <f t="shared" si="127"/>
        <v>6710</v>
      </c>
      <c r="K683" s="3">
        <f t="shared" si="128"/>
        <v>53712</v>
      </c>
      <c r="L683" s="3">
        <f t="shared" si="129"/>
        <v>-10288</v>
      </c>
      <c r="M683" s="3">
        <f t="shared" si="130"/>
        <v>97712</v>
      </c>
      <c r="N683" s="3">
        <f t="shared" si="131"/>
        <v>-139288</v>
      </c>
    </row>
    <row r="684" spans="1:14" x14ac:dyDescent="0.25">
      <c r="A684">
        <f t="shared" si="126"/>
        <v>6720</v>
      </c>
      <c r="B684" s="3">
        <f t="shared" si="132"/>
        <v>4217076</v>
      </c>
      <c r="C684">
        <f t="shared" si="133"/>
        <v>4260000</v>
      </c>
      <c r="D684">
        <f t="shared" si="134"/>
        <v>4196000</v>
      </c>
      <c r="E684">
        <f t="shared" si="135"/>
        <v>4304000</v>
      </c>
      <c r="F684">
        <f t="shared" si="136"/>
        <v>4067000</v>
      </c>
      <c r="J684">
        <f t="shared" si="127"/>
        <v>6720</v>
      </c>
      <c r="K684" s="3">
        <f t="shared" si="128"/>
        <v>42924</v>
      </c>
      <c r="L684" s="3">
        <f t="shared" si="129"/>
        <v>-21076</v>
      </c>
      <c r="M684" s="3">
        <f t="shared" si="130"/>
        <v>86924</v>
      </c>
      <c r="N684" s="3">
        <f t="shared" si="131"/>
        <v>-150076</v>
      </c>
    </row>
    <row r="685" spans="1:14" x14ac:dyDescent="0.25">
      <c r="A685">
        <f t="shared" si="126"/>
        <v>6730</v>
      </c>
      <c r="B685" s="3">
        <f t="shared" si="132"/>
        <v>4227876</v>
      </c>
      <c r="C685">
        <f t="shared" si="133"/>
        <v>4260000</v>
      </c>
      <c r="D685">
        <f t="shared" si="134"/>
        <v>4196000</v>
      </c>
      <c r="E685">
        <f t="shared" si="135"/>
        <v>4304000</v>
      </c>
      <c r="F685">
        <f t="shared" si="136"/>
        <v>4067000</v>
      </c>
      <c r="J685">
        <f t="shared" si="127"/>
        <v>6730</v>
      </c>
      <c r="K685" s="3">
        <f t="shared" si="128"/>
        <v>32124</v>
      </c>
      <c r="L685" s="3">
        <f t="shared" si="129"/>
        <v>-31876</v>
      </c>
      <c r="M685" s="3">
        <f t="shared" si="130"/>
        <v>76124</v>
      </c>
      <c r="N685" s="3">
        <f t="shared" si="131"/>
        <v>-160876</v>
      </c>
    </row>
    <row r="686" spans="1:14" x14ac:dyDescent="0.25">
      <c r="A686">
        <f t="shared" si="126"/>
        <v>6740</v>
      </c>
      <c r="B686" s="3">
        <f t="shared" si="132"/>
        <v>4238691</v>
      </c>
      <c r="C686">
        <f t="shared" si="133"/>
        <v>4260000</v>
      </c>
      <c r="D686">
        <f t="shared" si="134"/>
        <v>4196000</v>
      </c>
      <c r="E686">
        <f t="shared" si="135"/>
        <v>4304000</v>
      </c>
      <c r="F686">
        <f t="shared" si="136"/>
        <v>4067000</v>
      </c>
      <c r="J686">
        <f t="shared" si="127"/>
        <v>6740</v>
      </c>
      <c r="K686" s="3">
        <f t="shared" si="128"/>
        <v>21309</v>
      </c>
      <c r="L686" s="3">
        <f t="shared" si="129"/>
        <v>-42691</v>
      </c>
      <c r="M686" s="3">
        <f t="shared" si="130"/>
        <v>65309</v>
      </c>
      <c r="N686" s="3">
        <f t="shared" si="131"/>
        <v>-171691</v>
      </c>
    </row>
    <row r="687" spans="1:14" x14ac:dyDescent="0.25">
      <c r="A687">
        <f t="shared" si="126"/>
        <v>6750</v>
      </c>
      <c r="B687" s="3">
        <f t="shared" si="132"/>
        <v>4249518</v>
      </c>
      <c r="C687">
        <f t="shared" si="133"/>
        <v>4260000</v>
      </c>
      <c r="D687">
        <f t="shared" si="134"/>
        <v>4196000</v>
      </c>
      <c r="E687">
        <f t="shared" si="135"/>
        <v>4304000</v>
      </c>
      <c r="F687">
        <f t="shared" si="136"/>
        <v>4067000</v>
      </c>
      <c r="J687">
        <f t="shared" si="127"/>
        <v>6750</v>
      </c>
      <c r="K687" s="3">
        <f t="shared" si="128"/>
        <v>10482</v>
      </c>
      <c r="L687" s="3">
        <f t="shared" si="129"/>
        <v>-53518</v>
      </c>
      <c r="M687" s="3">
        <f t="shared" si="130"/>
        <v>54482</v>
      </c>
      <c r="N687" s="3">
        <f t="shared" si="131"/>
        <v>-182518</v>
      </c>
    </row>
    <row r="688" spans="1:14" x14ac:dyDescent="0.25">
      <c r="A688">
        <f t="shared" si="126"/>
        <v>6760</v>
      </c>
      <c r="B688" s="3">
        <f t="shared" si="132"/>
        <v>4260360</v>
      </c>
      <c r="C688">
        <f t="shared" si="133"/>
        <v>4260000</v>
      </c>
      <c r="D688">
        <f t="shared" si="134"/>
        <v>4196000</v>
      </c>
      <c r="E688">
        <f t="shared" si="135"/>
        <v>4304000</v>
      </c>
      <c r="F688">
        <f t="shared" si="136"/>
        <v>4067000</v>
      </c>
      <c r="J688">
        <f t="shared" si="127"/>
        <v>6760</v>
      </c>
      <c r="K688" s="3">
        <f t="shared" si="128"/>
        <v>-360</v>
      </c>
      <c r="L688" s="3">
        <f t="shared" si="129"/>
        <v>-64360</v>
      </c>
      <c r="M688" s="3">
        <f t="shared" si="130"/>
        <v>43640</v>
      </c>
      <c r="N688" s="3">
        <f t="shared" si="131"/>
        <v>-193360</v>
      </c>
    </row>
    <row r="689" spans="1:14" x14ac:dyDescent="0.25">
      <c r="A689">
        <f t="shared" si="126"/>
        <v>6770</v>
      </c>
      <c r="B689" s="3">
        <f t="shared" si="132"/>
        <v>4271214</v>
      </c>
      <c r="C689">
        <f t="shared" si="133"/>
        <v>4260000</v>
      </c>
      <c r="D689">
        <f t="shared" si="134"/>
        <v>4196000</v>
      </c>
      <c r="E689">
        <f t="shared" si="135"/>
        <v>4304000</v>
      </c>
      <c r="F689">
        <f t="shared" si="136"/>
        <v>4067000</v>
      </c>
      <c r="J689">
        <f t="shared" si="127"/>
        <v>6770</v>
      </c>
      <c r="K689" s="3">
        <f t="shared" si="128"/>
        <v>-11214</v>
      </c>
      <c r="L689" s="3">
        <f t="shared" si="129"/>
        <v>-75214</v>
      </c>
      <c r="M689" s="3">
        <f t="shared" si="130"/>
        <v>32786</v>
      </c>
      <c r="N689" s="3">
        <f t="shared" si="131"/>
        <v>-204214</v>
      </c>
    </row>
    <row r="690" spans="1:14" x14ac:dyDescent="0.25">
      <c r="A690">
        <f t="shared" si="126"/>
        <v>6780</v>
      </c>
      <c r="B690" s="3">
        <f t="shared" si="132"/>
        <v>4282082</v>
      </c>
      <c r="C690">
        <f t="shared" si="133"/>
        <v>4260000</v>
      </c>
      <c r="D690">
        <f t="shared" si="134"/>
        <v>4196000</v>
      </c>
      <c r="E690">
        <f t="shared" si="135"/>
        <v>4304000</v>
      </c>
      <c r="F690">
        <f t="shared" si="136"/>
        <v>4067000</v>
      </c>
      <c r="J690">
        <f t="shared" si="127"/>
        <v>6780</v>
      </c>
      <c r="K690" s="3">
        <f t="shared" si="128"/>
        <v>-22082</v>
      </c>
      <c r="L690" s="3">
        <f t="shared" si="129"/>
        <v>-86082</v>
      </c>
      <c r="M690" s="3">
        <f t="shared" si="130"/>
        <v>21918</v>
      </c>
      <c r="N690" s="3">
        <f t="shared" si="131"/>
        <v>-215082</v>
      </c>
    </row>
    <row r="691" spans="1:14" x14ac:dyDescent="0.25">
      <c r="A691">
        <f t="shared" si="126"/>
        <v>6790</v>
      </c>
      <c r="B691" s="3">
        <f t="shared" si="132"/>
        <v>4292964</v>
      </c>
      <c r="C691">
        <f t="shared" si="133"/>
        <v>4260000</v>
      </c>
      <c r="D691">
        <f t="shared" si="134"/>
        <v>4196000</v>
      </c>
      <c r="E691">
        <f t="shared" si="135"/>
        <v>4304000</v>
      </c>
      <c r="F691">
        <f t="shared" si="136"/>
        <v>4067000</v>
      </c>
      <c r="J691">
        <f t="shared" si="127"/>
        <v>6790</v>
      </c>
      <c r="K691" s="3">
        <f t="shared" si="128"/>
        <v>-32964</v>
      </c>
      <c r="L691" s="3">
        <f t="shared" si="129"/>
        <v>-96964</v>
      </c>
      <c r="M691" s="3">
        <f t="shared" si="130"/>
        <v>11036</v>
      </c>
      <c r="N691" s="3">
        <f t="shared" si="131"/>
        <v>-225964</v>
      </c>
    </row>
    <row r="692" spans="1:14" x14ac:dyDescent="0.25">
      <c r="A692">
        <f t="shared" si="126"/>
        <v>6800</v>
      </c>
      <c r="B692" s="3">
        <f t="shared" si="132"/>
        <v>4303859</v>
      </c>
      <c r="C692">
        <f t="shared" si="133"/>
        <v>4370000</v>
      </c>
      <c r="D692">
        <f t="shared" si="134"/>
        <v>4414000</v>
      </c>
      <c r="E692">
        <f t="shared" si="135"/>
        <v>4304000</v>
      </c>
      <c r="F692">
        <f t="shared" si="136"/>
        <v>4067000</v>
      </c>
      <c r="J692">
        <f t="shared" si="127"/>
        <v>6800</v>
      </c>
      <c r="K692" s="3">
        <f t="shared" si="128"/>
        <v>66141</v>
      </c>
      <c r="L692" s="3">
        <f t="shared" si="129"/>
        <v>110141</v>
      </c>
      <c r="M692" s="3">
        <f t="shared" si="130"/>
        <v>141</v>
      </c>
      <c r="N692" s="3">
        <f t="shared" si="131"/>
        <v>-236859</v>
      </c>
    </row>
    <row r="693" spans="1:14" x14ac:dyDescent="0.25">
      <c r="A693">
        <f t="shared" si="126"/>
        <v>6810</v>
      </c>
      <c r="B693" s="3">
        <f t="shared" si="132"/>
        <v>4314768</v>
      </c>
      <c r="C693">
        <f t="shared" si="133"/>
        <v>4370000</v>
      </c>
      <c r="D693">
        <f t="shared" si="134"/>
        <v>4414000</v>
      </c>
      <c r="E693">
        <f t="shared" si="135"/>
        <v>4304000</v>
      </c>
      <c r="F693">
        <f t="shared" si="136"/>
        <v>4067000</v>
      </c>
      <c r="J693">
        <f t="shared" si="127"/>
        <v>6810</v>
      </c>
      <c r="K693" s="3">
        <f t="shared" si="128"/>
        <v>55232</v>
      </c>
      <c r="L693" s="3">
        <f t="shared" si="129"/>
        <v>99232</v>
      </c>
      <c r="M693" s="3">
        <f t="shared" si="130"/>
        <v>-10768</v>
      </c>
      <c r="N693" s="3">
        <f t="shared" si="131"/>
        <v>-247768</v>
      </c>
    </row>
    <row r="694" spans="1:14" x14ac:dyDescent="0.25">
      <c r="A694">
        <f t="shared" si="126"/>
        <v>6820</v>
      </c>
      <c r="B694" s="3">
        <f t="shared" si="132"/>
        <v>4325690</v>
      </c>
      <c r="C694">
        <f t="shared" si="133"/>
        <v>4370000</v>
      </c>
      <c r="D694">
        <f t="shared" si="134"/>
        <v>4414000</v>
      </c>
      <c r="E694">
        <f t="shared" si="135"/>
        <v>4304000</v>
      </c>
      <c r="F694">
        <f t="shared" si="136"/>
        <v>4067000</v>
      </c>
      <c r="J694">
        <f t="shared" si="127"/>
        <v>6820</v>
      </c>
      <c r="K694" s="3">
        <f t="shared" si="128"/>
        <v>44310</v>
      </c>
      <c r="L694" s="3">
        <f t="shared" si="129"/>
        <v>88310</v>
      </c>
      <c r="M694" s="3">
        <f t="shared" si="130"/>
        <v>-21690</v>
      </c>
      <c r="N694" s="3">
        <f t="shared" si="131"/>
        <v>-258690</v>
      </c>
    </row>
    <row r="695" spans="1:14" x14ac:dyDescent="0.25">
      <c r="A695">
        <f t="shared" si="126"/>
        <v>6830</v>
      </c>
      <c r="B695" s="3">
        <f t="shared" si="132"/>
        <v>4336626</v>
      </c>
      <c r="C695">
        <f t="shared" si="133"/>
        <v>4370000</v>
      </c>
      <c r="D695">
        <f t="shared" si="134"/>
        <v>4414000</v>
      </c>
      <c r="E695">
        <f t="shared" si="135"/>
        <v>4304000</v>
      </c>
      <c r="F695">
        <f t="shared" si="136"/>
        <v>4067000</v>
      </c>
      <c r="J695">
        <f t="shared" si="127"/>
        <v>6830</v>
      </c>
      <c r="K695" s="3">
        <f t="shared" si="128"/>
        <v>33374</v>
      </c>
      <c r="L695" s="3">
        <f t="shared" si="129"/>
        <v>77374</v>
      </c>
      <c r="M695" s="3">
        <f t="shared" si="130"/>
        <v>-32626</v>
      </c>
      <c r="N695" s="3">
        <f t="shared" si="131"/>
        <v>-269626</v>
      </c>
    </row>
    <row r="696" spans="1:14" x14ac:dyDescent="0.25">
      <c r="A696">
        <f t="shared" si="126"/>
        <v>6840</v>
      </c>
      <c r="B696" s="3">
        <f t="shared" si="132"/>
        <v>4347575</v>
      </c>
      <c r="C696">
        <f t="shared" si="133"/>
        <v>4370000</v>
      </c>
      <c r="D696">
        <f t="shared" si="134"/>
        <v>4414000</v>
      </c>
      <c r="E696">
        <f t="shared" si="135"/>
        <v>4304000</v>
      </c>
      <c r="F696">
        <f t="shared" si="136"/>
        <v>4067000</v>
      </c>
      <c r="J696">
        <f t="shared" si="127"/>
        <v>6840</v>
      </c>
      <c r="K696" s="3">
        <f t="shared" si="128"/>
        <v>22425</v>
      </c>
      <c r="L696" s="3">
        <f t="shared" si="129"/>
        <v>66425</v>
      </c>
      <c r="M696" s="3">
        <f t="shared" si="130"/>
        <v>-43575</v>
      </c>
      <c r="N696" s="3">
        <f t="shared" si="131"/>
        <v>-280575</v>
      </c>
    </row>
    <row r="697" spans="1:14" x14ac:dyDescent="0.25">
      <c r="A697">
        <f t="shared" si="126"/>
        <v>6850</v>
      </c>
      <c r="B697" s="3">
        <f t="shared" si="132"/>
        <v>4358538</v>
      </c>
      <c r="C697">
        <f t="shared" si="133"/>
        <v>4370000</v>
      </c>
      <c r="D697">
        <f t="shared" si="134"/>
        <v>4414000</v>
      </c>
      <c r="E697">
        <f t="shared" si="135"/>
        <v>4304000</v>
      </c>
      <c r="F697">
        <f t="shared" si="136"/>
        <v>4067000</v>
      </c>
      <c r="J697">
        <f t="shared" si="127"/>
        <v>6850</v>
      </c>
      <c r="K697" s="3">
        <f t="shared" si="128"/>
        <v>11462</v>
      </c>
      <c r="L697" s="3">
        <f t="shared" si="129"/>
        <v>55462</v>
      </c>
      <c r="M697" s="3">
        <f t="shared" si="130"/>
        <v>-54538</v>
      </c>
      <c r="N697" s="3">
        <f t="shared" si="131"/>
        <v>-291538</v>
      </c>
    </row>
    <row r="698" spans="1:14" x14ac:dyDescent="0.25">
      <c r="A698">
        <f t="shared" si="126"/>
        <v>6860</v>
      </c>
      <c r="B698" s="3">
        <f t="shared" si="132"/>
        <v>4369514</v>
      </c>
      <c r="C698">
        <f t="shared" si="133"/>
        <v>4370000</v>
      </c>
      <c r="D698">
        <f t="shared" si="134"/>
        <v>4414000</v>
      </c>
      <c r="E698">
        <f t="shared" si="135"/>
        <v>4304000</v>
      </c>
      <c r="F698">
        <f t="shared" si="136"/>
        <v>4067000</v>
      </c>
      <c r="J698">
        <f t="shared" si="127"/>
        <v>6860</v>
      </c>
      <c r="K698" s="3">
        <f t="shared" si="128"/>
        <v>486</v>
      </c>
      <c r="L698" s="3">
        <f t="shared" si="129"/>
        <v>44486</v>
      </c>
      <c r="M698" s="3">
        <f t="shared" si="130"/>
        <v>-65514</v>
      </c>
      <c r="N698" s="3">
        <f t="shared" si="131"/>
        <v>-302514</v>
      </c>
    </row>
    <row r="699" spans="1:14" x14ac:dyDescent="0.25">
      <c r="A699">
        <f t="shared" si="126"/>
        <v>6870</v>
      </c>
      <c r="B699" s="3">
        <f t="shared" si="132"/>
        <v>4380504</v>
      </c>
      <c r="C699">
        <f t="shared" si="133"/>
        <v>4370000</v>
      </c>
      <c r="D699">
        <f t="shared" si="134"/>
        <v>4414000</v>
      </c>
      <c r="E699">
        <f t="shared" si="135"/>
        <v>4304000</v>
      </c>
      <c r="F699">
        <f t="shared" si="136"/>
        <v>4067000</v>
      </c>
      <c r="J699">
        <f t="shared" si="127"/>
        <v>6870</v>
      </c>
      <c r="K699" s="3">
        <f t="shared" si="128"/>
        <v>-10504</v>
      </c>
      <c r="L699" s="3">
        <f t="shared" si="129"/>
        <v>33496</v>
      </c>
      <c r="M699" s="3">
        <f t="shared" si="130"/>
        <v>-76504</v>
      </c>
      <c r="N699" s="3">
        <f t="shared" si="131"/>
        <v>-313504</v>
      </c>
    </row>
    <row r="700" spans="1:14" x14ac:dyDescent="0.25">
      <c r="A700">
        <f t="shared" si="126"/>
        <v>6880</v>
      </c>
      <c r="B700" s="3">
        <f t="shared" si="132"/>
        <v>4391507</v>
      </c>
      <c r="C700">
        <f t="shared" si="133"/>
        <v>4370000</v>
      </c>
      <c r="D700">
        <f t="shared" si="134"/>
        <v>4414000</v>
      </c>
      <c r="E700">
        <f t="shared" si="135"/>
        <v>4304000</v>
      </c>
      <c r="F700">
        <f t="shared" si="136"/>
        <v>4067000</v>
      </c>
      <c r="J700">
        <f t="shared" si="127"/>
        <v>6880</v>
      </c>
      <c r="K700" s="3">
        <f t="shared" si="128"/>
        <v>-21507</v>
      </c>
      <c r="L700" s="3">
        <f t="shared" si="129"/>
        <v>22493</v>
      </c>
      <c r="M700" s="3">
        <f t="shared" si="130"/>
        <v>-87507</v>
      </c>
      <c r="N700" s="3">
        <f t="shared" si="131"/>
        <v>-324507</v>
      </c>
    </row>
    <row r="701" spans="1:14" x14ac:dyDescent="0.25">
      <c r="A701">
        <f t="shared" si="126"/>
        <v>6890</v>
      </c>
      <c r="B701" s="3">
        <f t="shared" si="132"/>
        <v>4402524</v>
      </c>
      <c r="C701">
        <f t="shared" si="133"/>
        <v>4370000</v>
      </c>
      <c r="D701">
        <f t="shared" si="134"/>
        <v>4414000</v>
      </c>
      <c r="E701">
        <f t="shared" si="135"/>
        <v>4304000</v>
      </c>
      <c r="F701">
        <f t="shared" si="136"/>
        <v>4067000</v>
      </c>
      <c r="J701">
        <f t="shared" si="127"/>
        <v>6890</v>
      </c>
      <c r="K701" s="3">
        <f t="shared" si="128"/>
        <v>-32524</v>
      </c>
      <c r="L701" s="3">
        <f t="shared" si="129"/>
        <v>11476</v>
      </c>
      <c r="M701" s="3">
        <f t="shared" si="130"/>
        <v>-98524</v>
      </c>
      <c r="N701" s="3">
        <f t="shared" si="131"/>
        <v>-335524</v>
      </c>
    </row>
    <row r="702" spans="1:14" x14ac:dyDescent="0.25">
      <c r="A702">
        <f t="shared" si="126"/>
        <v>6900</v>
      </c>
      <c r="B702" s="3">
        <f t="shared" si="132"/>
        <v>4413554</v>
      </c>
      <c r="C702">
        <f t="shared" si="133"/>
        <v>4480000</v>
      </c>
      <c r="D702">
        <f t="shared" si="134"/>
        <v>4414000</v>
      </c>
      <c r="E702">
        <f t="shared" si="135"/>
        <v>4304000</v>
      </c>
      <c r="F702">
        <f t="shared" si="136"/>
        <v>4067000</v>
      </c>
      <c r="J702">
        <f t="shared" si="127"/>
        <v>6900</v>
      </c>
      <c r="K702" s="3">
        <f t="shared" si="128"/>
        <v>66446</v>
      </c>
      <c r="L702" s="3">
        <f t="shared" si="129"/>
        <v>446</v>
      </c>
      <c r="M702" s="3">
        <f t="shared" si="130"/>
        <v>-109554</v>
      </c>
      <c r="N702" s="3">
        <f t="shared" si="131"/>
        <v>-346554</v>
      </c>
    </row>
    <row r="703" spans="1:14" x14ac:dyDescent="0.25">
      <c r="A703">
        <f t="shared" si="126"/>
        <v>6910</v>
      </c>
      <c r="B703" s="3">
        <f t="shared" si="132"/>
        <v>4424598</v>
      </c>
      <c r="C703">
        <f t="shared" si="133"/>
        <v>4480000</v>
      </c>
      <c r="D703">
        <f t="shared" si="134"/>
        <v>4414000</v>
      </c>
      <c r="E703">
        <f t="shared" si="135"/>
        <v>4304000</v>
      </c>
      <c r="F703">
        <f t="shared" si="136"/>
        <v>4067000</v>
      </c>
      <c r="J703">
        <f t="shared" si="127"/>
        <v>6910</v>
      </c>
      <c r="K703" s="3">
        <f t="shared" si="128"/>
        <v>55402</v>
      </c>
      <c r="L703" s="3">
        <f t="shared" si="129"/>
        <v>-10598</v>
      </c>
      <c r="M703" s="3">
        <f t="shared" si="130"/>
        <v>-120598</v>
      </c>
      <c r="N703" s="3">
        <f t="shared" si="131"/>
        <v>-357598</v>
      </c>
    </row>
    <row r="704" spans="1:14" x14ac:dyDescent="0.25">
      <c r="A704">
        <f t="shared" si="126"/>
        <v>6920</v>
      </c>
      <c r="B704" s="3">
        <f t="shared" si="132"/>
        <v>4435655</v>
      </c>
      <c r="C704">
        <f t="shared" si="133"/>
        <v>4480000</v>
      </c>
      <c r="D704">
        <f t="shared" si="134"/>
        <v>4414000</v>
      </c>
      <c r="E704">
        <f t="shared" si="135"/>
        <v>4304000</v>
      </c>
      <c r="F704">
        <f t="shared" si="136"/>
        <v>4067000</v>
      </c>
      <c r="J704">
        <f t="shared" si="127"/>
        <v>6920</v>
      </c>
      <c r="K704" s="3">
        <f t="shared" si="128"/>
        <v>44345</v>
      </c>
      <c r="L704" s="3">
        <f t="shared" si="129"/>
        <v>-21655</v>
      </c>
      <c r="M704" s="3">
        <f t="shared" si="130"/>
        <v>-131655</v>
      </c>
      <c r="N704" s="3">
        <f t="shared" si="131"/>
        <v>-368655</v>
      </c>
    </row>
    <row r="705" spans="1:14" x14ac:dyDescent="0.25">
      <c r="A705">
        <f t="shared" si="126"/>
        <v>6930</v>
      </c>
      <c r="B705" s="3">
        <f t="shared" si="132"/>
        <v>4446726</v>
      </c>
      <c r="C705">
        <f t="shared" si="133"/>
        <v>4480000</v>
      </c>
      <c r="D705">
        <f t="shared" si="134"/>
        <v>4414000</v>
      </c>
      <c r="E705">
        <f t="shared" si="135"/>
        <v>4304000</v>
      </c>
      <c r="F705">
        <f t="shared" si="136"/>
        <v>4067000</v>
      </c>
      <c r="J705">
        <f t="shared" si="127"/>
        <v>6930</v>
      </c>
      <c r="K705" s="3">
        <f t="shared" si="128"/>
        <v>33274</v>
      </c>
      <c r="L705" s="3">
        <f t="shared" si="129"/>
        <v>-32726</v>
      </c>
      <c r="M705" s="3">
        <f t="shared" si="130"/>
        <v>-142726</v>
      </c>
      <c r="N705" s="3">
        <f t="shared" si="131"/>
        <v>-379726</v>
      </c>
    </row>
    <row r="706" spans="1:14" x14ac:dyDescent="0.25">
      <c r="A706">
        <f t="shared" si="126"/>
        <v>6940</v>
      </c>
      <c r="B706" s="3">
        <f t="shared" si="132"/>
        <v>4457810</v>
      </c>
      <c r="C706">
        <f t="shared" si="133"/>
        <v>4480000</v>
      </c>
      <c r="D706">
        <f t="shared" si="134"/>
        <v>4414000</v>
      </c>
      <c r="E706">
        <f t="shared" si="135"/>
        <v>4304000</v>
      </c>
      <c r="F706">
        <f t="shared" si="136"/>
        <v>4067000</v>
      </c>
      <c r="J706">
        <f t="shared" si="127"/>
        <v>6940</v>
      </c>
      <c r="K706" s="3">
        <f t="shared" si="128"/>
        <v>22190</v>
      </c>
      <c r="L706" s="3">
        <f t="shared" si="129"/>
        <v>-43810</v>
      </c>
      <c r="M706" s="3">
        <f t="shared" si="130"/>
        <v>-153810</v>
      </c>
      <c r="N706" s="3">
        <f t="shared" si="131"/>
        <v>-390810</v>
      </c>
    </row>
    <row r="707" spans="1:14" x14ac:dyDescent="0.25">
      <c r="A707">
        <f t="shared" si="126"/>
        <v>6950</v>
      </c>
      <c r="B707" s="3">
        <f t="shared" si="132"/>
        <v>4468908</v>
      </c>
      <c r="C707">
        <f t="shared" si="133"/>
        <v>4480000</v>
      </c>
      <c r="D707">
        <f t="shared" si="134"/>
        <v>4414000</v>
      </c>
      <c r="E707">
        <f t="shared" si="135"/>
        <v>4304000</v>
      </c>
      <c r="F707">
        <f t="shared" si="136"/>
        <v>4067000</v>
      </c>
      <c r="J707">
        <f t="shared" si="127"/>
        <v>6950</v>
      </c>
      <c r="K707" s="3">
        <f t="shared" si="128"/>
        <v>11092</v>
      </c>
      <c r="L707" s="3">
        <f t="shared" si="129"/>
        <v>-54908</v>
      </c>
      <c r="M707" s="3">
        <f t="shared" si="130"/>
        <v>-164908</v>
      </c>
      <c r="N707" s="3">
        <f t="shared" si="131"/>
        <v>-401908</v>
      </c>
    </row>
    <row r="708" spans="1:14" x14ac:dyDescent="0.25">
      <c r="A708">
        <f t="shared" si="126"/>
        <v>6960</v>
      </c>
      <c r="B708" s="3">
        <f t="shared" si="132"/>
        <v>4480019</v>
      </c>
      <c r="C708">
        <f t="shared" si="133"/>
        <v>4480000</v>
      </c>
      <c r="D708">
        <f t="shared" si="134"/>
        <v>4414000</v>
      </c>
      <c r="E708">
        <f t="shared" si="135"/>
        <v>4304000</v>
      </c>
      <c r="F708">
        <f t="shared" si="136"/>
        <v>4067000</v>
      </c>
      <c r="J708">
        <f t="shared" si="127"/>
        <v>6960</v>
      </c>
      <c r="K708" s="3">
        <f t="shared" si="128"/>
        <v>-19</v>
      </c>
      <c r="L708" s="3">
        <f t="shared" si="129"/>
        <v>-66019</v>
      </c>
      <c r="M708" s="3">
        <f t="shared" si="130"/>
        <v>-176019</v>
      </c>
      <c r="N708" s="3">
        <f t="shared" si="131"/>
        <v>-413019</v>
      </c>
    </row>
    <row r="709" spans="1:14" x14ac:dyDescent="0.25">
      <c r="A709">
        <f t="shared" si="126"/>
        <v>6970</v>
      </c>
      <c r="B709" s="3">
        <f t="shared" si="132"/>
        <v>4491144</v>
      </c>
      <c r="C709">
        <f t="shared" si="133"/>
        <v>4480000</v>
      </c>
      <c r="D709">
        <f t="shared" si="134"/>
        <v>4414000</v>
      </c>
      <c r="E709">
        <f t="shared" si="135"/>
        <v>4304000</v>
      </c>
      <c r="F709">
        <f t="shared" si="136"/>
        <v>4067000</v>
      </c>
      <c r="J709">
        <f t="shared" si="127"/>
        <v>6970</v>
      </c>
      <c r="K709" s="3">
        <f t="shared" si="128"/>
        <v>-11144</v>
      </c>
      <c r="L709" s="3">
        <f t="shared" si="129"/>
        <v>-77144</v>
      </c>
      <c r="M709" s="3">
        <f t="shared" si="130"/>
        <v>-187144</v>
      </c>
      <c r="N709" s="3">
        <f t="shared" si="131"/>
        <v>-424144</v>
      </c>
    </row>
    <row r="710" spans="1:14" x14ac:dyDescent="0.25">
      <c r="A710">
        <f t="shared" si="126"/>
        <v>6980</v>
      </c>
      <c r="B710" s="3">
        <f t="shared" si="132"/>
        <v>4502282</v>
      </c>
      <c r="C710">
        <f t="shared" si="133"/>
        <v>4480000</v>
      </c>
      <c r="D710">
        <f t="shared" si="134"/>
        <v>4414000</v>
      </c>
      <c r="E710">
        <f t="shared" si="135"/>
        <v>4304000</v>
      </c>
      <c r="F710">
        <f t="shared" si="136"/>
        <v>4067000</v>
      </c>
      <c r="J710">
        <f t="shared" si="127"/>
        <v>6980</v>
      </c>
      <c r="K710" s="3">
        <f t="shared" si="128"/>
        <v>-22282</v>
      </c>
      <c r="L710" s="3">
        <f t="shared" si="129"/>
        <v>-88282</v>
      </c>
      <c r="M710" s="3">
        <f t="shared" si="130"/>
        <v>-198282</v>
      </c>
      <c r="N710" s="3">
        <f t="shared" si="131"/>
        <v>-435282</v>
      </c>
    </row>
    <row r="711" spans="1:14" x14ac:dyDescent="0.25">
      <c r="A711">
        <f t="shared" si="126"/>
        <v>6990</v>
      </c>
      <c r="B711" s="3">
        <f t="shared" si="132"/>
        <v>4513434</v>
      </c>
      <c r="C711">
        <f t="shared" si="133"/>
        <v>4480000</v>
      </c>
      <c r="D711">
        <f t="shared" si="134"/>
        <v>4414000</v>
      </c>
      <c r="E711">
        <f t="shared" si="135"/>
        <v>4304000</v>
      </c>
      <c r="F711">
        <f t="shared" si="136"/>
        <v>4067000</v>
      </c>
      <c r="J711">
        <f t="shared" si="127"/>
        <v>6990</v>
      </c>
      <c r="K711" s="3">
        <f t="shared" si="128"/>
        <v>-33434</v>
      </c>
      <c r="L711" s="3">
        <f t="shared" si="129"/>
        <v>-99434</v>
      </c>
      <c r="M711" s="3">
        <f t="shared" si="130"/>
        <v>-209434</v>
      </c>
      <c r="N711" s="3">
        <f t="shared" si="131"/>
        <v>-446434</v>
      </c>
    </row>
    <row r="712" spans="1:14" x14ac:dyDescent="0.25">
      <c r="A712">
        <f t="shared" si="126"/>
        <v>7000</v>
      </c>
      <c r="B712" s="3">
        <f t="shared" si="132"/>
        <v>4524599</v>
      </c>
      <c r="C712">
        <f t="shared" si="133"/>
        <v>4592000</v>
      </c>
      <c r="D712">
        <f t="shared" si="134"/>
        <v>4637000</v>
      </c>
      <c r="E712">
        <f t="shared" si="135"/>
        <v>4866000</v>
      </c>
      <c r="F712">
        <f t="shared" si="136"/>
        <v>5195000</v>
      </c>
      <c r="J712">
        <f t="shared" si="127"/>
        <v>7000</v>
      </c>
      <c r="K712" s="3">
        <f t="shared" si="128"/>
        <v>67401</v>
      </c>
      <c r="L712" s="3">
        <f t="shared" si="129"/>
        <v>112401</v>
      </c>
      <c r="M712" s="3">
        <f t="shared" si="130"/>
        <v>341401</v>
      </c>
      <c r="N712" s="3">
        <f t="shared" si="131"/>
        <v>670401</v>
      </c>
    </row>
    <row r="713" spans="1:14" x14ac:dyDescent="0.25">
      <c r="A713">
        <f t="shared" si="126"/>
        <v>7010</v>
      </c>
      <c r="B713" s="3">
        <f t="shared" si="132"/>
        <v>4535777</v>
      </c>
      <c r="C713">
        <f t="shared" si="133"/>
        <v>4592000</v>
      </c>
      <c r="D713">
        <f t="shared" si="134"/>
        <v>4637000</v>
      </c>
      <c r="E713">
        <f t="shared" si="135"/>
        <v>4866000</v>
      </c>
      <c r="F713">
        <f t="shared" si="136"/>
        <v>5195000</v>
      </c>
      <c r="J713">
        <f t="shared" si="127"/>
        <v>7010</v>
      </c>
      <c r="K713" s="3">
        <f t="shared" si="128"/>
        <v>56223</v>
      </c>
      <c r="L713" s="3">
        <f t="shared" si="129"/>
        <v>101223</v>
      </c>
      <c r="M713" s="3">
        <f t="shared" si="130"/>
        <v>330223</v>
      </c>
      <c r="N713" s="3">
        <f t="shared" si="131"/>
        <v>659223</v>
      </c>
    </row>
    <row r="714" spans="1:14" x14ac:dyDescent="0.25">
      <c r="A714">
        <f t="shared" ref="A714:A777" si="137">A713+10</f>
        <v>7020</v>
      </c>
      <c r="B714" s="3">
        <f t="shared" si="132"/>
        <v>4546970</v>
      </c>
      <c r="C714">
        <f t="shared" si="133"/>
        <v>4592000</v>
      </c>
      <c r="D714">
        <f t="shared" si="134"/>
        <v>4637000</v>
      </c>
      <c r="E714">
        <f t="shared" si="135"/>
        <v>4866000</v>
      </c>
      <c r="F714">
        <f t="shared" si="136"/>
        <v>5195000</v>
      </c>
      <c r="J714">
        <f t="shared" ref="J714:J777" si="138">A714</f>
        <v>7020</v>
      </c>
      <c r="K714" s="3">
        <f t="shared" ref="K714:K777" si="139">C714-$B714</f>
        <v>45030</v>
      </c>
      <c r="L714" s="3">
        <f t="shared" ref="L714:L777" si="140">D714-$B714</f>
        <v>90030</v>
      </c>
      <c r="M714" s="3">
        <f t="shared" ref="M714:M777" si="141">E714-$B714</f>
        <v>319030</v>
      </c>
      <c r="N714" s="3">
        <f t="shared" ref="N714:N777" si="142">F714-$B714</f>
        <v>648030</v>
      </c>
    </row>
    <row r="715" spans="1:14" x14ac:dyDescent="0.25">
      <c r="A715">
        <f t="shared" si="137"/>
        <v>7030</v>
      </c>
      <c r="B715" s="3">
        <f t="shared" si="132"/>
        <v>4558175</v>
      </c>
      <c r="C715">
        <f t="shared" si="133"/>
        <v>4592000</v>
      </c>
      <c r="D715">
        <f t="shared" si="134"/>
        <v>4637000</v>
      </c>
      <c r="E715">
        <f t="shared" si="135"/>
        <v>4866000</v>
      </c>
      <c r="F715">
        <f t="shared" si="136"/>
        <v>5195000</v>
      </c>
      <c r="J715">
        <f t="shared" si="138"/>
        <v>7030</v>
      </c>
      <c r="K715" s="3">
        <f t="shared" si="139"/>
        <v>33825</v>
      </c>
      <c r="L715" s="3">
        <f t="shared" si="140"/>
        <v>78825</v>
      </c>
      <c r="M715" s="3">
        <f t="shared" si="141"/>
        <v>307825</v>
      </c>
      <c r="N715" s="3">
        <f t="shared" si="142"/>
        <v>636825</v>
      </c>
    </row>
    <row r="716" spans="1:14" x14ac:dyDescent="0.25">
      <c r="A716">
        <f t="shared" si="137"/>
        <v>7040</v>
      </c>
      <c r="B716" s="3">
        <f t="shared" si="132"/>
        <v>4569395</v>
      </c>
      <c r="C716">
        <f t="shared" si="133"/>
        <v>4592000</v>
      </c>
      <c r="D716">
        <f t="shared" si="134"/>
        <v>4637000</v>
      </c>
      <c r="E716">
        <f t="shared" si="135"/>
        <v>4866000</v>
      </c>
      <c r="F716">
        <f t="shared" si="136"/>
        <v>5195000</v>
      </c>
      <c r="J716">
        <f t="shared" si="138"/>
        <v>7040</v>
      </c>
      <c r="K716" s="3">
        <f t="shared" si="139"/>
        <v>22605</v>
      </c>
      <c r="L716" s="3">
        <f t="shared" si="140"/>
        <v>67605</v>
      </c>
      <c r="M716" s="3">
        <f t="shared" si="141"/>
        <v>296605</v>
      </c>
      <c r="N716" s="3">
        <f t="shared" si="142"/>
        <v>625605</v>
      </c>
    </row>
    <row r="717" spans="1:14" x14ac:dyDescent="0.25">
      <c r="A717">
        <f t="shared" si="137"/>
        <v>7050</v>
      </c>
      <c r="B717" s="3">
        <f t="shared" ref="B717:B780" si="143">ROUND((56+((6*$C$1)^1.639)+(2*A717*$C$5))*(1+(0.05*$C$2))*(1+(0.25*(A717/$C$6))),0)</f>
        <v>4580627</v>
      </c>
      <c r="C717">
        <f t="shared" ref="C717:C780" si="144">IF(MOD($A717,C$9)=C$8,ROUND($B717/C$10,0)*C$10,IF(MOD($A717,C$9)&lt;C$8,C718,C716))</f>
        <v>4592000</v>
      </c>
      <c r="D717">
        <f t="shared" ref="D717:D780" si="145">IF(MOD($A717,D$9)=D$8,ROUND($B717/D$10,0)*D$10,IF(MOD($A717,D$9)&lt;D$8,D718,D716))</f>
        <v>4637000</v>
      </c>
      <c r="E717">
        <f t="shared" ref="E717:E780" si="146">IF(MOD($A717,E$9)=E$8,ROUND($B717/E$10,0)*E$10,IF(MOD($A717,E$9)&lt;E$8,E718,E716))</f>
        <v>4866000</v>
      </c>
      <c r="F717">
        <f t="shared" ref="F717:F780" si="147">IF(MOD($A717,F$9)=F$8,ROUND($B717/F$10,0)*F$10,IF(MOD($A717,F$9)&lt;F$8,F718,F716))</f>
        <v>5195000</v>
      </c>
      <c r="J717">
        <f t="shared" si="138"/>
        <v>7050</v>
      </c>
      <c r="K717" s="3">
        <f t="shared" si="139"/>
        <v>11373</v>
      </c>
      <c r="L717" s="3">
        <f t="shared" si="140"/>
        <v>56373</v>
      </c>
      <c r="M717" s="3">
        <f t="shared" si="141"/>
        <v>285373</v>
      </c>
      <c r="N717" s="3">
        <f t="shared" si="142"/>
        <v>614373</v>
      </c>
    </row>
    <row r="718" spans="1:14" x14ac:dyDescent="0.25">
      <c r="A718">
        <f t="shared" si="137"/>
        <v>7060</v>
      </c>
      <c r="B718" s="3">
        <f t="shared" si="143"/>
        <v>4591874</v>
      </c>
      <c r="C718">
        <f t="shared" si="144"/>
        <v>4592000</v>
      </c>
      <c r="D718">
        <f t="shared" si="145"/>
        <v>4637000</v>
      </c>
      <c r="E718">
        <f t="shared" si="146"/>
        <v>4866000</v>
      </c>
      <c r="F718">
        <f t="shared" si="147"/>
        <v>5195000</v>
      </c>
      <c r="J718">
        <f t="shared" si="138"/>
        <v>7060</v>
      </c>
      <c r="K718" s="3">
        <f t="shared" si="139"/>
        <v>126</v>
      </c>
      <c r="L718" s="3">
        <f t="shared" si="140"/>
        <v>45126</v>
      </c>
      <c r="M718" s="3">
        <f t="shared" si="141"/>
        <v>274126</v>
      </c>
      <c r="N718" s="3">
        <f t="shared" si="142"/>
        <v>603126</v>
      </c>
    </row>
    <row r="719" spans="1:14" x14ac:dyDescent="0.25">
      <c r="A719">
        <f t="shared" si="137"/>
        <v>7070</v>
      </c>
      <c r="B719" s="3">
        <f t="shared" si="143"/>
        <v>4603133</v>
      </c>
      <c r="C719">
        <f t="shared" si="144"/>
        <v>4592000</v>
      </c>
      <c r="D719">
        <f t="shared" si="145"/>
        <v>4637000</v>
      </c>
      <c r="E719">
        <f t="shared" si="146"/>
        <v>4866000</v>
      </c>
      <c r="F719">
        <f t="shared" si="147"/>
        <v>5195000</v>
      </c>
      <c r="J719">
        <f t="shared" si="138"/>
        <v>7070</v>
      </c>
      <c r="K719" s="3">
        <f t="shared" si="139"/>
        <v>-11133</v>
      </c>
      <c r="L719" s="3">
        <f t="shared" si="140"/>
        <v>33867</v>
      </c>
      <c r="M719" s="3">
        <f t="shared" si="141"/>
        <v>262867</v>
      </c>
      <c r="N719" s="3">
        <f t="shared" si="142"/>
        <v>591867</v>
      </c>
    </row>
    <row r="720" spans="1:14" x14ac:dyDescent="0.25">
      <c r="A720">
        <f t="shared" si="137"/>
        <v>7080</v>
      </c>
      <c r="B720" s="3">
        <f t="shared" si="143"/>
        <v>4614406</v>
      </c>
      <c r="C720">
        <f t="shared" si="144"/>
        <v>4592000</v>
      </c>
      <c r="D720">
        <f t="shared" si="145"/>
        <v>4637000</v>
      </c>
      <c r="E720">
        <f t="shared" si="146"/>
        <v>4866000</v>
      </c>
      <c r="F720">
        <f t="shared" si="147"/>
        <v>5195000</v>
      </c>
      <c r="J720">
        <f t="shared" si="138"/>
        <v>7080</v>
      </c>
      <c r="K720" s="3">
        <f t="shared" si="139"/>
        <v>-22406</v>
      </c>
      <c r="L720" s="3">
        <f t="shared" si="140"/>
        <v>22594</v>
      </c>
      <c r="M720" s="3">
        <f t="shared" si="141"/>
        <v>251594</v>
      </c>
      <c r="N720" s="3">
        <f t="shared" si="142"/>
        <v>580594</v>
      </c>
    </row>
    <row r="721" spans="1:14" x14ac:dyDescent="0.25">
      <c r="A721">
        <f t="shared" si="137"/>
        <v>7090</v>
      </c>
      <c r="B721" s="3">
        <f t="shared" si="143"/>
        <v>4625693</v>
      </c>
      <c r="C721">
        <f t="shared" si="144"/>
        <v>4592000</v>
      </c>
      <c r="D721">
        <f t="shared" si="145"/>
        <v>4637000</v>
      </c>
      <c r="E721">
        <f t="shared" si="146"/>
        <v>4866000</v>
      </c>
      <c r="F721">
        <f t="shared" si="147"/>
        <v>5195000</v>
      </c>
      <c r="J721">
        <f t="shared" si="138"/>
        <v>7090</v>
      </c>
      <c r="K721" s="3">
        <f t="shared" si="139"/>
        <v>-33693</v>
      </c>
      <c r="L721" s="3">
        <f t="shared" si="140"/>
        <v>11307</v>
      </c>
      <c r="M721" s="3">
        <f t="shared" si="141"/>
        <v>240307</v>
      </c>
      <c r="N721" s="3">
        <f t="shared" si="142"/>
        <v>569307</v>
      </c>
    </row>
    <row r="722" spans="1:14" x14ac:dyDescent="0.25">
      <c r="A722">
        <f t="shared" si="137"/>
        <v>7100</v>
      </c>
      <c r="B722" s="3">
        <f t="shared" si="143"/>
        <v>4636993</v>
      </c>
      <c r="C722">
        <f t="shared" si="144"/>
        <v>4705000</v>
      </c>
      <c r="D722">
        <f t="shared" si="145"/>
        <v>4637000</v>
      </c>
      <c r="E722">
        <f t="shared" si="146"/>
        <v>4866000</v>
      </c>
      <c r="F722">
        <f t="shared" si="147"/>
        <v>5195000</v>
      </c>
      <c r="J722">
        <f t="shared" si="138"/>
        <v>7100</v>
      </c>
      <c r="K722" s="3">
        <f t="shared" si="139"/>
        <v>68007</v>
      </c>
      <c r="L722" s="3">
        <f t="shared" si="140"/>
        <v>7</v>
      </c>
      <c r="M722" s="3">
        <f t="shared" si="141"/>
        <v>229007</v>
      </c>
      <c r="N722" s="3">
        <f t="shared" si="142"/>
        <v>558007</v>
      </c>
    </row>
    <row r="723" spans="1:14" x14ac:dyDescent="0.25">
      <c r="A723">
        <f t="shared" si="137"/>
        <v>7110</v>
      </c>
      <c r="B723" s="3">
        <f t="shared" si="143"/>
        <v>4648307</v>
      </c>
      <c r="C723">
        <f t="shared" si="144"/>
        <v>4705000</v>
      </c>
      <c r="D723">
        <f t="shared" si="145"/>
        <v>4637000</v>
      </c>
      <c r="E723">
        <f t="shared" si="146"/>
        <v>4866000</v>
      </c>
      <c r="F723">
        <f t="shared" si="147"/>
        <v>5195000</v>
      </c>
      <c r="J723">
        <f t="shared" si="138"/>
        <v>7110</v>
      </c>
      <c r="K723" s="3">
        <f t="shared" si="139"/>
        <v>56693</v>
      </c>
      <c r="L723" s="3">
        <f t="shared" si="140"/>
        <v>-11307</v>
      </c>
      <c r="M723" s="3">
        <f t="shared" si="141"/>
        <v>217693</v>
      </c>
      <c r="N723" s="3">
        <f t="shared" si="142"/>
        <v>546693</v>
      </c>
    </row>
    <row r="724" spans="1:14" x14ac:dyDescent="0.25">
      <c r="A724">
        <f t="shared" si="137"/>
        <v>7120</v>
      </c>
      <c r="B724" s="3">
        <f t="shared" si="143"/>
        <v>4659634</v>
      </c>
      <c r="C724">
        <f t="shared" si="144"/>
        <v>4705000</v>
      </c>
      <c r="D724">
        <f t="shared" si="145"/>
        <v>4637000</v>
      </c>
      <c r="E724">
        <f t="shared" si="146"/>
        <v>4866000</v>
      </c>
      <c r="F724">
        <f t="shared" si="147"/>
        <v>5195000</v>
      </c>
      <c r="J724">
        <f t="shared" si="138"/>
        <v>7120</v>
      </c>
      <c r="K724" s="3">
        <f t="shared" si="139"/>
        <v>45366</v>
      </c>
      <c r="L724" s="3">
        <f t="shared" si="140"/>
        <v>-22634</v>
      </c>
      <c r="M724" s="3">
        <f t="shared" si="141"/>
        <v>206366</v>
      </c>
      <c r="N724" s="3">
        <f t="shared" si="142"/>
        <v>535366</v>
      </c>
    </row>
    <row r="725" spans="1:14" x14ac:dyDescent="0.25">
      <c r="A725">
        <f t="shared" si="137"/>
        <v>7130</v>
      </c>
      <c r="B725" s="3">
        <f t="shared" si="143"/>
        <v>4670975</v>
      </c>
      <c r="C725">
        <f t="shared" si="144"/>
        <v>4705000</v>
      </c>
      <c r="D725">
        <f t="shared" si="145"/>
        <v>4637000</v>
      </c>
      <c r="E725">
        <f t="shared" si="146"/>
        <v>4866000</v>
      </c>
      <c r="F725">
        <f t="shared" si="147"/>
        <v>5195000</v>
      </c>
      <c r="J725">
        <f t="shared" si="138"/>
        <v>7130</v>
      </c>
      <c r="K725" s="3">
        <f t="shared" si="139"/>
        <v>34025</v>
      </c>
      <c r="L725" s="3">
        <f t="shared" si="140"/>
        <v>-33975</v>
      </c>
      <c r="M725" s="3">
        <f t="shared" si="141"/>
        <v>195025</v>
      </c>
      <c r="N725" s="3">
        <f t="shared" si="142"/>
        <v>524025</v>
      </c>
    </row>
    <row r="726" spans="1:14" x14ac:dyDescent="0.25">
      <c r="A726">
        <f t="shared" si="137"/>
        <v>7140</v>
      </c>
      <c r="B726" s="3">
        <f t="shared" si="143"/>
        <v>4682329</v>
      </c>
      <c r="C726">
        <f t="shared" si="144"/>
        <v>4705000</v>
      </c>
      <c r="D726">
        <f t="shared" si="145"/>
        <v>4637000</v>
      </c>
      <c r="E726">
        <f t="shared" si="146"/>
        <v>4866000</v>
      </c>
      <c r="F726">
        <f t="shared" si="147"/>
        <v>5195000</v>
      </c>
      <c r="J726">
        <f t="shared" si="138"/>
        <v>7140</v>
      </c>
      <c r="K726" s="3">
        <f t="shared" si="139"/>
        <v>22671</v>
      </c>
      <c r="L726" s="3">
        <f t="shared" si="140"/>
        <v>-45329</v>
      </c>
      <c r="M726" s="3">
        <f t="shared" si="141"/>
        <v>183671</v>
      </c>
      <c r="N726" s="3">
        <f t="shared" si="142"/>
        <v>512671</v>
      </c>
    </row>
    <row r="727" spans="1:14" x14ac:dyDescent="0.25">
      <c r="A727">
        <f t="shared" si="137"/>
        <v>7150</v>
      </c>
      <c r="B727" s="3">
        <f t="shared" si="143"/>
        <v>4693697</v>
      </c>
      <c r="C727">
        <f t="shared" si="144"/>
        <v>4705000</v>
      </c>
      <c r="D727">
        <f t="shared" si="145"/>
        <v>4637000</v>
      </c>
      <c r="E727">
        <f t="shared" si="146"/>
        <v>4866000</v>
      </c>
      <c r="F727">
        <f t="shared" si="147"/>
        <v>5195000</v>
      </c>
      <c r="J727">
        <f t="shared" si="138"/>
        <v>7150</v>
      </c>
      <c r="K727" s="3">
        <f t="shared" si="139"/>
        <v>11303</v>
      </c>
      <c r="L727" s="3">
        <f t="shared" si="140"/>
        <v>-56697</v>
      </c>
      <c r="M727" s="3">
        <f t="shared" si="141"/>
        <v>172303</v>
      </c>
      <c r="N727" s="3">
        <f t="shared" si="142"/>
        <v>501303</v>
      </c>
    </row>
    <row r="728" spans="1:14" x14ac:dyDescent="0.25">
      <c r="A728">
        <f t="shared" si="137"/>
        <v>7160</v>
      </c>
      <c r="B728" s="3">
        <f t="shared" si="143"/>
        <v>4705078</v>
      </c>
      <c r="C728">
        <f t="shared" si="144"/>
        <v>4705000</v>
      </c>
      <c r="D728">
        <f t="shared" si="145"/>
        <v>4637000</v>
      </c>
      <c r="E728">
        <f t="shared" si="146"/>
        <v>4866000</v>
      </c>
      <c r="F728">
        <f t="shared" si="147"/>
        <v>5195000</v>
      </c>
      <c r="J728">
        <f t="shared" si="138"/>
        <v>7160</v>
      </c>
      <c r="K728" s="3">
        <f t="shared" si="139"/>
        <v>-78</v>
      </c>
      <c r="L728" s="3">
        <f t="shared" si="140"/>
        <v>-68078</v>
      </c>
      <c r="M728" s="3">
        <f t="shared" si="141"/>
        <v>160922</v>
      </c>
      <c r="N728" s="3">
        <f t="shared" si="142"/>
        <v>489922</v>
      </c>
    </row>
    <row r="729" spans="1:14" x14ac:dyDescent="0.25">
      <c r="A729">
        <f t="shared" si="137"/>
        <v>7170</v>
      </c>
      <c r="B729" s="3">
        <f t="shared" si="143"/>
        <v>4716473</v>
      </c>
      <c r="C729">
        <f t="shared" si="144"/>
        <v>4705000</v>
      </c>
      <c r="D729">
        <f t="shared" si="145"/>
        <v>4637000</v>
      </c>
      <c r="E729">
        <f t="shared" si="146"/>
        <v>4866000</v>
      </c>
      <c r="F729">
        <f t="shared" si="147"/>
        <v>5195000</v>
      </c>
      <c r="J729">
        <f t="shared" si="138"/>
        <v>7170</v>
      </c>
      <c r="K729" s="3">
        <f t="shared" si="139"/>
        <v>-11473</v>
      </c>
      <c r="L729" s="3">
        <f t="shared" si="140"/>
        <v>-79473</v>
      </c>
      <c r="M729" s="3">
        <f t="shared" si="141"/>
        <v>149527</v>
      </c>
      <c r="N729" s="3">
        <f t="shared" si="142"/>
        <v>478527</v>
      </c>
    </row>
    <row r="730" spans="1:14" x14ac:dyDescent="0.25">
      <c r="A730">
        <f t="shared" si="137"/>
        <v>7180</v>
      </c>
      <c r="B730" s="3">
        <f t="shared" si="143"/>
        <v>4727881</v>
      </c>
      <c r="C730">
        <f t="shared" si="144"/>
        <v>4705000</v>
      </c>
      <c r="D730">
        <f t="shared" si="145"/>
        <v>4637000</v>
      </c>
      <c r="E730">
        <f t="shared" si="146"/>
        <v>4866000</v>
      </c>
      <c r="F730">
        <f t="shared" si="147"/>
        <v>5195000</v>
      </c>
      <c r="J730">
        <f t="shared" si="138"/>
        <v>7180</v>
      </c>
      <c r="K730" s="3">
        <f t="shared" si="139"/>
        <v>-22881</v>
      </c>
      <c r="L730" s="3">
        <f t="shared" si="140"/>
        <v>-90881</v>
      </c>
      <c r="M730" s="3">
        <f t="shared" si="141"/>
        <v>138119</v>
      </c>
      <c r="N730" s="3">
        <f t="shared" si="142"/>
        <v>467119</v>
      </c>
    </row>
    <row r="731" spans="1:14" x14ac:dyDescent="0.25">
      <c r="A731">
        <f t="shared" si="137"/>
        <v>7190</v>
      </c>
      <c r="B731" s="3">
        <f t="shared" si="143"/>
        <v>4739303</v>
      </c>
      <c r="C731">
        <f t="shared" si="144"/>
        <v>4705000</v>
      </c>
      <c r="D731">
        <f t="shared" si="145"/>
        <v>4637000</v>
      </c>
      <c r="E731">
        <f t="shared" si="146"/>
        <v>4866000</v>
      </c>
      <c r="F731">
        <f t="shared" si="147"/>
        <v>5195000</v>
      </c>
      <c r="J731">
        <f t="shared" si="138"/>
        <v>7190</v>
      </c>
      <c r="K731" s="3">
        <f t="shared" si="139"/>
        <v>-34303</v>
      </c>
      <c r="L731" s="3">
        <f t="shared" si="140"/>
        <v>-102303</v>
      </c>
      <c r="M731" s="3">
        <f t="shared" si="141"/>
        <v>126697</v>
      </c>
      <c r="N731" s="3">
        <f t="shared" si="142"/>
        <v>455697</v>
      </c>
    </row>
    <row r="732" spans="1:14" x14ac:dyDescent="0.25">
      <c r="A732">
        <f t="shared" si="137"/>
        <v>7200</v>
      </c>
      <c r="B732" s="3">
        <f t="shared" si="143"/>
        <v>4750738</v>
      </c>
      <c r="C732">
        <f t="shared" si="144"/>
        <v>4820000</v>
      </c>
      <c r="D732">
        <f t="shared" si="145"/>
        <v>4866000</v>
      </c>
      <c r="E732">
        <f t="shared" si="146"/>
        <v>4866000</v>
      </c>
      <c r="F732">
        <f t="shared" si="147"/>
        <v>5195000</v>
      </c>
      <c r="J732">
        <f t="shared" si="138"/>
        <v>7200</v>
      </c>
      <c r="K732" s="3">
        <f t="shared" si="139"/>
        <v>69262</v>
      </c>
      <c r="L732" s="3">
        <f t="shared" si="140"/>
        <v>115262</v>
      </c>
      <c r="M732" s="3">
        <f t="shared" si="141"/>
        <v>115262</v>
      </c>
      <c r="N732" s="3">
        <f t="shared" si="142"/>
        <v>444262</v>
      </c>
    </row>
    <row r="733" spans="1:14" x14ac:dyDescent="0.25">
      <c r="A733">
        <f t="shared" si="137"/>
        <v>7210</v>
      </c>
      <c r="B733" s="3">
        <f t="shared" si="143"/>
        <v>4762187</v>
      </c>
      <c r="C733">
        <f t="shared" si="144"/>
        <v>4820000</v>
      </c>
      <c r="D733">
        <f t="shared" si="145"/>
        <v>4866000</v>
      </c>
      <c r="E733">
        <f t="shared" si="146"/>
        <v>4866000</v>
      </c>
      <c r="F733">
        <f t="shared" si="147"/>
        <v>5195000</v>
      </c>
      <c r="J733">
        <f t="shared" si="138"/>
        <v>7210</v>
      </c>
      <c r="K733" s="3">
        <f t="shared" si="139"/>
        <v>57813</v>
      </c>
      <c r="L733" s="3">
        <f t="shared" si="140"/>
        <v>103813</v>
      </c>
      <c r="M733" s="3">
        <f t="shared" si="141"/>
        <v>103813</v>
      </c>
      <c r="N733" s="3">
        <f t="shared" si="142"/>
        <v>432813</v>
      </c>
    </row>
    <row r="734" spans="1:14" x14ac:dyDescent="0.25">
      <c r="A734">
        <f t="shared" si="137"/>
        <v>7220</v>
      </c>
      <c r="B734" s="3">
        <f t="shared" si="143"/>
        <v>4773649</v>
      </c>
      <c r="C734">
        <f t="shared" si="144"/>
        <v>4820000</v>
      </c>
      <c r="D734">
        <f t="shared" si="145"/>
        <v>4866000</v>
      </c>
      <c r="E734">
        <f t="shared" si="146"/>
        <v>4866000</v>
      </c>
      <c r="F734">
        <f t="shared" si="147"/>
        <v>5195000</v>
      </c>
      <c r="J734">
        <f t="shared" si="138"/>
        <v>7220</v>
      </c>
      <c r="K734" s="3">
        <f t="shared" si="139"/>
        <v>46351</v>
      </c>
      <c r="L734" s="3">
        <f t="shared" si="140"/>
        <v>92351</v>
      </c>
      <c r="M734" s="3">
        <f t="shared" si="141"/>
        <v>92351</v>
      </c>
      <c r="N734" s="3">
        <f t="shared" si="142"/>
        <v>421351</v>
      </c>
    </row>
    <row r="735" spans="1:14" x14ac:dyDescent="0.25">
      <c r="A735">
        <f t="shared" si="137"/>
        <v>7230</v>
      </c>
      <c r="B735" s="3">
        <f t="shared" si="143"/>
        <v>4785125</v>
      </c>
      <c r="C735">
        <f t="shared" si="144"/>
        <v>4820000</v>
      </c>
      <c r="D735">
        <f t="shared" si="145"/>
        <v>4866000</v>
      </c>
      <c r="E735">
        <f t="shared" si="146"/>
        <v>4866000</v>
      </c>
      <c r="F735">
        <f t="shared" si="147"/>
        <v>5195000</v>
      </c>
      <c r="J735">
        <f t="shared" si="138"/>
        <v>7230</v>
      </c>
      <c r="K735" s="3">
        <f t="shared" si="139"/>
        <v>34875</v>
      </c>
      <c r="L735" s="3">
        <f t="shared" si="140"/>
        <v>80875</v>
      </c>
      <c r="M735" s="3">
        <f t="shared" si="141"/>
        <v>80875</v>
      </c>
      <c r="N735" s="3">
        <f t="shared" si="142"/>
        <v>409875</v>
      </c>
    </row>
    <row r="736" spans="1:14" x14ac:dyDescent="0.25">
      <c r="A736">
        <f t="shared" si="137"/>
        <v>7240</v>
      </c>
      <c r="B736" s="3">
        <f t="shared" si="143"/>
        <v>4796614</v>
      </c>
      <c r="C736">
        <f t="shared" si="144"/>
        <v>4820000</v>
      </c>
      <c r="D736">
        <f t="shared" si="145"/>
        <v>4866000</v>
      </c>
      <c r="E736">
        <f t="shared" si="146"/>
        <v>4866000</v>
      </c>
      <c r="F736">
        <f t="shared" si="147"/>
        <v>5195000</v>
      </c>
      <c r="J736">
        <f t="shared" si="138"/>
        <v>7240</v>
      </c>
      <c r="K736" s="3">
        <f t="shared" si="139"/>
        <v>23386</v>
      </c>
      <c r="L736" s="3">
        <f t="shared" si="140"/>
        <v>69386</v>
      </c>
      <c r="M736" s="3">
        <f t="shared" si="141"/>
        <v>69386</v>
      </c>
      <c r="N736" s="3">
        <f t="shared" si="142"/>
        <v>398386</v>
      </c>
    </row>
    <row r="737" spans="1:14" x14ac:dyDescent="0.25">
      <c r="A737">
        <f t="shared" si="137"/>
        <v>7250</v>
      </c>
      <c r="B737" s="3">
        <f t="shared" si="143"/>
        <v>4808117</v>
      </c>
      <c r="C737">
        <f t="shared" si="144"/>
        <v>4820000</v>
      </c>
      <c r="D737">
        <f t="shared" si="145"/>
        <v>4866000</v>
      </c>
      <c r="E737">
        <f t="shared" si="146"/>
        <v>4866000</v>
      </c>
      <c r="F737">
        <f t="shared" si="147"/>
        <v>5195000</v>
      </c>
      <c r="J737">
        <f t="shared" si="138"/>
        <v>7250</v>
      </c>
      <c r="K737" s="3">
        <f t="shared" si="139"/>
        <v>11883</v>
      </c>
      <c r="L737" s="3">
        <f t="shared" si="140"/>
        <v>57883</v>
      </c>
      <c r="M737" s="3">
        <f t="shared" si="141"/>
        <v>57883</v>
      </c>
      <c r="N737" s="3">
        <f t="shared" si="142"/>
        <v>386883</v>
      </c>
    </row>
    <row r="738" spans="1:14" x14ac:dyDescent="0.25">
      <c r="A738">
        <f t="shared" si="137"/>
        <v>7260</v>
      </c>
      <c r="B738" s="3">
        <f t="shared" si="143"/>
        <v>4819633</v>
      </c>
      <c r="C738">
        <f t="shared" si="144"/>
        <v>4820000</v>
      </c>
      <c r="D738">
        <f t="shared" si="145"/>
        <v>4866000</v>
      </c>
      <c r="E738">
        <f t="shared" si="146"/>
        <v>4866000</v>
      </c>
      <c r="F738">
        <f t="shared" si="147"/>
        <v>5195000</v>
      </c>
      <c r="J738">
        <f t="shared" si="138"/>
        <v>7260</v>
      </c>
      <c r="K738" s="3">
        <f t="shared" si="139"/>
        <v>367</v>
      </c>
      <c r="L738" s="3">
        <f t="shared" si="140"/>
        <v>46367</v>
      </c>
      <c r="M738" s="3">
        <f t="shared" si="141"/>
        <v>46367</v>
      </c>
      <c r="N738" s="3">
        <f t="shared" si="142"/>
        <v>375367</v>
      </c>
    </row>
    <row r="739" spans="1:14" x14ac:dyDescent="0.25">
      <c r="A739">
        <f t="shared" si="137"/>
        <v>7270</v>
      </c>
      <c r="B739" s="3">
        <f t="shared" si="143"/>
        <v>4831163</v>
      </c>
      <c r="C739">
        <f t="shared" si="144"/>
        <v>4820000</v>
      </c>
      <c r="D739">
        <f t="shared" si="145"/>
        <v>4866000</v>
      </c>
      <c r="E739">
        <f t="shared" si="146"/>
        <v>4866000</v>
      </c>
      <c r="F739">
        <f t="shared" si="147"/>
        <v>5195000</v>
      </c>
      <c r="J739">
        <f t="shared" si="138"/>
        <v>7270</v>
      </c>
      <c r="K739" s="3">
        <f t="shared" si="139"/>
        <v>-11163</v>
      </c>
      <c r="L739" s="3">
        <f t="shared" si="140"/>
        <v>34837</v>
      </c>
      <c r="M739" s="3">
        <f t="shared" si="141"/>
        <v>34837</v>
      </c>
      <c r="N739" s="3">
        <f t="shared" si="142"/>
        <v>363837</v>
      </c>
    </row>
    <row r="740" spans="1:14" x14ac:dyDescent="0.25">
      <c r="A740">
        <f t="shared" si="137"/>
        <v>7280</v>
      </c>
      <c r="B740" s="3">
        <f t="shared" si="143"/>
        <v>4842706</v>
      </c>
      <c r="C740">
        <f t="shared" si="144"/>
        <v>4820000</v>
      </c>
      <c r="D740">
        <f t="shared" si="145"/>
        <v>4866000</v>
      </c>
      <c r="E740">
        <f t="shared" si="146"/>
        <v>4866000</v>
      </c>
      <c r="F740">
        <f t="shared" si="147"/>
        <v>5195000</v>
      </c>
      <c r="J740">
        <f t="shared" si="138"/>
        <v>7280</v>
      </c>
      <c r="K740" s="3">
        <f t="shared" si="139"/>
        <v>-22706</v>
      </c>
      <c r="L740" s="3">
        <f t="shared" si="140"/>
        <v>23294</v>
      </c>
      <c r="M740" s="3">
        <f t="shared" si="141"/>
        <v>23294</v>
      </c>
      <c r="N740" s="3">
        <f t="shared" si="142"/>
        <v>352294</v>
      </c>
    </row>
    <row r="741" spans="1:14" x14ac:dyDescent="0.25">
      <c r="A741">
        <f t="shared" si="137"/>
        <v>7290</v>
      </c>
      <c r="B741" s="3">
        <f t="shared" si="143"/>
        <v>4854262</v>
      </c>
      <c r="C741">
        <f t="shared" si="144"/>
        <v>4820000</v>
      </c>
      <c r="D741">
        <f t="shared" si="145"/>
        <v>4866000</v>
      </c>
      <c r="E741">
        <f t="shared" si="146"/>
        <v>4866000</v>
      </c>
      <c r="F741">
        <f t="shared" si="147"/>
        <v>5195000</v>
      </c>
      <c r="J741">
        <f t="shared" si="138"/>
        <v>7290</v>
      </c>
      <c r="K741" s="3">
        <f t="shared" si="139"/>
        <v>-34262</v>
      </c>
      <c r="L741" s="3">
        <f t="shared" si="140"/>
        <v>11738</v>
      </c>
      <c r="M741" s="3">
        <f t="shared" si="141"/>
        <v>11738</v>
      </c>
      <c r="N741" s="3">
        <f t="shared" si="142"/>
        <v>340738</v>
      </c>
    </row>
    <row r="742" spans="1:14" x14ac:dyDescent="0.25">
      <c r="A742">
        <f t="shared" si="137"/>
        <v>7300</v>
      </c>
      <c r="B742" s="3">
        <f t="shared" si="143"/>
        <v>4865833</v>
      </c>
      <c r="C742">
        <f t="shared" si="144"/>
        <v>4936000</v>
      </c>
      <c r="D742">
        <f t="shared" si="145"/>
        <v>4866000</v>
      </c>
      <c r="E742">
        <f t="shared" si="146"/>
        <v>4866000</v>
      </c>
      <c r="F742">
        <f t="shared" si="147"/>
        <v>5195000</v>
      </c>
      <c r="J742">
        <f t="shared" si="138"/>
        <v>7300</v>
      </c>
      <c r="K742" s="3">
        <f t="shared" si="139"/>
        <v>70167</v>
      </c>
      <c r="L742" s="3">
        <f t="shared" si="140"/>
        <v>167</v>
      </c>
      <c r="M742" s="3">
        <f t="shared" si="141"/>
        <v>167</v>
      </c>
      <c r="N742" s="3">
        <f t="shared" si="142"/>
        <v>329167</v>
      </c>
    </row>
    <row r="743" spans="1:14" x14ac:dyDescent="0.25">
      <c r="A743">
        <f t="shared" si="137"/>
        <v>7310</v>
      </c>
      <c r="B743" s="3">
        <f t="shared" si="143"/>
        <v>4877416</v>
      </c>
      <c r="C743">
        <f t="shared" si="144"/>
        <v>4936000</v>
      </c>
      <c r="D743">
        <f t="shared" si="145"/>
        <v>4866000</v>
      </c>
      <c r="E743">
        <f t="shared" si="146"/>
        <v>4866000</v>
      </c>
      <c r="F743">
        <f t="shared" si="147"/>
        <v>5195000</v>
      </c>
      <c r="J743">
        <f t="shared" si="138"/>
        <v>7310</v>
      </c>
      <c r="K743" s="3">
        <f t="shared" si="139"/>
        <v>58584</v>
      </c>
      <c r="L743" s="3">
        <f t="shared" si="140"/>
        <v>-11416</v>
      </c>
      <c r="M743" s="3">
        <f t="shared" si="141"/>
        <v>-11416</v>
      </c>
      <c r="N743" s="3">
        <f t="shared" si="142"/>
        <v>317584</v>
      </c>
    </row>
    <row r="744" spans="1:14" x14ac:dyDescent="0.25">
      <c r="A744">
        <f t="shared" si="137"/>
        <v>7320</v>
      </c>
      <c r="B744" s="3">
        <f t="shared" si="143"/>
        <v>4889014</v>
      </c>
      <c r="C744">
        <f t="shared" si="144"/>
        <v>4936000</v>
      </c>
      <c r="D744">
        <f t="shared" si="145"/>
        <v>4866000</v>
      </c>
      <c r="E744">
        <f t="shared" si="146"/>
        <v>4866000</v>
      </c>
      <c r="F744">
        <f t="shared" si="147"/>
        <v>5195000</v>
      </c>
      <c r="J744">
        <f t="shared" si="138"/>
        <v>7320</v>
      </c>
      <c r="K744" s="3">
        <f t="shared" si="139"/>
        <v>46986</v>
      </c>
      <c r="L744" s="3">
        <f t="shared" si="140"/>
        <v>-23014</v>
      </c>
      <c r="M744" s="3">
        <f t="shared" si="141"/>
        <v>-23014</v>
      </c>
      <c r="N744" s="3">
        <f t="shared" si="142"/>
        <v>305986</v>
      </c>
    </row>
    <row r="745" spans="1:14" x14ac:dyDescent="0.25">
      <c r="A745">
        <f t="shared" si="137"/>
        <v>7330</v>
      </c>
      <c r="B745" s="3">
        <f t="shared" si="143"/>
        <v>4900624</v>
      </c>
      <c r="C745">
        <f t="shared" si="144"/>
        <v>4936000</v>
      </c>
      <c r="D745">
        <f t="shared" si="145"/>
        <v>4866000</v>
      </c>
      <c r="E745">
        <f t="shared" si="146"/>
        <v>4866000</v>
      </c>
      <c r="F745">
        <f t="shared" si="147"/>
        <v>5195000</v>
      </c>
      <c r="J745">
        <f t="shared" si="138"/>
        <v>7330</v>
      </c>
      <c r="K745" s="3">
        <f t="shared" si="139"/>
        <v>35376</v>
      </c>
      <c r="L745" s="3">
        <f t="shared" si="140"/>
        <v>-34624</v>
      </c>
      <c r="M745" s="3">
        <f t="shared" si="141"/>
        <v>-34624</v>
      </c>
      <c r="N745" s="3">
        <f t="shared" si="142"/>
        <v>294376</v>
      </c>
    </row>
    <row r="746" spans="1:14" x14ac:dyDescent="0.25">
      <c r="A746">
        <f t="shared" si="137"/>
        <v>7340</v>
      </c>
      <c r="B746" s="3">
        <f t="shared" si="143"/>
        <v>4912249</v>
      </c>
      <c r="C746">
        <f t="shared" si="144"/>
        <v>4936000</v>
      </c>
      <c r="D746">
        <f t="shared" si="145"/>
        <v>4866000</v>
      </c>
      <c r="E746">
        <f t="shared" si="146"/>
        <v>4866000</v>
      </c>
      <c r="F746">
        <f t="shared" si="147"/>
        <v>5195000</v>
      </c>
      <c r="J746">
        <f t="shared" si="138"/>
        <v>7340</v>
      </c>
      <c r="K746" s="3">
        <f t="shared" si="139"/>
        <v>23751</v>
      </c>
      <c r="L746" s="3">
        <f t="shared" si="140"/>
        <v>-46249</v>
      </c>
      <c r="M746" s="3">
        <f t="shared" si="141"/>
        <v>-46249</v>
      </c>
      <c r="N746" s="3">
        <f t="shared" si="142"/>
        <v>282751</v>
      </c>
    </row>
    <row r="747" spans="1:14" x14ac:dyDescent="0.25">
      <c r="A747">
        <f t="shared" si="137"/>
        <v>7350</v>
      </c>
      <c r="B747" s="3">
        <f t="shared" si="143"/>
        <v>4923886</v>
      </c>
      <c r="C747">
        <f t="shared" si="144"/>
        <v>4936000</v>
      </c>
      <c r="D747">
        <f t="shared" si="145"/>
        <v>4866000</v>
      </c>
      <c r="E747">
        <f t="shared" si="146"/>
        <v>4866000</v>
      </c>
      <c r="F747">
        <f t="shared" si="147"/>
        <v>5195000</v>
      </c>
      <c r="J747">
        <f t="shared" si="138"/>
        <v>7350</v>
      </c>
      <c r="K747" s="3">
        <f t="shared" si="139"/>
        <v>12114</v>
      </c>
      <c r="L747" s="3">
        <f t="shared" si="140"/>
        <v>-57886</v>
      </c>
      <c r="M747" s="3">
        <f t="shared" si="141"/>
        <v>-57886</v>
      </c>
      <c r="N747" s="3">
        <f t="shared" si="142"/>
        <v>271114</v>
      </c>
    </row>
    <row r="748" spans="1:14" x14ac:dyDescent="0.25">
      <c r="A748">
        <f t="shared" si="137"/>
        <v>7360</v>
      </c>
      <c r="B748" s="3">
        <f t="shared" si="143"/>
        <v>4935537</v>
      </c>
      <c r="C748">
        <f t="shared" si="144"/>
        <v>4936000</v>
      </c>
      <c r="D748">
        <f t="shared" si="145"/>
        <v>4866000</v>
      </c>
      <c r="E748">
        <f t="shared" si="146"/>
        <v>4866000</v>
      </c>
      <c r="F748">
        <f t="shared" si="147"/>
        <v>5195000</v>
      </c>
      <c r="J748">
        <f t="shared" si="138"/>
        <v>7360</v>
      </c>
      <c r="K748" s="3">
        <f t="shared" si="139"/>
        <v>463</v>
      </c>
      <c r="L748" s="3">
        <f t="shared" si="140"/>
        <v>-69537</v>
      </c>
      <c r="M748" s="3">
        <f t="shared" si="141"/>
        <v>-69537</v>
      </c>
      <c r="N748" s="3">
        <f t="shared" si="142"/>
        <v>259463</v>
      </c>
    </row>
    <row r="749" spans="1:14" x14ac:dyDescent="0.25">
      <c r="A749">
        <f t="shared" si="137"/>
        <v>7370</v>
      </c>
      <c r="B749" s="3">
        <f t="shared" si="143"/>
        <v>4947202</v>
      </c>
      <c r="C749">
        <f t="shared" si="144"/>
        <v>4936000</v>
      </c>
      <c r="D749">
        <f t="shared" si="145"/>
        <v>4866000</v>
      </c>
      <c r="E749">
        <f t="shared" si="146"/>
        <v>4866000</v>
      </c>
      <c r="F749">
        <f t="shared" si="147"/>
        <v>5195000</v>
      </c>
      <c r="J749">
        <f t="shared" si="138"/>
        <v>7370</v>
      </c>
      <c r="K749" s="3">
        <f t="shared" si="139"/>
        <v>-11202</v>
      </c>
      <c r="L749" s="3">
        <f t="shared" si="140"/>
        <v>-81202</v>
      </c>
      <c r="M749" s="3">
        <f t="shared" si="141"/>
        <v>-81202</v>
      </c>
      <c r="N749" s="3">
        <f t="shared" si="142"/>
        <v>247798</v>
      </c>
    </row>
    <row r="750" spans="1:14" x14ac:dyDescent="0.25">
      <c r="A750">
        <f t="shared" si="137"/>
        <v>7380</v>
      </c>
      <c r="B750" s="3">
        <f t="shared" si="143"/>
        <v>4958880</v>
      </c>
      <c r="C750">
        <f t="shared" si="144"/>
        <v>4936000</v>
      </c>
      <c r="D750">
        <f t="shared" si="145"/>
        <v>4866000</v>
      </c>
      <c r="E750">
        <f t="shared" si="146"/>
        <v>4866000</v>
      </c>
      <c r="F750">
        <f t="shared" si="147"/>
        <v>5195000</v>
      </c>
      <c r="J750">
        <f t="shared" si="138"/>
        <v>7380</v>
      </c>
      <c r="K750" s="3">
        <f t="shared" si="139"/>
        <v>-22880</v>
      </c>
      <c r="L750" s="3">
        <f t="shared" si="140"/>
        <v>-92880</v>
      </c>
      <c r="M750" s="3">
        <f t="shared" si="141"/>
        <v>-92880</v>
      </c>
      <c r="N750" s="3">
        <f t="shared" si="142"/>
        <v>236120</v>
      </c>
    </row>
    <row r="751" spans="1:14" x14ac:dyDescent="0.25">
      <c r="A751">
        <f t="shared" si="137"/>
        <v>7390</v>
      </c>
      <c r="B751" s="3">
        <f t="shared" si="143"/>
        <v>4970572</v>
      </c>
      <c r="C751">
        <f t="shared" si="144"/>
        <v>4936000</v>
      </c>
      <c r="D751">
        <f t="shared" si="145"/>
        <v>4866000</v>
      </c>
      <c r="E751">
        <f t="shared" si="146"/>
        <v>4866000</v>
      </c>
      <c r="F751">
        <f t="shared" si="147"/>
        <v>5195000</v>
      </c>
      <c r="J751">
        <f t="shared" si="138"/>
        <v>7390</v>
      </c>
      <c r="K751" s="3">
        <f t="shared" si="139"/>
        <v>-34572</v>
      </c>
      <c r="L751" s="3">
        <f t="shared" si="140"/>
        <v>-104572</v>
      </c>
      <c r="M751" s="3">
        <f t="shared" si="141"/>
        <v>-104572</v>
      </c>
      <c r="N751" s="3">
        <f t="shared" si="142"/>
        <v>224428</v>
      </c>
    </row>
    <row r="752" spans="1:14" x14ac:dyDescent="0.25">
      <c r="A752">
        <f t="shared" si="137"/>
        <v>7400</v>
      </c>
      <c r="B752" s="3">
        <f t="shared" si="143"/>
        <v>4982277</v>
      </c>
      <c r="C752">
        <f t="shared" si="144"/>
        <v>5053000</v>
      </c>
      <c r="D752">
        <f t="shared" si="145"/>
        <v>5100000</v>
      </c>
      <c r="E752">
        <f t="shared" si="146"/>
        <v>4866000</v>
      </c>
      <c r="F752">
        <f t="shared" si="147"/>
        <v>5195000</v>
      </c>
      <c r="J752">
        <f t="shared" si="138"/>
        <v>7400</v>
      </c>
      <c r="K752" s="3">
        <f t="shared" si="139"/>
        <v>70723</v>
      </c>
      <c r="L752" s="3">
        <f t="shared" si="140"/>
        <v>117723</v>
      </c>
      <c r="M752" s="3">
        <f t="shared" si="141"/>
        <v>-116277</v>
      </c>
      <c r="N752" s="3">
        <f t="shared" si="142"/>
        <v>212723</v>
      </c>
    </row>
    <row r="753" spans="1:14" x14ac:dyDescent="0.25">
      <c r="A753">
        <f t="shared" si="137"/>
        <v>7410</v>
      </c>
      <c r="B753" s="3">
        <f t="shared" si="143"/>
        <v>4993996</v>
      </c>
      <c r="C753">
        <f t="shared" si="144"/>
        <v>5053000</v>
      </c>
      <c r="D753">
        <f t="shared" si="145"/>
        <v>5100000</v>
      </c>
      <c r="E753">
        <f t="shared" si="146"/>
        <v>4866000</v>
      </c>
      <c r="F753">
        <f t="shared" si="147"/>
        <v>5195000</v>
      </c>
      <c r="J753">
        <f t="shared" si="138"/>
        <v>7410</v>
      </c>
      <c r="K753" s="3">
        <f t="shared" si="139"/>
        <v>59004</v>
      </c>
      <c r="L753" s="3">
        <f t="shared" si="140"/>
        <v>106004</v>
      </c>
      <c r="M753" s="3">
        <f t="shared" si="141"/>
        <v>-127996</v>
      </c>
      <c r="N753" s="3">
        <f t="shared" si="142"/>
        <v>201004</v>
      </c>
    </row>
    <row r="754" spans="1:14" x14ac:dyDescent="0.25">
      <c r="A754">
        <f t="shared" si="137"/>
        <v>7420</v>
      </c>
      <c r="B754" s="3">
        <f t="shared" si="143"/>
        <v>5005728</v>
      </c>
      <c r="C754">
        <f t="shared" si="144"/>
        <v>5053000</v>
      </c>
      <c r="D754">
        <f t="shared" si="145"/>
        <v>5100000</v>
      </c>
      <c r="E754">
        <f t="shared" si="146"/>
        <v>4866000</v>
      </c>
      <c r="F754">
        <f t="shared" si="147"/>
        <v>5195000</v>
      </c>
      <c r="J754">
        <f t="shared" si="138"/>
        <v>7420</v>
      </c>
      <c r="K754" s="3">
        <f t="shared" si="139"/>
        <v>47272</v>
      </c>
      <c r="L754" s="3">
        <f t="shared" si="140"/>
        <v>94272</v>
      </c>
      <c r="M754" s="3">
        <f t="shared" si="141"/>
        <v>-139728</v>
      </c>
      <c r="N754" s="3">
        <f t="shared" si="142"/>
        <v>189272</v>
      </c>
    </row>
    <row r="755" spans="1:14" x14ac:dyDescent="0.25">
      <c r="A755">
        <f t="shared" si="137"/>
        <v>7430</v>
      </c>
      <c r="B755" s="3">
        <f t="shared" si="143"/>
        <v>5017474</v>
      </c>
      <c r="C755">
        <f t="shared" si="144"/>
        <v>5053000</v>
      </c>
      <c r="D755">
        <f t="shared" si="145"/>
        <v>5100000</v>
      </c>
      <c r="E755">
        <f t="shared" si="146"/>
        <v>4866000</v>
      </c>
      <c r="F755">
        <f t="shared" si="147"/>
        <v>5195000</v>
      </c>
      <c r="J755">
        <f t="shared" si="138"/>
        <v>7430</v>
      </c>
      <c r="K755" s="3">
        <f t="shared" si="139"/>
        <v>35526</v>
      </c>
      <c r="L755" s="3">
        <f t="shared" si="140"/>
        <v>82526</v>
      </c>
      <c r="M755" s="3">
        <f t="shared" si="141"/>
        <v>-151474</v>
      </c>
      <c r="N755" s="3">
        <f t="shared" si="142"/>
        <v>177526</v>
      </c>
    </row>
    <row r="756" spans="1:14" x14ac:dyDescent="0.25">
      <c r="A756">
        <f t="shared" si="137"/>
        <v>7440</v>
      </c>
      <c r="B756" s="3">
        <f t="shared" si="143"/>
        <v>5029233</v>
      </c>
      <c r="C756">
        <f t="shared" si="144"/>
        <v>5053000</v>
      </c>
      <c r="D756">
        <f t="shared" si="145"/>
        <v>5100000</v>
      </c>
      <c r="E756">
        <f t="shared" si="146"/>
        <v>4866000</v>
      </c>
      <c r="F756">
        <f t="shared" si="147"/>
        <v>5195000</v>
      </c>
      <c r="J756">
        <f t="shared" si="138"/>
        <v>7440</v>
      </c>
      <c r="K756" s="3">
        <f t="shared" si="139"/>
        <v>23767</v>
      </c>
      <c r="L756" s="3">
        <f t="shared" si="140"/>
        <v>70767</v>
      </c>
      <c r="M756" s="3">
        <f t="shared" si="141"/>
        <v>-163233</v>
      </c>
      <c r="N756" s="3">
        <f t="shared" si="142"/>
        <v>165767</v>
      </c>
    </row>
    <row r="757" spans="1:14" x14ac:dyDescent="0.25">
      <c r="A757">
        <f t="shared" si="137"/>
        <v>7450</v>
      </c>
      <c r="B757" s="3">
        <f t="shared" si="143"/>
        <v>5041006</v>
      </c>
      <c r="C757">
        <f t="shared" si="144"/>
        <v>5053000</v>
      </c>
      <c r="D757">
        <f t="shared" si="145"/>
        <v>5100000</v>
      </c>
      <c r="E757">
        <f t="shared" si="146"/>
        <v>4866000</v>
      </c>
      <c r="F757">
        <f t="shared" si="147"/>
        <v>5195000</v>
      </c>
      <c r="J757">
        <f t="shared" si="138"/>
        <v>7450</v>
      </c>
      <c r="K757" s="3">
        <f t="shared" si="139"/>
        <v>11994</v>
      </c>
      <c r="L757" s="3">
        <f t="shared" si="140"/>
        <v>58994</v>
      </c>
      <c r="M757" s="3">
        <f t="shared" si="141"/>
        <v>-175006</v>
      </c>
      <c r="N757" s="3">
        <f t="shared" si="142"/>
        <v>153994</v>
      </c>
    </row>
    <row r="758" spans="1:14" x14ac:dyDescent="0.25">
      <c r="A758">
        <f t="shared" si="137"/>
        <v>7460</v>
      </c>
      <c r="B758" s="3">
        <f t="shared" si="143"/>
        <v>5052792</v>
      </c>
      <c r="C758">
        <f t="shared" si="144"/>
        <v>5053000</v>
      </c>
      <c r="D758">
        <f t="shared" si="145"/>
        <v>5100000</v>
      </c>
      <c r="E758">
        <f t="shared" si="146"/>
        <v>4866000</v>
      </c>
      <c r="F758">
        <f t="shared" si="147"/>
        <v>5195000</v>
      </c>
      <c r="J758">
        <f t="shared" si="138"/>
        <v>7460</v>
      </c>
      <c r="K758" s="3">
        <f t="shared" si="139"/>
        <v>208</v>
      </c>
      <c r="L758" s="3">
        <f t="shared" si="140"/>
        <v>47208</v>
      </c>
      <c r="M758" s="3">
        <f t="shared" si="141"/>
        <v>-186792</v>
      </c>
      <c r="N758" s="3">
        <f t="shared" si="142"/>
        <v>142208</v>
      </c>
    </row>
    <row r="759" spans="1:14" x14ac:dyDescent="0.25">
      <c r="A759">
        <f t="shared" si="137"/>
        <v>7470</v>
      </c>
      <c r="B759" s="3">
        <f t="shared" si="143"/>
        <v>5064592</v>
      </c>
      <c r="C759">
        <f t="shared" si="144"/>
        <v>5053000</v>
      </c>
      <c r="D759">
        <f t="shared" si="145"/>
        <v>5100000</v>
      </c>
      <c r="E759">
        <f t="shared" si="146"/>
        <v>4866000</v>
      </c>
      <c r="F759">
        <f t="shared" si="147"/>
        <v>5195000</v>
      </c>
      <c r="J759">
        <f t="shared" si="138"/>
        <v>7470</v>
      </c>
      <c r="K759" s="3">
        <f t="shared" si="139"/>
        <v>-11592</v>
      </c>
      <c r="L759" s="3">
        <f t="shared" si="140"/>
        <v>35408</v>
      </c>
      <c r="M759" s="3">
        <f t="shared" si="141"/>
        <v>-198592</v>
      </c>
      <c r="N759" s="3">
        <f t="shared" si="142"/>
        <v>130408</v>
      </c>
    </row>
    <row r="760" spans="1:14" x14ac:dyDescent="0.25">
      <c r="A760">
        <f t="shared" si="137"/>
        <v>7480</v>
      </c>
      <c r="B760" s="3">
        <f t="shared" si="143"/>
        <v>5076405</v>
      </c>
      <c r="C760">
        <f t="shared" si="144"/>
        <v>5053000</v>
      </c>
      <c r="D760">
        <f t="shared" si="145"/>
        <v>5100000</v>
      </c>
      <c r="E760">
        <f t="shared" si="146"/>
        <v>4866000</v>
      </c>
      <c r="F760">
        <f t="shared" si="147"/>
        <v>5195000</v>
      </c>
      <c r="J760">
        <f t="shared" si="138"/>
        <v>7480</v>
      </c>
      <c r="K760" s="3">
        <f t="shared" si="139"/>
        <v>-23405</v>
      </c>
      <c r="L760" s="3">
        <f t="shared" si="140"/>
        <v>23595</v>
      </c>
      <c r="M760" s="3">
        <f t="shared" si="141"/>
        <v>-210405</v>
      </c>
      <c r="N760" s="3">
        <f t="shared" si="142"/>
        <v>118595</v>
      </c>
    </row>
    <row r="761" spans="1:14" x14ac:dyDescent="0.25">
      <c r="A761">
        <f t="shared" si="137"/>
        <v>7490</v>
      </c>
      <c r="B761" s="3">
        <f t="shared" si="143"/>
        <v>5088232</v>
      </c>
      <c r="C761">
        <f t="shared" si="144"/>
        <v>5053000</v>
      </c>
      <c r="D761">
        <f t="shared" si="145"/>
        <v>5100000</v>
      </c>
      <c r="E761">
        <f t="shared" si="146"/>
        <v>4866000</v>
      </c>
      <c r="F761">
        <f t="shared" si="147"/>
        <v>5195000</v>
      </c>
      <c r="J761">
        <f t="shared" si="138"/>
        <v>7490</v>
      </c>
      <c r="K761" s="3">
        <f t="shared" si="139"/>
        <v>-35232</v>
      </c>
      <c r="L761" s="3">
        <f t="shared" si="140"/>
        <v>11768</v>
      </c>
      <c r="M761" s="3">
        <f t="shared" si="141"/>
        <v>-222232</v>
      </c>
      <c r="N761" s="3">
        <f t="shared" si="142"/>
        <v>106768</v>
      </c>
    </row>
    <row r="762" spans="1:14" x14ac:dyDescent="0.25">
      <c r="A762">
        <f t="shared" si="137"/>
        <v>7500</v>
      </c>
      <c r="B762" s="3">
        <f t="shared" si="143"/>
        <v>5100072</v>
      </c>
      <c r="C762">
        <f t="shared" si="144"/>
        <v>5171000</v>
      </c>
      <c r="D762">
        <f t="shared" si="145"/>
        <v>5100000</v>
      </c>
      <c r="E762">
        <f t="shared" si="146"/>
        <v>5462000</v>
      </c>
      <c r="F762">
        <f t="shared" si="147"/>
        <v>5195000</v>
      </c>
      <c r="J762">
        <f t="shared" si="138"/>
        <v>7500</v>
      </c>
      <c r="K762" s="3">
        <f t="shared" si="139"/>
        <v>70928</v>
      </c>
      <c r="L762" s="3">
        <f t="shared" si="140"/>
        <v>-72</v>
      </c>
      <c r="M762" s="3">
        <f t="shared" si="141"/>
        <v>361928</v>
      </c>
      <c r="N762" s="3">
        <f t="shared" si="142"/>
        <v>94928</v>
      </c>
    </row>
    <row r="763" spans="1:14" x14ac:dyDescent="0.25">
      <c r="A763">
        <f t="shared" si="137"/>
        <v>7510</v>
      </c>
      <c r="B763" s="3">
        <f t="shared" si="143"/>
        <v>5111926</v>
      </c>
      <c r="C763">
        <f t="shared" si="144"/>
        <v>5171000</v>
      </c>
      <c r="D763">
        <f t="shared" si="145"/>
        <v>5100000</v>
      </c>
      <c r="E763">
        <f t="shared" si="146"/>
        <v>5462000</v>
      </c>
      <c r="F763">
        <f t="shared" si="147"/>
        <v>5195000</v>
      </c>
      <c r="J763">
        <f t="shared" si="138"/>
        <v>7510</v>
      </c>
      <c r="K763" s="3">
        <f t="shared" si="139"/>
        <v>59074</v>
      </c>
      <c r="L763" s="3">
        <f t="shared" si="140"/>
        <v>-11926</v>
      </c>
      <c r="M763" s="3">
        <f t="shared" si="141"/>
        <v>350074</v>
      </c>
      <c r="N763" s="3">
        <f t="shared" si="142"/>
        <v>83074</v>
      </c>
    </row>
    <row r="764" spans="1:14" x14ac:dyDescent="0.25">
      <c r="A764">
        <f t="shared" si="137"/>
        <v>7520</v>
      </c>
      <c r="B764" s="3">
        <f t="shared" si="143"/>
        <v>5123793</v>
      </c>
      <c r="C764">
        <f t="shared" si="144"/>
        <v>5171000</v>
      </c>
      <c r="D764">
        <f t="shared" si="145"/>
        <v>5100000</v>
      </c>
      <c r="E764">
        <f t="shared" si="146"/>
        <v>5462000</v>
      </c>
      <c r="F764">
        <f t="shared" si="147"/>
        <v>5195000</v>
      </c>
      <c r="J764">
        <f t="shared" si="138"/>
        <v>7520</v>
      </c>
      <c r="K764" s="3">
        <f t="shared" si="139"/>
        <v>47207</v>
      </c>
      <c r="L764" s="3">
        <f t="shared" si="140"/>
        <v>-23793</v>
      </c>
      <c r="M764" s="3">
        <f t="shared" si="141"/>
        <v>338207</v>
      </c>
      <c r="N764" s="3">
        <f t="shared" si="142"/>
        <v>71207</v>
      </c>
    </row>
    <row r="765" spans="1:14" x14ac:dyDescent="0.25">
      <c r="A765">
        <f t="shared" si="137"/>
        <v>7530</v>
      </c>
      <c r="B765" s="3">
        <f t="shared" si="143"/>
        <v>5135674</v>
      </c>
      <c r="C765">
        <f t="shared" si="144"/>
        <v>5171000</v>
      </c>
      <c r="D765">
        <f t="shared" si="145"/>
        <v>5100000</v>
      </c>
      <c r="E765">
        <f t="shared" si="146"/>
        <v>5462000</v>
      </c>
      <c r="F765">
        <f t="shared" si="147"/>
        <v>5195000</v>
      </c>
      <c r="J765">
        <f t="shared" si="138"/>
        <v>7530</v>
      </c>
      <c r="K765" s="3">
        <f t="shared" si="139"/>
        <v>35326</v>
      </c>
      <c r="L765" s="3">
        <f t="shared" si="140"/>
        <v>-35674</v>
      </c>
      <c r="M765" s="3">
        <f t="shared" si="141"/>
        <v>326326</v>
      </c>
      <c r="N765" s="3">
        <f t="shared" si="142"/>
        <v>59326</v>
      </c>
    </row>
    <row r="766" spans="1:14" x14ac:dyDescent="0.25">
      <c r="A766">
        <f t="shared" si="137"/>
        <v>7540</v>
      </c>
      <c r="B766" s="3">
        <f t="shared" si="143"/>
        <v>5147568</v>
      </c>
      <c r="C766">
        <f t="shared" si="144"/>
        <v>5171000</v>
      </c>
      <c r="D766">
        <f t="shared" si="145"/>
        <v>5100000</v>
      </c>
      <c r="E766">
        <f t="shared" si="146"/>
        <v>5462000</v>
      </c>
      <c r="F766">
        <f t="shared" si="147"/>
        <v>5195000</v>
      </c>
      <c r="J766">
        <f t="shared" si="138"/>
        <v>7540</v>
      </c>
      <c r="K766" s="3">
        <f t="shared" si="139"/>
        <v>23432</v>
      </c>
      <c r="L766" s="3">
        <f t="shared" si="140"/>
        <v>-47568</v>
      </c>
      <c r="M766" s="3">
        <f t="shared" si="141"/>
        <v>314432</v>
      </c>
      <c r="N766" s="3">
        <f t="shared" si="142"/>
        <v>47432</v>
      </c>
    </row>
    <row r="767" spans="1:14" x14ac:dyDescent="0.25">
      <c r="A767">
        <f t="shared" si="137"/>
        <v>7550</v>
      </c>
      <c r="B767" s="3">
        <f t="shared" si="143"/>
        <v>5159476</v>
      </c>
      <c r="C767">
        <f t="shared" si="144"/>
        <v>5171000</v>
      </c>
      <c r="D767">
        <f t="shared" si="145"/>
        <v>5100000</v>
      </c>
      <c r="E767">
        <f t="shared" si="146"/>
        <v>5462000</v>
      </c>
      <c r="F767">
        <f t="shared" si="147"/>
        <v>5195000</v>
      </c>
      <c r="J767">
        <f t="shared" si="138"/>
        <v>7550</v>
      </c>
      <c r="K767" s="3">
        <f t="shared" si="139"/>
        <v>11524</v>
      </c>
      <c r="L767" s="3">
        <f t="shared" si="140"/>
        <v>-59476</v>
      </c>
      <c r="M767" s="3">
        <f t="shared" si="141"/>
        <v>302524</v>
      </c>
      <c r="N767" s="3">
        <f t="shared" si="142"/>
        <v>35524</v>
      </c>
    </row>
    <row r="768" spans="1:14" x14ac:dyDescent="0.25">
      <c r="A768">
        <f t="shared" si="137"/>
        <v>7560</v>
      </c>
      <c r="B768" s="3">
        <f t="shared" si="143"/>
        <v>5171397</v>
      </c>
      <c r="C768">
        <f t="shared" si="144"/>
        <v>5171000</v>
      </c>
      <c r="D768">
        <f t="shared" si="145"/>
        <v>5100000</v>
      </c>
      <c r="E768">
        <f t="shared" si="146"/>
        <v>5462000</v>
      </c>
      <c r="F768">
        <f t="shared" si="147"/>
        <v>5195000</v>
      </c>
      <c r="J768">
        <f t="shared" si="138"/>
        <v>7560</v>
      </c>
      <c r="K768" s="3">
        <f t="shared" si="139"/>
        <v>-397</v>
      </c>
      <c r="L768" s="3">
        <f t="shared" si="140"/>
        <v>-71397</v>
      </c>
      <c r="M768" s="3">
        <f t="shared" si="141"/>
        <v>290603</v>
      </c>
      <c r="N768" s="3">
        <f t="shared" si="142"/>
        <v>23603</v>
      </c>
    </row>
    <row r="769" spans="1:14" x14ac:dyDescent="0.25">
      <c r="A769">
        <f t="shared" si="137"/>
        <v>7570</v>
      </c>
      <c r="B769" s="3">
        <f t="shared" si="143"/>
        <v>5183331</v>
      </c>
      <c r="C769">
        <f t="shared" si="144"/>
        <v>5171000</v>
      </c>
      <c r="D769">
        <f t="shared" si="145"/>
        <v>5100000</v>
      </c>
      <c r="E769">
        <f t="shared" si="146"/>
        <v>5462000</v>
      </c>
      <c r="F769">
        <f t="shared" si="147"/>
        <v>5195000</v>
      </c>
      <c r="J769">
        <f t="shared" si="138"/>
        <v>7570</v>
      </c>
      <c r="K769" s="3">
        <f t="shared" si="139"/>
        <v>-12331</v>
      </c>
      <c r="L769" s="3">
        <f t="shared" si="140"/>
        <v>-83331</v>
      </c>
      <c r="M769" s="3">
        <f t="shared" si="141"/>
        <v>278669</v>
      </c>
      <c r="N769" s="3">
        <f t="shared" si="142"/>
        <v>11669</v>
      </c>
    </row>
    <row r="770" spans="1:14" x14ac:dyDescent="0.25">
      <c r="A770">
        <f t="shared" si="137"/>
        <v>7580</v>
      </c>
      <c r="B770" s="3">
        <f t="shared" si="143"/>
        <v>5195280</v>
      </c>
      <c r="C770">
        <f t="shared" si="144"/>
        <v>5171000</v>
      </c>
      <c r="D770">
        <f t="shared" si="145"/>
        <v>5100000</v>
      </c>
      <c r="E770">
        <f t="shared" si="146"/>
        <v>5462000</v>
      </c>
      <c r="F770">
        <f t="shared" si="147"/>
        <v>5195000</v>
      </c>
      <c r="J770">
        <f t="shared" si="138"/>
        <v>7580</v>
      </c>
      <c r="K770" s="3">
        <f t="shared" si="139"/>
        <v>-24280</v>
      </c>
      <c r="L770" s="3">
        <f t="shared" si="140"/>
        <v>-95280</v>
      </c>
      <c r="M770" s="3">
        <f t="shared" si="141"/>
        <v>266720</v>
      </c>
      <c r="N770" s="3">
        <f t="shared" si="142"/>
        <v>-280</v>
      </c>
    </row>
    <row r="771" spans="1:14" x14ac:dyDescent="0.25">
      <c r="A771">
        <f t="shared" si="137"/>
        <v>7590</v>
      </c>
      <c r="B771" s="3">
        <f t="shared" si="143"/>
        <v>5207241</v>
      </c>
      <c r="C771">
        <f t="shared" si="144"/>
        <v>5171000</v>
      </c>
      <c r="D771">
        <f t="shared" si="145"/>
        <v>5100000</v>
      </c>
      <c r="E771">
        <f t="shared" si="146"/>
        <v>5462000</v>
      </c>
      <c r="F771">
        <f t="shared" si="147"/>
        <v>5195000</v>
      </c>
      <c r="J771">
        <f t="shared" si="138"/>
        <v>7590</v>
      </c>
      <c r="K771" s="3">
        <f t="shared" si="139"/>
        <v>-36241</v>
      </c>
      <c r="L771" s="3">
        <f t="shared" si="140"/>
        <v>-107241</v>
      </c>
      <c r="M771" s="3">
        <f t="shared" si="141"/>
        <v>254759</v>
      </c>
      <c r="N771" s="3">
        <f t="shared" si="142"/>
        <v>-12241</v>
      </c>
    </row>
    <row r="772" spans="1:14" x14ac:dyDescent="0.25">
      <c r="A772">
        <f t="shared" si="137"/>
        <v>7600</v>
      </c>
      <c r="B772" s="3">
        <f t="shared" si="143"/>
        <v>5219217</v>
      </c>
      <c r="C772">
        <f t="shared" si="144"/>
        <v>5291000</v>
      </c>
      <c r="D772">
        <f t="shared" si="145"/>
        <v>5340000</v>
      </c>
      <c r="E772">
        <f t="shared" si="146"/>
        <v>5462000</v>
      </c>
      <c r="F772">
        <f t="shared" si="147"/>
        <v>5195000</v>
      </c>
      <c r="J772">
        <f t="shared" si="138"/>
        <v>7600</v>
      </c>
      <c r="K772" s="3">
        <f t="shared" si="139"/>
        <v>71783</v>
      </c>
      <c r="L772" s="3">
        <f t="shared" si="140"/>
        <v>120783</v>
      </c>
      <c r="M772" s="3">
        <f t="shared" si="141"/>
        <v>242783</v>
      </c>
      <c r="N772" s="3">
        <f t="shared" si="142"/>
        <v>-24217</v>
      </c>
    </row>
    <row r="773" spans="1:14" x14ac:dyDescent="0.25">
      <c r="A773">
        <f t="shared" si="137"/>
        <v>7610</v>
      </c>
      <c r="B773" s="3">
        <f t="shared" si="143"/>
        <v>5231205</v>
      </c>
      <c r="C773">
        <f t="shared" si="144"/>
        <v>5291000</v>
      </c>
      <c r="D773">
        <f t="shared" si="145"/>
        <v>5340000</v>
      </c>
      <c r="E773">
        <f t="shared" si="146"/>
        <v>5462000</v>
      </c>
      <c r="F773">
        <f t="shared" si="147"/>
        <v>5195000</v>
      </c>
      <c r="J773">
        <f t="shared" si="138"/>
        <v>7610</v>
      </c>
      <c r="K773" s="3">
        <f t="shared" si="139"/>
        <v>59795</v>
      </c>
      <c r="L773" s="3">
        <f t="shared" si="140"/>
        <v>108795</v>
      </c>
      <c r="M773" s="3">
        <f t="shared" si="141"/>
        <v>230795</v>
      </c>
      <c r="N773" s="3">
        <f t="shared" si="142"/>
        <v>-36205</v>
      </c>
    </row>
    <row r="774" spans="1:14" x14ac:dyDescent="0.25">
      <c r="A774">
        <f t="shared" si="137"/>
        <v>7620</v>
      </c>
      <c r="B774" s="3">
        <f t="shared" si="143"/>
        <v>5243208</v>
      </c>
      <c r="C774">
        <f t="shared" si="144"/>
        <v>5291000</v>
      </c>
      <c r="D774">
        <f t="shared" si="145"/>
        <v>5340000</v>
      </c>
      <c r="E774">
        <f t="shared" si="146"/>
        <v>5462000</v>
      </c>
      <c r="F774">
        <f t="shared" si="147"/>
        <v>5195000</v>
      </c>
      <c r="J774">
        <f t="shared" si="138"/>
        <v>7620</v>
      </c>
      <c r="K774" s="3">
        <f t="shared" si="139"/>
        <v>47792</v>
      </c>
      <c r="L774" s="3">
        <f t="shared" si="140"/>
        <v>96792</v>
      </c>
      <c r="M774" s="3">
        <f t="shared" si="141"/>
        <v>218792</v>
      </c>
      <c r="N774" s="3">
        <f t="shared" si="142"/>
        <v>-48208</v>
      </c>
    </row>
    <row r="775" spans="1:14" x14ac:dyDescent="0.25">
      <c r="A775">
        <f t="shared" si="137"/>
        <v>7630</v>
      </c>
      <c r="B775" s="3">
        <f t="shared" si="143"/>
        <v>5255223</v>
      </c>
      <c r="C775">
        <f t="shared" si="144"/>
        <v>5291000</v>
      </c>
      <c r="D775">
        <f t="shared" si="145"/>
        <v>5340000</v>
      </c>
      <c r="E775">
        <f t="shared" si="146"/>
        <v>5462000</v>
      </c>
      <c r="F775">
        <f t="shared" si="147"/>
        <v>5195000</v>
      </c>
      <c r="J775">
        <f t="shared" si="138"/>
        <v>7630</v>
      </c>
      <c r="K775" s="3">
        <f t="shared" si="139"/>
        <v>35777</v>
      </c>
      <c r="L775" s="3">
        <f t="shared" si="140"/>
        <v>84777</v>
      </c>
      <c r="M775" s="3">
        <f t="shared" si="141"/>
        <v>206777</v>
      </c>
      <c r="N775" s="3">
        <f t="shared" si="142"/>
        <v>-60223</v>
      </c>
    </row>
    <row r="776" spans="1:14" x14ac:dyDescent="0.25">
      <c r="A776">
        <f t="shared" si="137"/>
        <v>7640</v>
      </c>
      <c r="B776" s="3">
        <f t="shared" si="143"/>
        <v>5267252</v>
      </c>
      <c r="C776">
        <f t="shared" si="144"/>
        <v>5291000</v>
      </c>
      <c r="D776">
        <f t="shared" si="145"/>
        <v>5340000</v>
      </c>
      <c r="E776">
        <f t="shared" si="146"/>
        <v>5462000</v>
      </c>
      <c r="F776">
        <f t="shared" si="147"/>
        <v>5195000</v>
      </c>
      <c r="J776">
        <f t="shared" si="138"/>
        <v>7640</v>
      </c>
      <c r="K776" s="3">
        <f t="shared" si="139"/>
        <v>23748</v>
      </c>
      <c r="L776" s="3">
        <f t="shared" si="140"/>
        <v>72748</v>
      </c>
      <c r="M776" s="3">
        <f t="shared" si="141"/>
        <v>194748</v>
      </c>
      <c r="N776" s="3">
        <f t="shared" si="142"/>
        <v>-72252</v>
      </c>
    </row>
    <row r="777" spans="1:14" x14ac:dyDescent="0.25">
      <c r="A777">
        <f t="shared" si="137"/>
        <v>7650</v>
      </c>
      <c r="B777" s="3">
        <f t="shared" si="143"/>
        <v>5279295</v>
      </c>
      <c r="C777">
        <f t="shared" si="144"/>
        <v>5291000</v>
      </c>
      <c r="D777">
        <f t="shared" si="145"/>
        <v>5340000</v>
      </c>
      <c r="E777">
        <f t="shared" si="146"/>
        <v>5462000</v>
      </c>
      <c r="F777">
        <f t="shared" si="147"/>
        <v>5195000</v>
      </c>
      <c r="J777">
        <f t="shared" si="138"/>
        <v>7650</v>
      </c>
      <c r="K777" s="3">
        <f t="shared" si="139"/>
        <v>11705</v>
      </c>
      <c r="L777" s="3">
        <f t="shared" si="140"/>
        <v>60705</v>
      </c>
      <c r="M777" s="3">
        <f t="shared" si="141"/>
        <v>182705</v>
      </c>
      <c r="N777" s="3">
        <f t="shared" si="142"/>
        <v>-84295</v>
      </c>
    </row>
    <row r="778" spans="1:14" x14ac:dyDescent="0.25">
      <c r="A778">
        <f t="shared" ref="A778:A841" si="148">A777+10</f>
        <v>7660</v>
      </c>
      <c r="B778" s="3">
        <f t="shared" si="143"/>
        <v>5291351</v>
      </c>
      <c r="C778">
        <f t="shared" si="144"/>
        <v>5291000</v>
      </c>
      <c r="D778">
        <f t="shared" si="145"/>
        <v>5340000</v>
      </c>
      <c r="E778">
        <f t="shared" si="146"/>
        <v>5462000</v>
      </c>
      <c r="F778">
        <f t="shared" si="147"/>
        <v>5195000</v>
      </c>
      <c r="J778">
        <f t="shared" ref="J778:J841" si="149">A778</f>
        <v>7660</v>
      </c>
      <c r="K778" s="3">
        <f t="shared" ref="K778:K841" si="150">C778-$B778</f>
        <v>-351</v>
      </c>
      <c r="L778" s="3">
        <f t="shared" ref="L778:L841" si="151">D778-$B778</f>
        <v>48649</v>
      </c>
      <c r="M778" s="3">
        <f t="shared" ref="M778:M841" si="152">E778-$B778</f>
        <v>170649</v>
      </c>
      <c r="N778" s="3">
        <f t="shared" ref="N778:N841" si="153">F778-$B778</f>
        <v>-96351</v>
      </c>
    </row>
    <row r="779" spans="1:14" x14ac:dyDescent="0.25">
      <c r="A779">
        <f t="shared" si="148"/>
        <v>7670</v>
      </c>
      <c r="B779" s="3">
        <f t="shared" si="143"/>
        <v>5303421</v>
      </c>
      <c r="C779">
        <f t="shared" si="144"/>
        <v>5291000</v>
      </c>
      <c r="D779">
        <f t="shared" si="145"/>
        <v>5340000</v>
      </c>
      <c r="E779">
        <f t="shared" si="146"/>
        <v>5462000</v>
      </c>
      <c r="F779">
        <f t="shared" si="147"/>
        <v>5195000</v>
      </c>
      <c r="J779">
        <f t="shared" si="149"/>
        <v>7670</v>
      </c>
      <c r="K779" s="3">
        <f t="shared" si="150"/>
        <v>-12421</v>
      </c>
      <c r="L779" s="3">
        <f t="shared" si="151"/>
        <v>36579</v>
      </c>
      <c r="M779" s="3">
        <f t="shared" si="152"/>
        <v>158579</v>
      </c>
      <c r="N779" s="3">
        <f t="shared" si="153"/>
        <v>-108421</v>
      </c>
    </row>
    <row r="780" spans="1:14" x14ac:dyDescent="0.25">
      <c r="A780">
        <f t="shared" si="148"/>
        <v>7680</v>
      </c>
      <c r="B780" s="3">
        <f t="shared" si="143"/>
        <v>5315504</v>
      </c>
      <c r="C780">
        <f t="shared" si="144"/>
        <v>5291000</v>
      </c>
      <c r="D780">
        <f t="shared" si="145"/>
        <v>5340000</v>
      </c>
      <c r="E780">
        <f t="shared" si="146"/>
        <v>5462000</v>
      </c>
      <c r="F780">
        <f t="shared" si="147"/>
        <v>5195000</v>
      </c>
      <c r="J780">
        <f t="shared" si="149"/>
        <v>7680</v>
      </c>
      <c r="K780" s="3">
        <f t="shared" si="150"/>
        <v>-24504</v>
      </c>
      <c r="L780" s="3">
        <f t="shared" si="151"/>
        <v>24496</v>
      </c>
      <c r="M780" s="3">
        <f t="shared" si="152"/>
        <v>146496</v>
      </c>
      <c r="N780" s="3">
        <f t="shared" si="153"/>
        <v>-120504</v>
      </c>
    </row>
    <row r="781" spans="1:14" x14ac:dyDescent="0.25">
      <c r="A781">
        <f t="shared" si="148"/>
        <v>7690</v>
      </c>
      <c r="B781" s="3">
        <f t="shared" ref="B781:B844" si="154">ROUND((56+((6*$C$1)^1.639)+(2*A781*$C$5))*(1+(0.05*$C$2))*(1+(0.25*(A781/$C$6))),0)</f>
        <v>5327601</v>
      </c>
      <c r="C781">
        <f t="shared" ref="C781:C844" si="155">IF(MOD($A781,C$9)=C$8,ROUND($B781/C$10,0)*C$10,IF(MOD($A781,C$9)&lt;C$8,C782,C780))</f>
        <v>5291000</v>
      </c>
      <c r="D781">
        <f t="shared" ref="D781:D844" si="156">IF(MOD($A781,D$9)=D$8,ROUND($B781/D$10,0)*D$10,IF(MOD($A781,D$9)&lt;D$8,D782,D780))</f>
        <v>5340000</v>
      </c>
      <c r="E781">
        <f t="shared" ref="E781:E844" si="157">IF(MOD($A781,E$9)=E$8,ROUND($B781/E$10,0)*E$10,IF(MOD($A781,E$9)&lt;E$8,E782,E780))</f>
        <v>5462000</v>
      </c>
      <c r="F781">
        <f t="shared" ref="F781:F844" si="158">IF(MOD($A781,F$9)=F$8,ROUND($B781/F$10,0)*F$10,IF(MOD($A781,F$9)&lt;F$8,F782,F780))</f>
        <v>5195000</v>
      </c>
      <c r="J781">
        <f t="shared" si="149"/>
        <v>7690</v>
      </c>
      <c r="K781" s="3">
        <f t="shared" si="150"/>
        <v>-36601</v>
      </c>
      <c r="L781" s="3">
        <f t="shared" si="151"/>
        <v>12399</v>
      </c>
      <c r="M781" s="3">
        <f t="shared" si="152"/>
        <v>134399</v>
      </c>
      <c r="N781" s="3">
        <f t="shared" si="153"/>
        <v>-132601</v>
      </c>
    </row>
    <row r="782" spans="1:14" x14ac:dyDescent="0.25">
      <c r="A782">
        <f t="shared" si="148"/>
        <v>7700</v>
      </c>
      <c r="B782" s="3">
        <f t="shared" si="154"/>
        <v>5339711</v>
      </c>
      <c r="C782">
        <f t="shared" si="155"/>
        <v>5413000</v>
      </c>
      <c r="D782">
        <f t="shared" si="156"/>
        <v>5340000</v>
      </c>
      <c r="E782">
        <f t="shared" si="157"/>
        <v>5462000</v>
      </c>
      <c r="F782">
        <f t="shared" si="158"/>
        <v>5195000</v>
      </c>
      <c r="J782">
        <f t="shared" si="149"/>
        <v>7700</v>
      </c>
      <c r="K782" s="3">
        <f t="shared" si="150"/>
        <v>73289</v>
      </c>
      <c r="L782" s="3">
        <f t="shared" si="151"/>
        <v>289</v>
      </c>
      <c r="M782" s="3">
        <f t="shared" si="152"/>
        <v>122289</v>
      </c>
      <c r="N782" s="3">
        <f t="shared" si="153"/>
        <v>-144711</v>
      </c>
    </row>
    <row r="783" spans="1:14" x14ac:dyDescent="0.25">
      <c r="A783">
        <f t="shared" si="148"/>
        <v>7710</v>
      </c>
      <c r="B783" s="3">
        <f t="shared" si="154"/>
        <v>5351835</v>
      </c>
      <c r="C783">
        <f t="shared" si="155"/>
        <v>5413000</v>
      </c>
      <c r="D783">
        <f t="shared" si="156"/>
        <v>5340000</v>
      </c>
      <c r="E783">
        <f t="shared" si="157"/>
        <v>5462000</v>
      </c>
      <c r="F783">
        <f t="shared" si="158"/>
        <v>5195000</v>
      </c>
      <c r="J783">
        <f t="shared" si="149"/>
        <v>7710</v>
      </c>
      <c r="K783" s="3">
        <f t="shared" si="150"/>
        <v>61165</v>
      </c>
      <c r="L783" s="3">
        <f t="shared" si="151"/>
        <v>-11835</v>
      </c>
      <c r="M783" s="3">
        <f t="shared" si="152"/>
        <v>110165</v>
      </c>
      <c r="N783" s="3">
        <f t="shared" si="153"/>
        <v>-156835</v>
      </c>
    </row>
    <row r="784" spans="1:14" x14ac:dyDescent="0.25">
      <c r="A784">
        <f t="shared" si="148"/>
        <v>7720</v>
      </c>
      <c r="B784" s="3">
        <f t="shared" si="154"/>
        <v>5363972</v>
      </c>
      <c r="C784">
        <f t="shared" si="155"/>
        <v>5413000</v>
      </c>
      <c r="D784">
        <f t="shared" si="156"/>
        <v>5340000</v>
      </c>
      <c r="E784">
        <f t="shared" si="157"/>
        <v>5462000</v>
      </c>
      <c r="F784">
        <f t="shared" si="158"/>
        <v>5195000</v>
      </c>
      <c r="J784">
        <f t="shared" si="149"/>
        <v>7720</v>
      </c>
      <c r="K784" s="3">
        <f t="shared" si="150"/>
        <v>49028</v>
      </c>
      <c r="L784" s="3">
        <f t="shared" si="151"/>
        <v>-23972</v>
      </c>
      <c r="M784" s="3">
        <f t="shared" si="152"/>
        <v>98028</v>
      </c>
      <c r="N784" s="3">
        <f t="shared" si="153"/>
        <v>-168972</v>
      </c>
    </row>
    <row r="785" spans="1:14" x14ac:dyDescent="0.25">
      <c r="A785">
        <f t="shared" si="148"/>
        <v>7730</v>
      </c>
      <c r="B785" s="3">
        <f t="shared" si="154"/>
        <v>5376123</v>
      </c>
      <c r="C785">
        <f t="shared" si="155"/>
        <v>5413000</v>
      </c>
      <c r="D785">
        <f t="shared" si="156"/>
        <v>5340000</v>
      </c>
      <c r="E785">
        <f t="shared" si="157"/>
        <v>5462000</v>
      </c>
      <c r="F785">
        <f t="shared" si="158"/>
        <v>5195000</v>
      </c>
      <c r="J785">
        <f t="shared" si="149"/>
        <v>7730</v>
      </c>
      <c r="K785" s="3">
        <f t="shared" si="150"/>
        <v>36877</v>
      </c>
      <c r="L785" s="3">
        <f t="shared" si="151"/>
        <v>-36123</v>
      </c>
      <c r="M785" s="3">
        <f t="shared" si="152"/>
        <v>85877</v>
      </c>
      <c r="N785" s="3">
        <f t="shared" si="153"/>
        <v>-181123</v>
      </c>
    </row>
    <row r="786" spans="1:14" x14ac:dyDescent="0.25">
      <c r="A786">
        <f t="shared" si="148"/>
        <v>7740</v>
      </c>
      <c r="B786" s="3">
        <f t="shared" si="154"/>
        <v>5388287</v>
      </c>
      <c r="C786">
        <f t="shared" si="155"/>
        <v>5413000</v>
      </c>
      <c r="D786">
        <f t="shared" si="156"/>
        <v>5340000</v>
      </c>
      <c r="E786">
        <f t="shared" si="157"/>
        <v>5462000</v>
      </c>
      <c r="F786">
        <f t="shared" si="158"/>
        <v>5195000</v>
      </c>
      <c r="J786">
        <f t="shared" si="149"/>
        <v>7740</v>
      </c>
      <c r="K786" s="3">
        <f t="shared" si="150"/>
        <v>24713</v>
      </c>
      <c r="L786" s="3">
        <f t="shared" si="151"/>
        <v>-48287</v>
      </c>
      <c r="M786" s="3">
        <f t="shared" si="152"/>
        <v>73713</v>
      </c>
      <c r="N786" s="3">
        <f t="shared" si="153"/>
        <v>-193287</v>
      </c>
    </row>
    <row r="787" spans="1:14" x14ac:dyDescent="0.25">
      <c r="A787">
        <f t="shared" si="148"/>
        <v>7750</v>
      </c>
      <c r="B787" s="3">
        <f t="shared" si="154"/>
        <v>5400465</v>
      </c>
      <c r="C787">
        <f t="shared" si="155"/>
        <v>5413000</v>
      </c>
      <c r="D787">
        <f t="shared" si="156"/>
        <v>5340000</v>
      </c>
      <c r="E787">
        <f t="shared" si="157"/>
        <v>5462000</v>
      </c>
      <c r="F787">
        <f t="shared" si="158"/>
        <v>5195000</v>
      </c>
      <c r="J787">
        <f t="shared" si="149"/>
        <v>7750</v>
      </c>
      <c r="K787" s="3">
        <f t="shared" si="150"/>
        <v>12535</v>
      </c>
      <c r="L787" s="3">
        <f t="shared" si="151"/>
        <v>-60465</v>
      </c>
      <c r="M787" s="3">
        <f t="shared" si="152"/>
        <v>61535</v>
      </c>
      <c r="N787" s="3">
        <f t="shared" si="153"/>
        <v>-205465</v>
      </c>
    </row>
    <row r="788" spans="1:14" x14ac:dyDescent="0.25">
      <c r="A788">
        <f t="shared" si="148"/>
        <v>7760</v>
      </c>
      <c r="B788" s="3">
        <f t="shared" si="154"/>
        <v>5412656</v>
      </c>
      <c r="C788">
        <f t="shared" si="155"/>
        <v>5413000</v>
      </c>
      <c r="D788">
        <f t="shared" si="156"/>
        <v>5340000</v>
      </c>
      <c r="E788">
        <f t="shared" si="157"/>
        <v>5462000</v>
      </c>
      <c r="F788">
        <f t="shared" si="158"/>
        <v>5195000</v>
      </c>
      <c r="J788">
        <f t="shared" si="149"/>
        <v>7760</v>
      </c>
      <c r="K788" s="3">
        <f t="shared" si="150"/>
        <v>344</v>
      </c>
      <c r="L788" s="3">
        <f t="shared" si="151"/>
        <v>-72656</v>
      </c>
      <c r="M788" s="3">
        <f t="shared" si="152"/>
        <v>49344</v>
      </c>
      <c r="N788" s="3">
        <f t="shared" si="153"/>
        <v>-217656</v>
      </c>
    </row>
    <row r="789" spans="1:14" x14ac:dyDescent="0.25">
      <c r="A789">
        <f t="shared" si="148"/>
        <v>7770</v>
      </c>
      <c r="B789" s="3">
        <f t="shared" si="154"/>
        <v>5424861</v>
      </c>
      <c r="C789">
        <f t="shared" si="155"/>
        <v>5413000</v>
      </c>
      <c r="D789">
        <f t="shared" si="156"/>
        <v>5340000</v>
      </c>
      <c r="E789">
        <f t="shared" si="157"/>
        <v>5462000</v>
      </c>
      <c r="F789">
        <f t="shared" si="158"/>
        <v>5195000</v>
      </c>
      <c r="J789">
        <f t="shared" si="149"/>
        <v>7770</v>
      </c>
      <c r="K789" s="3">
        <f t="shared" si="150"/>
        <v>-11861</v>
      </c>
      <c r="L789" s="3">
        <f t="shared" si="151"/>
        <v>-84861</v>
      </c>
      <c r="M789" s="3">
        <f t="shared" si="152"/>
        <v>37139</v>
      </c>
      <c r="N789" s="3">
        <f t="shared" si="153"/>
        <v>-229861</v>
      </c>
    </row>
    <row r="790" spans="1:14" x14ac:dyDescent="0.25">
      <c r="A790">
        <f t="shared" si="148"/>
        <v>7780</v>
      </c>
      <c r="B790" s="3">
        <f t="shared" si="154"/>
        <v>5437079</v>
      </c>
      <c r="C790">
        <f t="shared" si="155"/>
        <v>5413000</v>
      </c>
      <c r="D790">
        <f t="shared" si="156"/>
        <v>5340000</v>
      </c>
      <c r="E790">
        <f t="shared" si="157"/>
        <v>5462000</v>
      </c>
      <c r="F790">
        <f t="shared" si="158"/>
        <v>5195000</v>
      </c>
      <c r="J790">
        <f t="shared" si="149"/>
        <v>7780</v>
      </c>
      <c r="K790" s="3">
        <f t="shared" si="150"/>
        <v>-24079</v>
      </c>
      <c r="L790" s="3">
        <f t="shared" si="151"/>
        <v>-97079</v>
      </c>
      <c r="M790" s="3">
        <f t="shared" si="152"/>
        <v>24921</v>
      </c>
      <c r="N790" s="3">
        <f t="shared" si="153"/>
        <v>-242079</v>
      </c>
    </row>
    <row r="791" spans="1:14" x14ac:dyDescent="0.25">
      <c r="A791">
        <f t="shared" si="148"/>
        <v>7790</v>
      </c>
      <c r="B791" s="3">
        <f t="shared" si="154"/>
        <v>5449311</v>
      </c>
      <c r="C791">
        <f t="shared" si="155"/>
        <v>5413000</v>
      </c>
      <c r="D791">
        <f t="shared" si="156"/>
        <v>5340000</v>
      </c>
      <c r="E791">
        <f t="shared" si="157"/>
        <v>5462000</v>
      </c>
      <c r="F791">
        <f t="shared" si="158"/>
        <v>5195000</v>
      </c>
      <c r="J791">
        <f t="shared" si="149"/>
        <v>7790</v>
      </c>
      <c r="K791" s="3">
        <f t="shared" si="150"/>
        <v>-36311</v>
      </c>
      <c r="L791" s="3">
        <f t="shared" si="151"/>
        <v>-109311</v>
      </c>
      <c r="M791" s="3">
        <f t="shared" si="152"/>
        <v>12689</v>
      </c>
      <c r="N791" s="3">
        <f t="shared" si="153"/>
        <v>-254311</v>
      </c>
    </row>
    <row r="792" spans="1:14" x14ac:dyDescent="0.25">
      <c r="A792">
        <f t="shared" si="148"/>
        <v>7800</v>
      </c>
      <c r="B792" s="3">
        <f t="shared" si="154"/>
        <v>5461556</v>
      </c>
      <c r="C792">
        <f t="shared" si="155"/>
        <v>5535000</v>
      </c>
      <c r="D792">
        <f t="shared" si="156"/>
        <v>5585000</v>
      </c>
      <c r="E792">
        <f t="shared" si="157"/>
        <v>5462000</v>
      </c>
      <c r="F792">
        <f t="shared" si="158"/>
        <v>5195000</v>
      </c>
      <c r="J792">
        <f t="shared" si="149"/>
        <v>7800</v>
      </c>
      <c r="K792" s="3">
        <f t="shared" si="150"/>
        <v>73444</v>
      </c>
      <c r="L792" s="3">
        <f t="shared" si="151"/>
        <v>123444</v>
      </c>
      <c r="M792" s="3">
        <f t="shared" si="152"/>
        <v>444</v>
      </c>
      <c r="N792" s="3">
        <f t="shared" si="153"/>
        <v>-266556</v>
      </c>
    </row>
    <row r="793" spans="1:14" x14ac:dyDescent="0.25">
      <c r="A793">
        <f t="shared" si="148"/>
        <v>7810</v>
      </c>
      <c r="B793" s="3">
        <f t="shared" si="154"/>
        <v>5473815</v>
      </c>
      <c r="C793">
        <f t="shared" si="155"/>
        <v>5535000</v>
      </c>
      <c r="D793">
        <f t="shared" si="156"/>
        <v>5585000</v>
      </c>
      <c r="E793">
        <f t="shared" si="157"/>
        <v>5462000</v>
      </c>
      <c r="F793">
        <f t="shared" si="158"/>
        <v>5195000</v>
      </c>
      <c r="J793">
        <f t="shared" si="149"/>
        <v>7810</v>
      </c>
      <c r="K793" s="3">
        <f t="shared" si="150"/>
        <v>61185</v>
      </c>
      <c r="L793" s="3">
        <f t="shared" si="151"/>
        <v>111185</v>
      </c>
      <c r="M793" s="3">
        <f t="shared" si="152"/>
        <v>-11815</v>
      </c>
      <c r="N793" s="3">
        <f t="shared" si="153"/>
        <v>-278815</v>
      </c>
    </row>
    <row r="794" spans="1:14" x14ac:dyDescent="0.25">
      <c r="A794">
        <f t="shared" si="148"/>
        <v>7820</v>
      </c>
      <c r="B794" s="3">
        <f t="shared" si="154"/>
        <v>5486087</v>
      </c>
      <c r="C794">
        <f t="shared" si="155"/>
        <v>5535000</v>
      </c>
      <c r="D794">
        <f t="shared" si="156"/>
        <v>5585000</v>
      </c>
      <c r="E794">
        <f t="shared" si="157"/>
        <v>5462000</v>
      </c>
      <c r="F794">
        <f t="shared" si="158"/>
        <v>5195000</v>
      </c>
      <c r="J794">
        <f t="shared" si="149"/>
        <v>7820</v>
      </c>
      <c r="K794" s="3">
        <f t="shared" si="150"/>
        <v>48913</v>
      </c>
      <c r="L794" s="3">
        <f t="shared" si="151"/>
        <v>98913</v>
      </c>
      <c r="M794" s="3">
        <f t="shared" si="152"/>
        <v>-24087</v>
      </c>
      <c r="N794" s="3">
        <f t="shared" si="153"/>
        <v>-291087</v>
      </c>
    </row>
    <row r="795" spans="1:14" x14ac:dyDescent="0.25">
      <c r="A795">
        <f t="shared" si="148"/>
        <v>7830</v>
      </c>
      <c r="B795" s="3">
        <f t="shared" si="154"/>
        <v>5498373</v>
      </c>
      <c r="C795">
        <f t="shared" si="155"/>
        <v>5535000</v>
      </c>
      <c r="D795">
        <f t="shared" si="156"/>
        <v>5585000</v>
      </c>
      <c r="E795">
        <f t="shared" si="157"/>
        <v>5462000</v>
      </c>
      <c r="F795">
        <f t="shared" si="158"/>
        <v>5195000</v>
      </c>
      <c r="J795">
        <f t="shared" si="149"/>
        <v>7830</v>
      </c>
      <c r="K795" s="3">
        <f t="shared" si="150"/>
        <v>36627</v>
      </c>
      <c r="L795" s="3">
        <f t="shared" si="151"/>
        <v>86627</v>
      </c>
      <c r="M795" s="3">
        <f t="shared" si="152"/>
        <v>-36373</v>
      </c>
      <c r="N795" s="3">
        <f t="shared" si="153"/>
        <v>-303373</v>
      </c>
    </row>
    <row r="796" spans="1:14" x14ac:dyDescent="0.25">
      <c r="A796">
        <f t="shared" si="148"/>
        <v>7840</v>
      </c>
      <c r="B796" s="3">
        <f t="shared" si="154"/>
        <v>5510672</v>
      </c>
      <c r="C796">
        <f t="shared" si="155"/>
        <v>5535000</v>
      </c>
      <c r="D796">
        <f t="shared" si="156"/>
        <v>5585000</v>
      </c>
      <c r="E796">
        <f t="shared" si="157"/>
        <v>5462000</v>
      </c>
      <c r="F796">
        <f t="shared" si="158"/>
        <v>5195000</v>
      </c>
      <c r="J796">
        <f t="shared" si="149"/>
        <v>7840</v>
      </c>
      <c r="K796" s="3">
        <f t="shared" si="150"/>
        <v>24328</v>
      </c>
      <c r="L796" s="3">
        <f t="shared" si="151"/>
        <v>74328</v>
      </c>
      <c r="M796" s="3">
        <f t="shared" si="152"/>
        <v>-48672</v>
      </c>
      <c r="N796" s="3">
        <f t="shared" si="153"/>
        <v>-315672</v>
      </c>
    </row>
    <row r="797" spans="1:14" x14ac:dyDescent="0.25">
      <c r="A797">
        <f t="shared" si="148"/>
        <v>7850</v>
      </c>
      <c r="B797" s="3">
        <f t="shared" si="154"/>
        <v>5522985</v>
      </c>
      <c r="C797">
        <f t="shared" si="155"/>
        <v>5535000</v>
      </c>
      <c r="D797">
        <f t="shared" si="156"/>
        <v>5585000</v>
      </c>
      <c r="E797">
        <f t="shared" si="157"/>
        <v>5462000</v>
      </c>
      <c r="F797">
        <f t="shared" si="158"/>
        <v>5195000</v>
      </c>
      <c r="J797">
        <f t="shared" si="149"/>
        <v>7850</v>
      </c>
      <c r="K797" s="3">
        <f t="shared" si="150"/>
        <v>12015</v>
      </c>
      <c r="L797" s="3">
        <f t="shared" si="151"/>
        <v>62015</v>
      </c>
      <c r="M797" s="3">
        <f t="shared" si="152"/>
        <v>-60985</v>
      </c>
      <c r="N797" s="3">
        <f t="shared" si="153"/>
        <v>-327985</v>
      </c>
    </row>
    <row r="798" spans="1:14" x14ac:dyDescent="0.25">
      <c r="A798">
        <f t="shared" si="148"/>
        <v>7860</v>
      </c>
      <c r="B798" s="3">
        <f t="shared" si="154"/>
        <v>5535311</v>
      </c>
      <c r="C798">
        <f t="shared" si="155"/>
        <v>5535000</v>
      </c>
      <c r="D798">
        <f t="shared" si="156"/>
        <v>5585000</v>
      </c>
      <c r="E798">
        <f t="shared" si="157"/>
        <v>5462000</v>
      </c>
      <c r="F798">
        <f t="shared" si="158"/>
        <v>5195000</v>
      </c>
      <c r="J798">
        <f t="shared" si="149"/>
        <v>7860</v>
      </c>
      <c r="K798" s="3">
        <f t="shared" si="150"/>
        <v>-311</v>
      </c>
      <c r="L798" s="3">
        <f t="shared" si="151"/>
        <v>49689</v>
      </c>
      <c r="M798" s="3">
        <f t="shared" si="152"/>
        <v>-73311</v>
      </c>
      <c r="N798" s="3">
        <f t="shared" si="153"/>
        <v>-340311</v>
      </c>
    </row>
    <row r="799" spans="1:14" x14ac:dyDescent="0.25">
      <c r="A799">
        <f t="shared" si="148"/>
        <v>7870</v>
      </c>
      <c r="B799" s="3">
        <f t="shared" si="154"/>
        <v>5547650</v>
      </c>
      <c r="C799">
        <f t="shared" si="155"/>
        <v>5535000</v>
      </c>
      <c r="D799">
        <f t="shared" si="156"/>
        <v>5585000</v>
      </c>
      <c r="E799">
        <f t="shared" si="157"/>
        <v>5462000</v>
      </c>
      <c r="F799">
        <f t="shared" si="158"/>
        <v>5195000</v>
      </c>
      <c r="J799">
        <f t="shared" si="149"/>
        <v>7870</v>
      </c>
      <c r="K799" s="3">
        <f t="shared" si="150"/>
        <v>-12650</v>
      </c>
      <c r="L799" s="3">
        <f t="shared" si="151"/>
        <v>37350</v>
      </c>
      <c r="M799" s="3">
        <f t="shared" si="152"/>
        <v>-85650</v>
      </c>
      <c r="N799" s="3">
        <f t="shared" si="153"/>
        <v>-352650</v>
      </c>
    </row>
    <row r="800" spans="1:14" x14ac:dyDescent="0.25">
      <c r="A800">
        <f t="shared" si="148"/>
        <v>7880</v>
      </c>
      <c r="B800" s="3">
        <f t="shared" si="154"/>
        <v>5560004</v>
      </c>
      <c r="C800">
        <f t="shared" si="155"/>
        <v>5535000</v>
      </c>
      <c r="D800">
        <f t="shared" si="156"/>
        <v>5585000</v>
      </c>
      <c r="E800">
        <f t="shared" si="157"/>
        <v>5462000</v>
      </c>
      <c r="F800">
        <f t="shared" si="158"/>
        <v>5195000</v>
      </c>
      <c r="J800">
        <f t="shared" si="149"/>
        <v>7880</v>
      </c>
      <c r="K800" s="3">
        <f t="shared" si="150"/>
        <v>-25004</v>
      </c>
      <c r="L800" s="3">
        <f t="shared" si="151"/>
        <v>24996</v>
      </c>
      <c r="M800" s="3">
        <f t="shared" si="152"/>
        <v>-98004</v>
      </c>
      <c r="N800" s="3">
        <f t="shared" si="153"/>
        <v>-365004</v>
      </c>
    </row>
    <row r="801" spans="1:14" x14ac:dyDescent="0.25">
      <c r="A801">
        <f t="shared" si="148"/>
        <v>7890</v>
      </c>
      <c r="B801" s="3">
        <f t="shared" si="154"/>
        <v>5572370</v>
      </c>
      <c r="C801">
        <f t="shared" si="155"/>
        <v>5535000</v>
      </c>
      <c r="D801">
        <f t="shared" si="156"/>
        <v>5585000</v>
      </c>
      <c r="E801">
        <f t="shared" si="157"/>
        <v>5462000</v>
      </c>
      <c r="F801">
        <f t="shared" si="158"/>
        <v>5195000</v>
      </c>
      <c r="J801">
        <f t="shared" si="149"/>
        <v>7890</v>
      </c>
      <c r="K801" s="3">
        <f t="shared" si="150"/>
        <v>-37370</v>
      </c>
      <c r="L801" s="3">
        <f t="shared" si="151"/>
        <v>12630</v>
      </c>
      <c r="M801" s="3">
        <f t="shared" si="152"/>
        <v>-110370</v>
      </c>
      <c r="N801" s="3">
        <f t="shared" si="153"/>
        <v>-377370</v>
      </c>
    </row>
    <row r="802" spans="1:14" x14ac:dyDescent="0.25">
      <c r="A802">
        <f t="shared" si="148"/>
        <v>7900</v>
      </c>
      <c r="B802" s="3">
        <f t="shared" si="154"/>
        <v>5584751</v>
      </c>
      <c r="C802">
        <f t="shared" si="155"/>
        <v>5659000</v>
      </c>
      <c r="D802">
        <f t="shared" si="156"/>
        <v>5585000</v>
      </c>
      <c r="E802">
        <f t="shared" si="157"/>
        <v>5462000</v>
      </c>
      <c r="F802">
        <f t="shared" si="158"/>
        <v>5195000</v>
      </c>
      <c r="J802">
        <f t="shared" si="149"/>
        <v>7900</v>
      </c>
      <c r="K802" s="3">
        <f t="shared" si="150"/>
        <v>74249</v>
      </c>
      <c r="L802" s="3">
        <f t="shared" si="151"/>
        <v>249</v>
      </c>
      <c r="M802" s="3">
        <f t="shared" si="152"/>
        <v>-122751</v>
      </c>
      <c r="N802" s="3">
        <f t="shared" si="153"/>
        <v>-389751</v>
      </c>
    </row>
    <row r="803" spans="1:14" x14ac:dyDescent="0.25">
      <c r="A803">
        <f t="shared" si="148"/>
        <v>7910</v>
      </c>
      <c r="B803" s="3">
        <f t="shared" si="154"/>
        <v>5597144</v>
      </c>
      <c r="C803">
        <f t="shared" si="155"/>
        <v>5659000</v>
      </c>
      <c r="D803">
        <f t="shared" si="156"/>
        <v>5585000</v>
      </c>
      <c r="E803">
        <f t="shared" si="157"/>
        <v>5462000</v>
      </c>
      <c r="F803">
        <f t="shared" si="158"/>
        <v>5195000</v>
      </c>
      <c r="J803">
        <f t="shared" si="149"/>
        <v>7910</v>
      </c>
      <c r="K803" s="3">
        <f t="shared" si="150"/>
        <v>61856</v>
      </c>
      <c r="L803" s="3">
        <f t="shared" si="151"/>
        <v>-12144</v>
      </c>
      <c r="M803" s="3">
        <f t="shared" si="152"/>
        <v>-135144</v>
      </c>
      <c r="N803" s="3">
        <f t="shared" si="153"/>
        <v>-402144</v>
      </c>
    </row>
    <row r="804" spans="1:14" x14ac:dyDescent="0.25">
      <c r="A804">
        <f t="shared" si="148"/>
        <v>7920</v>
      </c>
      <c r="B804" s="3">
        <f t="shared" si="154"/>
        <v>5609552</v>
      </c>
      <c r="C804">
        <f t="shared" si="155"/>
        <v>5659000</v>
      </c>
      <c r="D804">
        <f t="shared" si="156"/>
        <v>5585000</v>
      </c>
      <c r="E804">
        <f t="shared" si="157"/>
        <v>5462000</v>
      </c>
      <c r="F804">
        <f t="shared" si="158"/>
        <v>5195000</v>
      </c>
      <c r="J804">
        <f t="shared" si="149"/>
        <v>7920</v>
      </c>
      <c r="K804" s="3">
        <f t="shared" si="150"/>
        <v>49448</v>
      </c>
      <c r="L804" s="3">
        <f t="shared" si="151"/>
        <v>-24552</v>
      </c>
      <c r="M804" s="3">
        <f t="shared" si="152"/>
        <v>-147552</v>
      </c>
      <c r="N804" s="3">
        <f t="shared" si="153"/>
        <v>-414552</v>
      </c>
    </row>
    <row r="805" spans="1:14" x14ac:dyDescent="0.25">
      <c r="A805">
        <f t="shared" si="148"/>
        <v>7930</v>
      </c>
      <c r="B805" s="3">
        <f t="shared" si="154"/>
        <v>5621972</v>
      </c>
      <c r="C805">
        <f t="shared" si="155"/>
        <v>5659000</v>
      </c>
      <c r="D805">
        <f t="shared" si="156"/>
        <v>5585000</v>
      </c>
      <c r="E805">
        <f t="shared" si="157"/>
        <v>5462000</v>
      </c>
      <c r="F805">
        <f t="shared" si="158"/>
        <v>5195000</v>
      </c>
      <c r="J805">
        <f t="shared" si="149"/>
        <v>7930</v>
      </c>
      <c r="K805" s="3">
        <f t="shared" si="150"/>
        <v>37028</v>
      </c>
      <c r="L805" s="3">
        <f t="shared" si="151"/>
        <v>-36972</v>
      </c>
      <c r="M805" s="3">
        <f t="shared" si="152"/>
        <v>-159972</v>
      </c>
      <c r="N805" s="3">
        <f t="shared" si="153"/>
        <v>-426972</v>
      </c>
    </row>
    <row r="806" spans="1:14" x14ac:dyDescent="0.25">
      <c r="A806">
        <f t="shared" si="148"/>
        <v>7940</v>
      </c>
      <c r="B806" s="3">
        <f t="shared" si="154"/>
        <v>5634406</v>
      </c>
      <c r="C806">
        <f t="shared" si="155"/>
        <v>5659000</v>
      </c>
      <c r="D806">
        <f t="shared" si="156"/>
        <v>5585000</v>
      </c>
      <c r="E806">
        <f t="shared" si="157"/>
        <v>5462000</v>
      </c>
      <c r="F806">
        <f t="shared" si="158"/>
        <v>5195000</v>
      </c>
      <c r="J806">
        <f t="shared" si="149"/>
        <v>7940</v>
      </c>
      <c r="K806" s="3">
        <f t="shared" si="150"/>
        <v>24594</v>
      </c>
      <c r="L806" s="3">
        <f t="shared" si="151"/>
        <v>-49406</v>
      </c>
      <c r="M806" s="3">
        <f t="shared" si="152"/>
        <v>-172406</v>
      </c>
      <c r="N806" s="3">
        <f t="shared" si="153"/>
        <v>-439406</v>
      </c>
    </row>
    <row r="807" spans="1:14" x14ac:dyDescent="0.25">
      <c r="A807">
        <f t="shared" si="148"/>
        <v>7950</v>
      </c>
      <c r="B807" s="3">
        <f t="shared" si="154"/>
        <v>5646854</v>
      </c>
      <c r="C807">
        <f t="shared" si="155"/>
        <v>5659000</v>
      </c>
      <c r="D807">
        <f t="shared" si="156"/>
        <v>5585000</v>
      </c>
      <c r="E807">
        <f t="shared" si="157"/>
        <v>5462000</v>
      </c>
      <c r="F807">
        <f t="shared" si="158"/>
        <v>5195000</v>
      </c>
      <c r="J807">
        <f t="shared" si="149"/>
        <v>7950</v>
      </c>
      <c r="K807" s="3">
        <f t="shared" si="150"/>
        <v>12146</v>
      </c>
      <c r="L807" s="3">
        <f t="shared" si="151"/>
        <v>-61854</v>
      </c>
      <c r="M807" s="3">
        <f t="shared" si="152"/>
        <v>-184854</v>
      </c>
      <c r="N807" s="3">
        <f t="shared" si="153"/>
        <v>-451854</v>
      </c>
    </row>
    <row r="808" spans="1:14" x14ac:dyDescent="0.25">
      <c r="A808">
        <f t="shared" si="148"/>
        <v>7960</v>
      </c>
      <c r="B808" s="3">
        <f t="shared" si="154"/>
        <v>5659315</v>
      </c>
      <c r="C808">
        <f t="shared" si="155"/>
        <v>5659000</v>
      </c>
      <c r="D808">
        <f t="shared" si="156"/>
        <v>5585000</v>
      </c>
      <c r="E808">
        <f t="shared" si="157"/>
        <v>5462000</v>
      </c>
      <c r="F808">
        <f t="shared" si="158"/>
        <v>5195000</v>
      </c>
      <c r="J808">
        <f t="shared" si="149"/>
        <v>7960</v>
      </c>
      <c r="K808" s="3">
        <f t="shared" si="150"/>
        <v>-315</v>
      </c>
      <c r="L808" s="3">
        <f t="shared" si="151"/>
        <v>-74315</v>
      </c>
      <c r="M808" s="3">
        <f t="shared" si="152"/>
        <v>-197315</v>
      </c>
      <c r="N808" s="3">
        <f t="shared" si="153"/>
        <v>-464315</v>
      </c>
    </row>
    <row r="809" spans="1:14" x14ac:dyDescent="0.25">
      <c r="A809">
        <f t="shared" si="148"/>
        <v>7970</v>
      </c>
      <c r="B809" s="3">
        <f t="shared" si="154"/>
        <v>5671790</v>
      </c>
      <c r="C809">
        <f t="shared" si="155"/>
        <v>5659000</v>
      </c>
      <c r="D809">
        <f t="shared" si="156"/>
        <v>5585000</v>
      </c>
      <c r="E809">
        <f t="shared" si="157"/>
        <v>5462000</v>
      </c>
      <c r="F809">
        <f t="shared" si="158"/>
        <v>5195000</v>
      </c>
      <c r="J809">
        <f t="shared" si="149"/>
        <v>7970</v>
      </c>
      <c r="K809" s="3">
        <f t="shared" si="150"/>
        <v>-12790</v>
      </c>
      <c r="L809" s="3">
        <f t="shared" si="151"/>
        <v>-86790</v>
      </c>
      <c r="M809" s="3">
        <f t="shared" si="152"/>
        <v>-209790</v>
      </c>
      <c r="N809" s="3">
        <f t="shared" si="153"/>
        <v>-476790</v>
      </c>
    </row>
    <row r="810" spans="1:14" x14ac:dyDescent="0.25">
      <c r="A810">
        <f t="shared" si="148"/>
        <v>7980</v>
      </c>
      <c r="B810" s="3">
        <f t="shared" si="154"/>
        <v>5684278</v>
      </c>
      <c r="C810">
        <f t="shared" si="155"/>
        <v>5659000</v>
      </c>
      <c r="D810">
        <f t="shared" si="156"/>
        <v>5585000</v>
      </c>
      <c r="E810">
        <f t="shared" si="157"/>
        <v>5462000</v>
      </c>
      <c r="F810">
        <f t="shared" si="158"/>
        <v>5195000</v>
      </c>
      <c r="J810">
        <f t="shared" si="149"/>
        <v>7980</v>
      </c>
      <c r="K810" s="3">
        <f t="shared" si="150"/>
        <v>-25278</v>
      </c>
      <c r="L810" s="3">
        <f t="shared" si="151"/>
        <v>-99278</v>
      </c>
      <c r="M810" s="3">
        <f t="shared" si="152"/>
        <v>-222278</v>
      </c>
      <c r="N810" s="3">
        <f t="shared" si="153"/>
        <v>-489278</v>
      </c>
    </row>
    <row r="811" spans="1:14" x14ac:dyDescent="0.25">
      <c r="A811">
        <f t="shared" si="148"/>
        <v>7990</v>
      </c>
      <c r="B811" s="3">
        <f t="shared" si="154"/>
        <v>5696780</v>
      </c>
      <c r="C811">
        <f t="shared" si="155"/>
        <v>5659000</v>
      </c>
      <c r="D811">
        <f t="shared" si="156"/>
        <v>5585000</v>
      </c>
      <c r="E811">
        <f t="shared" si="157"/>
        <v>5462000</v>
      </c>
      <c r="F811">
        <f t="shared" si="158"/>
        <v>5195000</v>
      </c>
      <c r="J811">
        <f t="shared" si="149"/>
        <v>7990</v>
      </c>
      <c r="K811" s="3">
        <f t="shared" si="150"/>
        <v>-37780</v>
      </c>
      <c r="L811" s="3">
        <f t="shared" si="151"/>
        <v>-111780</v>
      </c>
      <c r="M811" s="3">
        <f t="shared" si="152"/>
        <v>-234780</v>
      </c>
      <c r="N811" s="3">
        <f t="shared" si="153"/>
        <v>-501780</v>
      </c>
    </row>
    <row r="812" spans="1:14" x14ac:dyDescent="0.25">
      <c r="A812">
        <f t="shared" si="148"/>
        <v>8000</v>
      </c>
      <c r="B812" s="3">
        <f t="shared" si="154"/>
        <v>5709295</v>
      </c>
      <c r="C812">
        <f t="shared" si="155"/>
        <v>5785000</v>
      </c>
      <c r="D812">
        <f t="shared" si="156"/>
        <v>5835000</v>
      </c>
      <c r="E812">
        <f t="shared" si="157"/>
        <v>6091000</v>
      </c>
      <c r="F812">
        <f t="shared" si="158"/>
        <v>6458000</v>
      </c>
      <c r="J812">
        <f t="shared" si="149"/>
        <v>8000</v>
      </c>
      <c r="K812" s="3">
        <f t="shared" si="150"/>
        <v>75705</v>
      </c>
      <c r="L812" s="3">
        <f t="shared" si="151"/>
        <v>125705</v>
      </c>
      <c r="M812" s="3">
        <f t="shared" si="152"/>
        <v>381705</v>
      </c>
      <c r="N812" s="3">
        <f t="shared" si="153"/>
        <v>748705</v>
      </c>
    </row>
    <row r="813" spans="1:14" x14ac:dyDescent="0.25">
      <c r="A813">
        <f t="shared" si="148"/>
        <v>8010</v>
      </c>
      <c r="B813" s="3">
        <f t="shared" si="154"/>
        <v>5721824</v>
      </c>
      <c r="C813">
        <f t="shared" si="155"/>
        <v>5785000</v>
      </c>
      <c r="D813">
        <f t="shared" si="156"/>
        <v>5835000</v>
      </c>
      <c r="E813">
        <f t="shared" si="157"/>
        <v>6091000</v>
      </c>
      <c r="F813">
        <f t="shared" si="158"/>
        <v>6458000</v>
      </c>
      <c r="J813">
        <f t="shared" si="149"/>
        <v>8010</v>
      </c>
      <c r="K813" s="3">
        <f t="shared" si="150"/>
        <v>63176</v>
      </c>
      <c r="L813" s="3">
        <f t="shared" si="151"/>
        <v>113176</v>
      </c>
      <c r="M813" s="3">
        <f t="shared" si="152"/>
        <v>369176</v>
      </c>
      <c r="N813" s="3">
        <f t="shared" si="153"/>
        <v>736176</v>
      </c>
    </row>
    <row r="814" spans="1:14" x14ac:dyDescent="0.25">
      <c r="A814">
        <f t="shared" si="148"/>
        <v>8020</v>
      </c>
      <c r="B814" s="3">
        <f t="shared" si="154"/>
        <v>5734366</v>
      </c>
      <c r="C814">
        <f t="shared" si="155"/>
        <v>5785000</v>
      </c>
      <c r="D814">
        <f t="shared" si="156"/>
        <v>5835000</v>
      </c>
      <c r="E814">
        <f t="shared" si="157"/>
        <v>6091000</v>
      </c>
      <c r="F814">
        <f t="shared" si="158"/>
        <v>6458000</v>
      </c>
      <c r="J814">
        <f t="shared" si="149"/>
        <v>8020</v>
      </c>
      <c r="K814" s="3">
        <f t="shared" si="150"/>
        <v>50634</v>
      </c>
      <c r="L814" s="3">
        <f t="shared" si="151"/>
        <v>100634</v>
      </c>
      <c r="M814" s="3">
        <f t="shared" si="152"/>
        <v>356634</v>
      </c>
      <c r="N814" s="3">
        <f t="shared" si="153"/>
        <v>723634</v>
      </c>
    </row>
    <row r="815" spans="1:14" x14ac:dyDescent="0.25">
      <c r="A815">
        <f t="shared" si="148"/>
        <v>8030</v>
      </c>
      <c r="B815" s="3">
        <f t="shared" si="154"/>
        <v>5746922</v>
      </c>
      <c r="C815">
        <f t="shared" si="155"/>
        <v>5785000</v>
      </c>
      <c r="D815">
        <f t="shared" si="156"/>
        <v>5835000</v>
      </c>
      <c r="E815">
        <f t="shared" si="157"/>
        <v>6091000</v>
      </c>
      <c r="F815">
        <f t="shared" si="158"/>
        <v>6458000</v>
      </c>
      <c r="J815">
        <f t="shared" si="149"/>
        <v>8030</v>
      </c>
      <c r="K815" s="3">
        <f t="shared" si="150"/>
        <v>38078</v>
      </c>
      <c r="L815" s="3">
        <f t="shared" si="151"/>
        <v>88078</v>
      </c>
      <c r="M815" s="3">
        <f t="shared" si="152"/>
        <v>344078</v>
      </c>
      <c r="N815" s="3">
        <f t="shared" si="153"/>
        <v>711078</v>
      </c>
    </row>
    <row r="816" spans="1:14" x14ac:dyDescent="0.25">
      <c r="A816">
        <f t="shared" si="148"/>
        <v>8040</v>
      </c>
      <c r="B816" s="3">
        <f t="shared" si="154"/>
        <v>5759491</v>
      </c>
      <c r="C816">
        <f t="shared" si="155"/>
        <v>5785000</v>
      </c>
      <c r="D816">
        <f t="shared" si="156"/>
        <v>5835000</v>
      </c>
      <c r="E816">
        <f t="shared" si="157"/>
        <v>6091000</v>
      </c>
      <c r="F816">
        <f t="shared" si="158"/>
        <v>6458000</v>
      </c>
      <c r="J816">
        <f t="shared" si="149"/>
        <v>8040</v>
      </c>
      <c r="K816" s="3">
        <f t="shared" si="150"/>
        <v>25509</v>
      </c>
      <c r="L816" s="3">
        <f t="shared" si="151"/>
        <v>75509</v>
      </c>
      <c r="M816" s="3">
        <f t="shared" si="152"/>
        <v>331509</v>
      </c>
      <c r="N816" s="3">
        <f t="shared" si="153"/>
        <v>698509</v>
      </c>
    </row>
    <row r="817" spans="1:14" x14ac:dyDescent="0.25">
      <c r="A817">
        <f t="shared" si="148"/>
        <v>8050</v>
      </c>
      <c r="B817" s="3">
        <f t="shared" si="154"/>
        <v>5772074</v>
      </c>
      <c r="C817">
        <f t="shared" si="155"/>
        <v>5785000</v>
      </c>
      <c r="D817">
        <f t="shared" si="156"/>
        <v>5835000</v>
      </c>
      <c r="E817">
        <f t="shared" si="157"/>
        <v>6091000</v>
      </c>
      <c r="F817">
        <f t="shared" si="158"/>
        <v>6458000</v>
      </c>
      <c r="J817">
        <f t="shared" si="149"/>
        <v>8050</v>
      </c>
      <c r="K817" s="3">
        <f t="shared" si="150"/>
        <v>12926</v>
      </c>
      <c r="L817" s="3">
        <f t="shared" si="151"/>
        <v>62926</v>
      </c>
      <c r="M817" s="3">
        <f t="shared" si="152"/>
        <v>318926</v>
      </c>
      <c r="N817" s="3">
        <f t="shared" si="153"/>
        <v>685926</v>
      </c>
    </row>
    <row r="818" spans="1:14" x14ac:dyDescent="0.25">
      <c r="A818">
        <f t="shared" si="148"/>
        <v>8060</v>
      </c>
      <c r="B818" s="3">
        <f t="shared" si="154"/>
        <v>5784670</v>
      </c>
      <c r="C818">
        <f t="shared" si="155"/>
        <v>5785000</v>
      </c>
      <c r="D818">
        <f t="shared" si="156"/>
        <v>5835000</v>
      </c>
      <c r="E818">
        <f t="shared" si="157"/>
        <v>6091000</v>
      </c>
      <c r="F818">
        <f t="shared" si="158"/>
        <v>6458000</v>
      </c>
      <c r="J818">
        <f t="shared" si="149"/>
        <v>8060</v>
      </c>
      <c r="K818" s="3">
        <f t="shared" si="150"/>
        <v>330</v>
      </c>
      <c r="L818" s="3">
        <f t="shared" si="151"/>
        <v>50330</v>
      </c>
      <c r="M818" s="3">
        <f t="shared" si="152"/>
        <v>306330</v>
      </c>
      <c r="N818" s="3">
        <f t="shared" si="153"/>
        <v>673330</v>
      </c>
    </row>
    <row r="819" spans="1:14" x14ac:dyDescent="0.25">
      <c r="A819">
        <f t="shared" si="148"/>
        <v>8070</v>
      </c>
      <c r="B819" s="3">
        <f t="shared" si="154"/>
        <v>5797280</v>
      </c>
      <c r="C819">
        <f t="shared" si="155"/>
        <v>5785000</v>
      </c>
      <c r="D819">
        <f t="shared" si="156"/>
        <v>5835000</v>
      </c>
      <c r="E819">
        <f t="shared" si="157"/>
        <v>6091000</v>
      </c>
      <c r="F819">
        <f t="shared" si="158"/>
        <v>6458000</v>
      </c>
      <c r="J819">
        <f t="shared" si="149"/>
        <v>8070</v>
      </c>
      <c r="K819" s="3">
        <f t="shared" si="150"/>
        <v>-12280</v>
      </c>
      <c r="L819" s="3">
        <f t="shared" si="151"/>
        <v>37720</v>
      </c>
      <c r="M819" s="3">
        <f t="shared" si="152"/>
        <v>293720</v>
      </c>
      <c r="N819" s="3">
        <f t="shared" si="153"/>
        <v>660720</v>
      </c>
    </row>
    <row r="820" spans="1:14" x14ac:dyDescent="0.25">
      <c r="A820">
        <f t="shared" si="148"/>
        <v>8080</v>
      </c>
      <c r="B820" s="3">
        <f t="shared" si="154"/>
        <v>5809903</v>
      </c>
      <c r="C820">
        <f t="shared" si="155"/>
        <v>5785000</v>
      </c>
      <c r="D820">
        <f t="shared" si="156"/>
        <v>5835000</v>
      </c>
      <c r="E820">
        <f t="shared" si="157"/>
        <v>6091000</v>
      </c>
      <c r="F820">
        <f t="shared" si="158"/>
        <v>6458000</v>
      </c>
      <c r="J820">
        <f t="shared" si="149"/>
        <v>8080</v>
      </c>
      <c r="K820" s="3">
        <f t="shared" si="150"/>
        <v>-24903</v>
      </c>
      <c r="L820" s="3">
        <f t="shared" si="151"/>
        <v>25097</v>
      </c>
      <c r="M820" s="3">
        <f t="shared" si="152"/>
        <v>281097</v>
      </c>
      <c r="N820" s="3">
        <f t="shared" si="153"/>
        <v>648097</v>
      </c>
    </row>
    <row r="821" spans="1:14" x14ac:dyDescent="0.25">
      <c r="A821">
        <f t="shared" si="148"/>
        <v>8090</v>
      </c>
      <c r="B821" s="3">
        <f t="shared" si="154"/>
        <v>5822540</v>
      </c>
      <c r="C821">
        <f t="shared" si="155"/>
        <v>5785000</v>
      </c>
      <c r="D821">
        <f t="shared" si="156"/>
        <v>5835000</v>
      </c>
      <c r="E821">
        <f t="shared" si="157"/>
        <v>6091000</v>
      </c>
      <c r="F821">
        <f t="shared" si="158"/>
        <v>6458000</v>
      </c>
      <c r="J821">
        <f t="shared" si="149"/>
        <v>8090</v>
      </c>
      <c r="K821" s="3">
        <f t="shared" si="150"/>
        <v>-37540</v>
      </c>
      <c r="L821" s="3">
        <f t="shared" si="151"/>
        <v>12460</v>
      </c>
      <c r="M821" s="3">
        <f t="shared" si="152"/>
        <v>268460</v>
      </c>
      <c r="N821" s="3">
        <f t="shared" si="153"/>
        <v>635460</v>
      </c>
    </row>
    <row r="822" spans="1:14" x14ac:dyDescent="0.25">
      <c r="A822">
        <f t="shared" si="148"/>
        <v>8100</v>
      </c>
      <c r="B822" s="3">
        <f t="shared" si="154"/>
        <v>5835190</v>
      </c>
      <c r="C822">
        <f t="shared" si="155"/>
        <v>5911000</v>
      </c>
      <c r="D822">
        <f t="shared" si="156"/>
        <v>5835000</v>
      </c>
      <c r="E822">
        <f t="shared" si="157"/>
        <v>6091000</v>
      </c>
      <c r="F822">
        <f t="shared" si="158"/>
        <v>6458000</v>
      </c>
      <c r="J822">
        <f t="shared" si="149"/>
        <v>8100</v>
      </c>
      <c r="K822" s="3">
        <f t="shared" si="150"/>
        <v>75810</v>
      </c>
      <c r="L822" s="3">
        <f t="shared" si="151"/>
        <v>-190</v>
      </c>
      <c r="M822" s="3">
        <f t="shared" si="152"/>
        <v>255810</v>
      </c>
      <c r="N822" s="3">
        <f t="shared" si="153"/>
        <v>622810</v>
      </c>
    </row>
    <row r="823" spans="1:14" x14ac:dyDescent="0.25">
      <c r="A823">
        <f t="shared" si="148"/>
        <v>8110</v>
      </c>
      <c r="B823" s="3">
        <f t="shared" si="154"/>
        <v>5847854</v>
      </c>
      <c r="C823">
        <f t="shared" si="155"/>
        <v>5911000</v>
      </c>
      <c r="D823">
        <f t="shared" si="156"/>
        <v>5835000</v>
      </c>
      <c r="E823">
        <f t="shared" si="157"/>
        <v>6091000</v>
      </c>
      <c r="F823">
        <f t="shared" si="158"/>
        <v>6458000</v>
      </c>
      <c r="J823">
        <f t="shared" si="149"/>
        <v>8110</v>
      </c>
      <c r="K823" s="3">
        <f t="shared" si="150"/>
        <v>63146</v>
      </c>
      <c r="L823" s="3">
        <f t="shared" si="151"/>
        <v>-12854</v>
      </c>
      <c r="M823" s="3">
        <f t="shared" si="152"/>
        <v>243146</v>
      </c>
      <c r="N823" s="3">
        <f t="shared" si="153"/>
        <v>610146</v>
      </c>
    </row>
    <row r="824" spans="1:14" x14ac:dyDescent="0.25">
      <c r="A824">
        <f t="shared" si="148"/>
        <v>8120</v>
      </c>
      <c r="B824" s="3">
        <f t="shared" si="154"/>
        <v>5860531</v>
      </c>
      <c r="C824">
        <f t="shared" si="155"/>
        <v>5911000</v>
      </c>
      <c r="D824">
        <f t="shared" si="156"/>
        <v>5835000</v>
      </c>
      <c r="E824">
        <f t="shared" si="157"/>
        <v>6091000</v>
      </c>
      <c r="F824">
        <f t="shared" si="158"/>
        <v>6458000</v>
      </c>
      <c r="J824">
        <f t="shared" si="149"/>
        <v>8120</v>
      </c>
      <c r="K824" s="3">
        <f t="shared" si="150"/>
        <v>50469</v>
      </c>
      <c r="L824" s="3">
        <f t="shared" si="151"/>
        <v>-25531</v>
      </c>
      <c r="M824" s="3">
        <f t="shared" si="152"/>
        <v>230469</v>
      </c>
      <c r="N824" s="3">
        <f t="shared" si="153"/>
        <v>597469</v>
      </c>
    </row>
    <row r="825" spans="1:14" x14ac:dyDescent="0.25">
      <c r="A825">
        <f t="shared" si="148"/>
        <v>8130</v>
      </c>
      <c r="B825" s="3">
        <f t="shared" si="154"/>
        <v>5873222</v>
      </c>
      <c r="C825">
        <f t="shared" si="155"/>
        <v>5911000</v>
      </c>
      <c r="D825">
        <f t="shared" si="156"/>
        <v>5835000</v>
      </c>
      <c r="E825">
        <f t="shared" si="157"/>
        <v>6091000</v>
      </c>
      <c r="F825">
        <f t="shared" si="158"/>
        <v>6458000</v>
      </c>
      <c r="J825">
        <f t="shared" si="149"/>
        <v>8130</v>
      </c>
      <c r="K825" s="3">
        <f t="shared" si="150"/>
        <v>37778</v>
      </c>
      <c r="L825" s="3">
        <f t="shared" si="151"/>
        <v>-38222</v>
      </c>
      <c r="M825" s="3">
        <f t="shared" si="152"/>
        <v>217778</v>
      </c>
      <c r="N825" s="3">
        <f t="shared" si="153"/>
        <v>584778</v>
      </c>
    </row>
    <row r="826" spans="1:14" x14ac:dyDescent="0.25">
      <c r="A826">
        <f t="shared" si="148"/>
        <v>8140</v>
      </c>
      <c r="B826" s="3">
        <f t="shared" si="154"/>
        <v>5885926</v>
      </c>
      <c r="C826">
        <f t="shared" si="155"/>
        <v>5911000</v>
      </c>
      <c r="D826">
        <f t="shared" si="156"/>
        <v>5835000</v>
      </c>
      <c r="E826">
        <f t="shared" si="157"/>
        <v>6091000</v>
      </c>
      <c r="F826">
        <f t="shared" si="158"/>
        <v>6458000</v>
      </c>
      <c r="J826">
        <f t="shared" si="149"/>
        <v>8140</v>
      </c>
      <c r="K826" s="3">
        <f t="shared" si="150"/>
        <v>25074</v>
      </c>
      <c r="L826" s="3">
        <f t="shared" si="151"/>
        <v>-50926</v>
      </c>
      <c r="M826" s="3">
        <f t="shared" si="152"/>
        <v>205074</v>
      </c>
      <c r="N826" s="3">
        <f t="shared" si="153"/>
        <v>572074</v>
      </c>
    </row>
    <row r="827" spans="1:14" x14ac:dyDescent="0.25">
      <c r="A827">
        <f t="shared" si="148"/>
        <v>8150</v>
      </c>
      <c r="B827" s="3">
        <f t="shared" si="154"/>
        <v>5898643</v>
      </c>
      <c r="C827">
        <f t="shared" si="155"/>
        <v>5911000</v>
      </c>
      <c r="D827">
        <f t="shared" si="156"/>
        <v>5835000</v>
      </c>
      <c r="E827">
        <f t="shared" si="157"/>
        <v>6091000</v>
      </c>
      <c r="F827">
        <f t="shared" si="158"/>
        <v>6458000</v>
      </c>
      <c r="J827">
        <f t="shared" si="149"/>
        <v>8150</v>
      </c>
      <c r="K827" s="3">
        <f t="shared" si="150"/>
        <v>12357</v>
      </c>
      <c r="L827" s="3">
        <f t="shared" si="151"/>
        <v>-63643</v>
      </c>
      <c r="M827" s="3">
        <f t="shared" si="152"/>
        <v>192357</v>
      </c>
      <c r="N827" s="3">
        <f t="shared" si="153"/>
        <v>559357</v>
      </c>
    </row>
    <row r="828" spans="1:14" x14ac:dyDescent="0.25">
      <c r="A828">
        <f t="shared" si="148"/>
        <v>8160</v>
      </c>
      <c r="B828" s="3">
        <f t="shared" si="154"/>
        <v>5911375</v>
      </c>
      <c r="C828">
        <f t="shared" si="155"/>
        <v>5911000</v>
      </c>
      <c r="D828">
        <f t="shared" si="156"/>
        <v>5835000</v>
      </c>
      <c r="E828">
        <f t="shared" si="157"/>
        <v>6091000</v>
      </c>
      <c r="F828">
        <f t="shared" si="158"/>
        <v>6458000</v>
      </c>
      <c r="J828">
        <f t="shared" si="149"/>
        <v>8160</v>
      </c>
      <c r="K828" s="3">
        <f t="shared" si="150"/>
        <v>-375</v>
      </c>
      <c r="L828" s="3">
        <f t="shared" si="151"/>
        <v>-76375</v>
      </c>
      <c r="M828" s="3">
        <f t="shared" si="152"/>
        <v>179625</v>
      </c>
      <c r="N828" s="3">
        <f t="shared" si="153"/>
        <v>546625</v>
      </c>
    </row>
    <row r="829" spans="1:14" x14ac:dyDescent="0.25">
      <c r="A829">
        <f t="shared" si="148"/>
        <v>8170</v>
      </c>
      <c r="B829" s="3">
        <f t="shared" si="154"/>
        <v>5924119</v>
      </c>
      <c r="C829">
        <f t="shared" si="155"/>
        <v>5911000</v>
      </c>
      <c r="D829">
        <f t="shared" si="156"/>
        <v>5835000</v>
      </c>
      <c r="E829">
        <f t="shared" si="157"/>
        <v>6091000</v>
      </c>
      <c r="F829">
        <f t="shared" si="158"/>
        <v>6458000</v>
      </c>
      <c r="J829">
        <f t="shared" si="149"/>
        <v>8170</v>
      </c>
      <c r="K829" s="3">
        <f t="shared" si="150"/>
        <v>-13119</v>
      </c>
      <c r="L829" s="3">
        <f t="shared" si="151"/>
        <v>-89119</v>
      </c>
      <c r="M829" s="3">
        <f t="shared" si="152"/>
        <v>166881</v>
      </c>
      <c r="N829" s="3">
        <f t="shared" si="153"/>
        <v>533881</v>
      </c>
    </row>
    <row r="830" spans="1:14" x14ac:dyDescent="0.25">
      <c r="A830">
        <f t="shared" si="148"/>
        <v>8180</v>
      </c>
      <c r="B830" s="3">
        <f t="shared" si="154"/>
        <v>5936878</v>
      </c>
      <c r="C830">
        <f t="shared" si="155"/>
        <v>5911000</v>
      </c>
      <c r="D830">
        <f t="shared" si="156"/>
        <v>5835000</v>
      </c>
      <c r="E830">
        <f t="shared" si="157"/>
        <v>6091000</v>
      </c>
      <c r="F830">
        <f t="shared" si="158"/>
        <v>6458000</v>
      </c>
      <c r="J830">
        <f t="shared" si="149"/>
        <v>8180</v>
      </c>
      <c r="K830" s="3">
        <f t="shared" si="150"/>
        <v>-25878</v>
      </c>
      <c r="L830" s="3">
        <f t="shared" si="151"/>
        <v>-101878</v>
      </c>
      <c r="M830" s="3">
        <f t="shared" si="152"/>
        <v>154122</v>
      </c>
      <c r="N830" s="3">
        <f t="shared" si="153"/>
        <v>521122</v>
      </c>
    </row>
    <row r="831" spans="1:14" x14ac:dyDescent="0.25">
      <c r="A831">
        <f t="shared" si="148"/>
        <v>8190</v>
      </c>
      <c r="B831" s="3">
        <f t="shared" si="154"/>
        <v>5949649</v>
      </c>
      <c r="C831">
        <f t="shared" si="155"/>
        <v>5911000</v>
      </c>
      <c r="D831">
        <f t="shared" si="156"/>
        <v>5835000</v>
      </c>
      <c r="E831">
        <f t="shared" si="157"/>
        <v>6091000</v>
      </c>
      <c r="F831">
        <f t="shared" si="158"/>
        <v>6458000</v>
      </c>
      <c r="J831">
        <f t="shared" si="149"/>
        <v>8190</v>
      </c>
      <c r="K831" s="3">
        <f t="shared" si="150"/>
        <v>-38649</v>
      </c>
      <c r="L831" s="3">
        <f t="shared" si="151"/>
        <v>-114649</v>
      </c>
      <c r="M831" s="3">
        <f t="shared" si="152"/>
        <v>141351</v>
      </c>
      <c r="N831" s="3">
        <f t="shared" si="153"/>
        <v>508351</v>
      </c>
    </row>
    <row r="832" spans="1:14" x14ac:dyDescent="0.25">
      <c r="A832">
        <f t="shared" si="148"/>
        <v>8200</v>
      </c>
      <c r="B832" s="3">
        <f t="shared" si="154"/>
        <v>5962435</v>
      </c>
      <c r="C832">
        <f t="shared" si="155"/>
        <v>6039000</v>
      </c>
      <c r="D832">
        <f t="shared" si="156"/>
        <v>6091000</v>
      </c>
      <c r="E832">
        <f t="shared" si="157"/>
        <v>6091000</v>
      </c>
      <c r="F832">
        <f t="shared" si="158"/>
        <v>6458000</v>
      </c>
      <c r="J832">
        <f t="shared" si="149"/>
        <v>8200</v>
      </c>
      <c r="K832" s="3">
        <f t="shared" si="150"/>
        <v>76565</v>
      </c>
      <c r="L832" s="3">
        <f t="shared" si="151"/>
        <v>128565</v>
      </c>
      <c r="M832" s="3">
        <f t="shared" si="152"/>
        <v>128565</v>
      </c>
      <c r="N832" s="3">
        <f t="shared" si="153"/>
        <v>495565</v>
      </c>
    </row>
    <row r="833" spans="1:14" x14ac:dyDescent="0.25">
      <c r="A833">
        <f t="shared" si="148"/>
        <v>8210</v>
      </c>
      <c r="B833" s="3">
        <f t="shared" si="154"/>
        <v>5975233</v>
      </c>
      <c r="C833">
        <f t="shared" si="155"/>
        <v>6039000</v>
      </c>
      <c r="D833">
        <f t="shared" si="156"/>
        <v>6091000</v>
      </c>
      <c r="E833">
        <f t="shared" si="157"/>
        <v>6091000</v>
      </c>
      <c r="F833">
        <f t="shared" si="158"/>
        <v>6458000</v>
      </c>
      <c r="J833">
        <f t="shared" si="149"/>
        <v>8210</v>
      </c>
      <c r="K833" s="3">
        <f t="shared" si="150"/>
        <v>63767</v>
      </c>
      <c r="L833" s="3">
        <f t="shared" si="151"/>
        <v>115767</v>
      </c>
      <c r="M833" s="3">
        <f t="shared" si="152"/>
        <v>115767</v>
      </c>
      <c r="N833" s="3">
        <f t="shared" si="153"/>
        <v>482767</v>
      </c>
    </row>
    <row r="834" spans="1:14" x14ac:dyDescent="0.25">
      <c r="A834">
        <f t="shared" si="148"/>
        <v>8220</v>
      </c>
      <c r="B834" s="3">
        <f t="shared" si="154"/>
        <v>5988045</v>
      </c>
      <c r="C834">
        <f t="shared" si="155"/>
        <v>6039000</v>
      </c>
      <c r="D834">
        <f t="shared" si="156"/>
        <v>6091000</v>
      </c>
      <c r="E834">
        <f t="shared" si="157"/>
        <v>6091000</v>
      </c>
      <c r="F834">
        <f t="shared" si="158"/>
        <v>6458000</v>
      </c>
      <c r="J834">
        <f t="shared" si="149"/>
        <v>8220</v>
      </c>
      <c r="K834" s="3">
        <f t="shared" si="150"/>
        <v>50955</v>
      </c>
      <c r="L834" s="3">
        <f t="shared" si="151"/>
        <v>102955</v>
      </c>
      <c r="M834" s="3">
        <f t="shared" si="152"/>
        <v>102955</v>
      </c>
      <c r="N834" s="3">
        <f t="shared" si="153"/>
        <v>469955</v>
      </c>
    </row>
    <row r="835" spans="1:14" x14ac:dyDescent="0.25">
      <c r="A835">
        <f t="shared" si="148"/>
        <v>8230</v>
      </c>
      <c r="B835" s="3">
        <f t="shared" si="154"/>
        <v>6000871</v>
      </c>
      <c r="C835">
        <f t="shared" si="155"/>
        <v>6039000</v>
      </c>
      <c r="D835">
        <f t="shared" si="156"/>
        <v>6091000</v>
      </c>
      <c r="E835">
        <f t="shared" si="157"/>
        <v>6091000</v>
      </c>
      <c r="F835">
        <f t="shared" si="158"/>
        <v>6458000</v>
      </c>
      <c r="J835">
        <f t="shared" si="149"/>
        <v>8230</v>
      </c>
      <c r="K835" s="3">
        <f t="shared" si="150"/>
        <v>38129</v>
      </c>
      <c r="L835" s="3">
        <f t="shared" si="151"/>
        <v>90129</v>
      </c>
      <c r="M835" s="3">
        <f t="shared" si="152"/>
        <v>90129</v>
      </c>
      <c r="N835" s="3">
        <f t="shared" si="153"/>
        <v>457129</v>
      </c>
    </row>
    <row r="836" spans="1:14" x14ac:dyDescent="0.25">
      <c r="A836">
        <f t="shared" si="148"/>
        <v>8240</v>
      </c>
      <c r="B836" s="3">
        <f t="shared" si="154"/>
        <v>6013710</v>
      </c>
      <c r="C836">
        <f t="shared" si="155"/>
        <v>6039000</v>
      </c>
      <c r="D836">
        <f t="shared" si="156"/>
        <v>6091000</v>
      </c>
      <c r="E836">
        <f t="shared" si="157"/>
        <v>6091000</v>
      </c>
      <c r="F836">
        <f t="shared" si="158"/>
        <v>6458000</v>
      </c>
      <c r="J836">
        <f t="shared" si="149"/>
        <v>8240</v>
      </c>
      <c r="K836" s="3">
        <f t="shared" si="150"/>
        <v>25290</v>
      </c>
      <c r="L836" s="3">
        <f t="shared" si="151"/>
        <v>77290</v>
      </c>
      <c r="M836" s="3">
        <f t="shared" si="152"/>
        <v>77290</v>
      </c>
      <c r="N836" s="3">
        <f t="shared" si="153"/>
        <v>444290</v>
      </c>
    </row>
    <row r="837" spans="1:14" x14ac:dyDescent="0.25">
      <c r="A837">
        <f t="shared" si="148"/>
        <v>8250</v>
      </c>
      <c r="B837" s="3">
        <f t="shared" si="154"/>
        <v>6026563</v>
      </c>
      <c r="C837">
        <f t="shared" si="155"/>
        <v>6039000</v>
      </c>
      <c r="D837">
        <f t="shared" si="156"/>
        <v>6091000</v>
      </c>
      <c r="E837">
        <f t="shared" si="157"/>
        <v>6091000</v>
      </c>
      <c r="F837">
        <f t="shared" si="158"/>
        <v>6458000</v>
      </c>
      <c r="J837">
        <f t="shared" si="149"/>
        <v>8250</v>
      </c>
      <c r="K837" s="3">
        <f t="shared" si="150"/>
        <v>12437</v>
      </c>
      <c r="L837" s="3">
        <f t="shared" si="151"/>
        <v>64437</v>
      </c>
      <c r="M837" s="3">
        <f t="shared" si="152"/>
        <v>64437</v>
      </c>
      <c r="N837" s="3">
        <f t="shared" si="153"/>
        <v>431437</v>
      </c>
    </row>
    <row r="838" spans="1:14" x14ac:dyDescent="0.25">
      <c r="A838">
        <f t="shared" si="148"/>
        <v>8260</v>
      </c>
      <c r="B838" s="3">
        <f t="shared" si="154"/>
        <v>6039429</v>
      </c>
      <c r="C838">
        <f t="shared" si="155"/>
        <v>6039000</v>
      </c>
      <c r="D838">
        <f t="shared" si="156"/>
        <v>6091000</v>
      </c>
      <c r="E838">
        <f t="shared" si="157"/>
        <v>6091000</v>
      </c>
      <c r="F838">
        <f t="shared" si="158"/>
        <v>6458000</v>
      </c>
      <c r="J838">
        <f t="shared" si="149"/>
        <v>8260</v>
      </c>
      <c r="K838" s="3">
        <f t="shared" si="150"/>
        <v>-429</v>
      </c>
      <c r="L838" s="3">
        <f t="shared" si="151"/>
        <v>51571</v>
      </c>
      <c r="M838" s="3">
        <f t="shared" si="152"/>
        <v>51571</v>
      </c>
      <c r="N838" s="3">
        <f t="shared" si="153"/>
        <v>418571</v>
      </c>
    </row>
    <row r="839" spans="1:14" x14ac:dyDescent="0.25">
      <c r="A839">
        <f t="shared" si="148"/>
        <v>8270</v>
      </c>
      <c r="B839" s="3">
        <f t="shared" si="154"/>
        <v>6052309</v>
      </c>
      <c r="C839">
        <f t="shared" si="155"/>
        <v>6039000</v>
      </c>
      <c r="D839">
        <f t="shared" si="156"/>
        <v>6091000</v>
      </c>
      <c r="E839">
        <f t="shared" si="157"/>
        <v>6091000</v>
      </c>
      <c r="F839">
        <f t="shared" si="158"/>
        <v>6458000</v>
      </c>
      <c r="J839">
        <f t="shared" si="149"/>
        <v>8270</v>
      </c>
      <c r="K839" s="3">
        <f t="shared" si="150"/>
        <v>-13309</v>
      </c>
      <c r="L839" s="3">
        <f t="shared" si="151"/>
        <v>38691</v>
      </c>
      <c r="M839" s="3">
        <f t="shared" si="152"/>
        <v>38691</v>
      </c>
      <c r="N839" s="3">
        <f t="shared" si="153"/>
        <v>405691</v>
      </c>
    </row>
    <row r="840" spans="1:14" x14ac:dyDescent="0.25">
      <c r="A840">
        <f t="shared" si="148"/>
        <v>8280</v>
      </c>
      <c r="B840" s="3">
        <f t="shared" si="154"/>
        <v>6065202</v>
      </c>
      <c r="C840">
        <f t="shared" si="155"/>
        <v>6039000</v>
      </c>
      <c r="D840">
        <f t="shared" si="156"/>
        <v>6091000</v>
      </c>
      <c r="E840">
        <f t="shared" si="157"/>
        <v>6091000</v>
      </c>
      <c r="F840">
        <f t="shared" si="158"/>
        <v>6458000</v>
      </c>
      <c r="J840">
        <f t="shared" si="149"/>
        <v>8280</v>
      </c>
      <c r="K840" s="3">
        <f t="shared" si="150"/>
        <v>-26202</v>
      </c>
      <c r="L840" s="3">
        <f t="shared" si="151"/>
        <v>25798</v>
      </c>
      <c r="M840" s="3">
        <f t="shared" si="152"/>
        <v>25798</v>
      </c>
      <c r="N840" s="3">
        <f t="shared" si="153"/>
        <v>392798</v>
      </c>
    </row>
    <row r="841" spans="1:14" x14ac:dyDescent="0.25">
      <c r="A841">
        <f t="shared" si="148"/>
        <v>8290</v>
      </c>
      <c r="B841" s="3">
        <f t="shared" si="154"/>
        <v>6078109</v>
      </c>
      <c r="C841">
        <f t="shared" si="155"/>
        <v>6039000</v>
      </c>
      <c r="D841">
        <f t="shared" si="156"/>
        <v>6091000</v>
      </c>
      <c r="E841">
        <f t="shared" si="157"/>
        <v>6091000</v>
      </c>
      <c r="F841">
        <f t="shared" si="158"/>
        <v>6458000</v>
      </c>
      <c r="J841">
        <f t="shared" si="149"/>
        <v>8290</v>
      </c>
      <c r="K841" s="3">
        <f t="shared" si="150"/>
        <v>-39109</v>
      </c>
      <c r="L841" s="3">
        <f t="shared" si="151"/>
        <v>12891</v>
      </c>
      <c r="M841" s="3">
        <f t="shared" si="152"/>
        <v>12891</v>
      </c>
      <c r="N841" s="3">
        <f t="shared" si="153"/>
        <v>379891</v>
      </c>
    </row>
    <row r="842" spans="1:14" x14ac:dyDescent="0.25">
      <c r="A842">
        <f t="shared" ref="A842:A905" si="159">A841+10</f>
        <v>8300</v>
      </c>
      <c r="B842" s="3">
        <f t="shared" si="154"/>
        <v>6091029</v>
      </c>
      <c r="C842">
        <f t="shared" si="155"/>
        <v>6169000</v>
      </c>
      <c r="D842">
        <f t="shared" si="156"/>
        <v>6091000</v>
      </c>
      <c r="E842">
        <f t="shared" si="157"/>
        <v>6091000</v>
      </c>
      <c r="F842">
        <f t="shared" si="158"/>
        <v>6458000</v>
      </c>
      <c r="J842">
        <f t="shared" ref="J842:J905" si="160">A842</f>
        <v>8300</v>
      </c>
      <c r="K842" s="3">
        <f t="shared" ref="K842:K905" si="161">C842-$B842</f>
        <v>77971</v>
      </c>
      <c r="L842" s="3">
        <f t="shared" ref="L842:L905" si="162">D842-$B842</f>
        <v>-29</v>
      </c>
      <c r="M842" s="3">
        <f t="shared" ref="M842:M905" si="163">E842-$B842</f>
        <v>-29</v>
      </c>
      <c r="N842" s="3">
        <f t="shared" ref="N842:N905" si="164">F842-$B842</f>
        <v>366971</v>
      </c>
    </row>
    <row r="843" spans="1:14" x14ac:dyDescent="0.25">
      <c r="A843">
        <f t="shared" si="159"/>
        <v>8310</v>
      </c>
      <c r="B843" s="3">
        <f t="shared" si="154"/>
        <v>6103963</v>
      </c>
      <c r="C843">
        <f t="shared" si="155"/>
        <v>6169000</v>
      </c>
      <c r="D843">
        <f t="shared" si="156"/>
        <v>6091000</v>
      </c>
      <c r="E843">
        <f t="shared" si="157"/>
        <v>6091000</v>
      </c>
      <c r="F843">
        <f t="shared" si="158"/>
        <v>6458000</v>
      </c>
      <c r="J843">
        <f t="shared" si="160"/>
        <v>8310</v>
      </c>
      <c r="K843" s="3">
        <f t="shared" si="161"/>
        <v>65037</v>
      </c>
      <c r="L843" s="3">
        <f t="shared" si="162"/>
        <v>-12963</v>
      </c>
      <c r="M843" s="3">
        <f t="shared" si="163"/>
        <v>-12963</v>
      </c>
      <c r="N843" s="3">
        <f t="shared" si="164"/>
        <v>354037</v>
      </c>
    </row>
    <row r="844" spans="1:14" x14ac:dyDescent="0.25">
      <c r="A844">
        <f t="shared" si="159"/>
        <v>8320</v>
      </c>
      <c r="B844" s="3">
        <f t="shared" si="154"/>
        <v>6116910</v>
      </c>
      <c r="C844">
        <f t="shared" si="155"/>
        <v>6169000</v>
      </c>
      <c r="D844">
        <f t="shared" si="156"/>
        <v>6091000</v>
      </c>
      <c r="E844">
        <f t="shared" si="157"/>
        <v>6091000</v>
      </c>
      <c r="F844">
        <f t="shared" si="158"/>
        <v>6458000</v>
      </c>
      <c r="J844">
        <f t="shared" si="160"/>
        <v>8320</v>
      </c>
      <c r="K844" s="3">
        <f t="shared" si="161"/>
        <v>52090</v>
      </c>
      <c r="L844" s="3">
        <f t="shared" si="162"/>
        <v>-25910</v>
      </c>
      <c r="M844" s="3">
        <f t="shared" si="163"/>
        <v>-25910</v>
      </c>
      <c r="N844" s="3">
        <f t="shared" si="164"/>
        <v>341090</v>
      </c>
    </row>
    <row r="845" spans="1:14" x14ac:dyDescent="0.25">
      <c r="A845">
        <f t="shared" si="159"/>
        <v>8330</v>
      </c>
      <c r="B845" s="3">
        <f t="shared" ref="B845:B908" si="165">ROUND((56+((6*$C$1)^1.639)+(2*A845*$C$5))*(1+(0.05*$C$2))*(1+(0.25*(A845/$C$6))),0)</f>
        <v>6129871</v>
      </c>
      <c r="C845">
        <f t="shared" ref="C845:C908" si="166">IF(MOD($A845,C$9)=C$8,ROUND($B845/C$10,0)*C$10,IF(MOD($A845,C$9)&lt;C$8,C846,C844))</f>
        <v>6169000</v>
      </c>
      <c r="D845">
        <f t="shared" ref="D845:D908" si="167">IF(MOD($A845,D$9)=D$8,ROUND($B845/D$10,0)*D$10,IF(MOD($A845,D$9)&lt;D$8,D846,D844))</f>
        <v>6091000</v>
      </c>
      <c r="E845">
        <f t="shared" ref="E845:E908" si="168">IF(MOD($A845,E$9)=E$8,ROUND($B845/E$10,0)*E$10,IF(MOD($A845,E$9)&lt;E$8,E846,E844))</f>
        <v>6091000</v>
      </c>
      <c r="F845">
        <f t="shared" ref="F845:F908" si="169">IF(MOD($A845,F$9)=F$8,ROUND($B845/F$10,0)*F$10,IF(MOD($A845,F$9)&lt;F$8,F846,F844))</f>
        <v>6458000</v>
      </c>
      <c r="J845">
        <f t="shared" si="160"/>
        <v>8330</v>
      </c>
      <c r="K845" s="3">
        <f t="shared" si="161"/>
        <v>39129</v>
      </c>
      <c r="L845" s="3">
        <f t="shared" si="162"/>
        <v>-38871</v>
      </c>
      <c r="M845" s="3">
        <f t="shared" si="163"/>
        <v>-38871</v>
      </c>
      <c r="N845" s="3">
        <f t="shared" si="164"/>
        <v>328129</v>
      </c>
    </row>
    <row r="846" spans="1:14" x14ac:dyDescent="0.25">
      <c r="A846">
        <f t="shared" si="159"/>
        <v>8340</v>
      </c>
      <c r="B846" s="3">
        <f t="shared" si="165"/>
        <v>6142845</v>
      </c>
      <c r="C846">
        <f t="shared" si="166"/>
        <v>6169000</v>
      </c>
      <c r="D846">
        <f t="shared" si="167"/>
        <v>6091000</v>
      </c>
      <c r="E846">
        <f t="shared" si="168"/>
        <v>6091000</v>
      </c>
      <c r="F846">
        <f t="shared" si="169"/>
        <v>6458000</v>
      </c>
      <c r="J846">
        <f t="shared" si="160"/>
        <v>8340</v>
      </c>
      <c r="K846" s="3">
        <f t="shared" si="161"/>
        <v>26155</v>
      </c>
      <c r="L846" s="3">
        <f t="shared" si="162"/>
        <v>-51845</v>
      </c>
      <c r="M846" s="3">
        <f t="shared" si="163"/>
        <v>-51845</v>
      </c>
      <c r="N846" s="3">
        <f t="shared" si="164"/>
        <v>315155</v>
      </c>
    </row>
    <row r="847" spans="1:14" x14ac:dyDescent="0.25">
      <c r="A847">
        <f t="shared" si="159"/>
        <v>8350</v>
      </c>
      <c r="B847" s="3">
        <f t="shared" si="165"/>
        <v>6155833</v>
      </c>
      <c r="C847">
        <f t="shared" si="166"/>
        <v>6169000</v>
      </c>
      <c r="D847">
        <f t="shared" si="167"/>
        <v>6091000</v>
      </c>
      <c r="E847">
        <f t="shared" si="168"/>
        <v>6091000</v>
      </c>
      <c r="F847">
        <f t="shared" si="169"/>
        <v>6458000</v>
      </c>
      <c r="J847">
        <f t="shared" si="160"/>
        <v>8350</v>
      </c>
      <c r="K847" s="3">
        <f t="shared" si="161"/>
        <v>13167</v>
      </c>
      <c r="L847" s="3">
        <f t="shared" si="162"/>
        <v>-64833</v>
      </c>
      <c r="M847" s="3">
        <f t="shared" si="163"/>
        <v>-64833</v>
      </c>
      <c r="N847" s="3">
        <f t="shared" si="164"/>
        <v>302167</v>
      </c>
    </row>
    <row r="848" spans="1:14" x14ac:dyDescent="0.25">
      <c r="A848">
        <f t="shared" si="159"/>
        <v>8360</v>
      </c>
      <c r="B848" s="3">
        <f t="shared" si="165"/>
        <v>6168834</v>
      </c>
      <c r="C848">
        <f t="shared" si="166"/>
        <v>6169000</v>
      </c>
      <c r="D848">
        <f t="shared" si="167"/>
        <v>6091000</v>
      </c>
      <c r="E848">
        <f t="shared" si="168"/>
        <v>6091000</v>
      </c>
      <c r="F848">
        <f t="shared" si="169"/>
        <v>6458000</v>
      </c>
      <c r="J848">
        <f t="shared" si="160"/>
        <v>8360</v>
      </c>
      <c r="K848" s="3">
        <f t="shared" si="161"/>
        <v>166</v>
      </c>
      <c r="L848" s="3">
        <f t="shared" si="162"/>
        <v>-77834</v>
      </c>
      <c r="M848" s="3">
        <f t="shared" si="163"/>
        <v>-77834</v>
      </c>
      <c r="N848" s="3">
        <f t="shared" si="164"/>
        <v>289166</v>
      </c>
    </row>
    <row r="849" spans="1:14" x14ac:dyDescent="0.25">
      <c r="A849">
        <f t="shared" si="159"/>
        <v>8370</v>
      </c>
      <c r="B849" s="3">
        <f t="shared" si="165"/>
        <v>6181849</v>
      </c>
      <c r="C849">
        <f t="shared" si="166"/>
        <v>6169000</v>
      </c>
      <c r="D849">
        <f t="shared" si="167"/>
        <v>6091000</v>
      </c>
      <c r="E849">
        <f t="shared" si="168"/>
        <v>6091000</v>
      </c>
      <c r="F849">
        <f t="shared" si="169"/>
        <v>6458000</v>
      </c>
      <c r="J849">
        <f t="shared" si="160"/>
        <v>8370</v>
      </c>
      <c r="K849" s="3">
        <f t="shared" si="161"/>
        <v>-12849</v>
      </c>
      <c r="L849" s="3">
        <f t="shared" si="162"/>
        <v>-90849</v>
      </c>
      <c r="M849" s="3">
        <f t="shared" si="163"/>
        <v>-90849</v>
      </c>
      <c r="N849" s="3">
        <f t="shared" si="164"/>
        <v>276151</v>
      </c>
    </row>
    <row r="850" spans="1:14" x14ac:dyDescent="0.25">
      <c r="A850">
        <f t="shared" si="159"/>
        <v>8380</v>
      </c>
      <c r="B850" s="3">
        <f t="shared" si="165"/>
        <v>6194877</v>
      </c>
      <c r="C850">
        <f t="shared" si="166"/>
        <v>6169000</v>
      </c>
      <c r="D850">
        <f t="shared" si="167"/>
        <v>6091000</v>
      </c>
      <c r="E850">
        <f t="shared" si="168"/>
        <v>6091000</v>
      </c>
      <c r="F850">
        <f t="shared" si="169"/>
        <v>6458000</v>
      </c>
      <c r="J850">
        <f t="shared" si="160"/>
        <v>8380</v>
      </c>
      <c r="K850" s="3">
        <f t="shared" si="161"/>
        <v>-25877</v>
      </c>
      <c r="L850" s="3">
        <f t="shared" si="162"/>
        <v>-103877</v>
      </c>
      <c r="M850" s="3">
        <f t="shared" si="163"/>
        <v>-103877</v>
      </c>
      <c r="N850" s="3">
        <f t="shared" si="164"/>
        <v>263123</v>
      </c>
    </row>
    <row r="851" spans="1:14" x14ac:dyDescent="0.25">
      <c r="A851">
        <f t="shared" si="159"/>
        <v>8390</v>
      </c>
      <c r="B851" s="3">
        <f t="shared" si="165"/>
        <v>6207919</v>
      </c>
      <c r="C851">
        <f t="shared" si="166"/>
        <v>6169000</v>
      </c>
      <c r="D851">
        <f t="shared" si="167"/>
        <v>6091000</v>
      </c>
      <c r="E851">
        <f t="shared" si="168"/>
        <v>6091000</v>
      </c>
      <c r="F851">
        <f t="shared" si="169"/>
        <v>6458000</v>
      </c>
      <c r="J851">
        <f t="shared" si="160"/>
        <v>8390</v>
      </c>
      <c r="K851" s="3">
        <f t="shared" si="161"/>
        <v>-38919</v>
      </c>
      <c r="L851" s="3">
        <f t="shared" si="162"/>
        <v>-116919</v>
      </c>
      <c r="M851" s="3">
        <f t="shared" si="163"/>
        <v>-116919</v>
      </c>
      <c r="N851" s="3">
        <f t="shared" si="164"/>
        <v>250081</v>
      </c>
    </row>
    <row r="852" spans="1:14" x14ac:dyDescent="0.25">
      <c r="A852">
        <f t="shared" si="159"/>
        <v>8400</v>
      </c>
      <c r="B852" s="3">
        <f t="shared" si="165"/>
        <v>6220974</v>
      </c>
      <c r="C852">
        <f t="shared" si="166"/>
        <v>6300000</v>
      </c>
      <c r="D852">
        <f t="shared" si="167"/>
        <v>6352000</v>
      </c>
      <c r="E852">
        <f t="shared" si="168"/>
        <v>6091000</v>
      </c>
      <c r="F852">
        <f t="shared" si="169"/>
        <v>6458000</v>
      </c>
      <c r="J852">
        <f t="shared" si="160"/>
        <v>8400</v>
      </c>
      <c r="K852" s="3">
        <f t="shared" si="161"/>
        <v>79026</v>
      </c>
      <c r="L852" s="3">
        <f t="shared" si="162"/>
        <v>131026</v>
      </c>
      <c r="M852" s="3">
        <f t="shared" si="163"/>
        <v>-129974</v>
      </c>
      <c r="N852" s="3">
        <f t="shared" si="164"/>
        <v>237026</v>
      </c>
    </row>
    <row r="853" spans="1:14" x14ac:dyDescent="0.25">
      <c r="A853">
        <f t="shared" si="159"/>
        <v>8410</v>
      </c>
      <c r="B853" s="3">
        <f t="shared" si="165"/>
        <v>6234043</v>
      </c>
      <c r="C853">
        <f t="shared" si="166"/>
        <v>6300000</v>
      </c>
      <c r="D853">
        <f t="shared" si="167"/>
        <v>6352000</v>
      </c>
      <c r="E853">
        <f t="shared" si="168"/>
        <v>6091000</v>
      </c>
      <c r="F853">
        <f t="shared" si="169"/>
        <v>6458000</v>
      </c>
      <c r="J853">
        <f t="shared" si="160"/>
        <v>8410</v>
      </c>
      <c r="K853" s="3">
        <f t="shared" si="161"/>
        <v>65957</v>
      </c>
      <c r="L853" s="3">
        <f t="shared" si="162"/>
        <v>117957</v>
      </c>
      <c r="M853" s="3">
        <f t="shared" si="163"/>
        <v>-143043</v>
      </c>
      <c r="N853" s="3">
        <f t="shared" si="164"/>
        <v>223957</v>
      </c>
    </row>
    <row r="854" spans="1:14" x14ac:dyDescent="0.25">
      <c r="A854">
        <f t="shared" si="159"/>
        <v>8420</v>
      </c>
      <c r="B854" s="3">
        <f t="shared" si="165"/>
        <v>6247125</v>
      </c>
      <c r="C854">
        <f t="shared" si="166"/>
        <v>6300000</v>
      </c>
      <c r="D854">
        <f t="shared" si="167"/>
        <v>6352000</v>
      </c>
      <c r="E854">
        <f t="shared" si="168"/>
        <v>6091000</v>
      </c>
      <c r="F854">
        <f t="shared" si="169"/>
        <v>6458000</v>
      </c>
      <c r="J854">
        <f t="shared" si="160"/>
        <v>8420</v>
      </c>
      <c r="K854" s="3">
        <f t="shared" si="161"/>
        <v>52875</v>
      </c>
      <c r="L854" s="3">
        <f t="shared" si="162"/>
        <v>104875</v>
      </c>
      <c r="M854" s="3">
        <f t="shared" si="163"/>
        <v>-156125</v>
      </c>
      <c r="N854" s="3">
        <f t="shared" si="164"/>
        <v>210875</v>
      </c>
    </row>
    <row r="855" spans="1:14" x14ac:dyDescent="0.25">
      <c r="A855">
        <f t="shared" si="159"/>
        <v>8430</v>
      </c>
      <c r="B855" s="3">
        <f t="shared" si="165"/>
        <v>6260221</v>
      </c>
      <c r="C855">
        <f t="shared" si="166"/>
        <v>6300000</v>
      </c>
      <c r="D855">
        <f t="shared" si="167"/>
        <v>6352000</v>
      </c>
      <c r="E855">
        <f t="shared" si="168"/>
        <v>6091000</v>
      </c>
      <c r="F855">
        <f t="shared" si="169"/>
        <v>6458000</v>
      </c>
      <c r="J855">
        <f t="shared" si="160"/>
        <v>8430</v>
      </c>
      <c r="K855" s="3">
        <f t="shared" si="161"/>
        <v>39779</v>
      </c>
      <c r="L855" s="3">
        <f t="shared" si="162"/>
        <v>91779</v>
      </c>
      <c r="M855" s="3">
        <f t="shared" si="163"/>
        <v>-169221</v>
      </c>
      <c r="N855" s="3">
        <f t="shared" si="164"/>
        <v>197779</v>
      </c>
    </row>
    <row r="856" spans="1:14" x14ac:dyDescent="0.25">
      <c r="A856">
        <f t="shared" si="159"/>
        <v>8440</v>
      </c>
      <c r="B856" s="3">
        <f t="shared" si="165"/>
        <v>6273330</v>
      </c>
      <c r="C856">
        <f t="shared" si="166"/>
        <v>6300000</v>
      </c>
      <c r="D856">
        <f t="shared" si="167"/>
        <v>6352000</v>
      </c>
      <c r="E856">
        <f t="shared" si="168"/>
        <v>6091000</v>
      </c>
      <c r="F856">
        <f t="shared" si="169"/>
        <v>6458000</v>
      </c>
      <c r="J856">
        <f t="shared" si="160"/>
        <v>8440</v>
      </c>
      <c r="K856" s="3">
        <f t="shared" si="161"/>
        <v>26670</v>
      </c>
      <c r="L856" s="3">
        <f t="shared" si="162"/>
        <v>78670</v>
      </c>
      <c r="M856" s="3">
        <f t="shared" si="163"/>
        <v>-182330</v>
      </c>
      <c r="N856" s="3">
        <f t="shared" si="164"/>
        <v>184670</v>
      </c>
    </row>
    <row r="857" spans="1:14" x14ac:dyDescent="0.25">
      <c r="A857">
        <f t="shared" si="159"/>
        <v>8450</v>
      </c>
      <c r="B857" s="3">
        <f t="shared" si="165"/>
        <v>6286452</v>
      </c>
      <c r="C857">
        <f t="shared" si="166"/>
        <v>6300000</v>
      </c>
      <c r="D857">
        <f t="shared" si="167"/>
        <v>6352000</v>
      </c>
      <c r="E857">
        <f t="shared" si="168"/>
        <v>6091000</v>
      </c>
      <c r="F857">
        <f t="shared" si="169"/>
        <v>6458000</v>
      </c>
      <c r="J857">
        <f t="shared" si="160"/>
        <v>8450</v>
      </c>
      <c r="K857" s="3">
        <f t="shared" si="161"/>
        <v>13548</v>
      </c>
      <c r="L857" s="3">
        <f t="shared" si="162"/>
        <v>65548</v>
      </c>
      <c r="M857" s="3">
        <f t="shared" si="163"/>
        <v>-195452</v>
      </c>
      <c r="N857" s="3">
        <f t="shared" si="164"/>
        <v>171548</v>
      </c>
    </row>
    <row r="858" spans="1:14" x14ac:dyDescent="0.25">
      <c r="A858">
        <f t="shared" si="159"/>
        <v>8460</v>
      </c>
      <c r="B858" s="3">
        <f t="shared" si="165"/>
        <v>6299589</v>
      </c>
      <c r="C858">
        <f t="shared" si="166"/>
        <v>6300000</v>
      </c>
      <c r="D858">
        <f t="shared" si="167"/>
        <v>6352000</v>
      </c>
      <c r="E858">
        <f t="shared" si="168"/>
        <v>6091000</v>
      </c>
      <c r="F858">
        <f t="shared" si="169"/>
        <v>6458000</v>
      </c>
      <c r="J858">
        <f t="shared" si="160"/>
        <v>8460</v>
      </c>
      <c r="K858" s="3">
        <f t="shared" si="161"/>
        <v>411</v>
      </c>
      <c r="L858" s="3">
        <f t="shared" si="162"/>
        <v>52411</v>
      </c>
      <c r="M858" s="3">
        <f t="shared" si="163"/>
        <v>-208589</v>
      </c>
      <c r="N858" s="3">
        <f t="shared" si="164"/>
        <v>158411</v>
      </c>
    </row>
    <row r="859" spans="1:14" x14ac:dyDescent="0.25">
      <c r="A859">
        <f t="shared" si="159"/>
        <v>8470</v>
      </c>
      <c r="B859" s="3">
        <f t="shared" si="165"/>
        <v>6312738</v>
      </c>
      <c r="C859">
        <f t="shared" si="166"/>
        <v>6300000</v>
      </c>
      <c r="D859">
        <f t="shared" si="167"/>
        <v>6352000</v>
      </c>
      <c r="E859">
        <f t="shared" si="168"/>
        <v>6091000</v>
      </c>
      <c r="F859">
        <f t="shared" si="169"/>
        <v>6458000</v>
      </c>
      <c r="J859">
        <f t="shared" si="160"/>
        <v>8470</v>
      </c>
      <c r="K859" s="3">
        <f t="shared" si="161"/>
        <v>-12738</v>
      </c>
      <c r="L859" s="3">
        <f t="shared" si="162"/>
        <v>39262</v>
      </c>
      <c r="M859" s="3">
        <f t="shared" si="163"/>
        <v>-221738</v>
      </c>
      <c r="N859" s="3">
        <f t="shared" si="164"/>
        <v>145262</v>
      </c>
    </row>
    <row r="860" spans="1:14" x14ac:dyDescent="0.25">
      <c r="A860">
        <f t="shared" si="159"/>
        <v>8480</v>
      </c>
      <c r="B860" s="3">
        <f t="shared" si="165"/>
        <v>6325902</v>
      </c>
      <c r="C860">
        <f t="shared" si="166"/>
        <v>6300000</v>
      </c>
      <c r="D860">
        <f t="shared" si="167"/>
        <v>6352000</v>
      </c>
      <c r="E860">
        <f t="shared" si="168"/>
        <v>6091000</v>
      </c>
      <c r="F860">
        <f t="shared" si="169"/>
        <v>6458000</v>
      </c>
      <c r="J860">
        <f t="shared" si="160"/>
        <v>8480</v>
      </c>
      <c r="K860" s="3">
        <f t="shared" si="161"/>
        <v>-25902</v>
      </c>
      <c r="L860" s="3">
        <f t="shared" si="162"/>
        <v>26098</v>
      </c>
      <c r="M860" s="3">
        <f t="shared" si="163"/>
        <v>-234902</v>
      </c>
      <c r="N860" s="3">
        <f t="shared" si="164"/>
        <v>132098</v>
      </c>
    </row>
    <row r="861" spans="1:14" x14ac:dyDescent="0.25">
      <c r="A861">
        <f t="shared" si="159"/>
        <v>8490</v>
      </c>
      <c r="B861" s="3">
        <f t="shared" si="165"/>
        <v>6339078</v>
      </c>
      <c r="C861">
        <f t="shared" si="166"/>
        <v>6300000</v>
      </c>
      <c r="D861">
        <f t="shared" si="167"/>
        <v>6352000</v>
      </c>
      <c r="E861">
        <f t="shared" si="168"/>
        <v>6091000</v>
      </c>
      <c r="F861">
        <f t="shared" si="169"/>
        <v>6458000</v>
      </c>
      <c r="J861">
        <f t="shared" si="160"/>
        <v>8490</v>
      </c>
      <c r="K861" s="3">
        <f t="shared" si="161"/>
        <v>-39078</v>
      </c>
      <c r="L861" s="3">
        <f t="shared" si="162"/>
        <v>12922</v>
      </c>
      <c r="M861" s="3">
        <f t="shared" si="163"/>
        <v>-248078</v>
      </c>
      <c r="N861" s="3">
        <f t="shared" si="164"/>
        <v>118922</v>
      </c>
    </row>
    <row r="862" spans="1:14" x14ac:dyDescent="0.25">
      <c r="A862">
        <f t="shared" si="159"/>
        <v>8500</v>
      </c>
      <c r="B862" s="3">
        <f t="shared" si="165"/>
        <v>6352269</v>
      </c>
      <c r="C862">
        <f t="shared" si="166"/>
        <v>6432000</v>
      </c>
      <c r="D862">
        <f t="shared" si="167"/>
        <v>6352000</v>
      </c>
      <c r="E862">
        <f t="shared" si="168"/>
        <v>6754000</v>
      </c>
      <c r="F862">
        <f t="shared" si="169"/>
        <v>6458000</v>
      </c>
      <c r="J862">
        <f t="shared" si="160"/>
        <v>8500</v>
      </c>
      <c r="K862" s="3">
        <f t="shared" si="161"/>
        <v>79731</v>
      </c>
      <c r="L862" s="3">
        <f t="shared" si="162"/>
        <v>-269</v>
      </c>
      <c r="M862" s="3">
        <f t="shared" si="163"/>
        <v>401731</v>
      </c>
      <c r="N862" s="3">
        <f t="shared" si="164"/>
        <v>105731</v>
      </c>
    </row>
    <row r="863" spans="1:14" x14ac:dyDescent="0.25">
      <c r="A863">
        <f t="shared" si="159"/>
        <v>8510</v>
      </c>
      <c r="B863" s="3">
        <f t="shared" si="165"/>
        <v>6365472</v>
      </c>
      <c r="C863">
        <f t="shared" si="166"/>
        <v>6432000</v>
      </c>
      <c r="D863">
        <f t="shared" si="167"/>
        <v>6352000</v>
      </c>
      <c r="E863">
        <f t="shared" si="168"/>
        <v>6754000</v>
      </c>
      <c r="F863">
        <f t="shared" si="169"/>
        <v>6458000</v>
      </c>
      <c r="J863">
        <f t="shared" si="160"/>
        <v>8510</v>
      </c>
      <c r="K863" s="3">
        <f t="shared" si="161"/>
        <v>66528</v>
      </c>
      <c r="L863" s="3">
        <f t="shared" si="162"/>
        <v>-13472</v>
      </c>
      <c r="M863" s="3">
        <f t="shared" si="163"/>
        <v>388528</v>
      </c>
      <c r="N863" s="3">
        <f t="shared" si="164"/>
        <v>92528</v>
      </c>
    </row>
    <row r="864" spans="1:14" x14ac:dyDescent="0.25">
      <c r="A864">
        <f t="shared" si="159"/>
        <v>8520</v>
      </c>
      <c r="B864" s="3">
        <f t="shared" si="165"/>
        <v>6378689</v>
      </c>
      <c r="C864">
        <f t="shared" si="166"/>
        <v>6432000</v>
      </c>
      <c r="D864">
        <f t="shared" si="167"/>
        <v>6352000</v>
      </c>
      <c r="E864">
        <f t="shared" si="168"/>
        <v>6754000</v>
      </c>
      <c r="F864">
        <f t="shared" si="169"/>
        <v>6458000</v>
      </c>
      <c r="J864">
        <f t="shared" si="160"/>
        <v>8520</v>
      </c>
      <c r="K864" s="3">
        <f t="shared" si="161"/>
        <v>53311</v>
      </c>
      <c r="L864" s="3">
        <f t="shared" si="162"/>
        <v>-26689</v>
      </c>
      <c r="M864" s="3">
        <f t="shared" si="163"/>
        <v>375311</v>
      </c>
      <c r="N864" s="3">
        <f t="shared" si="164"/>
        <v>79311</v>
      </c>
    </row>
    <row r="865" spans="1:14" x14ac:dyDescent="0.25">
      <c r="A865">
        <f t="shared" si="159"/>
        <v>8530</v>
      </c>
      <c r="B865" s="3">
        <f t="shared" si="165"/>
        <v>6391920</v>
      </c>
      <c r="C865">
        <f t="shared" si="166"/>
        <v>6432000</v>
      </c>
      <c r="D865">
        <f t="shared" si="167"/>
        <v>6352000</v>
      </c>
      <c r="E865">
        <f t="shared" si="168"/>
        <v>6754000</v>
      </c>
      <c r="F865">
        <f t="shared" si="169"/>
        <v>6458000</v>
      </c>
      <c r="J865">
        <f t="shared" si="160"/>
        <v>8530</v>
      </c>
      <c r="K865" s="3">
        <f t="shared" si="161"/>
        <v>40080</v>
      </c>
      <c r="L865" s="3">
        <f t="shared" si="162"/>
        <v>-39920</v>
      </c>
      <c r="M865" s="3">
        <f t="shared" si="163"/>
        <v>362080</v>
      </c>
      <c r="N865" s="3">
        <f t="shared" si="164"/>
        <v>66080</v>
      </c>
    </row>
    <row r="866" spans="1:14" x14ac:dyDescent="0.25">
      <c r="A866">
        <f t="shared" si="159"/>
        <v>8540</v>
      </c>
      <c r="B866" s="3">
        <f t="shared" si="165"/>
        <v>6405164</v>
      </c>
      <c r="C866">
        <f t="shared" si="166"/>
        <v>6432000</v>
      </c>
      <c r="D866">
        <f t="shared" si="167"/>
        <v>6352000</v>
      </c>
      <c r="E866">
        <f t="shared" si="168"/>
        <v>6754000</v>
      </c>
      <c r="F866">
        <f t="shared" si="169"/>
        <v>6458000</v>
      </c>
      <c r="J866">
        <f t="shared" si="160"/>
        <v>8540</v>
      </c>
      <c r="K866" s="3">
        <f t="shared" si="161"/>
        <v>26836</v>
      </c>
      <c r="L866" s="3">
        <f t="shared" si="162"/>
        <v>-53164</v>
      </c>
      <c r="M866" s="3">
        <f t="shared" si="163"/>
        <v>348836</v>
      </c>
      <c r="N866" s="3">
        <f t="shared" si="164"/>
        <v>52836</v>
      </c>
    </row>
    <row r="867" spans="1:14" x14ac:dyDescent="0.25">
      <c r="A867">
        <f t="shared" si="159"/>
        <v>8550</v>
      </c>
      <c r="B867" s="3">
        <f t="shared" si="165"/>
        <v>6418422</v>
      </c>
      <c r="C867">
        <f t="shared" si="166"/>
        <v>6432000</v>
      </c>
      <c r="D867">
        <f t="shared" si="167"/>
        <v>6352000</v>
      </c>
      <c r="E867">
        <f t="shared" si="168"/>
        <v>6754000</v>
      </c>
      <c r="F867">
        <f t="shared" si="169"/>
        <v>6458000</v>
      </c>
      <c r="J867">
        <f t="shared" si="160"/>
        <v>8550</v>
      </c>
      <c r="K867" s="3">
        <f t="shared" si="161"/>
        <v>13578</v>
      </c>
      <c r="L867" s="3">
        <f t="shared" si="162"/>
        <v>-66422</v>
      </c>
      <c r="M867" s="3">
        <f t="shared" si="163"/>
        <v>335578</v>
      </c>
      <c r="N867" s="3">
        <f t="shared" si="164"/>
        <v>39578</v>
      </c>
    </row>
    <row r="868" spans="1:14" x14ac:dyDescent="0.25">
      <c r="A868">
        <f t="shared" si="159"/>
        <v>8560</v>
      </c>
      <c r="B868" s="3">
        <f t="shared" si="165"/>
        <v>6431693</v>
      </c>
      <c r="C868">
        <f t="shared" si="166"/>
        <v>6432000</v>
      </c>
      <c r="D868">
        <f t="shared" si="167"/>
        <v>6352000</v>
      </c>
      <c r="E868">
        <f t="shared" si="168"/>
        <v>6754000</v>
      </c>
      <c r="F868">
        <f t="shared" si="169"/>
        <v>6458000</v>
      </c>
      <c r="J868">
        <f t="shared" si="160"/>
        <v>8560</v>
      </c>
      <c r="K868" s="3">
        <f t="shared" si="161"/>
        <v>307</v>
      </c>
      <c r="L868" s="3">
        <f t="shared" si="162"/>
        <v>-79693</v>
      </c>
      <c r="M868" s="3">
        <f t="shared" si="163"/>
        <v>322307</v>
      </c>
      <c r="N868" s="3">
        <f t="shared" si="164"/>
        <v>26307</v>
      </c>
    </row>
    <row r="869" spans="1:14" x14ac:dyDescent="0.25">
      <c r="A869">
        <f t="shared" si="159"/>
        <v>8570</v>
      </c>
      <c r="B869" s="3">
        <f t="shared" si="165"/>
        <v>6444978</v>
      </c>
      <c r="C869">
        <f t="shared" si="166"/>
        <v>6432000</v>
      </c>
      <c r="D869">
        <f t="shared" si="167"/>
        <v>6352000</v>
      </c>
      <c r="E869">
        <f t="shared" si="168"/>
        <v>6754000</v>
      </c>
      <c r="F869">
        <f t="shared" si="169"/>
        <v>6458000</v>
      </c>
      <c r="J869">
        <f t="shared" si="160"/>
        <v>8570</v>
      </c>
      <c r="K869" s="3">
        <f t="shared" si="161"/>
        <v>-12978</v>
      </c>
      <c r="L869" s="3">
        <f t="shared" si="162"/>
        <v>-92978</v>
      </c>
      <c r="M869" s="3">
        <f t="shared" si="163"/>
        <v>309022</v>
      </c>
      <c r="N869" s="3">
        <f t="shared" si="164"/>
        <v>13022</v>
      </c>
    </row>
    <row r="870" spans="1:14" x14ac:dyDescent="0.25">
      <c r="A870">
        <f t="shared" si="159"/>
        <v>8580</v>
      </c>
      <c r="B870" s="3">
        <f t="shared" si="165"/>
        <v>6458276</v>
      </c>
      <c r="C870">
        <f t="shared" si="166"/>
        <v>6432000</v>
      </c>
      <c r="D870">
        <f t="shared" si="167"/>
        <v>6352000</v>
      </c>
      <c r="E870">
        <f t="shared" si="168"/>
        <v>6754000</v>
      </c>
      <c r="F870">
        <f t="shared" si="169"/>
        <v>6458000</v>
      </c>
      <c r="J870">
        <f t="shared" si="160"/>
        <v>8580</v>
      </c>
      <c r="K870" s="3">
        <f t="shared" si="161"/>
        <v>-26276</v>
      </c>
      <c r="L870" s="3">
        <f t="shared" si="162"/>
        <v>-106276</v>
      </c>
      <c r="M870" s="3">
        <f t="shared" si="163"/>
        <v>295724</v>
      </c>
      <c r="N870" s="3">
        <f t="shared" si="164"/>
        <v>-276</v>
      </c>
    </row>
    <row r="871" spans="1:14" x14ac:dyDescent="0.25">
      <c r="A871">
        <f t="shared" si="159"/>
        <v>8590</v>
      </c>
      <c r="B871" s="3">
        <f t="shared" si="165"/>
        <v>6471588</v>
      </c>
      <c r="C871">
        <f t="shared" si="166"/>
        <v>6432000</v>
      </c>
      <c r="D871">
        <f t="shared" si="167"/>
        <v>6352000</v>
      </c>
      <c r="E871">
        <f t="shared" si="168"/>
        <v>6754000</v>
      </c>
      <c r="F871">
        <f t="shared" si="169"/>
        <v>6458000</v>
      </c>
      <c r="J871">
        <f t="shared" si="160"/>
        <v>8590</v>
      </c>
      <c r="K871" s="3">
        <f t="shared" si="161"/>
        <v>-39588</v>
      </c>
      <c r="L871" s="3">
        <f t="shared" si="162"/>
        <v>-119588</v>
      </c>
      <c r="M871" s="3">
        <f t="shared" si="163"/>
        <v>282412</v>
      </c>
      <c r="N871" s="3">
        <f t="shared" si="164"/>
        <v>-13588</v>
      </c>
    </row>
    <row r="872" spans="1:14" x14ac:dyDescent="0.25">
      <c r="A872">
        <f t="shared" si="159"/>
        <v>8600</v>
      </c>
      <c r="B872" s="3">
        <f t="shared" si="165"/>
        <v>6484913</v>
      </c>
      <c r="C872">
        <f t="shared" si="166"/>
        <v>6565000</v>
      </c>
      <c r="D872">
        <f t="shared" si="167"/>
        <v>6619000</v>
      </c>
      <c r="E872">
        <f t="shared" si="168"/>
        <v>6754000</v>
      </c>
      <c r="F872">
        <f t="shared" si="169"/>
        <v>6458000</v>
      </c>
      <c r="J872">
        <f t="shared" si="160"/>
        <v>8600</v>
      </c>
      <c r="K872" s="3">
        <f t="shared" si="161"/>
        <v>80087</v>
      </c>
      <c r="L872" s="3">
        <f t="shared" si="162"/>
        <v>134087</v>
      </c>
      <c r="M872" s="3">
        <f t="shared" si="163"/>
        <v>269087</v>
      </c>
      <c r="N872" s="3">
        <f t="shared" si="164"/>
        <v>-26913</v>
      </c>
    </row>
    <row r="873" spans="1:14" x14ac:dyDescent="0.25">
      <c r="A873">
        <f t="shared" si="159"/>
        <v>8610</v>
      </c>
      <c r="B873" s="3">
        <f t="shared" si="165"/>
        <v>6498252</v>
      </c>
      <c r="C873">
        <f t="shared" si="166"/>
        <v>6565000</v>
      </c>
      <c r="D873">
        <f t="shared" si="167"/>
        <v>6619000</v>
      </c>
      <c r="E873">
        <f t="shared" si="168"/>
        <v>6754000</v>
      </c>
      <c r="F873">
        <f t="shared" si="169"/>
        <v>6458000</v>
      </c>
      <c r="J873">
        <f t="shared" si="160"/>
        <v>8610</v>
      </c>
      <c r="K873" s="3">
        <f t="shared" si="161"/>
        <v>66748</v>
      </c>
      <c r="L873" s="3">
        <f t="shared" si="162"/>
        <v>120748</v>
      </c>
      <c r="M873" s="3">
        <f t="shared" si="163"/>
        <v>255748</v>
      </c>
      <c r="N873" s="3">
        <f t="shared" si="164"/>
        <v>-40252</v>
      </c>
    </row>
    <row r="874" spans="1:14" x14ac:dyDescent="0.25">
      <c r="A874">
        <f t="shared" si="159"/>
        <v>8620</v>
      </c>
      <c r="B874" s="3">
        <f t="shared" si="165"/>
        <v>6511604</v>
      </c>
      <c r="C874">
        <f t="shared" si="166"/>
        <v>6565000</v>
      </c>
      <c r="D874">
        <f t="shared" si="167"/>
        <v>6619000</v>
      </c>
      <c r="E874">
        <f t="shared" si="168"/>
        <v>6754000</v>
      </c>
      <c r="F874">
        <f t="shared" si="169"/>
        <v>6458000</v>
      </c>
      <c r="J874">
        <f t="shared" si="160"/>
        <v>8620</v>
      </c>
      <c r="K874" s="3">
        <f t="shared" si="161"/>
        <v>53396</v>
      </c>
      <c r="L874" s="3">
        <f t="shared" si="162"/>
        <v>107396</v>
      </c>
      <c r="M874" s="3">
        <f t="shared" si="163"/>
        <v>242396</v>
      </c>
      <c r="N874" s="3">
        <f t="shared" si="164"/>
        <v>-53604</v>
      </c>
    </row>
    <row r="875" spans="1:14" x14ac:dyDescent="0.25">
      <c r="A875">
        <f t="shared" si="159"/>
        <v>8630</v>
      </c>
      <c r="B875" s="3">
        <f t="shared" si="165"/>
        <v>6524970</v>
      </c>
      <c r="C875">
        <f t="shared" si="166"/>
        <v>6565000</v>
      </c>
      <c r="D875">
        <f t="shared" si="167"/>
        <v>6619000</v>
      </c>
      <c r="E875">
        <f t="shared" si="168"/>
        <v>6754000</v>
      </c>
      <c r="F875">
        <f t="shared" si="169"/>
        <v>6458000</v>
      </c>
      <c r="J875">
        <f t="shared" si="160"/>
        <v>8630</v>
      </c>
      <c r="K875" s="3">
        <f t="shared" si="161"/>
        <v>40030</v>
      </c>
      <c r="L875" s="3">
        <f t="shared" si="162"/>
        <v>94030</v>
      </c>
      <c r="M875" s="3">
        <f t="shared" si="163"/>
        <v>229030</v>
      </c>
      <c r="N875" s="3">
        <f t="shared" si="164"/>
        <v>-66970</v>
      </c>
    </row>
    <row r="876" spans="1:14" x14ac:dyDescent="0.25">
      <c r="A876">
        <f t="shared" si="159"/>
        <v>8640</v>
      </c>
      <c r="B876" s="3">
        <f t="shared" si="165"/>
        <v>6538349</v>
      </c>
      <c r="C876">
        <f t="shared" si="166"/>
        <v>6565000</v>
      </c>
      <c r="D876">
        <f t="shared" si="167"/>
        <v>6619000</v>
      </c>
      <c r="E876">
        <f t="shared" si="168"/>
        <v>6754000</v>
      </c>
      <c r="F876">
        <f t="shared" si="169"/>
        <v>6458000</v>
      </c>
      <c r="J876">
        <f t="shared" si="160"/>
        <v>8640</v>
      </c>
      <c r="K876" s="3">
        <f t="shared" si="161"/>
        <v>26651</v>
      </c>
      <c r="L876" s="3">
        <f t="shared" si="162"/>
        <v>80651</v>
      </c>
      <c r="M876" s="3">
        <f t="shared" si="163"/>
        <v>215651</v>
      </c>
      <c r="N876" s="3">
        <f t="shared" si="164"/>
        <v>-80349</v>
      </c>
    </row>
    <row r="877" spans="1:14" x14ac:dyDescent="0.25">
      <c r="A877">
        <f t="shared" si="159"/>
        <v>8650</v>
      </c>
      <c r="B877" s="3">
        <f t="shared" si="165"/>
        <v>6551742</v>
      </c>
      <c r="C877">
        <f t="shared" si="166"/>
        <v>6565000</v>
      </c>
      <c r="D877">
        <f t="shared" si="167"/>
        <v>6619000</v>
      </c>
      <c r="E877">
        <f t="shared" si="168"/>
        <v>6754000</v>
      </c>
      <c r="F877">
        <f t="shared" si="169"/>
        <v>6458000</v>
      </c>
      <c r="J877">
        <f t="shared" si="160"/>
        <v>8650</v>
      </c>
      <c r="K877" s="3">
        <f t="shared" si="161"/>
        <v>13258</v>
      </c>
      <c r="L877" s="3">
        <f t="shared" si="162"/>
        <v>67258</v>
      </c>
      <c r="M877" s="3">
        <f t="shared" si="163"/>
        <v>202258</v>
      </c>
      <c r="N877" s="3">
        <f t="shared" si="164"/>
        <v>-93742</v>
      </c>
    </row>
    <row r="878" spans="1:14" x14ac:dyDescent="0.25">
      <c r="A878">
        <f t="shared" si="159"/>
        <v>8660</v>
      </c>
      <c r="B878" s="3">
        <f t="shared" si="165"/>
        <v>6565148</v>
      </c>
      <c r="C878">
        <f t="shared" si="166"/>
        <v>6565000</v>
      </c>
      <c r="D878">
        <f t="shared" si="167"/>
        <v>6619000</v>
      </c>
      <c r="E878">
        <f t="shared" si="168"/>
        <v>6754000</v>
      </c>
      <c r="F878">
        <f t="shared" si="169"/>
        <v>6458000</v>
      </c>
      <c r="J878">
        <f t="shared" si="160"/>
        <v>8660</v>
      </c>
      <c r="K878" s="3">
        <f t="shared" si="161"/>
        <v>-148</v>
      </c>
      <c r="L878" s="3">
        <f t="shared" si="162"/>
        <v>53852</v>
      </c>
      <c r="M878" s="3">
        <f t="shared" si="163"/>
        <v>188852</v>
      </c>
      <c r="N878" s="3">
        <f t="shared" si="164"/>
        <v>-107148</v>
      </c>
    </row>
    <row r="879" spans="1:14" x14ac:dyDescent="0.25">
      <c r="A879">
        <f t="shared" si="159"/>
        <v>8670</v>
      </c>
      <c r="B879" s="3">
        <f t="shared" si="165"/>
        <v>6578568</v>
      </c>
      <c r="C879">
        <f t="shared" si="166"/>
        <v>6565000</v>
      </c>
      <c r="D879">
        <f t="shared" si="167"/>
        <v>6619000</v>
      </c>
      <c r="E879">
        <f t="shared" si="168"/>
        <v>6754000</v>
      </c>
      <c r="F879">
        <f t="shared" si="169"/>
        <v>6458000</v>
      </c>
      <c r="J879">
        <f t="shared" si="160"/>
        <v>8670</v>
      </c>
      <c r="K879" s="3">
        <f t="shared" si="161"/>
        <v>-13568</v>
      </c>
      <c r="L879" s="3">
        <f t="shared" si="162"/>
        <v>40432</v>
      </c>
      <c r="M879" s="3">
        <f t="shared" si="163"/>
        <v>175432</v>
      </c>
      <c r="N879" s="3">
        <f t="shared" si="164"/>
        <v>-120568</v>
      </c>
    </row>
    <row r="880" spans="1:14" x14ac:dyDescent="0.25">
      <c r="A880">
        <f t="shared" si="159"/>
        <v>8680</v>
      </c>
      <c r="B880" s="3">
        <f t="shared" si="165"/>
        <v>6592001</v>
      </c>
      <c r="C880">
        <f t="shared" si="166"/>
        <v>6565000</v>
      </c>
      <c r="D880">
        <f t="shared" si="167"/>
        <v>6619000</v>
      </c>
      <c r="E880">
        <f t="shared" si="168"/>
        <v>6754000</v>
      </c>
      <c r="F880">
        <f t="shared" si="169"/>
        <v>6458000</v>
      </c>
      <c r="J880">
        <f t="shared" si="160"/>
        <v>8680</v>
      </c>
      <c r="K880" s="3">
        <f t="shared" si="161"/>
        <v>-27001</v>
      </c>
      <c r="L880" s="3">
        <f t="shared" si="162"/>
        <v>26999</v>
      </c>
      <c r="M880" s="3">
        <f t="shared" si="163"/>
        <v>161999</v>
      </c>
      <c r="N880" s="3">
        <f t="shared" si="164"/>
        <v>-134001</v>
      </c>
    </row>
    <row r="881" spans="1:14" x14ac:dyDescent="0.25">
      <c r="A881">
        <f t="shared" si="159"/>
        <v>8690</v>
      </c>
      <c r="B881" s="3">
        <f t="shared" si="165"/>
        <v>6605448</v>
      </c>
      <c r="C881">
        <f t="shared" si="166"/>
        <v>6565000</v>
      </c>
      <c r="D881">
        <f t="shared" si="167"/>
        <v>6619000</v>
      </c>
      <c r="E881">
        <f t="shared" si="168"/>
        <v>6754000</v>
      </c>
      <c r="F881">
        <f t="shared" si="169"/>
        <v>6458000</v>
      </c>
      <c r="J881">
        <f t="shared" si="160"/>
        <v>8690</v>
      </c>
      <c r="K881" s="3">
        <f t="shared" si="161"/>
        <v>-40448</v>
      </c>
      <c r="L881" s="3">
        <f t="shared" si="162"/>
        <v>13552</v>
      </c>
      <c r="M881" s="3">
        <f t="shared" si="163"/>
        <v>148552</v>
      </c>
      <c r="N881" s="3">
        <f t="shared" si="164"/>
        <v>-147448</v>
      </c>
    </row>
    <row r="882" spans="1:14" x14ac:dyDescent="0.25">
      <c r="A882">
        <f t="shared" si="159"/>
        <v>8700</v>
      </c>
      <c r="B882" s="3">
        <f t="shared" si="165"/>
        <v>6618908</v>
      </c>
      <c r="C882">
        <f t="shared" si="166"/>
        <v>6700000</v>
      </c>
      <c r="D882">
        <f t="shared" si="167"/>
        <v>6619000</v>
      </c>
      <c r="E882">
        <f t="shared" si="168"/>
        <v>6754000</v>
      </c>
      <c r="F882">
        <f t="shared" si="169"/>
        <v>6458000</v>
      </c>
      <c r="J882">
        <f t="shared" si="160"/>
        <v>8700</v>
      </c>
      <c r="K882" s="3">
        <f t="shared" si="161"/>
        <v>81092</v>
      </c>
      <c r="L882" s="3">
        <f t="shared" si="162"/>
        <v>92</v>
      </c>
      <c r="M882" s="3">
        <f t="shared" si="163"/>
        <v>135092</v>
      </c>
      <c r="N882" s="3">
        <f t="shared" si="164"/>
        <v>-160908</v>
      </c>
    </row>
    <row r="883" spans="1:14" x14ac:dyDescent="0.25">
      <c r="A883">
        <f t="shared" si="159"/>
        <v>8710</v>
      </c>
      <c r="B883" s="3">
        <f t="shared" si="165"/>
        <v>6632382</v>
      </c>
      <c r="C883">
        <f t="shared" si="166"/>
        <v>6700000</v>
      </c>
      <c r="D883">
        <f t="shared" si="167"/>
        <v>6619000</v>
      </c>
      <c r="E883">
        <f t="shared" si="168"/>
        <v>6754000</v>
      </c>
      <c r="F883">
        <f t="shared" si="169"/>
        <v>6458000</v>
      </c>
      <c r="J883">
        <f t="shared" si="160"/>
        <v>8710</v>
      </c>
      <c r="K883" s="3">
        <f t="shared" si="161"/>
        <v>67618</v>
      </c>
      <c r="L883" s="3">
        <f t="shared" si="162"/>
        <v>-13382</v>
      </c>
      <c r="M883" s="3">
        <f t="shared" si="163"/>
        <v>121618</v>
      </c>
      <c r="N883" s="3">
        <f t="shared" si="164"/>
        <v>-174382</v>
      </c>
    </row>
    <row r="884" spans="1:14" x14ac:dyDescent="0.25">
      <c r="A884">
        <f t="shared" si="159"/>
        <v>8720</v>
      </c>
      <c r="B884" s="3">
        <f t="shared" si="165"/>
        <v>6645869</v>
      </c>
      <c r="C884">
        <f t="shared" si="166"/>
        <v>6700000</v>
      </c>
      <c r="D884">
        <f t="shared" si="167"/>
        <v>6619000</v>
      </c>
      <c r="E884">
        <f t="shared" si="168"/>
        <v>6754000</v>
      </c>
      <c r="F884">
        <f t="shared" si="169"/>
        <v>6458000</v>
      </c>
      <c r="J884">
        <f t="shared" si="160"/>
        <v>8720</v>
      </c>
      <c r="K884" s="3">
        <f t="shared" si="161"/>
        <v>54131</v>
      </c>
      <c r="L884" s="3">
        <f t="shared" si="162"/>
        <v>-26869</v>
      </c>
      <c r="M884" s="3">
        <f t="shared" si="163"/>
        <v>108131</v>
      </c>
      <c r="N884" s="3">
        <f t="shared" si="164"/>
        <v>-187869</v>
      </c>
    </row>
    <row r="885" spans="1:14" x14ac:dyDescent="0.25">
      <c r="A885">
        <f t="shared" si="159"/>
        <v>8730</v>
      </c>
      <c r="B885" s="3">
        <f t="shared" si="165"/>
        <v>6659369</v>
      </c>
      <c r="C885">
        <f t="shared" si="166"/>
        <v>6700000</v>
      </c>
      <c r="D885">
        <f t="shared" si="167"/>
        <v>6619000</v>
      </c>
      <c r="E885">
        <f t="shared" si="168"/>
        <v>6754000</v>
      </c>
      <c r="F885">
        <f t="shared" si="169"/>
        <v>6458000</v>
      </c>
      <c r="J885">
        <f t="shared" si="160"/>
        <v>8730</v>
      </c>
      <c r="K885" s="3">
        <f t="shared" si="161"/>
        <v>40631</v>
      </c>
      <c r="L885" s="3">
        <f t="shared" si="162"/>
        <v>-40369</v>
      </c>
      <c r="M885" s="3">
        <f t="shared" si="163"/>
        <v>94631</v>
      </c>
      <c r="N885" s="3">
        <f t="shared" si="164"/>
        <v>-201369</v>
      </c>
    </row>
    <row r="886" spans="1:14" x14ac:dyDescent="0.25">
      <c r="A886">
        <f t="shared" si="159"/>
        <v>8740</v>
      </c>
      <c r="B886" s="3">
        <f t="shared" si="165"/>
        <v>6672884</v>
      </c>
      <c r="C886">
        <f t="shared" si="166"/>
        <v>6700000</v>
      </c>
      <c r="D886">
        <f t="shared" si="167"/>
        <v>6619000</v>
      </c>
      <c r="E886">
        <f t="shared" si="168"/>
        <v>6754000</v>
      </c>
      <c r="F886">
        <f t="shared" si="169"/>
        <v>6458000</v>
      </c>
      <c r="J886">
        <f t="shared" si="160"/>
        <v>8740</v>
      </c>
      <c r="K886" s="3">
        <f t="shared" si="161"/>
        <v>27116</v>
      </c>
      <c r="L886" s="3">
        <f t="shared" si="162"/>
        <v>-53884</v>
      </c>
      <c r="M886" s="3">
        <f t="shared" si="163"/>
        <v>81116</v>
      </c>
      <c r="N886" s="3">
        <f t="shared" si="164"/>
        <v>-214884</v>
      </c>
    </row>
    <row r="887" spans="1:14" x14ac:dyDescent="0.25">
      <c r="A887">
        <f t="shared" si="159"/>
        <v>8750</v>
      </c>
      <c r="B887" s="3">
        <f t="shared" si="165"/>
        <v>6686411</v>
      </c>
      <c r="C887">
        <f t="shared" si="166"/>
        <v>6700000</v>
      </c>
      <c r="D887">
        <f t="shared" si="167"/>
        <v>6619000</v>
      </c>
      <c r="E887">
        <f t="shared" si="168"/>
        <v>6754000</v>
      </c>
      <c r="F887">
        <f t="shared" si="169"/>
        <v>6458000</v>
      </c>
      <c r="J887">
        <f t="shared" si="160"/>
        <v>8750</v>
      </c>
      <c r="K887" s="3">
        <f t="shared" si="161"/>
        <v>13589</v>
      </c>
      <c r="L887" s="3">
        <f t="shared" si="162"/>
        <v>-67411</v>
      </c>
      <c r="M887" s="3">
        <f t="shared" si="163"/>
        <v>67589</v>
      </c>
      <c r="N887" s="3">
        <f t="shared" si="164"/>
        <v>-228411</v>
      </c>
    </row>
    <row r="888" spans="1:14" x14ac:dyDescent="0.25">
      <c r="A888">
        <f t="shared" si="159"/>
        <v>8760</v>
      </c>
      <c r="B888" s="3">
        <f t="shared" si="165"/>
        <v>6699953</v>
      </c>
      <c r="C888">
        <f t="shared" si="166"/>
        <v>6700000</v>
      </c>
      <c r="D888">
        <f t="shared" si="167"/>
        <v>6619000</v>
      </c>
      <c r="E888">
        <f t="shared" si="168"/>
        <v>6754000</v>
      </c>
      <c r="F888">
        <f t="shared" si="169"/>
        <v>6458000</v>
      </c>
      <c r="J888">
        <f t="shared" si="160"/>
        <v>8760</v>
      </c>
      <c r="K888" s="3">
        <f t="shared" si="161"/>
        <v>47</v>
      </c>
      <c r="L888" s="3">
        <f t="shared" si="162"/>
        <v>-80953</v>
      </c>
      <c r="M888" s="3">
        <f t="shared" si="163"/>
        <v>54047</v>
      </c>
      <c r="N888" s="3">
        <f t="shared" si="164"/>
        <v>-241953</v>
      </c>
    </row>
    <row r="889" spans="1:14" x14ac:dyDescent="0.25">
      <c r="A889">
        <f t="shared" si="159"/>
        <v>8770</v>
      </c>
      <c r="B889" s="3">
        <f t="shared" si="165"/>
        <v>6713507</v>
      </c>
      <c r="C889">
        <f t="shared" si="166"/>
        <v>6700000</v>
      </c>
      <c r="D889">
        <f t="shared" si="167"/>
        <v>6619000</v>
      </c>
      <c r="E889">
        <f t="shared" si="168"/>
        <v>6754000</v>
      </c>
      <c r="F889">
        <f t="shared" si="169"/>
        <v>6458000</v>
      </c>
      <c r="J889">
        <f t="shared" si="160"/>
        <v>8770</v>
      </c>
      <c r="K889" s="3">
        <f t="shared" si="161"/>
        <v>-13507</v>
      </c>
      <c r="L889" s="3">
        <f t="shared" si="162"/>
        <v>-94507</v>
      </c>
      <c r="M889" s="3">
        <f t="shared" si="163"/>
        <v>40493</v>
      </c>
      <c r="N889" s="3">
        <f t="shared" si="164"/>
        <v>-255507</v>
      </c>
    </row>
    <row r="890" spans="1:14" x14ac:dyDescent="0.25">
      <c r="A890">
        <f t="shared" si="159"/>
        <v>8780</v>
      </c>
      <c r="B890" s="3">
        <f t="shared" si="165"/>
        <v>6727076</v>
      </c>
      <c r="C890">
        <f t="shared" si="166"/>
        <v>6700000</v>
      </c>
      <c r="D890">
        <f t="shared" si="167"/>
        <v>6619000</v>
      </c>
      <c r="E890">
        <f t="shared" si="168"/>
        <v>6754000</v>
      </c>
      <c r="F890">
        <f t="shared" si="169"/>
        <v>6458000</v>
      </c>
      <c r="J890">
        <f t="shared" si="160"/>
        <v>8780</v>
      </c>
      <c r="K890" s="3">
        <f t="shared" si="161"/>
        <v>-27076</v>
      </c>
      <c r="L890" s="3">
        <f t="shared" si="162"/>
        <v>-108076</v>
      </c>
      <c r="M890" s="3">
        <f t="shared" si="163"/>
        <v>26924</v>
      </c>
      <c r="N890" s="3">
        <f t="shared" si="164"/>
        <v>-269076</v>
      </c>
    </row>
    <row r="891" spans="1:14" x14ac:dyDescent="0.25">
      <c r="A891">
        <f t="shared" si="159"/>
        <v>8790</v>
      </c>
      <c r="B891" s="3">
        <f t="shared" si="165"/>
        <v>6740657</v>
      </c>
      <c r="C891">
        <f t="shared" si="166"/>
        <v>6700000</v>
      </c>
      <c r="D891">
        <f t="shared" si="167"/>
        <v>6619000</v>
      </c>
      <c r="E891">
        <f t="shared" si="168"/>
        <v>6754000</v>
      </c>
      <c r="F891">
        <f t="shared" si="169"/>
        <v>6458000</v>
      </c>
      <c r="J891">
        <f t="shared" si="160"/>
        <v>8790</v>
      </c>
      <c r="K891" s="3">
        <f t="shared" si="161"/>
        <v>-40657</v>
      </c>
      <c r="L891" s="3">
        <f t="shared" si="162"/>
        <v>-121657</v>
      </c>
      <c r="M891" s="3">
        <f t="shared" si="163"/>
        <v>13343</v>
      </c>
      <c r="N891" s="3">
        <f t="shared" si="164"/>
        <v>-282657</v>
      </c>
    </row>
    <row r="892" spans="1:14" x14ac:dyDescent="0.25">
      <c r="A892">
        <f t="shared" si="159"/>
        <v>8800</v>
      </c>
      <c r="B892" s="3">
        <f t="shared" si="165"/>
        <v>6754252</v>
      </c>
      <c r="C892">
        <f t="shared" si="166"/>
        <v>6836000</v>
      </c>
      <c r="D892">
        <f t="shared" si="167"/>
        <v>6891000</v>
      </c>
      <c r="E892">
        <f t="shared" si="168"/>
        <v>6754000</v>
      </c>
      <c r="F892">
        <f t="shared" si="169"/>
        <v>6458000</v>
      </c>
      <c r="J892">
        <f t="shared" si="160"/>
        <v>8800</v>
      </c>
      <c r="K892" s="3">
        <f t="shared" si="161"/>
        <v>81748</v>
      </c>
      <c r="L892" s="3">
        <f t="shared" si="162"/>
        <v>136748</v>
      </c>
      <c r="M892" s="3">
        <f t="shared" si="163"/>
        <v>-252</v>
      </c>
      <c r="N892" s="3">
        <f t="shared" si="164"/>
        <v>-296252</v>
      </c>
    </row>
    <row r="893" spans="1:14" x14ac:dyDescent="0.25">
      <c r="A893">
        <f t="shared" si="159"/>
        <v>8810</v>
      </c>
      <c r="B893" s="3">
        <f t="shared" si="165"/>
        <v>6767861</v>
      </c>
      <c r="C893">
        <f t="shared" si="166"/>
        <v>6836000</v>
      </c>
      <c r="D893">
        <f t="shared" si="167"/>
        <v>6891000</v>
      </c>
      <c r="E893">
        <f t="shared" si="168"/>
        <v>6754000</v>
      </c>
      <c r="F893">
        <f t="shared" si="169"/>
        <v>6458000</v>
      </c>
      <c r="J893">
        <f t="shared" si="160"/>
        <v>8810</v>
      </c>
      <c r="K893" s="3">
        <f t="shared" si="161"/>
        <v>68139</v>
      </c>
      <c r="L893" s="3">
        <f t="shared" si="162"/>
        <v>123139</v>
      </c>
      <c r="M893" s="3">
        <f t="shared" si="163"/>
        <v>-13861</v>
      </c>
      <c r="N893" s="3">
        <f t="shared" si="164"/>
        <v>-309861</v>
      </c>
    </row>
    <row r="894" spans="1:14" x14ac:dyDescent="0.25">
      <c r="A894">
        <f t="shared" si="159"/>
        <v>8820</v>
      </c>
      <c r="B894" s="3">
        <f t="shared" si="165"/>
        <v>6781483</v>
      </c>
      <c r="C894">
        <f t="shared" si="166"/>
        <v>6836000</v>
      </c>
      <c r="D894">
        <f t="shared" si="167"/>
        <v>6891000</v>
      </c>
      <c r="E894">
        <f t="shared" si="168"/>
        <v>6754000</v>
      </c>
      <c r="F894">
        <f t="shared" si="169"/>
        <v>6458000</v>
      </c>
      <c r="J894">
        <f t="shared" si="160"/>
        <v>8820</v>
      </c>
      <c r="K894" s="3">
        <f t="shared" si="161"/>
        <v>54517</v>
      </c>
      <c r="L894" s="3">
        <f t="shared" si="162"/>
        <v>109517</v>
      </c>
      <c r="M894" s="3">
        <f t="shared" si="163"/>
        <v>-27483</v>
      </c>
      <c r="N894" s="3">
        <f t="shared" si="164"/>
        <v>-323483</v>
      </c>
    </row>
    <row r="895" spans="1:14" x14ac:dyDescent="0.25">
      <c r="A895">
        <f t="shared" si="159"/>
        <v>8830</v>
      </c>
      <c r="B895" s="3">
        <f t="shared" si="165"/>
        <v>6795119</v>
      </c>
      <c r="C895">
        <f t="shared" si="166"/>
        <v>6836000</v>
      </c>
      <c r="D895">
        <f t="shared" si="167"/>
        <v>6891000</v>
      </c>
      <c r="E895">
        <f t="shared" si="168"/>
        <v>6754000</v>
      </c>
      <c r="F895">
        <f t="shared" si="169"/>
        <v>6458000</v>
      </c>
      <c r="J895">
        <f t="shared" si="160"/>
        <v>8830</v>
      </c>
      <c r="K895" s="3">
        <f t="shared" si="161"/>
        <v>40881</v>
      </c>
      <c r="L895" s="3">
        <f t="shared" si="162"/>
        <v>95881</v>
      </c>
      <c r="M895" s="3">
        <f t="shared" si="163"/>
        <v>-41119</v>
      </c>
      <c r="N895" s="3">
        <f t="shared" si="164"/>
        <v>-337119</v>
      </c>
    </row>
    <row r="896" spans="1:14" x14ac:dyDescent="0.25">
      <c r="A896">
        <f t="shared" si="159"/>
        <v>8840</v>
      </c>
      <c r="B896" s="3">
        <f t="shared" si="165"/>
        <v>6808768</v>
      </c>
      <c r="C896">
        <f t="shared" si="166"/>
        <v>6836000</v>
      </c>
      <c r="D896">
        <f t="shared" si="167"/>
        <v>6891000</v>
      </c>
      <c r="E896">
        <f t="shared" si="168"/>
        <v>6754000</v>
      </c>
      <c r="F896">
        <f t="shared" si="169"/>
        <v>6458000</v>
      </c>
      <c r="J896">
        <f t="shared" si="160"/>
        <v>8840</v>
      </c>
      <c r="K896" s="3">
        <f t="shared" si="161"/>
        <v>27232</v>
      </c>
      <c r="L896" s="3">
        <f t="shared" si="162"/>
        <v>82232</v>
      </c>
      <c r="M896" s="3">
        <f t="shared" si="163"/>
        <v>-54768</v>
      </c>
      <c r="N896" s="3">
        <f t="shared" si="164"/>
        <v>-350768</v>
      </c>
    </row>
    <row r="897" spans="1:14" x14ac:dyDescent="0.25">
      <c r="A897">
        <f t="shared" si="159"/>
        <v>8850</v>
      </c>
      <c r="B897" s="3">
        <f t="shared" si="165"/>
        <v>6822431</v>
      </c>
      <c r="C897">
        <f t="shared" si="166"/>
        <v>6836000</v>
      </c>
      <c r="D897">
        <f t="shared" si="167"/>
        <v>6891000</v>
      </c>
      <c r="E897">
        <f t="shared" si="168"/>
        <v>6754000</v>
      </c>
      <c r="F897">
        <f t="shared" si="169"/>
        <v>6458000</v>
      </c>
      <c r="J897">
        <f t="shared" si="160"/>
        <v>8850</v>
      </c>
      <c r="K897" s="3">
        <f t="shared" si="161"/>
        <v>13569</v>
      </c>
      <c r="L897" s="3">
        <f t="shared" si="162"/>
        <v>68569</v>
      </c>
      <c r="M897" s="3">
        <f t="shared" si="163"/>
        <v>-68431</v>
      </c>
      <c r="N897" s="3">
        <f t="shared" si="164"/>
        <v>-364431</v>
      </c>
    </row>
    <row r="898" spans="1:14" x14ac:dyDescent="0.25">
      <c r="A898">
        <f t="shared" si="159"/>
        <v>8860</v>
      </c>
      <c r="B898" s="3">
        <f t="shared" si="165"/>
        <v>6836107</v>
      </c>
      <c r="C898">
        <f t="shared" si="166"/>
        <v>6836000</v>
      </c>
      <c r="D898">
        <f t="shared" si="167"/>
        <v>6891000</v>
      </c>
      <c r="E898">
        <f t="shared" si="168"/>
        <v>6754000</v>
      </c>
      <c r="F898">
        <f t="shared" si="169"/>
        <v>6458000</v>
      </c>
      <c r="J898">
        <f t="shared" si="160"/>
        <v>8860</v>
      </c>
      <c r="K898" s="3">
        <f t="shared" si="161"/>
        <v>-107</v>
      </c>
      <c r="L898" s="3">
        <f t="shared" si="162"/>
        <v>54893</v>
      </c>
      <c r="M898" s="3">
        <f t="shared" si="163"/>
        <v>-82107</v>
      </c>
      <c r="N898" s="3">
        <f t="shared" si="164"/>
        <v>-378107</v>
      </c>
    </row>
    <row r="899" spans="1:14" x14ac:dyDescent="0.25">
      <c r="A899">
        <f t="shared" si="159"/>
        <v>8870</v>
      </c>
      <c r="B899" s="3">
        <f t="shared" si="165"/>
        <v>6849797</v>
      </c>
      <c r="C899">
        <f t="shared" si="166"/>
        <v>6836000</v>
      </c>
      <c r="D899">
        <f t="shared" si="167"/>
        <v>6891000</v>
      </c>
      <c r="E899">
        <f t="shared" si="168"/>
        <v>6754000</v>
      </c>
      <c r="F899">
        <f t="shared" si="169"/>
        <v>6458000</v>
      </c>
      <c r="J899">
        <f t="shared" si="160"/>
        <v>8870</v>
      </c>
      <c r="K899" s="3">
        <f t="shared" si="161"/>
        <v>-13797</v>
      </c>
      <c r="L899" s="3">
        <f t="shared" si="162"/>
        <v>41203</v>
      </c>
      <c r="M899" s="3">
        <f t="shared" si="163"/>
        <v>-95797</v>
      </c>
      <c r="N899" s="3">
        <f t="shared" si="164"/>
        <v>-391797</v>
      </c>
    </row>
    <row r="900" spans="1:14" x14ac:dyDescent="0.25">
      <c r="A900">
        <f t="shared" si="159"/>
        <v>8880</v>
      </c>
      <c r="B900" s="3">
        <f t="shared" si="165"/>
        <v>6863500</v>
      </c>
      <c r="C900">
        <f t="shared" si="166"/>
        <v>6836000</v>
      </c>
      <c r="D900">
        <f t="shared" si="167"/>
        <v>6891000</v>
      </c>
      <c r="E900">
        <f t="shared" si="168"/>
        <v>6754000</v>
      </c>
      <c r="F900">
        <f t="shared" si="169"/>
        <v>6458000</v>
      </c>
      <c r="J900">
        <f t="shared" si="160"/>
        <v>8880</v>
      </c>
      <c r="K900" s="3">
        <f t="shared" si="161"/>
        <v>-27500</v>
      </c>
      <c r="L900" s="3">
        <f t="shared" si="162"/>
        <v>27500</v>
      </c>
      <c r="M900" s="3">
        <f t="shared" si="163"/>
        <v>-109500</v>
      </c>
      <c r="N900" s="3">
        <f t="shared" si="164"/>
        <v>-405500</v>
      </c>
    </row>
    <row r="901" spans="1:14" x14ac:dyDescent="0.25">
      <c r="A901">
        <f t="shared" si="159"/>
        <v>8890</v>
      </c>
      <c r="B901" s="3">
        <f t="shared" si="165"/>
        <v>6877217</v>
      </c>
      <c r="C901">
        <f t="shared" si="166"/>
        <v>6836000</v>
      </c>
      <c r="D901">
        <f t="shared" si="167"/>
        <v>6891000</v>
      </c>
      <c r="E901">
        <f t="shared" si="168"/>
        <v>6754000</v>
      </c>
      <c r="F901">
        <f t="shared" si="169"/>
        <v>6458000</v>
      </c>
      <c r="J901">
        <f t="shared" si="160"/>
        <v>8890</v>
      </c>
      <c r="K901" s="3">
        <f t="shared" si="161"/>
        <v>-41217</v>
      </c>
      <c r="L901" s="3">
        <f t="shared" si="162"/>
        <v>13783</v>
      </c>
      <c r="M901" s="3">
        <f t="shared" si="163"/>
        <v>-123217</v>
      </c>
      <c r="N901" s="3">
        <f t="shared" si="164"/>
        <v>-419217</v>
      </c>
    </row>
    <row r="902" spans="1:14" x14ac:dyDescent="0.25">
      <c r="A902">
        <f t="shared" si="159"/>
        <v>8900</v>
      </c>
      <c r="B902" s="3">
        <f t="shared" si="165"/>
        <v>6890947</v>
      </c>
      <c r="C902">
        <f t="shared" si="166"/>
        <v>6974000</v>
      </c>
      <c r="D902">
        <f t="shared" si="167"/>
        <v>6891000</v>
      </c>
      <c r="E902">
        <f t="shared" si="168"/>
        <v>6754000</v>
      </c>
      <c r="F902">
        <f t="shared" si="169"/>
        <v>6458000</v>
      </c>
      <c r="J902">
        <f t="shared" si="160"/>
        <v>8900</v>
      </c>
      <c r="K902" s="3">
        <f t="shared" si="161"/>
        <v>83053</v>
      </c>
      <c r="L902" s="3">
        <f t="shared" si="162"/>
        <v>53</v>
      </c>
      <c r="M902" s="3">
        <f t="shared" si="163"/>
        <v>-136947</v>
      </c>
      <c r="N902" s="3">
        <f t="shared" si="164"/>
        <v>-432947</v>
      </c>
    </row>
    <row r="903" spans="1:14" x14ac:dyDescent="0.25">
      <c r="A903">
        <f t="shared" si="159"/>
        <v>8910</v>
      </c>
      <c r="B903" s="3">
        <f t="shared" si="165"/>
        <v>6904691</v>
      </c>
      <c r="C903">
        <f t="shared" si="166"/>
        <v>6974000</v>
      </c>
      <c r="D903">
        <f t="shared" si="167"/>
        <v>6891000</v>
      </c>
      <c r="E903">
        <f t="shared" si="168"/>
        <v>6754000</v>
      </c>
      <c r="F903">
        <f t="shared" si="169"/>
        <v>6458000</v>
      </c>
      <c r="J903">
        <f t="shared" si="160"/>
        <v>8910</v>
      </c>
      <c r="K903" s="3">
        <f t="shared" si="161"/>
        <v>69309</v>
      </c>
      <c r="L903" s="3">
        <f t="shared" si="162"/>
        <v>-13691</v>
      </c>
      <c r="M903" s="3">
        <f t="shared" si="163"/>
        <v>-150691</v>
      </c>
      <c r="N903" s="3">
        <f t="shared" si="164"/>
        <v>-446691</v>
      </c>
    </row>
    <row r="904" spans="1:14" x14ac:dyDescent="0.25">
      <c r="A904">
        <f t="shared" si="159"/>
        <v>8920</v>
      </c>
      <c r="B904" s="3">
        <f t="shared" si="165"/>
        <v>6918448</v>
      </c>
      <c r="C904">
        <f t="shared" si="166"/>
        <v>6974000</v>
      </c>
      <c r="D904">
        <f t="shared" si="167"/>
        <v>6891000</v>
      </c>
      <c r="E904">
        <f t="shared" si="168"/>
        <v>6754000</v>
      </c>
      <c r="F904">
        <f t="shared" si="169"/>
        <v>6458000</v>
      </c>
      <c r="J904">
        <f t="shared" si="160"/>
        <v>8920</v>
      </c>
      <c r="K904" s="3">
        <f t="shared" si="161"/>
        <v>55552</v>
      </c>
      <c r="L904" s="3">
        <f t="shared" si="162"/>
        <v>-27448</v>
      </c>
      <c r="M904" s="3">
        <f t="shared" si="163"/>
        <v>-164448</v>
      </c>
      <c r="N904" s="3">
        <f t="shared" si="164"/>
        <v>-460448</v>
      </c>
    </row>
    <row r="905" spans="1:14" x14ac:dyDescent="0.25">
      <c r="A905">
        <f t="shared" si="159"/>
        <v>8930</v>
      </c>
      <c r="B905" s="3">
        <f t="shared" si="165"/>
        <v>6932219</v>
      </c>
      <c r="C905">
        <f t="shared" si="166"/>
        <v>6974000</v>
      </c>
      <c r="D905">
        <f t="shared" si="167"/>
        <v>6891000</v>
      </c>
      <c r="E905">
        <f t="shared" si="168"/>
        <v>6754000</v>
      </c>
      <c r="F905">
        <f t="shared" si="169"/>
        <v>6458000</v>
      </c>
      <c r="J905">
        <f t="shared" si="160"/>
        <v>8930</v>
      </c>
      <c r="K905" s="3">
        <f t="shared" si="161"/>
        <v>41781</v>
      </c>
      <c r="L905" s="3">
        <f t="shared" si="162"/>
        <v>-41219</v>
      </c>
      <c r="M905" s="3">
        <f t="shared" si="163"/>
        <v>-178219</v>
      </c>
      <c r="N905" s="3">
        <f t="shared" si="164"/>
        <v>-474219</v>
      </c>
    </row>
    <row r="906" spans="1:14" x14ac:dyDescent="0.25">
      <c r="A906">
        <f t="shared" ref="A906:A969" si="170">A905+10</f>
        <v>8940</v>
      </c>
      <c r="B906" s="3">
        <f t="shared" si="165"/>
        <v>6946003</v>
      </c>
      <c r="C906">
        <f t="shared" si="166"/>
        <v>6974000</v>
      </c>
      <c r="D906">
        <f t="shared" si="167"/>
        <v>6891000</v>
      </c>
      <c r="E906">
        <f t="shared" si="168"/>
        <v>6754000</v>
      </c>
      <c r="F906">
        <f t="shared" si="169"/>
        <v>6458000</v>
      </c>
      <c r="J906">
        <f t="shared" ref="J906:J969" si="171">A906</f>
        <v>8940</v>
      </c>
      <c r="K906" s="3">
        <f t="shared" ref="K906:K969" si="172">C906-$B906</f>
        <v>27997</v>
      </c>
      <c r="L906" s="3">
        <f t="shared" ref="L906:L969" si="173">D906-$B906</f>
        <v>-55003</v>
      </c>
      <c r="M906" s="3">
        <f t="shared" ref="M906:M969" si="174">E906-$B906</f>
        <v>-192003</v>
      </c>
      <c r="N906" s="3">
        <f t="shared" ref="N906:N969" si="175">F906-$B906</f>
        <v>-488003</v>
      </c>
    </row>
    <row r="907" spans="1:14" x14ac:dyDescent="0.25">
      <c r="A907">
        <f t="shared" si="170"/>
        <v>8950</v>
      </c>
      <c r="B907" s="3">
        <f t="shared" si="165"/>
        <v>6959801</v>
      </c>
      <c r="C907">
        <f t="shared" si="166"/>
        <v>6974000</v>
      </c>
      <c r="D907">
        <f t="shared" si="167"/>
        <v>6891000</v>
      </c>
      <c r="E907">
        <f t="shared" si="168"/>
        <v>6754000</v>
      </c>
      <c r="F907">
        <f t="shared" si="169"/>
        <v>6458000</v>
      </c>
      <c r="J907">
        <f t="shared" si="171"/>
        <v>8950</v>
      </c>
      <c r="K907" s="3">
        <f t="shared" si="172"/>
        <v>14199</v>
      </c>
      <c r="L907" s="3">
        <f t="shared" si="173"/>
        <v>-68801</v>
      </c>
      <c r="M907" s="3">
        <f t="shared" si="174"/>
        <v>-205801</v>
      </c>
      <c r="N907" s="3">
        <f t="shared" si="175"/>
        <v>-501801</v>
      </c>
    </row>
    <row r="908" spans="1:14" x14ac:dyDescent="0.25">
      <c r="A908">
        <f t="shared" si="170"/>
        <v>8960</v>
      </c>
      <c r="B908" s="3">
        <f t="shared" si="165"/>
        <v>6973612</v>
      </c>
      <c r="C908">
        <f t="shared" si="166"/>
        <v>6974000</v>
      </c>
      <c r="D908">
        <f t="shared" si="167"/>
        <v>6891000</v>
      </c>
      <c r="E908">
        <f t="shared" si="168"/>
        <v>6754000</v>
      </c>
      <c r="F908">
        <f t="shared" si="169"/>
        <v>6458000</v>
      </c>
      <c r="J908">
        <f t="shared" si="171"/>
        <v>8960</v>
      </c>
      <c r="K908" s="3">
        <f t="shared" si="172"/>
        <v>388</v>
      </c>
      <c r="L908" s="3">
        <f t="shared" si="173"/>
        <v>-82612</v>
      </c>
      <c r="M908" s="3">
        <f t="shared" si="174"/>
        <v>-219612</v>
      </c>
      <c r="N908" s="3">
        <f t="shared" si="175"/>
        <v>-515612</v>
      </c>
    </row>
    <row r="909" spans="1:14" x14ac:dyDescent="0.25">
      <c r="A909">
        <f t="shared" si="170"/>
        <v>8970</v>
      </c>
      <c r="B909" s="3">
        <f t="shared" ref="B909:B972" si="176">ROUND((56+((6*$C$1)^1.639)+(2*A909*$C$5))*(1+(0.05*$C$2))*(1+(0.25*(A909/$C$6))),0)</f>
        <v>6987437</v>
      </c>
      <c r="C909">
        <f t="shared" ref="C909:C972" si="177">IF(MOD($A909,C$9)=C$8,ROUND($B909/C$10,0)*C$10,IF(MOD($A909,C$9)&lt;C$8,C910,C908))</f>
        <v>6974000</v>
      </c>
      <c r="D909">
        <f t="shared" ref="D909:D972" si="178">IF(MOD($A909,D$9)=D$8,ROUND($B909/D$10,0)*D$10,IF(MOD($A909,D$9)&lt;D$8,D910,D908))</f>
        <v>6891000</v>
      </c>
      <c r="E909">
        <f t="shared" ref="E909:E972" si="179">IF(MOD($A909,E$9)=E$8,ROUND($B909/E$10,0)*E$10,IF(MOD($A909,E$9)&lt;E$8,E910,E908))</f>
        <v>6754000</v>
      </c>
      <c r="F909">
        <f t="shared" ref="F909:F972" si="180">IF(MOD($A909,F$9)=F$8,ROUND($B909/F$10,0)*F$10,IF(MOD($A909,F$9)&lt;F$8,F910,F908))</f>
        <v>6458000</v>
      </c>
      <c r="J909">
        <f t="shared" si="171"/>
        <v>8970</v>
      </c>
      <c r="K909" s="3">
        <f t="shared" si="172"/>
        <v>-13437</v>
      </c>
      <c r="L909" s="3">
        <f t="shared" si="173"/>
        <v>-96437</v>
      </c>
      <c r="M909" s="3">
        <f t="shared" si="174"/>
        <v>-233437</v>
      </c>
      <c r="N909" s="3">
        <f t="shared" si="175"/>
        <v>-529437</v>
      </c>
    </row>
    <row r="910" spans="1:14" x14ac:dyDescent="0.25">
      <c r="A910">
        <f t="shared" si="170"/>
        <v>8980</v>
      </c>
      <c r="B910" s="3">
        <f t="shared" si="176"/>
        <v>7001275</v>
      </c>
      <c r="C910">
        <f t="shared" si="177"/>
        <v>6974000</v>
      </c>
      <c r="D910">
        <f t="shared" si="178"/>
        <v>6891000</v>
      </c>
      <c r="E910">
        <f t="shared" si="179"/>
        <v>6754000</v>
      </c>
      <c r="F910">
        <f t="shared" si="180"/>
        <v>6458000</v>
      </c>
      <c r="J910">
        <f t="shared" si="171"/>
        <v>8980</v>
      </c>
      <c r="K910" s="3">
        <f t="shared" si="172"/>
        <v>-27275</v>
      </c>
      <c r="L910" s="3">
        <f t="shared" si="173"/>
        <v>-110275</v>
      </c>
      <c r="M910" s="3">
        <f t="shared" si="174"/>
        <v>-247275</v>
      </c>
      <c r="N910" s="3">
        <f t="shared" si="175"/>
        <v>-543275</v>
      </c>
    </row>
    <row r="911" spans="1:14" x14ac:dyDescent="0.25">
      <c r="A911">
        <f t="shared" si="170"/>
        <v>8990</v>
      </c>
      <c r="B911" s="3">
        <f t="shared" si="176"/>
        <v>7015127</v>
      </c>
      <c r="C911">
        <f t="shared" si="177"/>
        <v>6974000</v>
      </c>
      <c r="D911">
        <f t="shared" si="178"/>
        <v>6891000</v>
      </c>
      <c r="E911">
        <f t="shared" si="179"/>
        <v>6754000</v>
      </c>
      <c r="F911">
        <f t="shared" si="180"/>
        <v>6458000</v>
      </c>
      <c r="J911">
        <f t="shared" si="171"/>
        <v>8990</v>
      </c>
      <c r="K911" s="3">
        <f t="shared" si="172"/>
        <v>-41127</v>
      </c>
      <c r="L911" s="3">
        <f t="shared" si="173"/>
        <v>-124127</v>
      </c>
      <c r="M911" s="3">
        <f t="shared" si="174"/>
        <v>-261127</v>
      </c>
      <c r="N911" s="3">
        <f t="shared" si="175"/>
        <v>-557127</v>
      </c>
    </row>
    <row r="912" spans="1:14" x14ac:dyDescent="0.25">
      <c r="A912">
        <f t="shared" si="170"/>
        <v>9000</v>
      </c>
      <c r="B912" s="3">
        <f t="shared" si="176"/>
        <v>7028992</v>
      </c>
      <c r="C912">
        <f t="shared" si="177"/>
        <v>7112000</v>
      </c>
      <c r="D912">
        <f t="shared" si="178"/>
        <v>7168000</v>
      </c>
      <c r="E912">
        <f t="shared" si="179"/>
        <v>7451000</v>
      </c>
      <c r="F912">
        <f t="shared" si="180"/>
        <v>7856000</v>
      </c>
      <c r="J912">
        <f t="shared" si="171"/>
        <v>9000</v>
      </c>
      <c r="K912" s="3">
        <f t="shared" si="172"/>
        <v>83008</v>
      </c>
      <c r="L912" s="3">
        <f t="shared" si="173"/>
        <v>139008</v>
      </c>
      <c r="M912" s="3">
        <f t="shared" si="174"/>
        <v>422008</v>
      </c>
      <c r="N912" s="3">
        <f t="shared" si="175"/>
        <v>827008</v>
      </c>
    </row>
    <row r="913" spans="1:14" x14ac:dyDescent="0.25">
      <c r="A913">
        <f t="shared" si="170"/>
        <v>9010</v>
      </c>
      <c r="B913" s="3">
        <f t="shared" si="176"/>
        <v>7042870</v>
      </c>
      <c r="C913">
        <f t="shared" si="177"/>
        <v>7112000</v>
      </c>
      <c r="D913">
        <f t="shared" si="178"/>
        <v>7168000</v>
      </c>
      <c r="E913">
        <f t="shared" si="179"/>
        <v>7451000</v>
      </c>
      <c r="F913">
        <f t="shared" si="180"/>
        <v>7856000</v>
      </c>
      <c r="J913">
        <f t="shared" si="171"/>
        <v>9010</v>
      </c>
      <c r="K913" s="3">
        <f t="shared" si="172"/>
        <v>69130</v>
      </c>
      <c r="L913" s="3">
        <f t="shared" si="173"/>
        <v>125130</v>
      </c>
      <c r="M913" s="3">
        <f t="shared" si="174"/>
        <v>408130</v>
      </c>
      <c r="N913" s="3">
        <f t="shared" si="175"/>
        <v>813130</v>
      </c>
    </row>
    <row r="914" spans="1:14" x14ac:dyDescent="0.25">
      <c r="A914">
        <f t="shared" si="170"/>
        <v>9020</v>
      </c>
      <c r="B914" s="3">
        <f t="shared" si="176"/>
        <v>7056763</v>
      </c>
      <c r="C914">
        <f t="shared" si="177"/>
        <v>7112000</v>
      </c>
      <c r="D914">
        <f t="shared" si="178"/>
        <v>7168000</v>
      </c>
      <c r="E914">
        <f t="shared" si="179"/>
        <v>7451000</v>
      </c>
      <c r="F914">
        <f t="shared" si="180"/>
        <v>7856000</v>
      </c>
      <c r="J914">
        <f t="shared" si="171"/>
        <v>9020</v>
      </c>
      <c r="K914" s="3">
        <f t="shared" si="172"/>
        <v>55237</v>
      </c>
      <c r="L914" s="3">
        <f t="shared" si="173"/>
        <v>111237</v>
      </c>
      <c r="M914" s="3">
        <f t="shared" si="174"/>
        <v>394237</v>
      </c>
      <c r="N914" s="3">
        <f t="shared" si="175"/>
        <v>799237</v>
      </c>
    </row>
    <row r="915" spans="1:14" x14ac:dyDescent="0.25">
      <c r="A915">
        <f t="shared" si="170"/>
        <v>9030</v>
      </c>
      <c r="B915" s="3">
        <f t="shared" si="176"/>
        <v>7070668</v>
      </c>
      <c r="C915">
        <f t="shared" si="177"/>
        <v>7112000</v>
      </c>
      <c r="D915">
        <f t="shared" si="178"/>
        <v>7168000</v>
      </c>
      <c r="E915">
        <f t="shared" si="179"/>
        <v>7451000</v>
      </c>
      <c r="F915">
        <f t="shared" si="180"/>
        <v>7856000</v>
      </c>
      <c r="J915">
        <f t="shared" si="171"/>
        <v>9030</v>
      </c>
      <c r="K915" s="3">
        <f t="shared" si="172"/>
        <v>41332</v>
      </c>
      <c r="L915" s="3">
        <f t="shared" si="173"/>
        <v>97332</v>
      </c>
      <c r="M915" s="3">
        <f t="shared" si="174"/>
        <v>380332</v>
      </c>
      <c r="N915" s="3">
        <f t="shared" si="175"/>
        <v>785332</v>
      </c>
    </row>
    <row r="916" spans="1:14" x14ac:dyDescent="0.25">
      <c r="A916">
        <f t="shared" si="170"/>
        <v>9040</v>
      </c>
      <c r="B916" s="3">
        <f t="shared" si="176"/>
        <v>7084588</v>
      </c>
      <c r="C916">
        <f t="shared" si="177"/>
        <v>7112000</v>
      </c>
      <c r="D916">
        <f t="shared" si="178"/>
        <v>7168000</v>
      </c>
      <c r="E916">
        <f t="shared" si="179"/>
        <v>7451000</v>
      </c>
      <c r="F916">
        <f t="shared" si="180"/>
        <v>7856000</v>
      </c>
      <c r="J916">
        <f t="shared" si="171"/>
        <v>9040</v>
      </c>
      <c r="K916" s="3">
        <f t="shared" si="172"/>
        <v>27412</v>
      </c>
      <c r="L916" s="3">
        <f t="shared" si="173"/>
        <v>83412</v>
      </c>
      <c r="M916" s="3">
        <f t="shared" si="174"/>
        <v>366412</v>
      </c>
      <c r="N916" s="3">
        <f t="shared" si="175"/>
        <v>771412</v>
      </c>
    </row>
    <row r="917" spans="1:14" x14ac:dyDescent="0.25">
      <c r="A917">
        <f t="shared" si="170"/>
        <v>9050</v>
      </c>
      <c r="B917" s="3">
        <f t="shared" si="176"/>
        <v>7098520</v>
      </c>
      <c r="C917">
        <f t="shared" si="177"/>
        <v>7112000</v>
      </c>
      <c r="D917">
        <f t="shared" si="178"/>
        <v>7168000</v>
      </c>
      <c r="E917">
        <f t="shared" si="179"/>
        <v>7451000</v>
      </c>
      <c r="F917">
        <f t="shared" si="180"/>
        <v>7856000</v>
      </c>
      <c r="J917">
        <f t="shared" si="171"/>
        <v>9050</v>
      </c>
      <c r="K917" s="3">
        <f t="shared" si="172"/>
        <v>13480</v>
      </c>
      <c r="L917" s="3">
        <f t="shared" si="173"/>
        <v>69480</v>
      </c>
      <c r="M917" s="3">
        <f t="shared" si="174"/>
        <v>352480</v>
      </c>
      <c r="N917" s="3">
        <f t="shared" si="175"/>
        <v>757480</v>
      </c>
    </row>
    <row r="918" spans="1:14" x14ac:dyDescent="0.25">
      <c r="A918">
        <f t="shared" si="170"/>
        <v>9060</v>
      </c>
      <c r="B918" s="3">
        <f t="shared" si="176"/>
        <v>7112467</v>
      </c>
      <c r="C918">
        <f t="shared" si="177"/>
        <v>7112000</v>
      </c>
      <c r="D918">
        <f t="shared" si="178"/>
        <v>7168000</v>
      </c>
      <c r="E918">
        <f t="shared" si="179"/>
        <v>7451000</v>
      </c>
      <c r="F918">
        <f t="shared" si="180"/>
        <v>7856000</v>
      </c>
      <c r="J918">
        <f t="shared" si="171"/>
        <v>9060</v>
      </c>
      <c r="K918" s="3">
        <f t="shared" si="172"/>
        <v>-467</v>
      </c>
      <c r="L918" s="3">
        <f t="shared" si="173"/>
        <v>55533</v>
      </c>
      <c r="M918" s="3">
        <f t="shared" si="174"/>
        <v>338533</v>
      </c>
      <c r="N918" s="3">
        <f t="shared" si="175"/>
        <v>743533</v>
      </c>
    </row>
    <row r="919" spans="1:14" x14ac:dyDescent="0.25">
      <c r="A919">
        <f t="shared" si="170"/>
        <v>9070</v>
      </c>
      <c r="B919" s="3">
        <f t="shared" si="176"/>
        <v>7126426</v>
      </c>
      <c r="C919">
        <f t="shared" si="177"/>
        <v>7112000</v>
      </c>
      <c r="D919">
        <f t="shared" si="178"/>
        <v>7168000</v>
      </c>
      <c r="E919">
        <f t="shared" si="179"/>
        <v>7451000</v>
      </c>
      <c r="F919">
        <f t="shared" si="180"/>
        <v>7856000</v>
      </c>
      <c r="J919">
        <f t="shared" si="171"/>
        <v>9070</v>
      </c>
      <c r="K919" s="3">
        <f t="shared" si="172"/>
        <v>-14426</v>
      </c>
      <c r="L919" s="3">
        <f t="shared" si="173"/>
        <v>41574</v>
      </c>
      <c r="M919" s="3">
        <f t="shared" si="174"/>
        <v>324574</v>
      </c>
      <c r="N919" s="3">
        <f t="shared" si="175"/>
        <v>729574</v>
      </c>
    </row>
    <row r="920" spans="1:14" x14ac:dyDescent="0.25">
      <c r="A920">
        <f t="shared" si="170"/>
        <v>9080</v>
      </c>
      <c r="B920" s="3">
        <f t="shared" si="176"/>
        <v>7140399</v>
      </c>
      <c r="C920">
        <f t="shared" si="177"/>
        <v>7112000</v>
      </c>
      <c r="D920">
        <f t="shared" si="178"/>
        <v>7168000</v>
      </c>
      <c r="E920">
        <f t="shared" si="179"/>
        <v>7451000</v>
      </c>
      <c r="F920">
        <f t="shared" si="180"/>
        <v>7856000</v>
      </c>
      <c r="J920">
        <f t="shared" si="171"/>
        <v>9080</v>
      </c>
      <c r="K920" s="3">
        <f t="shared" si="172"/>
        <v>-28399</v>
      </c>
      <c r="L920" s="3">
        <f t="shared" si="173"/>
        <v>27601</v>
      </c>
      <c r="M920" s="3">
        <f t="shared" si="174"/>
        <v>310601</v>
      </c>
      <c r="N920" s="3">
        <f t="shared" si="175"/>
        <v>715601</v>
      </c>
    </row>
    <row r="921" spans="1:14" x14ac:dyDescent="0.25">
      <c r="A921">
        <f t="shared" si="170"/>
        <v>9090</v>
      </c>
      <c r="B921" s="3">
        <f t="shared" si="176"/>
        <v>7154386</v>
      </c>
      <c r="C921">
        <f t="shared" si="177"/>
        <v>7112000</v>
      </c>
      <c r="D921">
        <f t="shared" si="178"/>
        <v>7168000</v>
      </c>
      <c r="E921">
        <f t="shared" si="179"/>
        <v>7451000</v>
      </c>
      <c r="F921">
        <f t="shared" si="180"/>
        <v>7856000</v>
      </c>
      <c r="J921">
        <f t="shared" si="171"/>
        <v>9090</v>
      </c>
      <c r="K921" s="3">
        <f t="shared" si="172"/>
        <v>-42386</v>
      </c>
      <c r="L921" s="3">
        <f t="shared" si="173"/>
        <v>13614</v>
      </c>
      <c r="M921" s="3">
        <f t="shared" si="174"/>
        <v>296614</v>
      </c>
      <c r="N921" s="3">
        <f t="shared" si="175"/>
        <v>701614</v>
      </c>
    </row>
    <row r="922" spans="1:14" x14ac:dyDescent="0.25">
      <c r="A922">
        <f t="shared" si="170"/>
        <v>9100</v>
      </c>
      <c r="B922" s="3">
        <f t="shared" si="176"/>
        <v>7168386</v>
      </c>
      <c r="C922">
        <f t="shared" si="177"/>
        <v>7253000</v>
      </c>
      <c r="D922">
        <f t="shared" si="178"/>
        <v>7168000</v>
      </c>
      <c r="E922">
        <f t="shared" si="179"/>
        <v>7451000</v>
      </c>
      <c r="F922">
        <f t="shared" si="180"/>
        <v>7856000</v>
      </c>
      <c r="J922">
        <f t="shared" si="171"/>
        <v>9100</v>
      </c>
      <c r="K922" s="3">
        <f t="shared" si="172"/>
        <v>84614</v>
      </c>
      <c r="L922" s="3">
        <f t="shared" si="173"/>
        <v>-386</v>
      </c>
      <c r="M922" s="3">
        <f t="shared" si="174"/>
        <v>282614</v>
      </c>
      <c r="N922" s="3">
        <f t="shared" si="175"/>
        <v>687614</v>
      </c>
    </row>
    <row r="923" spans="1:14" x14ac:dyDescent="0.25">
      <c r="A923">
        <f t="shared" si="170"/>
        <v>9110</v>
      </c>
      <c r="B923" s="3">
        <f t="shared" si="176"/>
        <v>7182400</v>
      </c>
      <c r="C923">
        <f t="shared" si="177"/>
        <v>7253000</v>
      </c>
      <c r="D923">
        <f t="shared" si="178"/>
        <v>7168000</v>
      </c>
      <c r="E923">
        <f t="shared" si="179"/>
        <v>7451000</v>
      </c>
      <c r="F923">
        <f t="shared" si="180"/>
        <v>7856000</v>
      </c>
      <c r="J923">
        <f t="shared" si="171"/>
        <v>9110</v>
      </c>
      <c r="K923" s="3">
        <f t="shared" si="172"/>
        <v>70600</v>
      </c>
      <c r="L923" s="3">
        <f t="shared" si="173"/>
        <v>-14400</v>
      </c>
      <c r="M923" s="3">
        <f t="shared" si="174"/>
        <v>268600</v>
      </c>
      <c r="N923" s="3">
        <f t="shared" si="175"/>
        <v>673600</v>
      </c>
    </row>
    <row r="924" spans="1:14" x14ac:dyDescent="0.25">
      <c r="A924">
        <f t="shared" si="170"/>
        <v>9120</v>
      </c>
      <c r="B924" s="3">
        <f t="shared" si="176"/>
        <v>7196427</v>
      </c>
      <c r="C924">
        <f t="shared" si="177"/>
        <v>7253000</v>
      </c>
      <c r="D924">
        <f t="shared" si="178"/>
        <v>7168000</v>
      </c>
      <c r="E924">
        <f t="shared" si="179"/>
        <v>7451000</v>
      </c>
      <c r="F924">
        <f t="shared" si="180"/>
        <v>7856000</v>
      </c>
      <c r="J924">
        <f t="shared" si="171"/>
        <v>9120</v>
      </c>
      <c r="K924" s="3">
        <f t="shared" si="172"/>
        <v>56573</v>
      </c>
      <c r="L924" s="3">
        <f t="shared" si="173"/>
        <v>-28427</v>
      </c>
      <c r="M924" s="3">
        <f t="shared" si="174"/>
        <v>254573</v>
      </c>
      <c r="N924" s="3">
        <f t="shared" si="175"/>
        <v>659573</v>
      </c>
    </row>
    <row r="925" spans="1:14" x14ac:dyDescent="0.25">
      <c r="A925">
        <f t="shared" si="170"/>
        <v>9130</v>
      </c>
      <c r="B925" s="3">
        <f t="shared" si="176"/>
        <v>7210468</v>
      </c>
      <c r="C925">
        <f t="shared" si="177"/>
        <v>7253000</v>
      </c>
      <c r="D925">
        <f t="shared" si="178"/>
        <v>7168000</v>
      </c>
      <c r="E925">
        <f t="shared" si="179"/>
        <v>7451000</v>
      </c>
      <c r="F925">
        <f t="shared" si="180"/>
        <v>7856000</v>
      </c>
      <c r="J925">
        <f t="shared" si="171"/>
        <v>9130</v>
      </c>
      <c r="K925" s="3">
        <f t="shared" si="172"/>
        <v>42532</v>
      </c>
      <c r="L925" s="3">
        <f t="shared" si="173"/>
        <v>-42468</v>
      </c>
      <c r="M925" s="3">
        <f t="shared" si="174"/>
        <v>240532</v>
      </c>
      <c r="N925" s="3">
        <f t="shared" si="175"/>
        <v>645532</v>
      </c>
    </row>
    <row r="926" spans="1:14" x14ac:dyDescent="0.25">
      <c r="A926">
        <f t="shared" si="170"/>
        <v>9140</v>
      </c>
      <c r="B926" s="3">
        <f t="shared" si="176"/>
        <v>7224522</v>
      </c>
      <c r="C926">
        <f t="shared" si="177"/>
        <v>7253000</v>
      </c>
      <c r="D926">
        <f t="shared" si="178"/>
        <v>7168000</v>
      </c>
      <c r="E926">
        <f t="shared" si="179"/>
        <v>7451000</v>
      </c>
      <c r="F926">
        <f t="shared" si="180"/>
        <v>7856000</v>
      </c>
      <c r="J926">
        <f t="shared" si="171"/>
        <v>9140</v>
      </c>
      <c r="K926" s="3">
        <f t="shared" si="172"/>
        <v>28478</v>
      </c>
      <c r="L926" s="3">
        <f t="shared" si="173"/>
        <v>-56522</v>
      </c>
      <c r="M926" s="3">
        <f t="shared" si="174"/>
        <v>226478</v>
      </c>
      <c r="N926" s="3">
        <f t="shared" si="175"/>
        <v>631478</v>
      </c>
    </row>
    <row r="927" spans="1:14" x14ac:dyDescent="0.25">
      <c r="A927">
        <f t="shared" si="170"/>
        <v>9150</v>
      </c>
      <c r="B927" s="3">
        <f t="shared" si="176"/>
        <v>7238590</v>
      </c>
      <c r="C927">
        <f t="shared" si="177"/>
        <v>7253000</v>
      </c>
      <c r="D927">
        <f t="shared" si="178"/>
        <v>7168000</v>
      </c>
      <c r="E927">
        <f t="shared" si="179"/>
        <v>7451000</v>
      </c>
      <c r="F927">
        <f t="shared" si="180"/>
        <v>7856000</v>
      </c>
      <c r="J927">
        <f t="shared" si="171"/>
        <v>9150</v>
      </c>
      <c r="K927" s="3">
        <f t="shared" si="172"/>
        <v>14410</v>
      </c>
      <c r="L927" s="3">
        <f t="shared" si="173"/>
        <v>-70590</v>
      </c>
      <c r="M927" s="3">
        <f t="shared" si="174"/>
        <v>212410</v>
      </c>
      <c r="N927" s="3">
        <f t="shared" si="175"/>
        <v>617410</v>
      </c>
    </row>
    <row r="928" spans="1:14" x14ac:dyDescent="0.25">
      <c r="A928">
        <f t="shared" si="170"/>
        <v>9160</v>
      </c>
      <c r="B928" s="3">
        <f t="shared" si="176"/>
        <v>7252671</v>
      </c>
      <c r="C928">
        <f t="shared" si="177"/>
        <v>7253000</v>
      </c>
      <c r="D928">
        <f t="shared" si="178"/>
        <v>7168000</v>
      </c>
      <c r="E928">
        <f t="shared" si="179"/>
        <v>7451000</v>
      </c>
      <c r="F928">
        <f t="shared" si="180"/>
        <v>7856000</v>
      </c>
      <c r="J928">
        <f t="shared" si="171"/>
        <v>9160</v>
      </c>
      <c r="K928" s="3">
        <f t="shared" si="172"/>
        <v>329</v>
      </c>
      <c r="L928" s="3">
        <f t="shared" si="173"/>
        <v>-84671</v>
      </c>
      <c r="M928" s="3">
        <f t="shared" si="174"/>
        <v>198329</v>
      </c>
      <c r="N928" s="3">
        <f t="shared" si="175"/>
        <v>603329</v>
      </c>
    </row>
    <row r="929" spans="1:14" x14ac:dyDescent="0.25">
      <c r="A929">
        <f t="shared" si="170"/>
        <v>9170</v>
      </c>
      <c r="B929" s="3">
        <f t="shared" si="176"/>
        <v>7266766</v>
      </c>
      <c r="C929">
        <f t="shared" si="177"/>
        <v>7253000</v>
      </c>
      <c r="D929">
        <f t="shared" si="178"/>
        <v>7168000</v>
      </c>
      <c r="E929">
        <f t="shared" si="179"/>
        <v>7451000</v>
      </c>
      <c r="F929">
        <f t="shared" si="180"/>
        <v>7856000</v>
      </c>
      <c r="J929">
        <f t="shared" si="171"/>
        <v>9170</v>
      </c>
      <c r="K929" s="3">
        <f t="shared" si="172"/>
        <v>-13766</v>
      </c>
      <c r="L929" s="3">
        <f t="shared" si="173"/>
        <v>-98766</v>
      </c>
      <c r="M929" s="3">
        <f t="shared" si="174"/>
        <v>184234</v>
      </c>
      <c r="N929" s="3">
        <f t="shared" si="175"/>
        <v>589234</v>
      </c>
    </row>
    <row r="930" spans="1:14" x14ac:dyDescent="0.25">
      <c r="A930">
        <f t="shared" si="170"/>
        <v>9180</v>
      </c>
      <c r="B930" s="3">
        <f t="shared" si="176"/>
        <v>7280874</v>
      </c>
      <c r="C930">
        <f t="shared" si="177"/>
        <v>7253000</v>
      </c>
      <c r="D930">
        <f t="shared" si="178"/>
        <v>7168000</v>
      </c>
      <c r="E930">
        <f t="shared" si="179"/>
        <v>7451000</v>
      </c>
      <c r="F930">
        <f t="shared" si="180"/>
        <v>7856000</v>
      </c>
      <c r="J930">
        <f t="shared" si="171"/>
        <v>9180</v>
      </c>
      <c r="K930" s="3">
        <f t="shared" si="172"/>
        <v>-27874</v>
      </c>
      <c r="L930" s="3">
        <f t="shared" si="173"/>
        <v>-112874</v>
      </c>
      <c r="M930" s="3">
        <f t="shared" si="174"/>
        <v>170126</v>
      </c>
      <c r="N930" s="3">
        <f t="shared" si="175"/>
        <v>575126</v>
      </c>
    </row>
    <row r="931" spans="1:14" x14ac:dyDescent="0.25">
      <c r="A931">
        <f t="shared" si="170"/>
        <v>9190</v>
      </c>
      <c r="B931" s="3">
        <f t="shared" si="176"/>
        <v>7294996</v>
      </c>
      <c r="C931">
        <f t="shared" si="177"/>
        <v>7253000</v>
      </c>
      <c r="D931">
        <f t="shared" si="178"/>
        <v>7168000</v>
      </c>
      <c r="E931">
        <f t="shared" si="179"/>
        <v>7451000</v>
      </c>
      <c r="F931">
        <f t="shared" si="180"/>
        <v>7856000</v>
      </c>
      <c r="J931">
        <f t="shared" si="171"/>
        <v>9190</v>
      </c>
      <c r="K931" s="3">
        <f t="shared" si="172"/>
        <v>-41996</v>
      </c>
      <c r="L931" s="3">
        <f t="shared" si="173"/>
        <v>-126996</v>
      </c>
      <c r="M931" s="3">
        <f t="shared" si="174"/>
        <v>156004</v>
      </c>
      <c r="N931" s="3">
        <f t="shared" si="175"/>
        <v>561004</v>
      </c>
    </row>
    <row r="932" spans="1:14" x14ac:dyDescent="0.25">
      <c r="A932">
        <f t="shared" si="170"/>
        <v>9200</v>
      </c>
      <c r="B932" s="3">
        <f t="shared" si="176"/>
        <v>7309131</v>
      </c>
      <c r="C932">
        <f t="shared" si="177"/>
        <v>7394000</v>
      </c>
      <c r="D932">
        <f t="shared" si="178"/>
        <v>7451000</v>
      </c>
      <c r="E932">
        <f t="shared" si="179"/>
        <v>7451000</v>
      </c>
      <c r="F932">
        <f t="shared" si="180"/>
        <v>7856000</v>
      </c>
      <c r="J932">
        <f t="shared" si="171"/>
        <v>9200</v>
      </c>
      <c r="K932" s="3">
        <f t="shared" si="172"/>
        <v>84869</v>
      </c>
      <c r="L932" s="3">
        <f t="shared" si="173"/>
        <v>141869</v>
      </c>
      <c r="M932" s="3">
        <f t="shared" si="174"/>
        <v>141869</v>
      </c>
      <c r="N932" s="3">
        <f t="shared" si="175"/>
        <v>546869</v>
      </c>
    </row>
    <row r="933" spans="1:14" x14ac:dyDescent="0.25">
      <c r="A933">
        <f t="shared" si="170"/>
        <v>9210</v>
      </c>
      <c r="B933" s="3">
        <f t="shared" si="176"/>
        <v>7323280</v>
      </c>
      <c r="C933">
        <f t="shared" si="177"/>
        <v>7394000</v>
      </c>
      <c r="D933">
        <f t="shared" si="178"/>
        <v>7451000</v>
      </c>
      <c r="E933">
        <f t="shared" si="179"/>
        <v>7451000</v>
      </c>
      <c r="F933">
        <f t="shared" si="180"/>
        <v>7856000</v>
      </c>
      <c r="J933">
        <f t="shared" si="171"/>
        <v>9210</v>
      </c>
      <c r="K933" s="3">
        <f t="shared" si="172"/>
        <v>70720</v>
      </c>
      <c r="L933" s="3">
        <f t="shared" si="173"/>
        <v>127720</v>
      </c>
      <c r="M933" s="3">
        <f t="shared" si="174"/>
        <v>127720</v>
      </c>
      <c r="N933" s="3">
        <f t="shared" si="175"/>
        <v>532720</v>
      </c>
    </row>
    <row r="934" spans="1:14" x14ac:dyDescent="0.25">
      <c r="A934">
        <f t="shared" si="170"/>
        <v>9220</v>
      </c>
      <c r="B934" s="3">
        <f t="shared" si="176"/>
        <v>7337442</v>
      </c>
      <c r="C934">
        <f t="shared" si="177"/>
        <v>7394000</v>
      </c>
      <c r="D934">
        <f t="shared" si="178"/>
        <v>7451000</v>
      </c>
      <c r="E934">
        <f t="shared" si="179"/>
        <v>7451000</v>
      </c>
      <c r="F934">
        <f t="shared" si="180"/>
        <v>7856000</v>
      </c>
      <c r="J934">
        <f t="shared" si="171"/>
        <v>9220</v>
      </c>
      <c r="K934" s="3">
        <f t="shared" si="172"/>
        <v>56558</v>
      </c>
      <c r="L934" s="3">
        <f t="shared" si="173"/>
        <v>113558</v>
      </c>
      <c r="M934" s="3">
        <f t="shared" si="174"/>
        <v>113558</v>
      </c>
      <c r="N934" s="3">
        <f t="shared" si="175"/>
        <v>518558</v>
      </c>
    </row>
    <row r="935" spans="1:14" x14ac:dyDescent="0.25">
      <c r="A935">
        <f t="shared" si="170"/>
        <v>9230</v>
      </c>
      <c r="B935" s="3">
        <f t="shared" si="176"/>
        <v>7351618</v>
      </c>
      <c r="C935">
        <f t="shared" si="177"/>
        <v>7394000</v>
      </c>
      <c r="D935">
        <f t="shared" si="178"/>
        <v>7451000</v>
      </c>
      <c r="E935">
        <f t="shared" si="179"/>
        <v>7451000</v>
      </c>
      <c r="F935">
        <f t="shared" si="180"/>
        <v>7856000</v>
      </c>
      <c r="J935">
        <f t="shared" si="171"/>
        <v>9230</v>
      </c>
      <c r="K935" s="3">
        <f t="shared" si="172"/>
        <v>42382</v>
      </c>
      <c r="L935" s="3">
        <f t="shared" si="173"/>
        <v>99382</v>
      </c>
      <c r="M935" s="3">
        <f t="shared" si="174"/>
        <v>99382</v>
      </c>
      <c r="N935" s="3">
        <f t="shared" si="175"/>
        <v>504382</v>
      </c>
    </row>
    <row r="936" spans="1:14" x14ac:dyDescent="0.25">
      <c r="A936">
        <f t="shared" si="170"/>
        <v>9240</v>
      </c>
      <c r="B936" s="3">
        <f t="shared" si="176"/>
        <v>7365807</v>
      </c>
      <c r="C936">
        <f t="shared" si="177"/>
        <v>7394000</v>
      </c>
      <c r="D936">
        <f t="shared" si="178"/>
        <v>7451000</v>
      </c>
      <c r="E936">
        <f t="shared" si="179"/>
        <v>7451000</v>
      </c>
      <c r="F936">
        <f t="shared" si="180"/>
        <v>7856000</v>
      </c>
      <c r="J936">
        <f t="shared" si="171"/>
        <v>9240</v>
      </c>
      <c r="K936" s="3">
        <f t="shared" si="172"/>
        <v>28193</v>
      </c>
      <c r="L936" s="3">
        <f t="shared" si="173"/>
        <v>85193</v>
      </c>
      <c r="M936" s="3">
        <f t="shared" si="174"/>
        <v>85193</v>
      </c>
      <c r="N936" s="3">
        <f t="shared" si="175"/>
        <v>490193</v>
      </c>
    </row>
    <row r="937" spans="1:14" x14ac:dyDescent="0.25">
      <c r="A937">
        <f t="shared" si="170"/>
        <v>9250</v>
      </c>
      <c r="B937" s="3">
        <f t="shared" si="176"/>
        <v>7380010</v>
      </c>
      <c r="C937">
        <f t="shared" si="177"/>
        <v>7394000</v>
      </c>
      <c r="D937">
        <f t="shared" si="178"/>
        <v>7451000</v>
      </c>
      <c r="E937">
        <f t="shared" si="179"/>
        <v>7451000</v>
      </c>
      <c r="F937">
        <f t="shared" si="180"/>
        <v>7856000</v>
      </c>
      <c r="J937">
        <f t="shared" si="171"/>
        <v>9250</v>
      </c>
      <c r="K937" s="3">
        <f t="shared" si="172"/>
        <v>13990</v>
      </c>
      <c r="L937" s="3">
        <f t="shared" si="173"/>
        <v>70990</v>
      </c>
      <c r="M937" s="3">
        <f t="shared" si="174"/>
        <v>70990</v>
      </c>
      <c r="N937" s="3">
        <f t="shared" si="175"/>
        <v>475990</v>
      </c>
    </row>
    <row r="938" spans="1:14" x14ac:dyDescent="0.25">
      <c r="A938">
        <f t="shared" si="170"/>
        <v>9260</v>
      </c>
      <c r="B938" s="3">
        <f t="shared" si="176"/>
        <v>7394226</v>
      </c>
      <c r="C938">
        <f t="shared" si="177"/>
        <v>7394000</v>
      </c>
      <c r="D938">
        <f t="shared" si="178"/>
        <v>7451000</v>
      </c>
      <c r="E938">
        <f t="shared" si="179"/>
        <v>7451000</v>
      </c>
      <c r="F938">
        <f t="shared" si="180"/>
        <v>7856000</v>
      </c>
      <c r="J938">
        <f t="shared" si="171"/>
        <v>9260</v>
      </c>
      <c r="K938" s="3">
        <f t="shared" si="172"/>
        <v>-226</v>
      </c>
      <c r="L938" s="3">
        <f t="shared" si="173"/>
        <v>56774</v>
      </c>
      <c r="M938" s="3">
        <f t="shared" si="174"/>
        <v>56774</v>
      </c>
      <c r="N938" s="3">
        <f t="shared" si="175"/>
        <v>461774</v>
      </c>
    </row>
    <row r="939" spans="1:14" x14ac:dyDescent="0.25">
      <c r="A939">
        <f t="shared" si="170"/>
        <v>9270</v>
      </c>
      <c r="B939" s="3">
        <f t="shared" si="176"/>
        <v>7408456</v>
      </c>
      <c r="C939">
        <f t="shared" si="177"/>
        <v>7394000</v>
      </c>
      <c r="D939">
        <f t="shared" si="178"/>
        <v>7451000</v>
      </c>
      <c r="E939">
        <f t="shared" si="179"/>
        <v>7451000</v>
      </c>
      <c r="F939">
        <f t="shared" si="180"/>
        <v>7856000</v>
      </c>
      <c r="J939">
        <f t="shared" si="171"/>
        <v>9270</v>
      </c>
      <c r="K939" s="3">
        <f t="shared" si="172"/>
        <v>-14456</v>
      </c>
      <c r="L939" s="3">
        <f t="shared" si="173"/>
        <v>42544</v>
      </c>
      <c r="M939" s="3">
        <f t="shared" si="174"/>
        <v>42544</v>
      </c>
      <c r="N939" s="3">
        <f t="shared" si="175"/>
        <v>447544</v>
      </c>
    </row>
    <row r="940" spans="1:14" x14ac:dyDescent="0.25">
      <c r="A940">
        <f t="shared" si="170"/>
        <v>9280</v>
      </c>
      <c r="B940" s="3">
        <f t="shared" si="176"/>
        <v>7422699</v>
      </c>
      <c r="C940">
        <f t="shared" si="177"/>
        <v>7394000</v>
      </c>
      <c r="D940">
        <f t="shared" si="178"/>
        <v>7451000</v>
      </c>
      <c r="E940">
        <f t="shared" si="179"/>
        <v>7451000</v>
      </c>
      <c r="F940">
        <f t="shared" si="180"/>
        <v>7856000</v>
      </c>
      <c r="J940">
        <f t="shared" si="171"/>
        <v>9280</v>
      </c>
      <c r="K940" s="3">
        <f t="shared" si="172"/>
        <v>-28699</v>
      </c>
      <c r="L940" s="3">
        <f t="shared" si="173"/>
        <v>28301</v>
      </c>
      <c r="M940" s="3">
        <f t="shared" si="174"/>
        <v>28301</v>
      </c>
      <c r="N940" s="3">
        <f t="shared" si="175"/>
        <v>433301</v>
      </c>
    </row>
    <row r="941" spans="1:14" x14ac:dyDescent="0.25">
      <c r="A941">
        <f t="shared" si="170"/>
        <v>9290</v>
      </c>
      <c r="B941" s="3">
        <f t="shared" si="176"/>
        <v>7436956</v>
      </c>
      <c r="C941">
        <f t="shared" si="177"/>
        <v>7394000</v>
      </c>
      <c r="D941">
        <f t="shared" si="178"/>
        <v>7451000</v>
      </c>
      <c r="E941">
        <f t="shared" si="179"/>
        <v>7451000</v>
      </c>
      <c r="F941">
        <f t="shared" si="180"/>
        <v>7856000</v>
      </c>
      <c r="J941">
        <f t="shared" si="171"/>
        <v>9290</v>
      </c>
      <c r="K941" s="3">
        <f t="shared" si="172"/>
        <v>-42956</v>
      </c>
      <c r="L941" s="3">
        <f t="shared" si="173"/>
        <v>14044</v>
      </c>
      <c r="M941" s="3">
        <f t="shared" si="174"/>
        <v>14044</v>
      </c>
      <c r="N941" s="3">
        <f t="shared" si="175"/>
        <v>419044</v>
      </c>
    </row>
    <row r="942" spans="1:14" x14ac:dyDescent="0.25">
      <c r="A942">
        <f t="shared" si="170"/>
        <v>9300</v>
      </c>
      <c r="B942" s="3">
        <f t="shared" si="176"/>
        <v>7451226</v>
      </c>
      <c r="C942">
        <f t="shared" si="177"/>
        <v>7537000</v>
      </c>
      <c r="D942">
        <f t="shared" si="178"/>
        <v>7451000</v>
      </c>
      <c r="E942">
        <f t="shared" si="179"/>
        <v>7451000</v>
      </c>
      <c r="F942">
        <f t="shared" si="180"/>
        <v>7856000</v>
      </c>
      <c r="J942">
        <f t="shared" si="171"/>
        <v>9300</v>
      </c>
      <c r="K942" s="3">
        <f t="shared" si="172"/>
        <v>85774</v>
      </c>
      <c r="L942" s="3">
        <f t="shared" si="173"/>
        <v>-226</v>
      </c>
      <c r="M942" s="3">
        <f t="shared" si="174"/>
        <v>-226</v>
      </c>
      <c r="N942" s="3">
        <f t="shared" si="175"/>
        <v>404774</v>
      </c>
    </row>
    <row r="943" spans="1:14" x14ac:dyDescent="0.25">
      <c r="A943">
        <f t="shared" si="170"/>
        <v>9310</v>
      </c>
      <c r="B943" s="3">
        <f t="shared" si="176"/>
        <v>7465509</v>
      </c>
      <c r="C943">
        <f t="shared" si="177"/>
        <v>7537000</v>
      </c>
      <c r="D943">
        <f t="shared" si="178"/>
        <v>7451000</v>
      </c>
      <c r="E943">
        <f t="shared" si="179"/>
        <v>7451000</v>
      </c>
      <c r="F943">
        <f t="shared" si="180"/>
        <v>7856000</v>
      </c>
      <c r="J943">
        <f t="shared" si="171"/>
        <v>9310</v>
      </c>
      <c r="K943" s="3">
        <f t="shared" si="172"/>
        <v>71491</v>
      </c>
      <c r="L943" s="3">
        <f t="shared" si="173"/>
        <v>-14509</v>
      </c>
      <c r="M943" s="3">
        <f t="shared" si="174"/>
        <v>-14509</v>
      </c>
      <c r="N943" s="3">
        <f t="shared" si="175"/>
        <v>390491</v>
      </c>
    </row>
    <row r="944" spans="1:14" x14ac:dyDescent="0.25">
      <c r="A944">
        <f t="shared" si="170"/>
        <v>9320</v>
      </c>
      <c r="B944" s="3">
        <f t="shared" si="176"/>
        <v>7479807</v>
      </c>
      <c r="C944">
        <f t="shared" si="177"/>
        <v>7537000</v>
      </c>
      <c r="D944">
        <f t="shared" si="178"/>
        <v>7451000</v>
      </c>
      <c r="E944">
        <f t="shared" si="179"/>
        <v>7451000</v>
      </c>
      <c r="F944">
        <f t="shared" si="180"/>
        <v>7856000</v>
      </c>
      <c r="J944">
        <f t="shared" si="171"/>
        <v>9320</v>
      </c>
      <c r="K944" s="3">
        <f t="shared" si="172"/>
        <v>57193</v>
      </c>
      <c r="L944" s="3">
        <f t="shared" si="173"/>
        <v>-28807</v>
      </c>
      <c r="M944" s="3">
        <f t="shared" si="174"/>
        <v>-28807</v>
      </c>
      <c r="N944" s="3">
        <f t="shared" si="175"/>
        <v>376193</v>
      </c>
    </row>
    <row r="945" spans="1:14" x14ac:dyDescent="0.25">
      <c r="A945">
        <f t="shared" si="170"/>
        <v>9330</v>
      </c>
      <c r="B945" s="3">
        <f t="shared" si="176"/>
        <v>7494117</v>
      </c>
      <c r="C945">
        <f t="shared" si="177"/>
        <v>7537000</v>
      </c>
      <c r="D945">
        <f t="shared" si="178"/>
        <v>7451000</v>
      </c>
      <c r="E945">
        <f t="shared" si="179"/>
        <v>7451000</v>
      </c>
      <c r="F945">
        <f t="shared" si="180"/>
        <v>7856000</v>
      </c>
      <c r="J945">
        <f t="shared" si="171"/>
        <v>9330</v>
      </c>
      <c r="K945" s="3">
        <f t="shared" si="172"/>
        <v>42883</v>
      </c>
      <c r="L945" s="3">
        <f t="shared" si="173"/>
        <v>-43117</v>
      </c>
      <c r="M945" s="3">
        <f t="shared" si="174"/>
        <v>-43117</v>
      </c>
      <c r="N945" s="3">
        <f t="shared" si="175"/>
        <v>361883</v>
      </c>
    </row>
    <row r="946" spans="1:14" x14ac:dyDescent="0.25">
      <c r="A946">
        <f t="shared" si="170"/>
        <v>9340</v>
      </c>
      <c r="B946" s="3">
        <f t="shared" si="176"/>
        <v>7508442</v>
      </c>
      <c r="C946">
        <f t="shared" si="177"/>
        <v>7537000</v>
      </c>
      <c r="D946">
        <f t="shared" si="178"/>
        <v>7451000</v>
      </c>
      <c r="E946">
        <f t="shared" si="179"/>
        <v>7451000</v>
      </c>
      <c r="F946">
        <f t="shared" si="180"/>
        <v>7856000</v>
      </c>
      <c r="J946">
        <f t="shared" si="171"/>
        <v>9340</v>
      </c>
      <c r="K946" s="3">
        <f t="shared" si="172"/>
        <v>28558</v>
      </c>
      <c r="L946" s="3">
        <f t="shared" si="173"/>
        <v>-57442</v>
      </c>
      <c r="M946" s="3">
        <f t="shared" si="174"/>
        <v>-57442</v>
      </c>
      <c r="N946" s="3">
        <f t="shared" si="175"/>
        <v>347558</v>
      </c>
    </row>
    <row r="947" spans="1:14" x14ac:dyDescent="0.25">
      <c r="A947">
        <f t="shared" si="170"/>
        <v>9350</v>
      </c>
      <c r="B947" s="3">
        <f t="shared" si="176"/>
        <v>7522779</v>
      </c>
      <c r="C947">
        <f t="shared" si="177"/>
        <v>7537000</v>
      </c>
      <c r="D947">
        <f t="shared" si="178"/>
        <v>7451000</v>
      </c>
      <c r="E947">
        <f t="shared" si="179"/>
        <v>7451000</v>
      </c>
      <c r="F947">
        <f t="shared" si="180"/>
        <v>7856000</v>
      </c>
      <c r="J947">
        <f t="shared" si="171"/>
        <v>9350</v>
      </c>
      <c r="K947" s="3">
        <f t="shared" si="172"/>
        <v>14221</v>
      </c>
      <c r="L947" s="3">
        <f t="shared" si="173"/>
        <v>-71779</v>
      </c>
      <c r="M947" s="3">
        <f t="shared" si="174"/>
        <v>-71779</v>
      </c>
      <c r="N947" s="3">
        <f t="shared" si="175"/>
        <v>333221</v>
      </c>
    </row>
    <row r="948" spans="1:14" x14ac:dyDescent="0.25">
      <c r="A948">
        <f t="shared" si="170"/>
        <v>9360</v>
      </c>
      <c r="B948" s="3">
        <f t="shared" si="176"/>
        <v>7537131</v>
      </c>
      <c r="C948">
        <f t="shared" si="177"/>
        <v>7537000</v>
      </c>
      <c r="D948">
        <f t="shared" si="178"/>
        <v>7451000</v>
      </c>
      <c r="E948">
        <f t="shared" si="179"/>
        <v>7451000</v>
      </c>
      <c r="F948">
        <f t="shared" si="180"/>
        <v>7856000</v>
      </c>
      <c r="J948">
        <f t="shared" si="171"/>
        <v>9360</v>
      </c>
      <c r="K948" s="3">
        <f t="shared" si="172"/>
        <v>-131</v>
      </c>
      <c r="L948" s="3">
        <f t="shared" si="173"/>
        <v>-86131</v>
      </c>
      <c r="M948" s="3">
        <f t="shared" si="174"/>
        <v>-86131</v>
      </c>
      <c r="N948" s="3">
        <f t="shared" si="175"/>
        <v>318869</v>
      </c>
    </row>
    <row r="949" spans="1:14" x14ac:dyDescent="0.25">
      <c r="A949">
        <f t="shared" si="170"/>
        <v>9370</v>
      </c>
      <c r="B949" s="3">
        <f t="shared" si="176"/>
        <v>7551495</v>
      </c>
      <c r="C949">
        <f t="shared" si="177"/>
        <v>7537000</v>
      </c>
      <c r="D949">
        <f t="shared" si="178"/>
        <v>7451000</v>
      </c>
      <c r="E949">
        <f t="shared" si="179"/>
        <v>7451000</v>
      </c>
      <c r="F949">
        <f t="shared" si="180"/>
        <v>7856000</v>
      </c>
      <c r="J949">
        <f t="shared" si="171"/>
        <v>9370</v>
      </c>
      <c r="K949" s="3">
        <f t="shared" si="172"/>
        <v>-14495</v>
      </c>
      <c r="L949" s="3">
        <f t="shared" si="173"/>
        <v>-100495</v>
      </c>
      <c r="M949" s="3">
        <f t="shared" si="174"/>
        <v>-100495</v>
      </c>
      <c r="N949" s="3">
        <f t="shared" si="175"/>
        <v>304505</v>
      </c>
    </row>
    <row r="950" spans="1:14" x14ac:dyDescent="0.25">
      <c r="A950">
        <f t="shared" si="170"/>
        <v>9380</v>
      </c>
      <c r="B950" s="3">
        <f t="shared" si="176"/>
        <v>7565873</v>
      </c>
      <c r="C950">
        <f t="shared" si="177"/>
        <v>7537000</v>
      </c>
      <c r="D950">
        <f t="shared" si="178"/>
        <v>7451000</v>
      </c>
      <c r="E950">
        <f t="shared" si="179"/>
        <v>7451000</v>
      </c>
      <c r="F950">
        <f t="shared" si="180"/>
        <v>7856000</v>
      </c>
      <c r="J950">
        <f t="shared" si="171"/>
        <v>9380</v>
      </c>
      <c r="K950" s="3">
        <f t="shared" si="172"/>
        <v>-28873</v>
      </c>
      <c r="L950" s="3">
        <f t="shared" si="173"/>
        <v>-114873</v>
      </c>
      <c r="M950" s="3">
        <f t="shared" si="174"/>
        <v>-114873</v>
      </c>
      <c r="N950" s="3">
        <f t="shared" si="175"/>
        <v>290127</v>
      </c>
    </row>
    <row r="951" spans="1:14" x14ac:dyDescent="0.25">
      <c r="A951">
        <f t="shared" si="170"/>
        <v>9390</v>
      </c>
      <c r="B951" s="3">
        <f t="shared" si="176"/>
        <v>7580265</v>
      </c>
      <c r="C951">
        <f t="shared" si="177"/>
        <v>7537000</v>
      </c>
      <c r="D951">
        <f t="shared" si="178"/>
        <v>7451000</v>
      </c>
      <c r="E951">
        <f t="shared" si="179"/>
        <v>7451000</v>
      </c>
      <c r="F951">
        <f t="shared" si="180"/>
        <v>7856000</v>
      </c>
      <c r="J951">
        <f t="shared" si="171"/>
        <v>9390</v>
      </c>
      <c r="K951" s="3">
        <f t="shared" si="172"/>
        <v>-43265</v>
      </c>
      <c r="L951" s="3">
        <f t="shared" si="173"/>
        <v>-129265</v>
      </c>
      <c r="M951" s="3">
        <f t="shared" si="174"/>
        <v>-129265</v>
      </c>
      <c r="N951" s="3">
        <f t="shared" si="175"/>
        <v>275735</v>
      </c>
    </row>
    <row r="952" spans="1:14" x14ac:dyDescent="0.25">
      <c r="A952">
        <f t="shared" si="170"/>
        <v>9400</v>
      </c>
      <c r="B952" s="3">
        <f t="shared" si="176"/>
        <v>7594670</v>
      </c>
      <c r="C952">
        <f t="shared" si="177"/>
        <v>7681000</v>
      </c>
      <c r="D952">
        <f t="shared" si="178"/>
        <v>7739000</v>
      </c>
      <c r="E952">
        <f t="shared" si="179"/>
        <v>7451000</v>
      </c>
      <c r="F952">
        <f t="shared" si="180"/>
        <v>7856000</v>
      </c>
      <c r="J952">
        <f t="shared" si="171"/>
        <v>9400</v>
      </c>
      <c r="K952" s="3">
        <f t="shared" si="172"/>
        <v>86330</v>
      </c>
      <c r="L952" s="3">
        <f t="shared" si="173"/>
        <v>144330</v>
      </c>
      <c r="M952" s="3">
        <f t="shared" si="174"/>
        <v>-143670</v>
      </c>
      <c r="N952" s="3">
        <f t="shared" si="175"/>
        <v>261330</v>
      </c>
    </row>
    <row r="953" spans="1:14" x14ac:dyDescent="0.25">
      <c r="A953">
        <f t="shared" si="170"/>
        <v>9410</v>
      </c>
      <c r="B953" s="3">
        <f t="shared" si="176"/>
        <v>7609089</v>
      </c>
      <c r="C953">
        <f t="shared" si="177"/>
        <v>7681000</v>
      </c>
      <c r="D953">
        <f t="shared" si="178"/>
        <v>7739000</v>
      </c>
      <c r="E953">
        <f t="shared" si="179"/>
        <v>7451000</v>
      </c>
      <c r="F953">
        <f t="shared" si="180"/>
        <v>7856000</v>
      </c>
      <c r="J953">
        <f t="shared" si="171"/>
        <v>9410</v>
      </c>
      <c r="K953" s="3">
        <f t="shared" si="172"/>
        <v>71911</v>
      </c>
      <c r="L953" s="3">
        <f t="shared" si="173"/>
        <v>129911</v>
      </c>
      <c r="M953" s="3">
        <f t="shared" si="174"/>
        <v>-158089</v>
      </c>
      <c r="N953" s="3">
        <f t="shared" si="175"/>
        <v>246911</v>
      </c>
    </row>
    <row r="954" spans="1:14" x14ac:dyDescent="0.25">
      <c r="A954">
        <f t="shared" si="170"/>
        <v>9420</v>
      </c>
      <c r="B954" s="3">
        <f t="shared" si="176"/>
        <v>7623521</v>
      </c>
      <c r="C954">
        <f t="shared" si="177"/>
        <v>7681000</v>
      </c>
      <c r="D954">
        <f t="shared" si="178"/>
        <v>7739000</v>
      </c>
      <c r="E954">
        <f t="shared" si="179"/>
        <v>7451000</v>
      </c>
      <c r="F954">
        <f t="shared" si="180"/>
        <v>7856000</v>
      </c>
      <c r="J954">
        <f t="shared" si="171"/>
        <v>9420</v>
      </c>
      <c r="K954" s="3">
        <f t="shared" si="172"/>
        <v>57479</v>
      </c>
      <c r="L954" s="3">
        <f t="shared" si="173"/>
        <v>115479</v>
      </c>
      <c r="M954" s="3">
        <f t="shared" si="174"/>
        <v>-172521</v>
      </c>
      <c r="N954" s="3">
        <f t="shared" si="175"/>
        <v>232479</v>
      </c>
    </row>
    <row r="955" spans="1:14" x14ac:dyDescent="0.25">
      <c r="A955">
        <f t="shared" si="170"/>
        <v>9430</v>
      </c>
      <c r="B955" s="3">
        <f t="shared" si="176"/>
        <v>7637967</v>
      </c>
      <c r="C955">
        <f t="shared" si="177"/>
        <v>7681000</v>
      </c>
      <c r="D955">
        <f t="shared" si="178"/>
        <v>7739000</v>
      </c>
      <c r="E955">
        <f t="shared" si="179"/>
        <v>7451000</v>
      </c>
      <c r="F955">
        <f t="shared" si="180"/>
        <v>7856000</v>
      </c>
      <c r="J955">
        <f t="shared" si="171"/>
        <v>9430</v>
      </c>
      <c r="K955" s="3">
        <f t="shared" si="172"/>
        <v>43033</v>
      </c>
      <c r="L955" s="3">
        <f t="shared" si="173"/>
        <v>101033</v>
      </c>
      <c r="M955" s="3">
        <f t="shared" si="174"/>
        <v>-186967</v>
      </c>
      <c r="N955" s="3">
        <f t="shared" si="175"/>
        <v>218033</v>
      </c>
    </row>
    <row r="956" spans="1:14" x14ac:dyDescent="0.25">
      <c r="A956">
        <f t="shared" si="170"/>
        <v>9440</v>
      </c>
      <c r="B956" s="3">
        <f t="shared" si="176"/>
        <v>7652426</v>
      </c>
      <c r="C956">
        <f t="shared" si="177"/>
        <v>7681000</v>
      </c>
      <c r="D956">
        <f t="shared" si="178"/>
        <v>7739000</v>
      </c>
      <c r="E956">
        <f t="shared" si="179"/>
        <v>7451000</v>
      </c>
      <c r="F956">
        <f t="shared" si="180"/>
        <v>7856000</v>
      </c>
      <c r="J956">
        <f t="shared" si="171"/>
        <v>9440</v>
      </c>
      <c r="K956" s="3">
        <f t="shared" si="172"/>
        <v>28574</v>
      </c>
      <c r="L956" s="3">
        <f t="shared" si="173"/>
        <v>86574</v>
      </c>
      <c r="M956" s="3">
        <f t="shared" si="174"/>
        <v>-201426</v>
      </c>
      <c r="N956" s="3">
        <f t="shared" si="175"/>
        <v>203574</v>
      </c>
    </row>
    <row r="957" spans="1:14" x14ac:dyDescent="0.25">
      <c r="A957">
        <f t="shared" si="170"/>
        <v>9450</v>
      </c>
      <c r="B957" s="3">
        <f t="shared" si="176"/>
        <v>7666899</v>
      </c>
      <c r="C957">
        <f t="shared" si="177"/>
        <v>7681000</v>
      </c>
      <c r="D957">
        <f t="shared" si="178"/>
        <v>7739000</v>
      </c>
      <c r="E957">
        <f t="shared" si="179"/>
        <v>7451000</v>
      </c>
      <c r="F957">
        <f t="shared" si="180"/>
        <v>7856000</v>
      </c>
      <c r="J957">
        <f t="shared" si="171"/>
        <v>9450</v>
      </c>
      <c r="K957" s="3">
        <f t="shared" si="172"/>
        <v>14101</v>
      </c>
      <c r="L957" s="3">
        <f t="shared" si="173"/>
        <v>72101</v>
      </c>
      <c r="M957" s="3">
        <f t="shared" si="174"/>
        <v>-215899</v>
      </c>
      <c r="N957" s="3">
        <f t="shared" si="175"/>
        <v>189101</v>
      </c>
    </row>
    <row r="958" spans="1:14" x14ac:dyDescent="0.25">
      <c r="A958">
        <f t="shared" si="170"/>
        <v>9460</v>
      </c>
      <c r="B958" s="3">
        <f t="shared" si="176"/>
        <v>7681385</v>
      </c>
      <c r="C958">
        <f t="shared" si="177"/>
        <v>7681000</v>
      </c>
      <c r="D958">
        <f t="shared" si="178"/>
        <v>7739000</v>
      </c>
      <c r="E958">
        <f t="shared" si="179"/>
        <v>7451000</v>
      </c>
      <c r="F958">
        <f t="shared" si="180"/>
        <v>7856000</v>
      </c>
      <c r="J958">
        <f t="shared" si="171"/>
        <v>9460</v>
      </c>
      <c r="K958" s="3">
        <f t="shared" si="172"/>
        <v>-385</v>
      </c>
      <c r="L958" s="3">
        <f t="shared" si="173"/>
        <v>57615</v>
      </c>
      <c r="M958" s="3">
        <f t="shared" si="174"/>
        <v>-230385</v>
      </c>
      <c r="N958" s="3">
        <f t="shared" si="175"/>
        <v>174615</v>
      </c>
    </row>
    <row r="959" spans="1:14" x14ac:dyDescent="0.25">
      <c r="A959">
        <f t="shared" si="170"/>
        <v>9470</v>
      </c>
      <c r="B959" s="3">
        <f t="shared" si="176"/>
        <v>7695885</v>
      </c>
      <c r="C959">
        <f t="shared" si="177"/>
        <v>7681000</v>
      </c>
      <c r="D959">
        <f t="shared" si="178"/>
        <v>7739000</v>
      </c>
      <c r="E959">
        <f t="shared" si="179"/>
        <v>7451000</v>
      </c>
      <c r="F959">
        <f t="shared" si="180"/>
        <v>7856000</v>
      </c>
      <c r="J959">
        <f t="shared" si="171"/>
        <v>9470</v>
      </c>
      <c r="K959" s="3">
        <f t="shared" si="172"/>
        <v>-14885</v>
      </c>
      <c r="L959" s="3">
        <f t="shared" si="173"/>
        <v>43115</v>
      </c>
      <c r="M959" s="3">
        <f t="shared" si="174"/>
        <v>-244885</v>
      </c>
      <c r="N959" s="3">
        <f t="shared" si="175"/>
        <v>160115</v>
      </c>
    </row>
    <row r="960" spans="1:14" x14ac:dyDescent="0.25">
      <c r="A960">
        <f t="shared" si="170"/>
        <v>9480</v>
      </c>
      <c r="B960" s="3">
        <f t="shared" si="176"/>
        <v>7710398</v>
      </c>
      <c r="C960">
        <f t="shared" si="177"/>
        <v>7681000</v>
      </c>
      <c r="D960">
        <f t="shared" si="178"/>
        <v>7739000</v>
      </c>
      <c r="E960">
        <f t="shared" si="179"/>
        <v>7451000</v>
      </c>
      <c r="F960">
        <f t="shared" si="180"/>
        <v>7856000</v>
      </c>
      <c r="J960">
        <f t="shared" si="171"/>
        <v>9480</v>
      </c>
      <c r="K960" s="3">
        <f t="shared" si="172"/>
        <v>-29398</v>
      </c>
      <c r="L960" s="3">
        <f t="shared" si="173"/>
        <v>28602</v>
      </c>
      <c r="M960" s="3">
        <f t="shared" si="174"/>
        <v>-259398</v>
      </c>
      <c r="N960" s="3">
        <f t="shared" si="175"/>
        <v>145602</v>
      </c>
    </row>
    <row r="961" spans="1:14" x14ac:dyDescent="0.25">
      <c r="A961">
        <f t="shared" si="170"/>
        <v>9490</v>
      </c>
      <c r="B961" s="3">
        <f t="shared" si="176"/>
        <v>7724925</v>
      </c>
      <c r="C961">
        <f t="shared" si="177"/>
        <v>7681000</v>
      </c>
      <c r="D961">
        <f t="shared" si="178"/>
        <v>7739000</v>
      </c>
      <c r="E961">
        <f t="shared" si="179"/>
        <v>7451000</v>
      </c>
      <c r="F961">
        <f t="shared" si="180"/>
        <v>7856000</v>
      </c>
      <c r="J961">
        <f t="shared" si="171"/>
        <v>9490</v>
      </c>
      <c r="K961" s="3">
        <f t="shared" si="172"/>
        <v>-43925</v>
      </c>
      <c r="L961" s="3">
        <f t="shared" si="173"/>
        <v>14075</v>
      </c>
      <c r="M961" s="3">
        <f t="shared" si="174"/>
        <v>-273925</v>
      </c>
      <c r="N961" s="3">
        <f t="shared" si="175"/>
        <v>131075</v>
      </c>
    </row>
    <row r="962" spans="1:14" x14ac:dyDescent="0.25">
      <c r="A962">
        <f t="shared" si="170"/>
        <v>9500</v>
      </c>
      <c r="B962" s="3">
        <f t="shared" si="176"/>
        <v>7739465</v>
      </c>
      <c r="C962">
        <f t="shared" si="177"/>
        <v>7827000</v>
      </c>
      <c r="D962">
        <f t="shared" si="178"/>
        <v>7739000</v>
      </c>
      <c r="E962">
        <f t="shared" si="179"/>
        <v>8182000</v>
      </c>
      <c r="F962">
        <f t="shared" si="180"/>
        <v>7856000</v>
      </c>
      <c r="J962">
        <f t="shared" si="171"/>
        <v>9500</v>
      </c>
      <c r="K962" s="3">
        <f t="shared" si="172"/>
        <v>87535</v>
      </c>
      <c r="L962" s="3">
        <f t="shared" si="173"/>
        <v>-465</v>
      </c>
      <c r="M962" s="3">
        <f t="shared" si="174"/>
        <v>442535</v>
      </c>
      <c r="N962" s="3">
        <f t="shared" si="175"/>
        <v>116535</v>
      </c>
    </row>
    <row r="963" spans="1:14" x14ac:dyDescent="0.25">
      <c r="A963">
        <f t="shared" si="170"/>
        <v>9510</v>
      </c>
      <c r="B963" s="3">
        <f t="shared" si="176"/>
        <v>7754019</v>
      </c>
      <c r="C963">
        <f t="shared" si="177"/>
        <v>7827000</v>
      </c>
      <c r="D963">
        <f t="shared" si="178"/>
        <v>7739000</v>
      </c>
      <c r="E963">
        <f t="shared" si="179"/>
        <v>8182000</v>
      </c>
      <c r="F963">
        <f t="shared" si="180"/>
        <v>7856000</v>
      </c>
      <c r="J963">
        <f t="shared" si="171"/>
        <v>9510</v>
      </c>
      <c r="K963" s="3">
        <f t="shared" si="172"/>
        <v>72981</v>
      </c>
      <c r="L963" s="3">
        <f t="shared" si="173"/>
        <v>-15019</v>
      </c>
      <c r="M963" s="3">
        <f t="shared" si="174"/>
        <v>427981</v>
      </c>
      <c r="N963" s="3">
        <f t="shared" si="175"/>
        <v>101981</v>
      </c>
    </row>
    <row r="964" spans="1:14" x14ac:dyDescent="0.25">
      <c r="A964">
        <f t="shared" si="170"/>
        <v>9520</v>
      </c>
      <c r="B964" s="3">
        <f t="shared" si="176"/>
        <v>7768586</v>
      </c>
      <c r="C964">
        <f t="shared" si="177"/>
        <v>7827000</v>
      </c>
      <c r="D964">
        <f t="shared" si="178"/>
        <v>7739000</v>
      </c>
      <c r="E964">
        <f t="shared" si="179"/>
        <v>8182000</v>
      </c>
      <c r="F964">
        <f t="shared" si="180"/>
        <v>7856000</v>
      </c>
      <c r="J964">
        <f t="shared" si="171"/>
        <v>9520</v>
      </c>
      <c r="K964" s="3">
        <f t="shared" si="172"/>
        <v>58414</v>
      </c>
      <c r="L964" s="3">
        <f t="shared" si="173"/>
        <v>-29586</v>
      </c>
      <c r="M964" s="3">
        <f t="shared" si="174"/>
        <v>413414</v>
      </c>
      <c r="N964" s="3">
        <f t="shared" si="175"/>
        <v>87414</v>
      </c>
    </row>
    <row r="965" spans="1:14" x14ac:dyDescent="0.25">
      <c r="A965">
        <f t="shared" si="170"/>
        <v>9530</v>
      </c>
      <c r="B965" s="3">
        <f t="shared" si="176"/>
        <v>7783167</v>
      </c>
      <c r="C965">
        <f t="shared" si="177"/>
        <v>7827000</v>
      </c>
      <c r="D965">
        <f t="shared" si="178"/>
        <v>7739000</v>
      </c>
      <c r="E965">
        <f t="shared" si="179"/>
        <v>8182000</v>
      </c>
      <c r="F965">
        <f t="shared" si="180"/>
        <v>7856000</v>
      </c>
      <c r="J965">
        <f t="shared" si="171"/>
        <v>9530</v>
      </c>
      <c r="K965" s="3">
        <f t="shared" si="172"/>
        <v>43833</v>
      </c>
      <c r="L965" s="3">
        <f t="shared" si="173"/>
        <v>-44167</v>
      </c>
      <c r="M965" s="3">
        <f t="shared" si="174"/>
        <v>398833</v>
      </c>
      <c r="N965" s="3">
        <f t="shared" si="175"/>
        <v>72833</v>
      </c>
    </row>
    <row r="966" spans="1:14" x14ac:dyDescent="0.25">
      <c r="A966">
        <f t="shared" si="170"/>
        <v>9540</v>
      </c>
      <c r="B966" s="3">
        <f t="shared" si="176"/>
        <v>7797761</v>
      </c>
      <c r="C966">
        <f t="shared" si="177"/>
        <v>7827000</v>
      </c>
      <c r="D966">
        <f t="shared" si="178"/>
        <v>7739000</v>
      </c>
      <c r="E966">
        <f t="shared" si="179"/>
        <v>8182000</v>
      </c>
      <c r="F966">
        <f t="shared" si="180"/>
        <v>7856000</v>
      </c>
      <c r="J966">
        <f t="shared" si="171"/>
        <v>9540</v>
      </c>
      <c r="K966" s="3">
        <f t="shared" si="172"/>
        <v>29239</v>
      </c>
      <c r="L966" s="3">
        <f t="shared" si="173"/>
        <v>-58761</v>
      </c>
      <c r="M966" s="3">
        <f t="shared" si="174"/>
        <v>384239</v>
      </c>
      <c r="N966" s="3">
        <f t="shared" si="175"/>
        <v>58239</v>
      </c>
    </row>
    <row r="967" spans="1:14" x14ac:dyDescent="0.25">
      <c r="A967">
        <f t="shared" si="170"/>
        <v>9550</v>
      </c>
      <c r="B967" s="3">
        <f t="shared" si="176"/>
        <v>7812369</v>
      </c>
      <c r="C967">
        <f t="shared" si="177"/>
        <v>7827000</v>
      </c>
      <c r="D967">
        <f t="shared" si="178"/>
        <v>7739000</v>
      </c>
      <c r="E967">
        <f t="shared" si="179"/>
        <v>8182000</v>
      </c>
      <c r="F967">
        <f t="shared" si="180"/>
        <v>7856000</v>
      </c>
      <c r="J967">
        <f t="shared" si="171"/>
        <v>9550</v>
      </c>
      <c r="K967" s="3">
        <f t="shared" si="172"/>
        <v>14631</v>
      </c>
      <c r="L967" s="3">
        <f t="shared" si="173"/>
        <v>-73369</v>
      </c>
      <c r="M967" s="3">
        <f t="shared" si="174"/>
        <v>369631</v>
      </c>
      <c r="N967" s="3">
        <f t="shared" si="175"/>
        <v>43631</v>
      </c>
    </row>
    <row r="968" spans="1:14" x14ac:dyDescent="0.25">
      <c r="A968">
        <f t="shared" si="170"/>
        <v>9560</v>
      </c>
      <c r="B968" s="3">
        <f t="shared" si="176"/>
        <v>7826990</v>
      </c>
      <c r="C968">
        <f t="shared" si="177"/>
        <v>7827000</v>
      </c>
      <c r="D968">
        <f t="shared" si="178"/>
        <v>7739000</v>
      </c>
      <c r="E968">
        <f t="shared" si="179"/>
        <v>8182000</v>
      </c>
      <c r="F968">
        <f t="shared" si="180"/>
        <v>7856000</v>
      </c>
      <c r="J968">
        <f t="shared" si="171"/>
        <v>9560</v>
      </c>
      <c r="K968" s="3">
        <f t="shared" si="172"/>
        <v>10</v>
      </c>
      <c r="L968" s="3">
        <f t="shared" si="173"/>
        <v>-87990</v>
      </c>
      <c r="M968" s="3">
        <f t="shared" si="174"/>
        <v>355010</v>
      </c>
      <c r="N968" s="3">
        <f t="shared" si="175"/>
        <v>29010</v>
      </c>
    </row>
    <row r="969" spans="1:14" x14ac:dyDescent="0.25">
      <c r="A969">
        <f t="shared" si="170"/>
        <v>9570</v>
      </c>
      <c r="B969" s="3">
        <f t="shared" si="176"/>
        <v>7841625</v>
      </c>
      <c r="C969">
        <f t="shared" si="177"/>
        <v>7827000</v>
      </c>
      <c r="D969">
        <f t="shared" si="178"/>
        <v>7739000</v>
      </c>
      <c r="E969">
        <f t="shared" si="179"/>
        <v>8182000</v>
      </c>
      <c r="F969">
        <f t="shared" si="180"/>
        <v>7856000</v>
      </c>
      <c r="J969">
        <f t="shared" si="171"/>
        <v>9570</v>
      </c>
      <c r="K969" s="3">
        <f t="shared" si="172"/>
        <v>-14625</v>
      </c>
      <c r="L969" s="3">
        <f t="shared" si="173"/>
        <v>-102625</v>
      </c>
      <c r="M969" s="3">
        <f t="shared" si="174"/>
        <v>340375</v>
      </c>
      <c r="N969" s="3">
        <f t="shared" si="175"/>
        <v>14375</v>
      </c>
    </row>
    <row r="970" spans="1:14" x14ac:dyDescent="0.25">
      <c r="A970">
        <f t="shared" ref="A970:A1033" si="181">A969+10</f>
        <v>9580</v>
      </c>
      <c r="B970" s="3">
        <f t="shared" si="176"/>
        <v>7856273</v>
      </c>
      <c r="C970">
        <f t="shared" si="177"/>
        <v>7827000</v>
      </c>
      <c r="D970">
        <f t="shared" si="178"/>
        <v>7739000</v>
      </c>
      <c r="E970">
        <f t="shared" si="179"/>
        <v>8182000</v>
      </c>
      <c r="F970">
        <f t="shared" si="180"/>
        <v>7856000</v>
      </c>
      <c r="J970">
        <f t="shared" ref="J970:J1033" si="182">A970</f>
        <v>9580</v>
      </c>
      <c r="K970" s="3">
        <f t="shared" ref="K970:K1033" si="183">C970-$B970</f>
        <v>-29273</v>
      </c>
      <c r="L970" s="3">
        <f t="shared" ref="L970:L1033" si="184">D970-$B970</f>
        <v>-117273</v>
      </c>
      <c r="M970" s="3">
        <f t="shared" ref="M970:M1033" si="185">E970-$B970</f>
        <v>325727</v>
      </c>
      <c r="N970" s="3">
        <f t="shared" ref="N970:N1033" si="186">F970-$B970</f>
        <v>-273</v>
      </c>
    </row>
    <row r="971" spans="1:14" x14ac:dyDescent="0.25">
      <c r="A971">
        <f t="shared" si="181"/>
        <v>9590</v>
      </c>
      <c r="B971" s="3">
        <f t="shared" si="176"/>
        <v>7870934</v>
      </c>
      <c r="C971">
        <f t="shared" si="177"/>
        <v>7827000</v>
      </c>
      <c r="D971">
        <f t="shared" si="178"/>
        <v>7739000</v>
      </c>
      <c r="E971">
        <f t="shared" si="179"/>
        <v>8182000</v>
      </c>
      <c r="F971">
        <f t="shared" si="180"/>
        <v>7856000</v>
      </c>
      <c r="J971">
        <f t="shared" si="182"/>
        <v>9590</v>
      </c>
      <c r="K971" s="3">
        <f t="shared" si="183"/>
        <v>-43934</v>
      </c>
      <c r="L971" s="3">
        <f t="shared" si="184"/>
        <v>-131934</v>
      </c>
      <c r="M971" s="3">
        <f t="shared" si="185"/>
        <v>311066</v>
      </c>
      <c r="N971" s="3">
        <f t="shared" si="186"/>
        <v>-14934</v>
      </c>
    </row>
    <row r="972" spans="1:14" x14ac:dyDescent="0.25">
      <c r="A972">
        <f t="shared" si="181"/>
        <v>9600</v>
      </c>
      <c r="B972" s="3">
        <f t="shared" si="176"/>
        <v>7885610</v>
      </c>
      <c r="C972">
        <f t="shared" si="177"/>
        <v>7974000</v>
      </c>
      <c r="D972">
        <f t="shared" si="178"/>
        <v>8033000</v>
      </c>
      <c r="E972">
        <f t="shared" si="179"/>
        <v>8182000</v>
      </c>
      <c r="F972">
        <f t="shared" si="180"/>
        <v>7856000</v>
      </c>
      <c r="J972">
        <f t="shared" si="182"/>
        <v>9600</v>
      </c>
      <c r="K972" s="3">
        <f t="shared" si="183"/>
        <v>88390</v>
      </c>
      <c r="L972" s="3">
        <f t="shared" si="184"/>
        <v>147390</v>
      </c>
      <c r="M972" s="3">
        <f t="shared" si="185"/>
        <v>296390</v>
      </c>
      <c r="N972" s="3">
        <f t="shared" si="186"/>
        <v>-29610</v>
      </c>
    </row>
    <row r="973" spans="1:14" x14ac:dyDescent="0.25">
      <c r="A973">
        <f t="shared" si="181"/>
        <v>9610</v>
      </c>
      <c r="B973" s="3">
        <f t="shared" ref="B973:B1035" si="187">ROUND((56+((6*$C$1)^1.639)+(2*A973*$C$5))*(1+(0.05*$C$2))*(1+(0.25*(A973/$C$6))),0)</f>
        <v>7900298</v>
      </c>
      <c r="C973">
        <f t="shared" ref="C973:C1035" si="188">IF(MOD($A973,C$9)=C$8,ROUND($B973/C$10,0)*C$10,IF(MOD($A973,C$9)&lt;C$8,C974,C972))</f>
        <v>7974000</v>
      </c>
      <c r="D973">
        <f t="shared" ref="D973:D1035" si="189">IF(MOD($A973,D$9)=D$8,ROUND($B973/D$10,0)*D$10,IF(MOD($A973,D$9)&lt;D$8,D974,D972))</f>
        <v>8033000</v>
      </c>
      <c r="E973">
        <f t="shared" ref="E973:E1035" si="190">IF(MOD($A973,E$9)=E$8,ROUND($B973/E$10,0)*E$10,IF(MOD($A973,E$9)&lt;E$8,E974,E972))</f>
        <v>8182000</v>
      </c>
      <c r="F973">
        <f t="shared" ref="F973:F1035" si="191">IF(MOD($A973,F$9)=F$8,ROUND($B973/F$10,0)*F$10,IF(MOD($A973,F$9)&lt;F$8,F974,F972))</f>
        <v>7856000</v>
      </c>
      <c r="J973">
        <f t="shared" si="182"/>
        <v>9610</v>
      </c>
      <c r="K973" s="3">
        <f t="shared" si="183"/>
        <v>73702</v>
      </c>
      <c r="L973" s="3">
        <f t="shared" si="184"/>
        <v>132702</v>
      </c>
      <c r="M973" s="3">
        <f t="shared" si="185"/>
        <v>281702</v>
      </c>
      <c r="N973" s="3">
        <f t="shared" si="186"/>
        <v>-44298</v>
      </c>
    </row>
    <row r="974" spans="1:14" x14ac:dyDescent="0.25">
      <c r="A974">
        <f t="shared" si="181"/>
        <v>9620</v>
      </c>
      <c r="B974" s="3">
        <f t="shared" si="187"/>
        <v>7915001</v>
      </c>
      <c r="C974">
        <f t="shared" si="188"/>
        <v>7974000</v>
      </c>
      <c r="D974">
        <f t="shared" si="189"/>
        <v>8033000</v>
      </c>
      <c r="E974">
        <f t="shared" si="190"/>
        <v>8182000</v>
      </c>
      <c r="F974">
        <f t="shared" si="191"/>
        <v>7856000</v>
      </c>
      <c r="J974">
        <f t="shared" si="182"/>
        <v>9620</v>
      </c>
      <c r="K974" s="3">
        <f t="shared" si="183"/>
        <v>58999</v>
      </c>
      <c r="L974" s="3">
        <f t="shared" si="184"/>
        <v>117999</v>
      </c>
      <c r="M974" s="3">
        <f t="shared" si="185"/>
        <v>266999</v>
      </c>
      <c r="N974" s="3">
        <f t="shared" si="186"/>
        <v>-59001</v>
      </c>
    </row>
    <row r="975" spans="1:14" x14ac:dyDescent="0.25">
      <c r="A975">
        <f t="shared" si="181"/>
        <v>9630</v>
      </c>
      <c r="B975" s="3">
        <f t="shared" si="187"/>
        <v>7929716</v>
      </c>
      <c r="C975">
        <f t="shared" si="188"/>
        <v>7974000</v>
      </c>
      <c r="D975">
        <f t="shared" si="189"/>
        <v>8033000</v>
      </c>
      <c r="E975">
        <f t="shared" si="190"/>
        <v>8182000</v>
      </c>
      <c r="F975">
        <f t="shared" si="191"/>
        <v>7856000</v>
      </c>
      <c r="J975">
        <f t="shared" si="182"/>
        <v>9630</v>
      </c>
      <c r="K975" s="3">
        <f t="shared" si="183"/>
        <v>44284</v>
      </c>
      <c r="L975" s="3">
        <f t="shared" si="184"/>
        <v>103284</v>
      </c>
      <c r="M975" s="3">
        <f t="shared" si="185"/>
        <v>252284</v>
      </c>
      <c r="N975" s="3">
        <f t="shared" si="186"/>
        <v>-73716</v>
      </c>
    </row>
    <row r="976" spans="1:14" x14ac:dyDescent="0.25">
      <c r="A976">
        <f t="shared" si="181"/>
        <v>9640</v>
      </c>
      <c r="B976" s="3">
        <f t="shared" si="187"/>
        <v>7944446</v>
      </c>
      <c r="C976">
        <f t="shared" si="188"/>
        <v>7974000</v>
      </c>
      <c r="D976">
        <f t="shared" si="189"/>
        <v>8033000</v>
      </c>
      <c r="E976">
        <f t="shared" si="190"/>
        <v>8182000</v>
      </c>
      <c r="F976">
        <f t="shared" si="191"/>
        <v>7856000</v>
      </c>
      <c r="J976">
        <f t="shared" si="182"/>
        <v>9640</v>
      </c>
      <c r="K976" s="3">
        <f t="shared" si="183"/>
        <v>29554</v>
      </c>
      <c r="L976" s="3">
        <f t="shared" si="184"/>
        <v>88554</v>
      </c>
      <c r="M976" s="3">
        <f t="shared" si="185"/>
        <v>237554</v>
      </c>
      <c r="N976" s="3">
        <f t="shared" si="186"/>
        <v>-88446</v>
      </c>
    </row>
    <row r="977" spans="1:14" x14ac:dyDescent="0.25">
      <c r="A977">
        <f t="shared" si="181"/>
        <v>9650</v>
      </c>
      <c r="B977" s="3">
        <f t="shared" si="187"/>
        <v>7959188</v>
      </c>
      <c r="C977">
        <f t="shared" si="188"/>
        <v>7974000</v>
      </c>
      <c r="D977">
        <f t="shared" si="189"/>
        <v>8033000</v>
      </c>
      <c r="E977">
        <f t="shared" si="190"/>
        <v>8182000</v>
      </c>
      <c r="F977">
        <f t="shared" si="191"/>
        <v>7856000</v>
      </c>
      <c r="J977">
        <f t="shared" si="182"/>
        <v>9650</v>
      </c>
      <c r="K977" s="3">
        <f t="shared" si="183"/>
        <v>14812</v>
      </c>
      <c r="L977" s="3">
        <f t="shared" si="184"/>
        <v>73812</v>
      </c>
      <c r="M977" s="3">
        <f t="shared" si="185"/>
        <v>222812</v>
      </c>
      <c r="N977" s="3">
        <f t="shared" si="186"/>
        <v>-103188</v>
      </c>
    </row>
    <row r="978" spans="1:14" x14ac:dyDescent="0.25">
      <c r="A978">
        <f t="shared" si="181"/>
        <v>9660</v>
      </c>
      <c r="B978" s="3">
        <f t="shared" si="187"/>
        <v>7973944</v>
      </c>
      <c r="C978">
        <f t="shared" si="188"/>
        <v>7974000</v>
      </c>
      <c r="D978">
        <f t="shared" si="189"/>
        <v>8033000</v>
      </c>
      <c r="E978">
        <f t="shared" si="190"/>
        <v>8182000</v>
      </c>
      <c r="F978">
        <f t="shared" si="191"/>
        <v>7856000</v>
      </c>
      <c r="J978">
        <f t="shared" si="182"/>
        <v>9660</v>
      </c>
      <c r="K978" s="3">
        <f t="shared" si="183"/>
        <v>56</v>
      </c>
      <c r="L978" s="3">
        <f t="shared" si="184"/>
        <v>59056</v>
      </c>
      <c r="M978" s="3">
        <f t="shared" si="185"/>
        <v>208056</v>
      </c>
      <c r="N978" s="3">
        <f t="shared" si="186"/>
        <v>-117944</v>
      </c>
    </row>
    <row r="979" spans="1:14" x14ac:dyDescent="0.25">
      <c r="A979">
        <f t="shared" si="181"/>
        <v>9670</v>
      </c>
      <c r="B979" s="3">
        <f t="shared" si="187"/>
        <v>7988714</v>
      </c>
      <c r="C979">
        <f t="shared" si="188"/>
        <v>7974000</v>
      </c>
      <c r="D979">
        <f t="shared" si="189"/>
        <v>8033000</v>
      </c>
      <c r="E979">
        <f t="shared" si="190"/>
        <v>8182000</v>
      </c>
      <c r="F979">
        <f t="shared" si="191"/>
        <v>7856000</v>
      </c>
      <c r="J979">
        <f t="shared" si="182"/>
        <v>9670</v>
      </c>
      <c r="K979" s="3">
        <f t="shared" si="183"/>
        <v>-14714</v>
      </c>
      <c r="L979" s="3">
        <f t="shared" si="184"/>
        <v>44286</v>
      </c>
      <c r="M979" s="3">
        <f t="shared" si="185"/>
        <v>193286</v>
      </c>
      <c r="N979" s="3">
        <f t="shared" si="186"/>
        <v>-132714</v>
      </c>
    </row>
    <row r="980" spans="1:14" x14ac:dyDescent="0.25">
      <c r="A980">
        <f t="shared" si="181"/>
        <v>9680</v>
      </c>
      <c r="B980" s="3">
        <f t="shared" si="187"/>
        <v>8003497</v>
      </c>
      <c r="C980">
        <f t="shared" si="188"/>
        <v>7974000</v>
      </c>
      <c r="D980">
        <f t="shared" si="189"/>
        <v>8033000</v>
      </c>
      <c r="E980">
        <f t="shared" si="190"/>
        <v>8182000</v>
      </c>
      <c r="F980">
        <f t="shared" si="191"/>
        <v>7856000</v>
      </c>
      <c r="J980">
        <f t="shared" si="182"/>
        <v>9680</v>
      </c>
      <c r="K980" s="3">
        <f t="shared" si="183"/>
        <v>-29497</v>
      </c>
      <c r="L980" s="3">
        <f t="shared" si="184"/>
        <v>29503</v>
      </c>
      <c r="M980" s="3">
        <f t="shared" si="185"/>
        <v>178503</v>
      </c>
      <c r="N980" s="3">
        <f t="shared" si="186"/>
        <v>-147497</v>
      </c>
    </row>
    <row r="981" spans="1:14" x14ac:dyDescent="0.25">
      <c r="A981">
        <f t="shared" si="181"/>
        <v>9690</v>
      </c>
      <c r="B981" s="3">
        <f t="shared" si="187"/>
        <v>8018294</v>
      </c>
      <c r="C981">
        <f t="shared" si="188"/>
        <v>7974000</v>
      </c>
      <c r="D981">
        <f t="shared" si="189"/>
        <v>8033000</v>
      </c>
      <c r="E981">
        <f t="shared" si="190"/>
        <v>8182000</v>
      </c>
      <c r="F981">
        <f t="shared" si="191"/>
        <v>7856000</v>
      </c>
      <c r="J981">
        <f t="shared" si="182"/>
        <v>9690</v>
      </c>
      <c r="K981" s="3">
        <f t="shared" si="183"/>
        <v>-44294</v>
      </c>
      <c r="L981" s="3">
        <f t="shared" si="184"/>
        <v>14706</v>
      </c>
      <c r="M981" s="3">
        <f t="shared" si="185"/>
        <v>163706</v>
      </c>
      <c r="N981" s="3">
        <f t="shared" si="186"/>
        <v>-162294</v>
      </c>
    </row>
    <row r="982" spans="1:14" x14ac:dyDescent="0.25">
      <c r="A982">
        <f t="shared" si="181"/>
        <v>9700</v>
      </c>
      <c r="B982" s="3">
        <f t="shared" si="187"/>
        <v>8033104</v>
      </c>
      <c r="C982">
        <f t="shared" si="188"/>
        <v>8122000</v>
      </c>
      <c r="D982">
        <f t="shared" si="189"/>
        <v>8033000</v>
      </c>
      <c r="E982">
        <f t="shared" si="190"/>
        <v>8182000</v>
      </c>
      <c r="F982">
        <f t="shared" si="191"/>
        <v>7856000</v>
      </c>
      <c r="J982">
        <f t="shared" si="182"/>
        <v>9700</v>
      </c>
      <c r="K982" s="3">
        <f t="shared" si="183"/>
        <v>88896</v>
      </c>
      <c r="L982" s="3">
        <f t="shared" si="184"/>
        <v>-104</v>
      </c>
      <c r="M982" s="3">
        <f t="shared" si="185"/>
        <v>148896</v>
      </c>
      <c r="N982" s="3">
        <f t="shared" si="186"/>
        <v>-177104</v>
      </c>
    </row>
    <row r="983" spans="1:14" x14ac:dyDescent="0.25">
      <c r="A983">
        <f t="shared" si="181"/>
        <v>9710</v>
      </c>
      <c r="B983" s="3">
        <f t="shared" si="187"/>
        <v>8047928</v>
      </c>
      <c r="C983">
        <f t="shared" si="188"/>
        <v>8122000</v>
      </c>
      <c r="D983">
        <f t="shared" si="189"/>
        <v>8033000</v>
      </c>
      <c r="E983">
        <f t="shared" si="190"/>
        <v>8182000</v>
      </c>
      <c r="F983">
        <f t="shared" si="191"/>
        <v>7856000</v>
      </c>
      <c r="J983">
        <f t="shared" si="182"/>
        <v>9710</v>
      </c>
      <c r="K983" s="3">
        <f t="shared" si="183"/>
        <v>74072</v>
      </c>
      <c r="L983" s="3">
        <f t="shared" si="184"/>
        <v>-14928</v>
      </c>
      <c r="M983" s="3">
        <f t="shared" si="185"/>
        <v>134072</v>
      </c>
      <c r="N983" s="3">
        <f t="shared" si="186"/>
        <v>-191928</v>
      </c>
    </row>
    <row r="984" spans="1:14" x14ac:dyDescent="0.25">
      <c r="A984">
        <f t="shared" si="181"/>
        <v>9720</v>
      </c>
      <c r="B984" s="3">
        <f t="shared" si="187"/>
        <v>8062765</v>
      </c>
      <c r="C984">
        <f t="shared" si="188"/>
        <v>8122000</v>
      </c>
      <c r="D984">
        <f t="shared" si="189"/>
        <v>8033000</v>
      </c>
      <c r="E984">
        <f t="shared" si="190"/>
        <v>8182000</v>
      </c>
      <c r="F984">
        <f t="shared" si="191"/>
        <v>7856000</v>
      </c>
      <c r="J984">
        <f t="shared" si="182"/>
        <v>9720</v>
      </c>
      <c r="K984" s="3">
        <f t="shared" si="183"/>
        <v>59235</v>
      </c>
      <c r="L984" s="3">
        <f t="shared" si="184"/>
        <v>-29765</v>
      </c>
      <c r="M984" s="3">
        <f t="shared" si="185"/>
        <v>119235</v>
      </c>
      <c r="N984" s="3">
        <f t="shared" si="186"/>
        <v>-206765</v>
      </c>
    </row>
    <row r="985" spans="1:14" x14ac:dyDescent="0.25">
      <c r="A985">
        <f t="shared" si="181"/>
        <v>9730</v>
      </c>
      <c r="B985" s="3">
        <f t="shared" si="187"/>
        <v>8077616</v>
      </c>
      <c r="C985">
        <f t="shared" si="188"/>
        <v>8122000</v>
      </c>
      <c r="D985">
        <f t="shared" si="189"/>
        <v>8033000</v>
      </c>
      <c r="E985">
        <f t="shared" si="190"/>
        <v>8182000</v>
      </c>
      <c r="F985">
        <f t="shared" si="191"/>
        <v>7856000</v>
      </c>
      <c r="J985">
        <f t="shared" si="182"/>
        <v>9730</v>
      </c>
      <c r="K985" s="3">
        <f t="shared" si="183"/>
        <v>44384</v>
      </c>
      <c r="L985" s="3">
        <f t="shared" si="184"/>
        <v>-44616</v>
      </c>
      <c r="M985" s="3">
        <f t="shared" si="185"/>
        <v>104384</v>
      </c>
      <c r="N985" s="3">
        <f t="shared" si="186"/>
        <v>-221616</v>
      </c>
    </row>
    <row r="986" spans="1:14" x14ac:dyDescent="0.25">
      <c r="A986">
        <f t="shared" si="181"/>
        <v>9740</v>
      </c>
      <c r="B986" s="3">
        <f t="shared" si="187"/>
        <v>8092480</v>
      </c>
      <c r="C986">
        <f t="shared" si="188"/>
        <v>8122000</v>
      </c>
      <c r="D986">
        <f t="shared" si="189"/>
        <v>8033000</v>
      </c>
      <c r="E986">
        <f t="shared" si="190"/>
        <v>8182000</v>
      </c>
      <c r="F986">
        <f t="shared" si="191"/>
        <v>7856000</v>
      </c>
      <c r="J986">
        <f t="shared" si="182"/>
        <v>9740</v>
      </c>
      <c r="K986" s="3">
        <f t="shared" si="183"/>
        <v>29520</v>
      </c>
      <c r="L986" s="3">
        <f t="shared" si="184"/>
        <v>-59480</v>
      </c>
      <c r="M986" s="3">
        <f t="shared" si="185"/>
        <v>89520</v>
      </c>
      <c r="N986" s="3">
        <f t="shared" si="186"/>
        <v>-236480</v>
      </c>
    </row>
    <row r="987" spans="1:14" x14ac:dyDescent="0.25">
      <c r="A987">
        <f t="shared" si="181"/>
        <v>9750</v>
      </c>
      <c r="B987" s="3">
        <f t="shared" si="187"/>
        <v>8107358</v>
      </c>
      <c r="C987">
        <f t="shared" si="188"/>
        <v>8122000</v>
      </c>
      <c r="D987">
        <f t="shared" si="189"/>
        <v>8033000</v>
      </c>
      <c r="E987">
        <f t="shared" si="190"/>
        <v>8182000</v>
      </c>
      <c r="F987">
        <f t="shared" si="191"/>
        <v>7856000</v>
      </c>
      <c r="J987">
        <f t="shared" si="182"/>
        <v>9750</v>
      </c>
      <c r="K987" s="3">
        <f t="shared" si="183"/>
        <v>14642</v>
      </c>
      <c r="L987" s="3">
        <f t="shared" si="184"/>
        <v>-74358</v>
      </c>
      <c r="M987" s="3">
        <f t="shared" si="185"/>
        <v>74642</v>
      </c>
      <c r="N987" s="3">
        <f t="shared" si="186"/>
        <v>-251358</v>
      </c>
    </row>
    <row r="988" spans="1:14" x14ac:dyDescent="0.25">
      <c r="A988">
        <f t="shared" si="181"/>
        <v>9760</v>
      </c>
      <c r="B988" s="3">
        <f t="shared" si="187"/>
        <v>8122249</v>
      </c>
      <c r="C988">
        <f t="shared" si="188"/>
        <v>8122000</v>
      </c>
      <c r="D988">
        <f t="shared" si="189"/>
        <v>8033000</v>
      </c>
      <c r="E988">
        <f t="shared" si="190"/>
        <v>8182000</v>
      </c>
      <c r="F988">
        <f t="shared" si="191"/>
        <v>7856000</v>
      </c>
      <c r="J988">
        <f t="shared" si="182"/>
        <v>9760</v>
      </c>
      <c r="K988" s="3">
        <f t="shared" si="183"/>
        <v>-249</v>
      </c>
      <c r="L988" s="3">
        <f t="shared" si="184"/>
        <v>-89249</v>
      </c>
      <c r="M988" s="3">
        <f t="shared" si="185"/>
        <v>59751</v>
      </c>
      <c r="N988" s="3">
        <f t="shared" si="186"/>
        <v>-266249</v>
      </c>
    </row>
    <row r="989" spans="1:14" x14ac:dyDescent="0.25">
      <c r="A989">
        <f t="shared" si="181"/>
        <v>9770</v>
      </c>
      <c r="B989" s="3">
        <f t="shared" si="187"/>
        <v>8137154</v>
      </c>
      <c r="C989">
        <f t="shared" si="188"/>
        <v>8122000</v>
      </c>
      <c r="D989">
        <f t="shared" si="189"/>
        <v>8033000</v>
      </c>
      <c r="E989">
        <f t="shared" si="190"/>
        <v>8182000</v>
      </c>
      <c r="F989">
        <f t="shared" si="191"/>
        <v>7856000</v>
      </c>
      <c r="J989">
        <f t="shared" si="182"/>
        <v>9770</v>
      </c>
      <c r="K989" s="3">
        <f t="shared" si="183"/>
        <v>-15154</v>
      </c>
      <c r="L989" s="3">
        <f t="shared" si="184"/>
        <v>-104154</v>
      </c>
      <c r="M989" s="3">
        <f t="shared" si="185"/>
        <v>44846</v>
      </c>
      <c r="N989" s="3">
        <f t="shared" si="186"/>
        <v>-281154</v>
      </c>
    </row>
    <row r="990" spans="1:14" x14ac:dyDescent="0.25">
      <c r="A990">
        <f t="shared" si="181"/>
        <v>9780</v>
      </c>
      <c r="B990" s="3">
        <f t="shared" si="187"/>
        <v>8152072</v>
      </c>
      <c r="C990">
        <f t="shared" si="188"/>
        <v>8122000</v>
      </c>
      <c r="D990">
        <f t="shared" si="189"/>
        <v>8033000</v>
      </c>
      <c r="E990">
        <f t="shared" si="190"/>
        <v>8182000</v>
      </c>
      <c r="F990">
        <f t="shared" si="191"/>
        <v>7856000</v>
      </c>
      <c r="J990">
        <f t="shared" si="182"/>
        <v>9780</v>
      </c>
      <c r="K990" s="3">
        <f t="shared" si="183"/>
        <v>-30072</v>
      </c>
      <c r="L990" s="3">
        <f t="shared" si="184"/>
        <v>-119072</v>
      </c>
      <c r="M990" s="3">
        <f t="shared" si="185"/>
        <v>29928</v>
      </c>
      <c r="N990" s="3">
        <f t="shared" si="186"/>
        <v>-296072</v>
      </c>
    </row>
    <row r="991" spans="1:14" x14ac:dyDescent="0.25">
      <c r="A991">
        <f t="shared" si="181"/>
        <v>9790</v>
      </c>
      <c r="B991" s="3">
        <f t="shared" si="187"/>
        <v>8167004</v>
      </c>
      <c r="C991">
        <f t="shared" si="188"/>
        <v>8122000</v>
      </c>
      <c r="D991">
        <f t="shared" si="189"/>
        <v>8033000</v>
      </c>
      <c r="E991">
        <f t="shared" si="190"/>
        <v>8182000</v>
      </c>
      <c r="F991">
        <f t="shared" si="191"/>
        <v>7856000</v>
      </c>
      <c r="J991">
        <f t="shared" si="182"/>
        <v>9790</v>
      </c>
      <c r="K991" s="3">
        <f t="shared" si="183"/>
        <v>-45004</v>
      </c>
      <c r="L991" s="3">
        <f t="shared" si="184"/>
        <v>-134004</v>
      </c>
      <c r="M991" s="3">
        <f t="shared" si="185"/>
        <v>14996</v>
      </c>
      <c r="N991" s="3">
        <f t="shared" si="186"/>
        <v>-311004</v>
      </c>
    </row>
    <row r="992" spans="1:14" x14ac:dyDescent="0.25">
      <c r="A992">
        <f t="shared" si="181"/>
        <v>9800</v>
      </c>
      <c r="B992" s="3">
        <f t="shared" si="187"/>
        <v>8181949</v>
      </c>
      <c r="C992">
        <f t="shared" si="188"/>
        <v>8272000</v>
      </c>
      <c r="D992">
        <f t="shared" si="189"/>
        <v>8332000</v>
      </c>
      <c r="E992">
        <f t="shared" si="190"/>
        <v>8182000</v>
      </c>
      <c r="F992">
        <f t="shared" si="191"/>
        <v>7856000</v>
      </c>
      <c r="J992">
        <f t="shared" si="182"/>
        <v>9800</v>
      </c>
      <c r="K992" s="3">
        <f t="shared" si="183"/>
        <v>90051</v>
      </c>
      <c r="L992" s="3">
        <f t="shared" si="184"/>
        <v>150051</v>
      </c>
      <c r="M992" s="3">
        <f t="shared" si="185"/>
        <v>51</v>
      </c>
      <c r="N992" s="3">
        <f t="shared" si="186"/>
        <v>-325949</v>
      </c>
    </row>
    <row r="993" spans="1:14" x14ac:dyDescent="0.25">
      <c r="A993">
        <f t="shared" si="181"/>
        <v>9810</v>
      </c>
      <c r="B993" s="3">
        <f t="shared" si="187"/>
        <v>8196908</v>
      </c>
      <c r="C993">
        <f t="shared" si="188"/>
        <v>8272000</v>
      </c>
      <c r="D993">
        <f t="shared" si="189"/>
        <v>8332000</v>
      </c>
      <c r="E993">
        <f t="shared" si="190"/>
        <v>8182000</v>
      </c>
      <c r="F993">
        <f t="shared" si="191"/>
        <v>7856000</v>
      </c>
      <c r="J993">
        <f t="shared" si="182"/>
        <v>9810</v>
      </c>
      <c r="K993" s="3">
        <f t="shared" si="183"/>
        <v>75092</v>
      </c>
      <c r="L993" s="3">
        <f t="shared" si="184"/>
        <v>135092</v>
      </c>
      <c r="M993" s="3">
        <f t="shared" si="185"/>
        <v>-14908</v>
      </c>
      <c r="N993" s="3">
        <f t="shared" si="186"/>
        <v>-340908</v>
      </c>
    </row>
    <row r="994" spans="1:14" x14ac:dyDescent="0.25">
      <c r="A994">
        <f t="shared" si="181"/>
        <v>9820</v>
      </c>
      <c r="B994" s="3">
        <f t="shared" si="187"/>
        <v>8211880</v>
      </c>
      <c r="C994">
        <f t="shared" si="188"/>
        <v>8272000</v>
      </c>
      <c r="D994">
        <f t="shared" si="189"/>
        <v>8332000</v>
      </c>
      <c r="E994">
        <f t="shared" si="190"/>
        <v>8182000</v>
      </c>
      <c r="F994">
        <f t="shared" si="191"/>
        <v>7856000</v>
      </c>
      <c r="J994">
        <f t="shared" si="182"/>
        <v>9820</v>
      </c>
      <c r="K994" s="3">
        <f t="shared" si="183"/>
        <v>60120</v>
      </c>
      <c r="L994" s="3">
        <f t="shared" si="184"/>
        <v>120120</v>
      </c>
      <c r="M994" s="3">
        <f t="shared" si="185"/>
        <v>-29880</v>
      </c>
      <c r="N994" s="3">
        <f t="shared" si="186"/>
        <v>-355880</v>
      </c>
    </row>
    <row r="995" spans="1:14" x14ac:dyDescent="0.25">
      <c r="A995">
        <f t="shared" si="181"/>
        <v>9830</v>
      </c>
      <c r="B995" s="3">
        <f t="shared" si="187"/>
        <v>8226866</v>
      </c>
      <c r="C995">
        <f t="shared" si="188"/>
        <v>8272000</v>
      </c>
      <c r="D995">
        <f t="shared" si="189"/>
        <v>8332000</v>
      </c>
      <c r="E995">
        <f t="shared" si="190"/>
        <v>8182000</v>
      </c>
      <c r="F995">
        <f t="shared" si="191"/>
        <v>7856000</v>
      </c>
      <c r="J995">
        <f t="shared" si="182"/>
        <v>9830</v>
      </c>
      <c r="K995" s="3">
        <f t="shared" si="183"/>
        <v>45134</v>
      </c>
      <c r="L995" s="3">
        <f t="shared" si="184"/>
        <v>105134</v>
      </c>
      <c r="M995" s="3">
        <f t="shared" si="185"/>
        <v>-44866</v>
      </c>
      <c r="N995" s="3">
        <f t="shared" si="186"/>
        <v>-370866</v>
      </c>
    </row>
    <row r="996" spans="1:14" x14ac:dyDescent="0.25">
      <c r="A996">
        <f t="shared" si="181"/>
        <v>9840</v>
      </c>
      <c r="B996" s="3">
        <f t="shared" si="187"/>
        <v>8241865</v>
      </c>
      <c r="C996">
        <f t="shared" si="188"/>
        <v>8272000</v>
      </c>
      <c r="D996">
        <f t="shared" si="189"/>
        <v>8332000</v>
      </c>
      <c r="E996">
        <f t="shared" si="190"/>
        <v>8182000</v>
      </c>
      <c r="F996">
        <f t="shared" si="191"/>
        <v>7856000</v>
      </c>
      <c r="J996">
        <f t="shared" si="182"/>
        <v>9840</v>
      </c>
      <c r="K996" s="3">
        <f t="shared" si="183"/>
        <v>30135</v>
      </c>
      <c r="L996" s="3">
        <f t="shared" si="184"/>
        <v>90135</v>
      </c>
      <c r="M996" s="3">
        <f t="shared" si="185"/>
        <v>-59865</v>
      </c>
      <c r="N996" s="3">
        <f t="shared" si="186"/>
        <v>-385865</v>
      </c>
    </row>
    <row r="997" spans="1:14" x14ac:dyDescent="0.25">
      <c r="A997">
        <f t="shared" si="181"/>
        <v>9850</v>
      </c>
      <c r="B997" s="3">
        <f t="shared" si="187"/>
        <v>8256878</v>
      </c>
      <c r="C997">
        <f t="shared" si="188"/>
        <v>8272000</v>
      </c>
      <c r="D997">
        <f t="shared" si="189"/>
        <v>8332000</v>
      </c>
      <c r="E997">
        <f t="shared" si="190"/>
        <v>8182000</v>
      </c>
      <c r="F997">
        <f t="shared" si="191"/>
        <v>7856000</v>
      </c>
      <c r="J997">
        <f t="shared" si="182"/>
        <v>9850</v>
      </c>
      <c r="K997" s="3">
        <f t="shared" si="183"/>
        <v>15122</v>
      </c>
      <c r="L997" s="3">
        <f t="shared" si="184"/>
        <v>75122</v>
      </c>
      <c r="M997" s="3">
        <f t="shared" si="185"/>
        <v>-74878</v>
      </c>
      <c r="N997" s="3">
        <f t="shared" si="186"/>
        <v>-400878</v>
      </c>
    </row>
    <row r="998" spans="1:14" x14ac:dyDescent="0.25">
      <c r="A998">
        <f t="shared" si="181"/>
        <v>9860</v>
      </c>
      <c r="B998" s="3">
        <f t="shared" si="187"/>
        <v>8271904</v>
      </c>
      <c r="C998">
        <f t="shared" si="188"/>
        <v>8272000</v>
      </c>
      <c r="D998">
        <f t="shared" si="189"/>
        <v>8332000</v>
      </c>
      <c r="E998">
        <f t="shared" si="190"/>
        <v>8182000</v>
      </c>
      <c r="F998">
        <f t="shared" si="191"/>
        <v>7856000</v>
      </c>
      <c r="J998">
        <f t="shared" si="182"/>
        <v>9860</v>
      </c>
      <c r="K998" s="3">
        <f t="shared" si="183"/>
        <v>96</v>
      </c>
      <c r="L998" s="3">
        <f t="shared" si="184"/>
        <v>60096</v>
      </c>
      <c r="M998" s="3">
        <f t="shared" si="185"/>
        <v>-89904</v>
      </c>
      <c r="N998" s="3">
        <f t="shared" si="186"/>
        <v>-415904</v>
      </c>
    </row>
    <row r="999" spans="1:14" x14ac:dyDescent="0.25">
      <c r="A999">
        <f t="shared" si="181"/>
        <v>9870</v>
      </c>
      <c r="B999" s="3">
        <f t="shared" si="187"/>
        <v>8286944</v>
      </c>
      <c r="C999">
        <f t="shared" si="188"/>
        <v>8272000</v>
      </c>
      <c r="D999">
        <f t="shared" si="189"/>
        <v>8332000</v>
      </c>
      <c r="E999">
        <f t="shared" si="190"/>
        <v>8182000</v>
      </c>
      <c r="F999">
        <f t="shared" si="191"/>
        <v>7856000</v>
      </c>
      <c r="J999">
        <f t="shared" si="182"/>
        <v>9870</v>
      </c>
      <c r="K999" s="3">
        <f t="shared" si="183"/>
        <v>-14944</v>
      </c>
      <c r="L999" s="3">
        <f t="shared" si="184"/>
        <v>45056</v>
      </c>
      <c r="M999" s="3">
        <f t="shared" si="185"/>
        <v>-104944</v>
      </c>
      <c r="N999" s="3">
        <f t="shared" si="186"/>
        <v>-430944</v>
      </c>
    </row>
    <row r="1000" spans="1:14" x14ac:dyDescent="0.25">
      <c r="A1000">
        <f t="shared" si="181"/>
        <v>9880</v>
      </c>
      <c r="B1000" s="3">
        <f t="shared" si="187"/>
        <v>8301997</v>
      </c>
      <c r="C1000">
        <f t="shared" si="188"/>
        <v>8272000</v>
      </c>
      <c r="D1000">
        <f t="shared" si="189"/>
        <v>8332000</v>
      </c>
      <c r="E1000">
        <f t="shared" si="190"/>
        <v>8182000</v>
      </c>
      <c r="F1000">
        <f t="shared" si="191"/>
        <v>7856000</v>
      </c>
      <c r="J1000">
        <f t="shared" si="182"/>
        <v>9880</v>
      </c>
      <c r="K1000" s="3">
        <f t="shared" si="183"/>
        <v>-29997</v>
      </c>
      <c r="L1000" s="3">
        <f t="shared" si="184"/>
        <v>30003</v>
      </c>
      <c r="M1000" s="3">
        <f t="shared" si="185"/>
        <v>-119997</v>
      </c>
      <c r="N1000" s="3">
        <f t="shared" si="186"/>
        <v>-445997</v>
      </c>
    </row>
    <row r="1001" spans="1:14" x14ac:dyDescent="0.25">
      <c r="A1001">
        <f t="shared" si="181"/>
        <v>9890</v>
      </c>
      <c r="B1001" s="3">
        <f t="shared" si="187"/>
        <v>8317063</v>
      </c>
      <c r="C1001">
        <f t="shared" si="188"/>
        <v>8272000</v>
      </c>
      <c r="D1001">
        <f t="shared" si="189"/>
        <v>8332000</v>
      </c>
      <c r="E1001">
        <f t="shared" si="190"/>
        <v>8182000</v>
      </c>
      <c r="F1001">
        <f t="shared" si="191"/>
        <v>7856000</v>
      </c>
      <c r="J1001">
        <f t="shared" si="182"/>
        <v>9890</v>
      </c>
      <c r="K1001" s="3">
        <f t="shared" si="183"/>
        <v>-45063</v>
      </c>
      <c r="L1001" s="3">
        <f t="shared" si="184"/>
        <v>14937</v>
      </c>
      <c r="M1001" s="3">
        <f t="shared" si="185"/>
        <v>-135063</v>
      </c>
      <c r="N1001" s="3">
        <f t="shared" si="186"/>
        <v>-461063</v>
      </c>
    </row>
    <row r="1002" spans="1:14" x14ac:dyDescent="0.25">
      <c r="A1002">
        <f t="shared" si="181"/>
        <v>9900</v>
      </c>
      <c r="B1002" s="3">
        <f t="shared" si="187"/>
        <v>8332144</v>
      </c>
      <c r="C1002">
        <f t="shared" si="188"/>
        <v>8423000</v>
      </c>
      <c r="D1002">
        <f t="shared" si="189"/>
        <v>8332000</v>
      </c>
      <c r="E1002">
        <f t="shared" si="190"/>
        <v>8182000</v>
      </c>
      <c r="F1002">
        <f t="shared" si="191"/>
        <v>7856000</v>
      </c>
      <c r="J1002">
        <f t="shared" si="182"/>
        <v>9900</v>
      </c>
      <c r="K1002" s="3">
        <f t="shared" si="183"/>
        <v>90856</v>
      </c>
      <c r="L1002" s="3">
        <f t="shared" si="184"/>
        <v>-144</v>
      </c>
      <c r="M1002" s="3">
        <f t="shared" si="185"/>
        <v>-150144</v>
      </c>
      <c r="N1002" s="3">
        <f t="shared" si="186"/>
        <v>-476144</v>
      </c>
    </row>
    <row r="1003" spans="1:14" x14ac:dyDescent="0.25">
      <c r="A1003">
        <f t="shared" si="181"/>
        <v>9910</v>
      </c>
      <c r="B1003" s="3">
        <f t="shared" si="187"/>
        <v>8347237</v>
      </c>
      <c r="C1003">
        <f t="shared" si="188"/>
        <v>8423000</v>
      </c>
      <c r="D1003">
        <f t="shared" si="189"/>
        <v>8332000</v>
      </c>
      <c r="E1003">
        <f t="shared" si="190"/>
        <v>8182000</v>
      </c>
      <c r="F1003">
        <f t="shared" si="191"/>
        <v>7856000</v>
      </c>
      <c r="J1003">
        <f t="shared" si="182"/>
        <v>9910</v>
      </c>
      <c r="K1003" s="3">
        <f t="shared" si="183"/>
        <v>75763</v>
      </c>
      <c r="L1003" s="3">
        <f t="shared" si="184"/>
        <v>-15237</v>
      </c>
      <c r="M1003" s="3">
        <f t="shared" si="185"/>
        <v>-165237</v>
      </c>
      <c r="N1003" s="3">
        <f t="shared" si="186"/>
        <v>-491237</v>
      </c>
    </row>
    <row r="1004" spans="1:14" x14ac:dyDescent="0.25">
      <c r="A1004">
        <f t="shared" si="181"/>
        <v>9920</v>
      </c>
      <c r="B1004" s="3">
        <f t="shared" si="187"/>
        <v>8362345</v>
      </c>
      <c r="C1004">
        <f t="shared" si="188"/>
        <v>8423000</v>
      </c>
      <c r="D1004">
        <f t="shared" si="189"/>
        <v>8332000</v>
      </c>
      <c r="E1004">
        <f t="shared" si="190"/>
        <v>8182000</v>
      </c>
      <c r="F1004">
        <f t="shared" si="191"/>
        <v>7856000</v>
      </c>
      <c r="J1004">
        <f t="shared" si="182"/>
        <v>9920</v>
      </c>
      <c r="K1004" s="3">
        <f t="shared" si="183"/>
        <v>60655</v>
      </c>
      <c r="L1004" s="3">
        <f t="shared" si="184"/>
        <v>-30345</v>
      </c>
      <c r="M1004" s="3">
        <f t="shared" si="185"/>
        <v>-180345</v>
      </c>
      <c r="N1004" s="3">
        <f t="shared" si="186"/>
        <v>-506345</v>
      </c>
    </row>
    <row r="1005" spans="1:14" x14ac:dyDescent="0.25">
      <c r="A1005">
        <f t="shared" si="181"/>
        <v>9930</v>
      </c>
      <c r="B1005" s="3">
        <f t="shared" si="187"/>
        <v>8377465</v>
      </c>
      <c r="C1005">
        <f t="shared" si="188"/>
        <v>8423000</v>
      </c>
      <c r="D1005">
        <f t="shared" si="189"/>
        <v>8332000</v>
      </c>
      <c r="E1005">
        <f t="shared" si="190"/>
        <v>8182000</v>
      </c>
      <c r="F1005">
        <f t="shared" si="191"/>
        <v>7856000</v>
      </c>
      <c r="J1005">
        <f t="shared" si="182"/>
        <v>9930</v>
      </c>
      <c r="K1005" s="3">
        <f t="shared" si="183"/>
        <v>45535</v>
      </c>
      <c r="L1005" s="3">
        <f t="shared" si="184"/>
        <v>-45465</v>
      </c>
      <c r="M1005" s="3">
        <f t="shared" si="185"/>
        <v>-195465</v>
      </c>
      <c r="N1005" s="3">
        <f t="shared" si="186"/>
        <v>-521465</v>
      </c>
    </row>
    <row r="1006" spans="1:14" x14ac:dyDescent="0.25">
      <c r="A1006">
        <f t="shared" si="181"/>
        <v>9940</v>
      </c>
      <c r="B1006" s="3">
        <f t="shared" si="187"/>
        <v>8392600</v>
      </c>
      <c r="C1006">
        <f t="shared" si="188"/>
        <v>8423000</v>
      </c>
      <c r="D1006">
        <f t="shared" si="189"/>
        <v>8332000</v>
      </c>
      <c r="E1006">
        <f t="shared" si="190"/>
        <v>8182000</v>
      </c>
      <c r="F1006">
        <f t="shared" si="191"/>
        <v>7856000</v>
      </c>
      <c r="J1006">
        <f t="shared" si="182"/>
        <v>9940</v>
      </c>
      <c r="K1006" s="3">
        <f t="shared" si="183"/>
        <v>30400</v>
      </c>
      <c r="L1006" s="3">
        <f t="shared" si="184"/>
        <v>-60600</v>
      </c>
      <c r="M1006" s="3">
        <f t="shared" si="185"/>
        <v>-210600</v>
      </c>
      <c r="N1006" s="3">
        <f t="shared" si="186"/>
        <v>-536600</v>
      </c>
    </row>
    <row r="1007" spans="1:14" x14ac:dyDescent="0.25">
      <c r="A1007">
        <f t="shared" si="181"/>
        <v>9950</v>
      </c>
      <c r="B1007" s="3">
        <f t="shared" si="187"/>
        <v>8407747</v>
      </c>
      <c r="C1007">
        <f t="shared" si="188"/>
        <v>8423000</v>
      </c>
      <c r="D1007">
        <f t="shared" si="189"/>
        <v>8332000</v>
      </c>
      <c r="E1007">
        <f t="shared" si="190"/>
        <v>8182000</v>
      </c>
      <c r="F1007">
        <f t="shared" si="191"/>
        <v>7856000</v>
      </c>
      <c r="J1007">
        <f t="shared" si="182"/>
        <v>9950</v>
      </c>
      <c r="K1007" s="3">
        <f t="shared" si="183"/>
        <v>15253</v>
      </c>
      <c r="L1007" s="3">
        <f t="shared" si="184"/>
        <v>-75747</v>
      </c>
      <c r="M1007" s="3">
        <f t="shared" si="185"/>
        <v>-225747</v>
      </c>
      <c r="N1007" s="3">
        <f t="shared" si="186"/>
        <v>-551747</v>
      </c>
    </row>
    <row r="1008" spans="1:14" x14ac:dyDescent="0.25">
      <c r="A1008">
        <f t="shared" si="181"/>
        <v>9960</v>
      </c>
      <c r="B1008" s="3">
        <f t="shared" si="187"/>
        <v>8422908</v>
      </c>
      <c r="C1008">
        <f t="shared" si="188"/>
        <v>8423000</v>
      </c>
      <c r="D1008">
        <f t="shared" si="189"/>
        <v>8332000</v>
      </c>
      <c r="E1008">
        <f t="shared" si="190"/>
        <v>8182000</v>
      </c>
      <c r="F1008">
        <f t="shared" si="191"/>
        <v>7856000</v>
      </c>
      <c r="J1008">
        <f t="shared" si="182"/>
        <v>9960</v>
      </c>
      <c r="K1008" s="3">
        <f t="shared" si="183"/>
        <v>92</v>
      </c>
      <c r="L1008" s="3">
        <f t="shared" si="184"/>
        <v>-90908</v>
      </c>
      <c r="M1008" s="3">
        <f t="shared" si="185"/>
        <v>-240908</v>
      </c>
      <c r="N1008" s="3">
        <f t="shared" si="186"/>
        <v>-566908</v>
      </c>
    </row>
    <row r="1009" spans="1:14" x14ac:dyDescent="0.25">
      <c r="A1009">
        <f t="shared" si="181"/>
        <v>9970</v>
      </c>
      <c r="B1009" s="3">
        <f t="shared" si="187"/>
        <v>8438083</v>
      </c>
      <c r="C1009">
        <f t="shared" si="188"/>
        <v>8423000</v>
      </c>
      <c r="D1009">
        <f t="shared" si="189"/>
        <v>8332000</v>
      </c>
      <c r="E1009">
        <f t="shared" si="190"/>
        <v>8182000</v>
      </c>
      <c r="F1009">
        <f t="shared" si="191"/>
        <v>7856000</v>
      </c>
      <c r="J1009">
        <f t="shared" si="182"/>
        <v>9970</v>
      </c>
      <c r="K1009" s="3">
        <f t="shared" si="183"/>
        <v>-15083</v>
      </c>
      <c r="L1009" s="3">
        <f t="shared" si="184"/>
        <v>-106083</v>
      </c>
      <c r="M1009" s="3">
        <f t="shared" si="185"/>
        <v>-256083</v>
      </c>
      <c r="N1009" s="3">
        <f t="shared" si="186"/>
        <v>-582083</v>
      </c>
    </row>
    <row r="1010" spans="1:14" x14ac:dyDescent="0.25">
      <c r="A1010">
        <f t="shared" si="181"/>
        <v>9980</v>
      </c>
      <c r="B1010" s="3">
        <f t="shared" si="187"/>
        <v>8453271</v>
      </c>
      <c r="C1010">
        <f t="shared" si="188"/>
        <v>8423000</v>
      </c>
      <c r="D1010">
        <f t="shared" si="189"/>
        <v>8332000</v>
      </c>
      <c r="E1010">
        <f t="shared" si="190"/>
        <v>8182000</v>
      </c>
      <c r="F1010">
        <f t="shared" si="191"/>
        <v>7856000</v>
      </c>
      <c r="J1010">
        <f t="shared" si="182"/>
        <v>9980</v>
      </c>
      <c r="K1010" s="3">
        <f t="shared" si="183"/>
        <v>-30271</v>
      </c>
      <c r="L1010" s="3">
        <f t="shared" si="184"/>
        <v>-121271</v>
      </c>
      <c r="M1010" s="3">
        <f t="shared" si="185"/>
        <v>-271271</v>
      </c>
      <c r="N1010" s="3">
        <f t="shared" si="186"/>
        <v>-597271</v>
      </c>
    </row>
    <row r="1011" spans="1:14" x14ac:dyDescent="0.25">
      <c r="A1011">
        <f t="shared" si="181"/>
        <v>9990</v>
      </c>
      <c r="B1011" s="3">
        <f t="shared" si="187"/>
        <v>8468473</v>
      </c>
      <c r="C1011">
        <f t="shared" si="188"/>
        <v>8423000</v>
      </c>
      <c r="D1011">
        <f t="shared" si="189"/>
        <v>8332000</v>
      </c>
      <c r="E1011">
        <f t="shared" si="190"/>
        <v>8182000</v>
      </c>
      <c r="F1011">
        <f t="shared" si="191"/>
        <v>7856000</v>
      </c>
      <c r="J1011">
        <f t="shared" si="182"/>
        <v>9990</v>
      </c>
      <c r="K1011" s="3">
        <f t="shared" si="183"/>
        <v>-45473</v>
      </c>
      <c r="L1011" s="3">
        <f t="shared" si="184"/>
        <v>-136473</v>
      </c>
      <c r="M1011" s="3">
        <f t="shared" si="185"/>
        <v>-286473</v>
      </c>
      <c r="N1011" s="3">
        <f t="shared" si="186"/>
        <v>-612473</v>
      </c>
    </row>
    <row r="1012" spans="1:14" x14ac:dyDescent="0.25">
      <c r="A1012">
        <f t="shared" si="181"/>
        <v>10000</v>
      </c>
      <c r="B1012" s="3">
        <f t="shared" si="187"/>
        <v>8483688</v>
      </c>
      <c r="C1012">
        <f t="shared" si="188"/>
        <v>8575000</v>
      </c>
      <c r="D1012">
        <f t="shared" si="189"/>
        <v>8637000</v>
      </c>
      <c r="E1012">
        <f t="shared" si="190"/>
        <v>0</v>
      </c>
      <c r="F1012">
        <f t="shared" si="191"/>
        <v>0</v>
      </c>
      <c r="J1012">
        <f t="shared" si="182"/>
        <v>10000</v>
      </c>
      <c r="K1012" s="3">
        <f t="shared" si="183"/>
        <v>91312</v>
      </c>
      <c r="L1012" s="3">
        <f t="shared" si="184"/>
        <v>153312</v>
      </c>
      <c r="M1012" s="3">
        <f t="shared" si="185"/>
        <v>-8483688</v>
      </c>
      <c r="N1012" s="3">
        <f t="shared" si="186"/>
        <v>-8483688</v>
      </c>
    </row>
    <row r="1013" spans="1:14" x14ac:dyDescent="0.25">
      <c r="A1013">
        <f t="shared" si="181"/>
        <v>10010</v>
      </c>
      <c r="B1013" s="3">
        <f t="shared" si="187"/>
        <v>8498917</v>
      </c>
      <c r="C1013">
        <f t="shared" si="188"/>
        <v>8575000</v>
      </c>
      <c r="D1013">
        <f t="shared" si="189"/>
        <v>8637000</v>
      </c>
      <c r="E1013">
        <f t="shared" si="190"/>
        <v>0</v>
      </c>
      <c r="F1013">
        <f t="shared" si="191"/>
        <v>0</v>
      </c>
      <c r="J1013">
        <f t="shared" si="182"/>
        <v>10010</v>
      </c>
      <c r="K1013" s="3">
        <f t="shared" si="183"/>
        <v>76083</v>
      </c>
      <c r="L1013" s="3">
        <f t="shared" si="184"/>
        <v>138083</v>
      </c>
      <c r="M1013" s="3">
        <f t="shared" si="185"/>
        <v>-8498917</v>
      </c>
      <c r="N1013" s="3">
        <f t="shared" si="186"/>
        <v>-8498917</v>
      </c>
    </row>
    <row r="1014" spans="1:14" x14ac:dyDescent="0.25">
      <c r="A1014">
        <f t="shared" si="181"/>
        <v>10020</v>
      </c>
      <c r="B1014" s="3">
        <f t="shared" si="187"/>
        <v>8514159</v>
      </c>
      <c r="C1014">
        <f t="shared" si="188"/>
        <v>8575000</v>
      </c>
      <c r="D1014">
        <f t="shared" si="189"/>
        <v>8637000</v>
      </c>
      <c r="E1014">
        <f t="shared" si="190"/>
        <v>0</v>
      </c>
      <c r="F1014">
        <f t="shared" si="191"/>
        <v>0</v>
      </c>
      <c r="J1014">
        <f t="shared" si="182"/>
        <v>10020</v>
      </c>
      <c r="K1014" s="3">
        <f t="shared" si="183"/>
        <v>60841</v>
      </c>
      <c r="L1014" s="3">
        <f t="shared" si="184"/>
        <v>122841</v>
      </c>
      <c r="M1014" s="3">
        <f t="shared" si="185"/>
        <v>-8514159</v>
      </c>
      <c r="N1014" s="3">
        <f t="shared" si="186"/>
        <v>-8514159</v>
      </c>
    </row>
    <row r="1015" spans="1:14" x14ac:dyDescent="0.25">
      <c r="A1015">
        <f t="shared" si="181"/>
        <v>10030</v>
      </c>
      <c r="B1015" s="3">
        <f t="shared" si="187"/>
        <v>8529415</v>
      </c>
      <c r="C1015">
        <f t="shared" si="188"/>
        <v>8575000</v>
      </c>
      <c r="D1015">
        <f t="shared" si="189"/>
        <v>8637000</v>
      </c>
      <c r="E1015">
        <f t="shared" si="190"/>
        <v>0</v>
      </c>
      <c r="F1015">
        <f t="shared" si="191"/>
        <v>0</v>
      </c>
      <c r="J1015">
        <f t="shared" si="182"/>
        <v>10030</v>
      </c>
      <c r="K1015" s="3">
        <f t="shared" si="183"/>
        <v>45585</v>
      </c>
      <c r="L1015" s="3">
        <f t="shared" si="184"/>
        <v>107585</v>
      </c>
      <c r="M1015" s="3">
        <f t="shared" si="185"/>
        <v>-8529415</v>
      </c>
      <c r="N1015" s="3">
        <f t="shared" si="186"/>
        <v>-8529415</v>
      </c>
    </row>
    <row r="1016" spans="1:14" x14ac:dyDescent="0.25">
      <c r="A1016">
        <f t="shared" si="181"/>
        <v>10040</v>
      </c>
      <c r="B1016" s="3">
        <f t="shared" si="187"/>
        <v>8544684</v>
      </c>
      <c r="C1016">
        <f t="shared" si="188"/>
        <v>8575000</v>
      </c>
      <c r="D1016">
        <f t="shared" si="189"/>
        <v>8637000</v>
      </c>
      <c r="E1016">
        <f t="shared" si="190"/>
        <v>0</v>
      </c>
      <c r="F1016">
        <f t="shared" si="191"/>
        <v>0</v>
      </c>
      <c r="J1016">
        <f t="shared" si="182"/>
        <v>10040</v>
      </c>
      <c r="K1016" s="3">
        <f t="shared" si="183"/>
        <v>30316</v>
      </c>
      <c r="L1016" s="3">
        <f t="shared" si="184"/>
        <v>92316</v>
      </c>
      <c r="M1016" s="3">
        <f t="shared" si="185"/>
        <v>-8544684</v>
      </c>
      <c r="N1016" s="3">
        <f t="shared" si="186"/>
        <v>-8544684</v>
      </c>
    </row>
    <row r="1017" spans="1:14" x14ac:dyDescent="0.25">
      <c r="A1017">
        <f t="shared" si="181"/>
        <v>10050</v>
      </c>
      <c r="B1017" s="3">
        <f t="shared" si="187"/>
        <v>8559967</v>
      </c>
      <c r="C1017">
        <f t="shared" si="188"/>
        <v>8575000</v>
      </c>
      <c r="D1017">
        <f t="shared" si="189"/>
        <v>8637000</v>
      </c>
      <c r="E1017">
        <f t="shared" si="190"/>
        <v>0</v>
      </c>
      <c r="F1017">
        <f t="shared" si="191"/>
        <v>0</v>
      </c>
      <c r="J1017">
        <f t="shared" si="182"/>
        <v>10050</v>
      </c>
      <c r="K1017" s="3">
        <f t="shared" si="183"/>
        <v>15033</v>
      </c>
      <c r="L1017" s="3">
        <f t="shared" si="184"/>
        <v>77033</v>
      </c>
      <c r="M1017" s="3">
        <f t="shared" si="185"/>
        <v>-8559967</v>
      </c>
      <c r="N1017" s="3">
        <f t="shared" si="186"/>
        <v>-8559967</v>
      </c>
    </row>
    <row r="1018" spans="1:14" x14ac:dyDescent="0.25">
      <c r="A1018">
        <f t="shared" si="181"/>
        <v>10060</v>
      </c>
      <c r="B1018" s="3">
        <f t="shared" si="187"/>
        <v>8575263</v>
      </c>
      <c r="C1018">
        <f t="shared" si="188"/>
        <v>8575000</v>
      </c>
      <c r="D1018">
        <f t="shared" si="189"/>
        <v>8637000</v>
      </c>
      <c r="E1018">
        <f t="shared" si="190"/>
        <v>0</v>
      </c>
      <c r="F1018">
        <f t="shared" si="191"/>
        <v>0</v>
      </c>
      <c r="J1018">
        <f t="shared" si="182"/>
        <v>10060</v>
      </c>
      <c r="K1018" s="3">
        <f t="shared" si="183"/>
        <v>-263</v>
      </c>
      <c r="L1018" s="3">
        <f t="shared" si="184"/>
        <v>61737</v>
      </c>
      <c r="M1018" s="3">
        <f t="shared" si="185"/>
        <v>-8575263</v>
      </c>
      <c r="N1018" s="3">
        <f t="shared" si="186"/>
        <v>-8575263</v>
      </c>
    </row>
    <row r="1019" spans="1:14" x14ac:dyDescent="0.25">
      <c r="A1019">
        <f t="shared" si="181"/>
        <v>10070</v>
      </c>
      <c r="B1019" s="3">
        <f t="shared" si="187"/>
        <v>8590573</v>
      </c>
      <c r="C1019">
        <f t="shared" si="188"/>
        <v>8575000</v>
      </c>
      <c r="D1019">
        <f t="shared" si="189"/>
        <v>8637000</v>
      </c>
      <c r="E1019">
        <f t="shared" si="190"/>
        <v>0</v>
      </c>
      <c r="F1019">
        <f t="shared" si="191"/>
        <v>0</v>
      </c>
      <c r="J1019">
        <f t="shared" si="182"/>
        <v>10070</v>
      </c>
      <c r="K1019" s="3">
        <f t="shared" si="183"/>
        <v>-15573</v>
      </c>
      <c r="L1019" s="3">
        <f t="shared" si="184"/>
        <v>46427</v>
      </c>
      <c r="M1019" s="3">
        <f t="shared" si="185"/>
        <v>-8590573</v>
      </c>
      <c r="N1019" s="3">
        <f t="shared" si="186"/>
        <v>-8590573</v>
      </c>
    </row>
    <row r="1020" spans="1:14" x14ac:dyDescent="0.25">
      <c r="A1020">
        <f t="shared" si="181"/>
        <v>10080</v>
      </c>
      <c r="B1020" s="3">
        <f t="shared" si="187"/>
        <v>8605896</v>
      </c>
      <c r="C1020">
        <f t="shared" si="188"/>
        <v>8575000</v>
      </c>
      <c r="D1020">
        <f t="shared" si="189"/>
        <v>8637000</v>
      </c>
      <c r="E1020">
        <f t="shared" si="190"/>
        <v>0</v>
      </c>
      <c r="F1020">
        <f t="shared" si="191"/>
        <v>0</v>
      </c>
      <c r="J1020">
        <f t="shared" si="182"/>
        <v>10080</v>
      </c>
      <c r="K1020" s="3">
        <f t="shared" si="183"/>
        <v>-30896</v>
      </c>
      <c r="L1020" s="3">
        <f t="shared" si="184"/>
        <v>31104</v>
      </c>
      <c r="M1020" s="3">
        <f t="shared" si="185"/>
        <v>-8605896</v>
      </c>
      <c r="N1020" s="3">
        <f t="shared" si="186"/>
        <v>-8605896</v>
      </c>
    </row>
    <row r="1021" spans="1:14" x14ac:dyDescent="0.25">
      <c r="A1021">
        <f t="shared" si="181"/>
        <v>10090</v>
      </c>
      <c r="B1021" s="3">
        <f t="shared" si="187"/>
        <v>8621233</v>
      </c>
      <c r="C1021">
        <f t="shared" si="188"/>
        <v>8575000</v>
      </c>
      <c r="D1021">
        <f t="shared" si="189"/>
        <v>8637000</v>
      </c>
      <c r="E1021">
        <f t="shared" si="190"/>
        <v>0</v>
      </c>
      <c r="F1021">
        <f t="shared" si="191"/>
        <v>0</v>
      </c>
      <c r="J1021">
        <f t="shared" si="182"/>
        <v>10090</v>
      </c>
      <c r="K1021" s="3">
        <f t="shared" si="183"/>
        <v>-46233</v>
      </c>
      <c r="L1021" s="3">
        <f t="shared" si="184"/>
        <v>15767</v>
      </c>
      <c r="M1021" s="3">
        <f t="shared" si="185"/>
        <v>-8621233</v>
      </c>
      <c r="N1021" s="3">
        <f t="shared" si="186"/>
        <v>-8621233</v>
      </c>
    </row>
    <row r="1022" spans="1:14" x14ac:dyDescent="0.25">
      <c r="A1022">
        <f t="shared" si="181"/>
        <v>10100</v>
      </c>
      <c r="B1022" s="3">
        <f t="shared" si="187"/>
        <v>8636583</v>
      </c>
      <c r="C1022">
        <f t="shared" si="188"/>
        <v>8729000</v>
      </c>
      <c r="D1022">
        <f t="shared" si="189"/>
        <v>8637000</v>
      </c>
      <c r="E1022">
        <f t="shared" si="190"/>
        <v>0</v>
      </c>
      <c r="F1022">
        <f t="shared" si="191"/>
        <v>0</v>
      </c>
      <c r="J1022">
        <f t="shared" si="182"/>
        <v>10100</v>
      </c>
      <c r="K1022" s="3">
        <f t="shared" si="183"/>
        <v>92417</v>
      </c>
      <c r="L1022" s="3">
        <f t="shared" si="184"/>
        <v>417</v>
      </c>
      <c r="M1022" s="3">
        <f t="shared" si="185"/>
        <v>-8636583</v>
      </c>
      <c r="N1022" s="3">
        <f t="shared" si="186"/>
        <v>-8636583</v>
      </c>
    </row>
    <row r="1023" spans="1:14" x14ac:dyDescent="0.25">
      <c r="A1023">
        <f t="shared" si="181"/>
        <v>10110</v>
      </c>
      <c r="B1023" s="3">
        <f t="shared" si="187"/>
        <v>8651947</v>
      </c>
      <c r="C1023">
        <f t="shared" si="188"/>
        <v>8729000</v>
      </c>
      <c r="D1023">
        <f t="shared" si="189"/>
        <v>8637000</v>
      </c>
      <c r="E1023">
        <f t="shared" si="190"/>
        <v>0</v>
      </c>
      <c r="F1023">
        <f t="shared" si="191"/>
        <v>0</v>
      </c>
      <c r="J1023">
        <f t="shared" si="182"/>
        <v>10110</v>
      </c>
      <c r="K1023" s="3">
        <f t="shared" si="183"/>
        <v>77053</v>
      </c>
      <c r="L1023" s="3">
        <f t="shared" si="184"/>
        <v>-14947</v>
      </c>
      <c r="M1023" s="3">
        <f t="shared" si="185"/>
        <v>-8651947</v>
      </c>
      <c r="N1023" s="3">
        <f t="shared" si="186"/>
        <v>-8651947</v>
      </c>
    </row>
    <row r="1024" spans="1:14" x14ac:dyDescent="0.25">
      <c r="A1024">
        <f t="shared" si="181"/>
        <v>10120</v>
      </c>
      <c r="B1024" s="3">
        <f t="shared" si="187"/>
        <v>8667324</v>
      </c>
      <c r="C1024">
        <f t="shared" si="188"/>
        <v>8729000</v>
      </c>
      <c r="D1024">
        <f t="shared" si="189"/>
        <v>8637000</v>
      </c>
      <c r="E1024">
        <f t="shared" si="190"/>
        <v>0</v>
      </c>
      <c r="F1024">
        <f t="shared" si="191"/>
        <v>0</v>
      </c>
      <c r="J1024">
        <f t="shared" si="182"/>
        <v>10120</v>
      </c>
      <c r="K1024" s="3">
        <f t="shared" si="183"/>
        <v>61676</v>
      </c>
      <c r="L1024" s="3">
        <f t="shared" si="184"/>
        <v>-30324</v>
      </c>
      <c r="M1024" s="3">
        <f t="shared" si="185"/>
        <v>-8667324</v>
      </c>
      <c r="N1024" s="3">
        <f t="shared" si="186"/>
        <v>-8667324</v>
      </c>
    </row>
    <row r="1025" spans="1:14" x14ac:dyDescent="0.25">
      <c r="A1025">
        <f t="shared" si="181"/>
        <v>10130</v>
      </c>
      <c r="B1025" s="3">
        <f t="shared" si="187"/>
        <v>8682715</v>
      </c>
      <c r="C1025">
        <f t="shared" si="188"/>
        <v>8729000</v>
      </c>
      <c r="D1025">
        <f t="shared" si="189"/>
        <v>8637000</v>
      </c>
      <c r="E1025">
        <f t="shared" si="190"/>
        <v>0</v>
      </c>
      <c r="F1025">
        <f t="shared" si="191"/>
        <v>0</v>
      </c>
      <c r="J1025">
        <f t="shared" si="182"/>
        <v>10130</v>
      </c>
      <c r="K1025" s="3">
        <f t="shared" si="183"/>
        <v>46285</v>
      </c>
      <c r="L1025" s="3">
        <f t="shared" si="184"/>
        <v>-45715</v>
      </c>
      <c r="M1025" s="3">
        <f t="shared" si="185"/>
        <v>-8682715</v>
      </c>
      <c r="N1025" s="3">
        <f t="shared" si="186"/>
        <v>-8682715</v>
      </c>
    </row>
    <row r="1026" spans="1:14" x14ac:dyDescent="0.25">
      <c r="A1026">
        <f t="shared" si="181"/>
        <v>10140</v>
      </c>
      <c r="B1026" s="3">
        <f t="shared" si="187"/>
        <v>8698119</v>
      </c>
      <c r="C1026">
        <f t="shared" si="188"/>
        <v>8729000</v>
      </c>
      <c r="D1026">
        <f t="shared" si="189"/>
        <v>8637000</v>
      </c>
      <c r="E1026">
        <f t="shared" si="190"/>
        <v>0</v>
      </c>
      <c r="F1026">
        <f t="shared" si="191"/>
        <v>0</v>
      </c>
      <c r="J1026">
        <f t="shared" si="182"/>
        <v>10140</v>
      </c>
      <c r="K1026" s="3">
        <f t="shared" si="183"/>
        <v>30881</v>
      </c>
      <c r="L1026" s="3">
        <f t="shared" si="184"/>
        <v>-61119</v>
      </c>
      <c r="M1026" s="3">
        <f t="shared" si="185"/>
        <v>-8698119</v>
      </c>
      <c r="N1026" s="3">
        <f t="shared" si="186"/>
        <v>-8698119</v>
      </c>
    </row>
    <row r="1027" spans="1:14" x14ac:dyDescent="0.25">
      <c r="A1027">
        <f t="shared" si="181"/>
        <v>10150</v>
      </c>
      <c r="B1027" s="3">
        <f t="shared" si="187"/>
        <v>8713537</v>
      </c>
      <c r="C1027">
        <f t="shared" si="188"/>
        <v>8729000</v>
      </c>
      <c r="D1027">
        <f t="shared" si="189"/>
        <v>8637000</v>
      </c>
      <c r="E1027">
        <f t="shared" si="190"/>
        <v>0</v>
      </c>
      <c r="F1027">
        <f t="shared" si="191"/>
        <v>0</v>
      </c>
      <c r="J1027">
        <f t="shared" si="182"/>
        <v>10150</v>
      </c>
      <c r="K1027" s="3">
        <f t="shared" si="183"/>
        <v>15463</v>
      </c>
      <c r="L1027" s="3">
        <f t="shared" si="184"/>
        <v>-76537</v>
      </c>
      <c r="M1027" s="3">
        <f t="shared" si="185"/>
        <v>-8713537</v>
      </c>
      <c r="N1027" s="3">
        <f t="shared" si="186"/>
        <v>-8713537</v>
      </c>
    </row>
    <row r="1028" spans="1:14" x14ac:dyDescent="0.25">
      <c r="A1028">
        <f t="shared" si="181"/>
        <v>10160</v>
      </c>
      <c r="B1028" s="3">
        <f t="shared" si="187"/>
        <v>8728968</v>
      </c>
      <c r="C1028">
        <f t="shared" si="188"/>
        <v>8729000</v>
      </c>
      <c r="D1028">
        <f t="shared" si="189"/>
        <v>8637000</v>
      </c>
      <c r="E1028">
        <f t="shared" si="190"/>
        <v>0</v>
      </c>
      <c r="F1028">
        <f t="shared" si="191"/>
        <v>0</v>
      </c>
      <c r="J1028">
        <f t="shared" si="182"/>
        <v>10160</v>
      </c>
      <c r="K1028" s="3">
        <f t="shared" si="183"/>
        <v>32</v>
      </c>
      <c r="L1028" s="3">
        <f t="shared" si="184"/>
        <v>-91968</v>
      </c>
      <c r="M1028" s="3">
        <f t="shared" si="185"/>
        <v>-8728968</v>
      </c>
      <c r="N1028" s="3">
        <f t="shared" si="186"/>
        <v>-8728968</v>
      </c>
    </row>
    <row r="1029" spans="1:14" x14ac:dyDescent="0.25">
      <c r="A1029">
        <f t="shared" si="181"/>
        <v>10170</v>
      </c>
      <c r="B1029" s="3">
        <f t="shared" si="187"/>
        <v>8744412</v>
      </c>
      <c r="C1029">
        <f t="shared" si="188"/>
        <v>8729000</v>
      </c>
      <c r="D1029">
        <f t="shared" si="189"/>
        <v>8637000</v>
      </c>
      <c r="E1029">
        <f t="shared" si="190"/>
        <v>0</v>
      </c>
      <c r="F1029">
        <f t="shared" si="191"/>
        <v>0</v>
      </c>
      <c r="J1029">
        <f t="shared" si="182"/>
        <v>10170</v>
      </c>
      <c r="K1029" s="3">
        <f t="shared" si="183"/>
        <v>-15412</v>
      </c>
      <c r="L1029" s="3">
        <f t="shared" si="184"/>
        <v>-107412</v>
      </c>
      <c r="M1029" s="3">
        <f t="shared" si="185"/>
        <v>-8744412</v>
      </c>
      <c r="N1029" s="3">
        <f t="shared" si="186"/>
        <v>-8744412</v>
      </c>
    </row>
    <row r="1030" spans="1:14" x14ac:dyDescent="0.25">
      <c r="A1030">
        <f t="shared" si="181"/>
        <v>10180</v>
      </c>
      <c r="B1030" s="3">
        <f t="shared" si="187"/>
        <v>8759871</v>
      </c>
      <c r="C1030">
        <f t="shared" si="188"/>
        <v>8729000</v>
      </c>
      <c r="D1030">
        <f t="shared" si="189"/>
        <v>8637000</v>
      </c>
      <c r="E1030">
        <f t="shared" si="190"/>
        <v>0</v>
      </c>
      <c r="F1030">
        <f t="shared" si="191"/>
        <v>0</v>
      </c>
      <c r="J1030">
        <f t="shared" si="182"/>
        <v>10180</v>
      </c>
      <c r="K1030" s="3">
        <f t="shared" si="183"/>
        <v>-30871</v>
      </c>
      <c r="L1030" s="3">
        <f t="shared" si="184"/>
        <v>-122871</v>
      </c>
      <c r="M1030" s="3">
        <f t="shared" si="185"/>
        <v>-8759871</v>
      </c>
      <c r="N1030" s="3">
        <f t="shared" si="186"/>
        <v>-8759871</v>
      </c>
    </row>
    <row r="1031" spans="1:14" x14ac:dyDescent="0.25">
      <c r="A1031">
        <f t="shared" si="181"/>
        <v>10190</v>
      </c>
      <c r="B1031" s="3">
        <f t="shared" si="187"/>
        <v>8775342</v>
      </c>
      <c r="C1031">
        <f t="shared" si="188"/>
        <v>8729000</v>
      </c>
      <c r="D1031">
        <f t="shared" si="189"/>
        <v>8637000</v>
      </c>
      <c r="E1031">
        <f t="shared" si="190"/>
        <v>0</v>
      </c>
      <c r="F1031">
        <f t="shared" si="191"/>
        <v>0</v>
      </c>
      <c r="J1031">
        <f t="shared" si="182"/>
        <v>10190</v>
      </c>
      <c r="K1031" s="3">
        <f t="shared" si="183"/>
        <v>-46342</v>
      </c>
      <c r="L1031" s="3">
        <f t="shared" si="184"/>
        <v>-138342</v>
      </c>
      <c r="M1031" s="3">
        <f t="shared" si="185"/>
        <v>-8775342</v>
      </c>
      <c r="N1031" s="3">
        <f t="shared" si="186"/>
        <v>-8775342</v>
      </c>
    </row>
    <row r="1032" spans="1:14" x14ac:dyDescent="0.25">
      <c r="A1032">
        <f t="shared" si="181"/>
        <v>10200</v>
      </c>
      <c r="B1032" s="3">
        <f t="shared" si="187"/>
        <v>8790828</v>
      </c>
      <c r="C1032">
        <f t="shared" si="188"/>
        <v>0</v>
      </c>
      <c r="D1032">
        <f t="shared" si="189"/>
        <v>0</v>
      </c>
      <c r="E1032">
        <f t="shared" si="190"/>
        <v>0</v>
      </c>
      <c r="F1032">
        <f t="shared" si="191"/>
        <v>0</v>
      </c>
      <c r="J1032">
        <f t="shared" si="182"/>
        <v>10200</v>
      </c>
      <c r="K1032" s="3">
        <f t="shared" si="183"/>
        <v>-8790828</v>
      </c>
      <c r="L1032" s="3">
        <f t="shared" si="184"/>
        <v>-8790828</v>
      </c>
      <c r="M1032" s="3">
        <f t="shared" si="185"/>
        <v>-8790828</v>
      </c>
      <c r="N1032" s="3">
        <f t="shared" si="186"/>
        <v>-8790828</v>
      </c>
    </row>
    <row r="1033" spans="1:14" x14ac:dyDescent="0.25">
      <c r="A1033">
        <f t="shared" si="181"/>
        <v>10210</v>
      </c>
      <c r="B1033" s="3">
        <f t="shared" si="187"/>
        <v>8806326</v>
      </c>
      <c r="C1033">
        <f t="shared" si="188"/>
        <v>0</v>
      </c>
      <c r="D1033">
        <f t="shared" si="189"/>
        <v>0</v>
      </c>
      <c r="E1033">
        <f t="shared" si="190"/>
        <v>0</v>
      </c>
      <c r="F1033">
        <f t="shared" si="191"/>
        <v>0</v>
      </c>
      <c r="J1033">
        <f t="shared" si="182"/>
        <v>10210</v>
      </c>
      <c r="K1033" s="3">
        <f t="shared" si="183"/>
        <v>-8806326</v>
      </c>
      <c r="L1033" s="3">
        <f t="shared" si="184"/>
        <v>-8806326</v>
      </c>
      <c r="M1033" s="3">
        <f t="shared" si="185"/>
        <v>-8806326</v>
      </c>
      <c r="N1033" s="3">
        <f t="shared" si="186"/>
        <v>-8806326</v>
      </c>
    </row>
    <row r="1034" spans="1:14" x14ac:dyDescent="0.25">
      <c r="A1034">
        <f t="shared" ref="A1034:A1035" si="192">A1033+10</f>
        <v>10220</v>
      </c>
      <c r="B1034" s="3">
        <f t="shared" si="187"/>
        <v>8821839</v>
      </c>
      <c r="C1034">
        <f t="shared" si="188"/>
        <v>0</v>
      </c>
      <c r="D1034">
        <f t="shared" si="189"/>
        <v>0</v>
      </c>
      <c r="E1034">
        <f t="shared" si="190"/>
        <v>0</v>
      </c>
      <c r="F1034">
        <f t="shared" si="191"/>
        <v>0</v>
      </c>
      <c r="J1034">
        <f t="shared" ref="J1034:J1035" si="193">A1034</f>
        <v>10220</v>
      </c>
      <c r="K1034" s="3">
        <f t="shared" ref="K1034:K1035" si="194">C1034-$B1034</f>
        <v>-8821839</v>
      </c>
      <c r="L1034" s="3">
        <f t="shared" ref="L1034:L1035" si="195">D1034-$B1034</f>
        <v>-8821839</v>
      </c>
      <c r="M1034" s="3">
        <f t="shared" ref="M1034:M1035" si="196">E1034-$B1034</f>
        <v>-8821839</v>
      </c>
      <c r="N1034" s="3">
        <f t="shared" ref="N1034:N1035" si="197">F1034-$B1034</f>
        <v>-8821839</v>
      </c>
    </row>
    <row r="1035" spans="1:14" x14ac:dyDescent="0.25">
      <c r="A1035">
        <f t="shared" si="192"/>
        <v>10230</v>
      </c>
      <c r="B1035" s="3">
        <f t="shared" si="187"/>
        <v>8837364</v>
      </c>
      <c r="C1035">
        <f t="shared" si="188"/>
        <v>0</v>
      </c>
      <c r="D1035">
        <f t="shared" si="189"/>
        <v>0</v>
      </c>
      <c r="E1035">
        <f t="shared" si="190"/>
        <v>0</v>
      </c>
      <c r="F1035">
        <f t="shared" si="191"/>
        <v>0</v>
      </c>
      <c r="J1035">
        <f t="shared" si="193"/>
        <v>10230</v>
      </c>
      <c r="K1035" s="3">
        <f t="shared" si="194"/>
        <v>-8837364</v>
      </c>
      <c r="L1035" s="3">
        <f t="shared" si="195"/>
        <v>-8837364</v>
      </c>
      <c r="M1035" s="3">
        <f t="shared" si="196"/>
        <v>-8837364</v>
      </c>
      <c r="N1035" s="3">
        <f t="shared" si="197"/>
        <v>-8837364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Cost Calc</vt:lpstr>
      <vt:lpstr>Cost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jonjowett@gmail.com</dc:creator>
  <cp:lastModifiedBy>jonjowett@gmail.com</cp:lastModifiedBy>
  <dcterms:created xsi:type="dcterms:W3CDTF">2017-11-11T14:06:32Z</dcterms:created>
  <dcterms:modified xsi:type="dcterms:W3CDTF">2017-11-11T17:10:58Z</dcterms:modified>
</cp:coreProperties>
</file>