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teron\dev\jonmat\ScholarshipTemplate\"/>
    </mc:Choice>
  </mc:AlternateContent>
  <xr:revisionPtr revIDLastSave="0" documentId="13_ncr:1_{47839ACF-F6CE-4950-B991-397FC281D368}" xr6:coauthVersionLast="43" xr6:coauthVersionMax="43" xr10:uidLastSave="{00000000-0000-0000-0000-000000000000}"/>
  <bookViews>
    <workbookView xWindow="-108" yWindow="-108" windowWidth="23256" windowHeight="13176" xr2:uid="{A691991B-D22E-4950-8C31-DEB8144FF473}"/>
  </bookViews>
  <sheets>
    <sheet name="Sheet1" sheetId="1" r:id="rId1"/>
  </sheets>
  <definedNames>
    <definedName name="CollegeRise">Sheet1!$C$4</definedName>
    <definedName name="Endowment">Sheet1!$C$8</definedName>
    <definedName name="InvestReturn">Sheet1!$C$9</definedName>
    <definedName name="NearestRound">Sheet1!$C$6</definedName>
    <definedName name="NearestRoundUp">Sheet1!#REF!</definedName>
    <definedName name="OneYearCost">Sheet1!$C$3</definedName>
    <definedName name="Scholarship">Sheet1!$C$5</definedName>
    <definedName name="ScholarshipName">Sheet1!$C$2</definedName>
    <definedName name="ScholarshipPercent">Sheet1!$C$5</definedName>
    <definedName name="StartYear">Sheet1!$C$11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I11" i="1" l="1"/>
  <c r="E1" i="1"/>
  <c r="B3" i="1" l="1"/>
  <c r="D11" i="1"/>
  <c r="G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G12" i="1" l="1"/>
  <c r="G13" i="1" l="1"/>
  <c r="G14" i="1" l="1"/>
  <c r="G15" i="1" l="1"/>
  <c r="G16" i="1" l="1"/>
  <c r="G17" i="1" l="1"/>
  <c r="G18" i="1" l="1"/>
  <c r="G19" i="1" l="1"/>
  <c r="G20" i="1" l="1"/>
  <c r="G21" i="1" l="1"/>
  <c r="G22" i="1" l="1"/>
  <c r="G23" i="1" l="1"/>
  <c r="G24" i="1" l="1"/>
  <c r="G25" i="1" l="1"/>
  <c r="G26" i="1" l="1"/>
  <c r="G27" i="1" l="1"/>
  <c r="G28" i="1" l="1"/>
  <c r="G29" i="1" l="1"/>
  <c r="G30" i="1" l="1"/>
  <c r="G31" i="1" l="1"/>
  <c r="G32" i="1" l="1"/>
  <c r="G33" i="1" l="1"/>
  <c r="G34" i="1" l="1"/>
  <c r="G35" i="1" l="1"/>
  <c r="G36" i="1" l="1"/>
  <c r="G37" i="1" l="1"/>
  <c r="G38" i="1" l="1"/>
  <c r="G39" i="1" l="1"/>
  <c r="G40" i="1" l="1"/>
  <c r="G41" i="1" l="1"/>
  <c r="G42" i="1" l="1"/>
  <c r="G43" i="1" l="1"/>
  <c r="G44" i="1" l="1"/>
  <c r="G45" i="1" l="1"/>
  <c r="G46" i="1" l="1"/>
  <c r="G47" i="1" l="1"/>
  <c r="G48" i="1" l="1"/>
  <c r="G49" i="1" l="1"/>
  <c r="G50" i="1" l="1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  <c r="G103" i="1" l="1"/>
  <c r="G104" i="1" l="1"/>
  <c r="G105" i="1" l="1"/>
  <c r="G106" i="1" l="1"/>
  <c r="G107" i="1" l="1"/>
  <c r="G108" i="1" l="1"/>
  <c r="G109" i="1" l="1"/>
  <c r="G110" i="1" l="1"/>
  <c r="G111" i="1" l="1"/>
  <c r="G112" i="1" l="1"/>
  <c r="G113" i="1" l="1"/>
  <c r="G114" i="1" l="1"/>
  <c r="G115" i="1" l="1"/>
  <c r="G116" i="1" l="1"/>
  <c r="G117" i="1" l="1"/>
  <c r="G118" i="1" l="1"/>
  <c r="G119" i="1" l="1"/>
  <c r="G120" i="1" l="1"/>
  <c r="G121" i="1" l="1"/>
  <c r="G122" i="1" l="1"/>
  <c r="G123" i="1" l="1"/>
  <c r="G124" i="1" l="1"/>
  <c r="G125" i="1" l="1"/>
  <c r="G126" i="1" l="1"/>
  <c r="G127" i="1" l="1"/>
  <c r="G128" i="1" l="1"/>
  <c r="G129" i="1" l="1"/>
  <c r="G130" i="1" l="1"/>
  <c r="G131" i="1" l="1"/>
  <c r="G132" i="1" l="1"/>
  <c r="G133" i="1" l="1"/>
  <c r="G134" i="1" l="1"/>
  <c r="G135" i="1" l="1"/>
  <c r="G136" i="1" l="1"/>
  <c r="G137" i="1" l="1"/>
  <c r="G138" i="1" l="1"/>
  <c r="G139" i="1" l="1"/>
  <c r="G140" i="1" l="1"/>
  <c r="G141" i="1" l="1"/>
  <c r="G142" i="1" l="1"/>
  <c r="G143" i="1" l="1"/>
  <c r="G144" i="1" l="1"/>
  <c r="G145" i="1" l="1"/>
  <c r="G146" i="1" l="1"/>
  <c r="G147" i="1" l="1"/>
  <c r="G148" i="1" l="1"/>
  <c r="G149" i="1" l="1"/>
  <c r="G150" i="1" l="1"/>
  <c r="G151" i="1" l="1"/>
  <c r="G152" i="1" l="1"/>
  <c r="G153" i="1" l="1"/>
  <c r="G154" i="1" l="1"/>
  <c r="G155" i="1" l="1"/>
  <c r="G156" i="1" l="1"/>
  <c r="G157" i="1" l="1"/>
  <c r="G158" i="1" l="1"/>
  <c r="G159" i="1" l="1"/>
  <c r="G160" i="1" l="1"/>
  <c r="G161" i="1" l="1"/>
  <c r="G162" i="1" l="1"/>
  <c r="G163" i="1" l="1"/>
  <c r="G164" i="1" l="1"/>
  <c r="G165" i="1" l="1"/>
  <c r="G166" i="1" l="1"/>
  <c r="G167" i="1" l="1"/>
  <c r="G168" i="1" l="1"/>
  <c r="G169" i="1" l="1"/>
  <c r="G170" i="1" l="1"/>
  <c r="G171" i="1" l="1"/>
  <c r="G172" i="1" l="1"/>
  <c r="G173" i="1" l="1"/>
  <c r="G174" i="1" l="1"/>
  <c r="G175" i="1" l="1"/>
  <c r="G176" i="1" l="1"/>
  <c r="G177" i="1" l="1"/>
  <c r="G178" i="1" l="1"/>
  <c r="G179" i="1" l="1"/>
  <c r="G180" i="1" l="1"/>
  <c r="G181" i="1" l="1"/>
  <c r="G182" i="1" l="1"/>
  <c r="G183" i="1" l="1"/>
  <c r="G184" i="1" l="1"/>
  <c r="G185" i="1" l="1"/>
  <c r="G186" i="1" l="1"/>
  <c r="G187" i="1" l="1"/>
  <c r="G188" i="1" l="1"/>
  <c r="G189" i="1" l="1"/>
  <c r="G190" i="1" l="1"/>
  <c r="G191" i="1" l="1"/>
  <c r="G192" i="1" l="1"/>
  <c r="G193" i="1" l="1"/>
  <c r="G194" i="1" l="1"/>
  <c r="G195" i="1" l="1"/>
  <c r="G196" i="1" l="1"/>
  <c r="G197" i="1" l="1"/>
  <c r="G198" i="1" l="1"/>
  <c r="G199" i="1" l="1"/>
  <c r="G200" i="1" l="1"/>
  <c r="G201" i="1" l="1"/>
  <c r="G202" i="1" l="1"/>
  <c r="G203" i="1" l="1"/>
  <c r="G204" i="1" l="1"/>
  <c r="G205" i="1" l="1"/>
  <c r="G206" i="1" l="1"/>
  <c r="G207" i="1" l="1"/>
  <c r="G208" i="1" l="1"/>
  <c r="G209" i="1" l="1"/>
  <c r="G210" i="1" l="1"/>
  <c r="G211" i="1" l="1"/>
  <c r="G212" i="1" l="1"/>
  <c r="G213" i="1" l="1"/>
  <c r="G214" i="1" l="1"/>
  <c r="G215" i="1" l="1"/>
  <c r="G216" i="1" l="1"/>
  <c r="G217" i="1" l="1"/>
  <c r="G218" i="1" l="1"/>
  <c r="G219" i="1" l="1"/>
  <c r="G220" i="1" l="1"/>
  <c r="G221" i="1" l="1"/>
  <c r="G222" i="1" l="1"/>
  <c r="G223" i="1" l="1"/>
  <c r="G224" i="1" l="1"/>
  <c r="G225" i="1" l="1"/>
  <c r="G226" i="1" l="1"/>
  <c r="G227" i="1" l="1"/>
  <c r="G228" i="1" l="1"/>
  <c r="G229" i="1" l="1"/>
  <c r="G230" i="1" l="1"/>
  <c r="G231" i="1" l="1"/>
  <c r="G232" i="1" l="1"/>
  <c r="G233" i="1" l="1"/>
  <c r="G234" i="1" l="1"/>
  <c r="G235" i="1" l="1"/>
  <c r="G236" i="1" l="1"/>
  <c r="G237" i="1" l="1"/>
  <c r="G238" i="1" l="1"/>
  <c r="G239" i="1" l="1"/>
  <c r="G240" i="1" l="1"/>
  <c r="G241" i="1" l="1"/>
  <c r="G242" i="1" l="1"/>
  <c r="G243" i="1" l="1"/>
  <c r="G244" i="1" l="1"/>
  <c r="G245" i="1" l="1"/>
  <c r="G246" i="1" l="1"/>
  <c r="G247" i="1" l="1"/>
  <c r="G248" i="1" l="1"/>
  <c r="G249" i="1" l="1"/>
  <c r="G250" i="1" l="1"/>
  <c r="G251" i="1" l="1"/>
  <c r="G252" i="1" l="1"/>
  <c r="G253" i="1" l="1"/>
  <c r="G254" i="1" l="1"/>
  <c r="G255" i="1" l="1"/>
  <c r="G256" i="1" l="1"/>
  <c r="G257" i="1" l="1"/>
  <c r="G258" i="1" l="1"/>
  <c r="G259" i="1" l="1"/>
  <c r="G260" i="1" l="1"/>
  <c r="G261" i="1" l="1"/>
  <c r="G262" i="1" l="1"/>
  <c r="G263" i="1" l="1"/>
  <c r="G264" i="1" l="1"/>
  <c r="G265" i="1" l="1"/>
  <c r="G266" i="1" l="1"/>
  <c r="G267" i="1" l="1"/>
  <c r="G268" i="1" l="1"/>
  <c r="G269" i="1" l="1"/>
  <c r="G270" i="1" l="1"/>
  <c r="G271" i="1" l="1"/>
  <c r="G272" i="1" l="1"/>
  <c r="G273" i="1" l="1"/>
  <c r="G274" i="1" l="1"/>
  <c r="G275" i="1" l="1"/>
  <c r="G276" i="1" l="1"/>
  <c r="G277" i="1" l="1"/>
  <c r="G278" i="1" l="1"/>
  <c r="G279" i="1" l="1"/>
  <c r="G280" i="1" l="1"/>
  <c r="G281" i="1" l="1"/>
  <c r="G282" i="1" l="1"/>
  <c r="G283" i="1" l="1"/>
  <c r="G284" i="1" l="1"/>
  <c r="G285" i="1" l="1"/>
  <c r="G286" i="1" l="1"/>
  <c r="G287" i="1" l="1"/>
  <c r="G288" i="1" l="1"/>
  <c r="G289" i="1" l="1"/>
  <c r="G290" i="1" l="1"/>
  <c r="G291" i="1" l="1"/>
  <c r="G292" i="1" l="1"/>
  <c r="G293" i="1" l="1"/>
  <c r="G294" i="1" l="1"/>
  <c r="G295" i="1" l="1"/>
  <c r="G296" i="1" l="1"/>
  <c r="G297" i="1" l="1"/>
  <c r="G298" i="1" l="1"/>
  <c r="G299" i="1" l="1"/>
  <c r="G300" i="1" l="1"/>
  <c r="G301" i="1" l="1"/>
  <c r="G302" i="1" l="1"/>
  <c r="G303" i="1" l="1"/>
  <c r="G304" i="1" l="1"/>
  <c r="G305" i="1" l="1"/>
  <c r="G306" i="1" l="1"/>
  <c r="G307" i="1" l="1"/>
  <c r="G308" i="1" l="1"/>
  <c r="G309" i="1" l="1"/>
  <c r="G310" i="1" l="1"/>
  <c r="G311" i="1" l="1"/>
  <c r="G312" i="1" l="1"/>
  <c r="G313" i="1" l="1"/>
  <c r="G314" i="1" l="1"/>
  <c r="G315" i="1" l="1"/>
  <c r="G316" i="1" l="1"/>
  <c r="G317" i="1" l="1"/>
  <c r="G318" i="1" l="1"/>
  <c r="G319" i="1" l="1"/>
  <c r="G320" i="1" l="1"/>
  <c r="G321" i="1" l="1"/>
  <c r="G322" i="1" l="1"/>
  <c r="G323" i="1" l="1"/>
  <c r="G324" i="1" l="1"/>
  <c r="G325" i="1" l="1"/>
  <c r="G326" i="1" l="1"/>
  <c r="G327" i="1" l="1"/>
  <c r="G328" i="1" l="1"/>
  <c r="G329" i="1" l="1"/>
  <c r="G330" i="1" l="1"/>
  <c r="G331" i="1" l="1"/>
  <c r="G332" i="1" l="1"/>
  <c r="G333" i="1" l="1"/>
  <c r="G334" i="1" l="1"/>
  <c r="G335" i="1" l="1"/>
  <c r="G336" i="1" l="1"/>
  <c r="G337" i="1" l="1"/>
  <c r="G338" i="1" l="1"/>
  <c r="G339" i="1" l="1"/>
  <c r="G340" i="1" l="1"/>
  <c r="G341" i="1" l="1"/>
  <c r="G342" i="1" l="1"/>
  <c r="G343" i="1" l="1"/>
  <c r="G344" i="1" l="1"/>
  <c r="G345" i="1" l="1"/>
  <c r="G346" i="1" l="1"/>
  <c r="G347" i="1" l="1"/>
  <c r="G348" i="1" l="1"/>
  <c r="G349" i="1" l="1"/>
  <c r="G350" i="1" l="1"/>
  <c r="G351" i="1" l="1"/>
  <c r="G352" i="1" l="1"/>
  <c r="G353" i="1" l="1"/>
  <c r="G354" i="1" l="1"/>
  <c r="G355" i="1" l="1"/>
  <c r="G356" i="1" l="1"/>
  <c r="G357" i="1" l="1"/>
  <c r="G358" i="1" l="1"/>
  <c r="G359" i="1" l="1"/>
  <c r="G360" i="1" l="1"/>
  <c r="G361" i="1" l="1"/>
  <c r="G362" i="1" l="1"/>
  <c r="G363" i="1" l="1"/>
  <c r="G364" i="1" l="1"/>
  <c r="G365" i="1" l="1"/>
  <c r="G366" i="1" l="1"/>
  <c r="G367" i="1" l="1"/>
  <c r="G368" i="1" l="1"/>
  <c r="G369" i="1" l="1"/>
  <c r="G370" i="1" l="1"/>
  <c r="G371" i="1" l="1"/>
  <c r="G372" i="1" l="1"/>
  <c r="G373" i="1" l="1"/>
  <c r="G374" i="1" l="1"/>
  <c r="G375" i="1" l="1"/>
  <c r="G376" i="1" l="1"/>
  <c r="G377" i="1" l="1"/>
  <c r="G378" i="1" l="1"/>
  <c r="G379" i="1" l="1"/>
  <c r="G380" i="1" l="1"/>
  <c r="G381" i="1" l="1"/>
  <c r="G382" i="1" l="1"/>
  <c r="G383" i="1" l="1"/>
  <c r="G384" i="1" l="1"/>
  <c r="G385" i="1" l="1"/>
  <c r="G386" i="1" l="1"/>
  <c r="G387" i="1" l="1"/>
  <c r="G388" i="1" l="1"/>
  <c r="G389" i="1" l="1"/>
  <c r="G390" i="1" l="1"/>
  <c r="G391" i="1" l="1"/>
  <c r="G392" i="1" l="1"/>
  <c r="G393" i="1" l="1"/>
  <c r="G394" i="1" l="1"/>
  <c r="G395" i="1" l="1"/>
  <c r="G396" i="1" l="1"/>
  <c r="G397" i="1" l="1"/>
  <c r="G398" i="1" l="1"/>
  <c r="G399" i="1" l="1"/>
  <c r="G400" i="1" l="1"/>
  <c r="G401" i="1" l="1"/>
  <c r="G402" i="1" l="1"/>
  <c r="G403" i="1" l="1"/>
  <c r="G404" i="1" l="1"/>
  <c r="G405" i="1" l="1"/>
  <c r="G406" i="1" l="1"/>
  <c r="G407" i="1" l="1"/>
  <c r="G408" i="1" l="1"/>
  <c r="G409" i="1" l="1"/>
  <c r="G410" i="1" l="1"/>
  <c r="G411" i="1" l="1"/>
  <c r="G412" i="1" l="1"/>
  <c r="G413" i="1" l="1"/>
  <c r="G414" i="1" l="1"/>
  <c r="G415" i="1" l="1"/>
  <c r="G416" i="1" l="1"/>
  <c r="G417" i="1" l="1"/>
  <c r="G418" i="1" l="1"/>
  <c r="G419" i="1" l="1"/>
  <c r="G420" i="1" l="1"/>
  <c r="G421" i="1" l="1"/>
  <c r="G422" i="1" l="1"/>
  <c r="G423" i="1" l="1"/>
  <c r="G424" i="1" l="1"/>
  <c r="G425" i="1" l="1"/>
  <c r="G426" i="1" l="1"/>
  <c r="G427" i="1" l="1"/>
  <c r="G428" i="1" l="1"/>
  <c r="G429" i="1" l="1"/>
  <c r="G430" i="1" l="1"/>
  <c r="G431" i="1" l="1"/>
  <c r="G432" i="1" l="1"/>
  <c r="G433" i="1" l="1"/>
  <c r="G434" i="1" l="1"/>
  <c r="G435" i="1" l="1"/>
  <c r="G436" i="1" l="1"/>
  <c r="G437" i="1" l="1"/>
  <c r="G438" i="1" l="1"/>
  <c r="G439" i="1" l="1"/>
  <c r="G440" i="1" l="1"/>
  <c r="G441" i="1" l="1"/>
  <c r="G442" i="1" l="1"/>
  <c r="G443" i="1" l="1"/>
  <c r="G444" i="1" l="1"/>
  <c r="G445" i="1" l="1"/>
  <c r="G446" i="1" l="1"/>
  <c r="G447" i="1" l="1"/>
  <c r="G448" i="1" l="1"/>
  <c r="G449" i="1" l="1"/>
  <c r="G450" i="1" l="1"/>
  <c r="G451" i="1" l="1"/>
  <c r="G452" i="1" l="1"/>
  <c r="G453" i="1" l="1"/>
  <c r="G454" i="1" l="1"/>
  <c r="G455" i="1" l="1"/>
  <c r="G456" i="1" l="1"/>
  <c r="G457" i="1" l="1"/>
  <c r="G458" i="1" l="1"/>
  <c r="G459" i="1" l="1"/>
  <c r="G460" i="1" l="1"/>
  <c r="G461" i="1" l="1"/>
  <c r="G462" i="1" l="1"/>
  <c r="G463" i="1" l="1"/>
  <c r="G464" i="1" l="1"/>
  <c r="G465" i="1" l="1"/>
  <c r="G466" i="1" l="1"/>
  <c r="G467" i="1" l="1"/>
  <c r="G468" i="1" l="1"/>
  <c r="G469" i="1" l="1"/>
  <c r="G470" i="1" l="1"/>
  <c r="G471" i="1" l="1"/>
  <c r="G472" i="1" l="1"/>
  <c r="G473" i="1" l="1"/>
  <c r="G474" i="1" l="1"/>
  <c r="G475" i="1" l="1"/>
  <c r="G476" i="1" l="1"/>
  <c r="G477" i="1" l="1"/>
  <c r="G478" i="1" l="1"/>
  <c r="G479" i="1" l="1"/>
  <c r="G480" i="1" l="1"/>
  <c r="G481" i="1" l="1"/>
  <c r="G482" i="1" l="1"/>
  <c r="G483" i="1" l="1"/>
  <c r="G484" i="1" l="1"/>
  <c r="G485" i="1" l="1"/>
  <c r="G486" i="1" l="1"/>
  <c r="G487" i="1" l="1"/>
  <c r="G488" i="1" l="1"/>
  <c r="G489" i="1" l="1"/>
  <c r="G490" i="1" l="1"/>
  <c r="G491" i="1" l="1"/>
  <c r="G492" i="1" l="1"/>
  <c r="G493" i="1" l="1"/>
  <c r="G494" i="1" l="1"/>
  <c r="G495" i="1" l="1"/>
  <c r="G496" i="1" l="1"/>
  <c r="G497" i="1" l="1"/>
  <c r="G498" i="1" l="1"/>
  <c r="G499" i="1" l="1"/>
  <c r="G500" i="1" l="1"/>
  <c r="G501" i="1" l="1"/>
  <c r="G502" i="1" l="1"/>
  <c r="G503" i="1" l="1"/>
  <c r="G504" i="1" l="1"/>
  <c r="G505" i="1" l="1"/>
  <c r="G506" i="1" l="1"/>
  <c r="G507" i="1" l="1"/>
  <c r="G508" i="1" l="1"/>
  <c r="G509" i="1" l="1"/>
  <c r="G510" i="1" l="1"/>
  <c r="G511" i="1" l="1"/>
  <c r="G512" i="1" l="1"/>
  <c r="G513" i="1" l="1"/>
  <c r="G514" i="1" l="1"/>
  <c r="G515" i="1" l="1"/>
  <c r="G516" i="1" l="1"/>
  <c r="G517" i="1" l="1"/>
  <c r="G518" i="1" l="1"/>
  <c r="G519" i="1" l="1"/>
  <c r="G520" i="1" l="1"/>
  <c r="G521" i="1" l="1"/>
  <c r="G522" i="1" l="1"/>
  <c r="G523" i="1" l="1"/>
  <c r="G524" i="1" l="1"/>
  <c r="G525" i="1" l="1"/>
  <c r="G526" i="1" l="1"/>
  <c r="G527" i="1" l="1"/>
  <c r="G528" i="1" l="1"/>
  <c r="G529" i="1" l="1"/>
  <c r="G530" i="1" l="1"/>
  <c r="G531" i="1" l="1"/>
  <c r="G532" i="1" l="1"/>
  <c r="G533" i="1" l="1"/>
  <c r="G534" i="1" l="1"/>
  <c r="G535" i="1" l="1"/>
  <c r="G536" i="1" l="1"/>
  <c r="G537" i="1" l="1"/>
  <c r="G538" i="1" l="1"/>
  <c r="G539" i="1" l="1"/>
  <c r="G540" i="1" l="1"/>
  <c r="G541" i="1" l="1"/>
  <c r="G542" i="1" l="1"/>
  <c r="G543" i="1" l="1"/>
  <c r="G544" i="1" l="1"/>
  <c r="G545" i="1" l="1"/>
  <c r="G546" i="1" l="1"/>
  <c r="G547" i="1" l="1"/>
  <c r="G548" i="1" l="1"/>
  <c r="G549" i="1" l="1"/>
  <c r="G550" i="1" l="1"/>
  <c r="G551" i="1" l="1"/>
  <c r="G552" i="1" l="1"/>
  <c r="E11" i="1"/>
  <c r="L11" i="1" s="1"/>
  <c r="E12" i="1" s="1"/>
  <c r="I12" i="1" l="1"/>
  <c r="L12" i="1" l="1"/>
  <c r="E13" i="1"/>
  <c r="I13" i="1" s="1"/>
  <c r="L13" i="1" l="1"/>
  <c r="E14" i="1"/>
  <c r="I14" i="1" s="1"/>
  <c r="L14" i="1" l="1"/>
  <c r="E15" i="1"/>
  <c r="I15" i="1" s="1"/>
  <c r="L15" i="1" l="1"/>
  <c r="E16" i="1"/>
  <c r="I16" i="1" s="1"/>
  <c r="L16" i="1" l="1"/>
  <c r="E17" i="1"/>
  <c r="I17" i="1" s="1"/>
  <c r="L17" i="1" l="1"/>
  <c r="E18" i="1"/>
  <c r="I18" i="1" s="1"/>
  <c r="L18" i="1" l="1"/>
  <c r="E19" i="1"/>
  <c r="I19" i="1" s="1"/>
  <c r="L19" i="1" l="1"/>
  <c r="E20" i="1"/>
  <c r="I20" i="1" s="1"/>
  <c r="L20" i="1" l="1"/>
  <c r="E21" i="1"/>
  <c r="I21" i="1" s="1"/>
  <c r="L21" i="1" l="1"/>
  <c r="E22" i="1"/>
  <c r="I22" i="1" s="1"/>
  <c r="L22" i="1" l="1"/>
  <c r="E23" i="1"/>
  <c r="I23" i="1" s="1"/>
  <c r="L23" i="1" l="1"/>
  <c r="E24" i="1"/>
  <c r="I24" i="1" s="1"/>
  <c r="L24" i="1" l="1"/>
  <c r="E25" i="1"/>
  <c r="I25" i="1" s="1"/>
  <c r="L25" i="1" l="1"/>
  <c r="E26" i="1"/>
  <c r="I26" i="1" s="1"/>
  <c r="L26" i="1" l="1"/>
  <c r="E27" i="1"/>
  <c r="I27" i="1" s="1"/>
  <c r="L27" i="1" l="1"/>
  <c r="E28" i="1"/>
  <c r="I28" i="1" s="1"/>
  <c r="L28" i="1" l="1"/>
  <c r="E29" i="1"/>
  <c r="I29" i="1" s="1"/>
  <c r="L29" i="1" l="1"/>
  <c r="E30" i="1"/>
  <c r="I30" i="1" s="1"/>
  <c r="L30" i="1" l="1"/>
  <c r="E31" i="1"/>
  <c r="I31" i="1" s="1"/>
  <c r="L31" i="1" l="1"/>
  <c r="E32" i="1"/>
  <c r="I32" i="1" s="1"/>
  <c r="L32" i="1" l="1"/>
  <c r="E33" i="1"/>
  <c r="I33" i="1" s="1"/>
  <c r="L33" i="1" l="1"/>
  <c r="E34" i="1"/>
  <c r="I34" i="1" s="1"/>
  <c r="L34" i="1" l="1"/>
  <c r="E35" i="1"/>
  <c r="I35" i="1" s="1"/>
  <c r="L35" i="1" l="1"/>
  <c r="E36" i="1"/>
  <c r="I36" i="1" s="1"/>
  <c r="L36" i="1" l="1"/>
  <c r="E37" i="1"/>
  <c r="I37" i="1" s="1"/>
  <c r="L37" i="1" l="1"/>
  <c r="E38" i="1"/>
  <c r="I38" i="1" s="1"/>
  <c r="L38" i="1" l="1"/>
  <c r="E39" i="1"/>
  <c r="I39" i="1" s="1"/>
  <c r="C12" i="1" l="1"/>
  <c r="L39" i="1"/>
  <c r="E40" i="1"/>
  <c r="I40" i="1" s="1"/>
  <c r="L40" i="1" l="1"/>
  <c r="C13" i="1"/>
  <c r="E41" i="1"/>
  <c r="I41" i="1" s="1"/>
  <c r="L41" i="1" l="1"/>
  <c r="C15" i="1" s="1"/>
  <c r="C14" i="1"/>
  <c r="E42" i="1"/>
  <c r="I42" i="1" s="1"/>
  <c r="L42" i="1" l="1"/>
  <c r="E43" i="1"/>
  <c r="I43" i="1" s="1"/>
  <c r="L43" i="1" l="1"/>
  <c r="C16" i="1"/>
  <c r="E44" i="1"/>
  <c r="I44" i="1" s="1"/>
  <c r="L44" i="1" l="1"/>
  <c r="C18" i="1" s="1"/>
  <c r="C17" i="1"/>
  <c r="E45" i="1"/>
  <c r="I45" i="1" s="1"/>
  <c r="L45" i="1" l="1"/>
  <c r="E46" i="1"/>
  <c r="I46" i="1" s="1"/>
  <c r="C19" i="1" l="1"/>
  <c r="L46" i="1"/>
  <c r="E47" i="1"/>
  <c r="I47" i="1" s="1"/>
  <c r="L47" i="1" l="1"/>
  <c r="C20" i="1"/>
  <c r="C21" i="1"/>
  <c r="E48" i="1"/>
  <c r="I48" i="1" s="1"/>
  <c r="L48" i="1" l="1"/>
  <c r="E49" i="1"/>
  <c r="I49" i="1" s="1"/>
  <c r="L49" i="1" l="1"/>
  <c r="C22" i="1"/>
  <c r="E50" i="1"/>
  <c r="I50" i="1" s="1"/>
  <c r="L50" i="1" l="1"/>
  <c r="C24" i="1" s="1"/>
  <c r="C23" i="1"/>
  <c r="E51" i="1"/>
  <c r="I51" i="1" s="1"/>
  <c r="L51" i="1" l="1"/>
  <c r="E52" i="1"/>
  <c r="I52" i="1" s="1"/>
  <c r="L52" i="1" l="1"/>
  <c r="C25" i="1"/>
  <c r="E53" i="1"/>
  <c r="I53" i="1" s="1"/>
  <c r="C27" i="1" l="1"/>
  <c r="L53" i="1"/>
  <c r="C26" i="1"/>
  <c r="E54" i="1"/>
  <c r="I54" i="1" s="1"/>
  <c r="L54" i="1" l="1"/>
  <c r="E55" i="1"/>
  <c r="I55" i="1" s="1"/>
  <c r="C28" i="1" l="1"/>
  <c r="L55" i="1"/>
  <c r="E56" i="1"/>
  <c r="I56" i="1" s="1"/>
  <c r="L56" i="1" l="1"/>
  <c r="C30" i="1" s="1"/>
  <c r="C29" i="1"/>
  <c r="E57" i="1"/>
  <c r="I57" i="1" s="1"/>
  <c r="L57" i="1" l="1"/>
  <c r="C31" i="1" s="1"/>
  <c r="E58" i="1"/>
  <c r="I58" i="1" s="1"/>
  <c r="L58" i="1" l="1"/>
  <c r="E59" i="1"/>
  <c r="I59" i="1" s="1"/>
  <c r="C32" i="1" l="1"/>
  <c r="L59" i="1"/>
  <c r="E60" i="1"/>
  <c r="I60" i="1" s="1"/>
  <c r="L60" i="1" l="1"/>
  <c r="C33" i="1"/>
  <c r="E61" i="1"/>
  <c r="I61" i="1" s="1"/>
  <c r="L61" i="1" l="1"/>
  <c r="C34" i="1"/>
  <c r="C35" i="1"/>
  <c r="E62" i="1"/>
  <c r="I62" i="1" s="1"/>
  <c r="L62" i="1" l="1"/>
  <c r="E63" i="1"/>
  <c r="I63" i="1" s="1"/>
  <c r="L63" i="1" l="1"/>
  <c r="C36" i="1"/>
  <c r="E64" i="1"/>
  <c r="I64" i="1" s="1"/>
  <c r="L64" i="1" l="1"/>
  <c r="C37" i="1"/>
  <c r="E65" i="1"/>
  <c r="I65" i="1" s="1"/>
  <c r="L65" i="1" l="1"/>
  <c r="C38" i="1"/>
  <c r="E66" i="1"/>
  <c r="I66" i="1" s="1"/>
  <c r="L66" i="1" l="1"/>
  <c r="C39" i="1"/>
  <c r="E67" i="1"/>
  <c r="I67" i="1" s="1"/>
  <c r="L67" i="1" l="1"/>
  <c r="C40" i="1"/>
  <c r="E68" i="1"/>
  <c r="I68" i="1" s="1"/>
  <c r="L68" i="1" l="1"/>
  <c r="C41" i="1"/>
  <c r="E69" i="1"/>
  <c r="I69" i="1" s="1"/>
  <c r="L69" i="1" l="1"/>
  <c r="C42" i="1"/>
  <c r="C43" i="1"/>
  <c r="E70" i="1"/>
  <c r="I70" i="1" s="1"/>
  <c r="L70" i="1" l="1"/>
  <c r="E71" i="1"/>
  <c r="I71" i="1" s="1"/>
  <c r="C44" i="1" l="1"/>
  <c r="L71" i="1"/>
  <c r="E72" i="1"/>
  <c r="I72" i="1" s="1"/>
  <c r="L72" i="1" l="1"/>
  <c r="C45" i="1"/>
  <c r="E73" i="1"/>
  <c r="I73" i="1" s="1"/>
  <c r="L73" i="1" l="1"/>
  <c r="C46" i="1"/>
  <c r="E74" i="1"/>
  <c r="I74" i="1" s="1"/>
  <c r="C47" i="1" l="1"/>
  <c r="L74" i="1"/>
  <c r="C48" i="1" s="1"/>
  <c r="E75" i="1"/>
  <c r="I75" i="1" s="1"/>
  <c r="L75" i="1" l="1"/>
  <c r="C49" i="1" s="1"/>
  <c r="E76" i="1"/>
  <c r="I76" i="1" s="1"/>
  <c r="L76" i="1" l="1"/>
  <c r="E77" i="1"/>
  <c r="I77" i="1" s="1"/>
  <c r="L77" i="1" l="1"/>
  <c r="C51" i="1" s="1"/>
  <c r="C50" i="1"/>
  <c r="E78" i="1"/>
  <c r="I78" i="1" s="1"/>
  <c r="L78" i="1" l="1"/>
  <c r="E79" i="1"/>
  <c r="I79" i="1" s="1"/>
  <c r="C52" i="1" l="1"/>
  <c r="L79" i="1"/>
  <c r="E80" i="1"/>
  <c r="I80" i="1" s="1"/>
  <c r="L80" i="1" l="1"/>
  <c r="C54" i="1" s="1"/>
  <c r="C53" i="1"/>
  <c r="E81" i="1"/>
  <c r="I81" i="1" s="1"/>
  <c r="L81" i="1" l="1"/>
  <c r="E82" i="1"/>
  <c r="I82" i="1" s="1"/>
  <c r="L82" i="1" l="1"/>
  <c r="C56" i="1" s="1"/>
  <c r="C55" i="1"/>
  <c r="E83" i="1"/>
  <c r="I83" i="1" s="1"/>
  <c r="L83" i="1" l="1"/>
  <c r="E84" i="1"/>
  <c r="I84" i="1" s="1"/>
  <c r="C57" i="1" l="1"/>
  <c r="L84" i="1"/>
  <c r="C58" i="1"/>
  <c r="E85" i="1"/>
  <c r="I85" i="1" s="1"/>
  <c r="L85" i="1" l="1"/>
  <c r="E86" i="1"/>
  <c r="I86" i="1" s="1"/>
  <c r="L86" i="1" l="1"/>
  <c r="C60" i="1" s="1"/>
  <c r="C59" i="1"/>
  <c r="E87" i="1"/>
  <c r="I87" i="1" s="1"/>
  <c r="L87" i="1" l="1"/>
  <c r="E88" i="1"/>
  <c r="I88" i="1" s="1"/>
  <c r="L88" i="1" l="1"/>
  <c r="C61" i="1"/>
  <c r="E89" i="1"/>
  <c r="I89" i="1" s="1"/>
  <c r="L89" i="1" l="1"/>
  <c r="C62" i="1"/>
  <c r="E90" i="1"/>
  <c r="I90" i="1" s="1"/>
  <c r="C63" i="1" l="1"/>
  <c r="L90" i="1"/>
  <c r="E91" i="1"/>
  <c r="I91" i="1" s="1"/>
  <c r="L91" i="1" l="1"/>
  <c r="C64" i="1"/>
  <c r="E92" i="1"/>
  <c r="I92" i="1" s="1"/>
  <c r="L92" i="1" l="1"/>
  <c r="C65" i="1"/>
  <c r="E93" i="1"/>
  <c r="I93" i="1" s="1"/>
  <c r="L93" i="1" l="1"/>
  <c r="C66" i="1"/>
  <c r="E94" i="1"/>
  <c r="I94" i="1" s="1"/>
  <c r="L94" i="1" l="1"/>
  <c r="C67" i="1"/>
  <c r="E95" i="1"/>
  <c r="I95" i="1" s="1"/>
  <c r="L95" i="1" l="1"/>
  <c r="C68" i="1"/>
  <c r="E96" i="1"/>
  <c r="I96" i="1" s="1"/>
  <c r="L96" i="1" l="1"/>
  <c r="C69" i="1"/>
  <c r="E97" i="1"/>
  <c r="I97" i="1" s="1"/>
  <c r="C70" i="1" l="1"/>
  <c r="L97" i="1"/>
  <c r="C71" i="1" s="1"/>
  <c r="E98" i="1"/>
  <c r="I98" i="1" s="1"/>
  <c r="L98" i="1" l="1"/>
  <c r="C72" i="1" s="1"/>
  <c r="E99" i="1"/>
  <c r="I99" i="1" s="1"/>
  <c r="L99" i="1" l="1"/>
  <c r="E100" i="1"/>
  <c r="I100" i="1" s="1"/>
  <c r="C73" i="1" l="1"/>
  <c r="L100" i="1"/>
  <c r="E101" i="1"/>
  <c r="I101" i="1" s="1"/>
  <c r="L101" i="1" l="1"/>
  <c r="C74" i="1"/>
  <c r="E102" i="1"/>
  <c r="I102" i="1" s="1"/>
  <c r="L102" i="1" l="1"/>
  <c r="C75" i="1"/>
  <c r="C76" i="1"/>
  <c r="E103" i="1"/>
  <c r="I103" i="1" s="1"/>
  <c r="L103" i="1" l="1"/>
  <c r="E104" i="1"/>
  <c r="I104" i="1" s="1"/>
  <c r="C77" i="1" l="1"/>
  <c r="L104" i="1"/>
  <c r="E105" i="1"/>
  <c r="I105" i="1" s="1"/>
  <c r="L105" i="1" l="1"/>
  <c r="C78" i="1"/>
  <c r="E106" i="1"/>
  <c r="I106" i="1" s="1"/>
  <c r="C80" i="1" l="1"/>
  <c r="L106" i="1"/>
  <c r="C79" i="1"/>
  <c r="E107" i="1"/>
  <c r="I107" i="1" s="1"/>
  <c r="L107" i="1" l="1"/>
  <c r="E108" i="1"/>
  <c r="I108" i="1" s="1"/>
  <c r="L108" i="1" l="1"/>
  <c r="C81" i="1"/>
  <c r="E109" i="1"/>
  <c r="I109" i="1" s="1"/>
  <c r="C82" i="1" l="1"/>
  <c r="L109" i="1"/>
  <c r="E110" i="1"/>
  <c r="I110" i="1" s="1"/>
  <c r="L110" i="1" l="1"/>
  <c r="C83" i="1"/>
  <c r="E111" i="1"/>
  <c r="I111" i="1" s="1"/>
  <c r="L111" i="1" l="1"/>
  <c r="C84" i="1"/>
  <c r="E112" i="1"/>
  <c r="I112" i="1" s="1"/>
  <c r="L112" i="1" l="1"/>
  <c r="C85" i="1"/>
  <c r="E113" i="1"/>
  <c r="I113" i="1" s="1"/>
  <c r="L113" i="1" l="1"/>
  <c r="C86" i="1"/>
  <c r="E114" i="1"/>
  <c r="I114" i="1" s="1"/>
  <c r="L114" i="1" l="1"/>
  <c r="C87" i="1"/>
  <c r="E115" i="1"/>
  <c r="I115" i="1" s="1"/>
  <c r="L115" i="1" l="1"/>
  <c r="C88" i="1"/>
  <c r="E116" i="1"/>
  <c r="I116" i="1" s="1"/>
  <c r="C89" i="1" l="1"/>
  <c r="L116" i="1"/>
  <c r="E117" i="1"/>
  <c r="I117" i="1" s="1"/>
  <c r="L117" i="1" l="1"/>
  <c r="C90" i="1"/>
  <c r="E118" i="1"/>
  <c r="I118" i="1" s="1"/>
  <c r="L118" i="1" l="1"/>
  <c r="C92" i="1" s="1"/>
  <c r="C91" i="1"/>
  <c r="E119" i="1"/>
  <c r="I119" i="1" s="1"/>
  <c r="L119" i="1" l="1"/>
  <c r="E120" i="1"/>
  <c r="I120" i="1" s="1"/>
  <c r="C93" i="1" l="1"/>
  <c r="L120" i="1"/>
  <c r="C94" i="1"/>
  <c r="E121" i="1"/>
  <c r="I121" i="1" s="1"/>
  <c r="L121" i="1" l="1"/>
  <c r="C95" i="1" s="1"/>
  <c r="E122" i="1"/>
  <c r="I122" i="1" s="1"/>
  <c r="L122" i="1" l="1"/>
  <c r="E123" i="1"/>
  <c r="I123" i="1" s="1"/>
  <c r="L123" i="1" l="1"/>
  <c r="C96" i="1"/>
  <c r="E124" i="1"/>
  <c r="I124" i="1" s="1"/>
  <c r="L124" i="1" l="1"/>
  <c r="C97" i="1"/>
  <c r="E125" i="1"/>
  <c r="I125" i="1" s="1"/>
  <c r="L125" i="1" l="1"/>
  <c r="C98" i="1"/>
  <c r="C99" i="1"/>
  <c r="E126" i="1"/>
  <c r="I126" i="1" s="1"/>
  <c r="L126" i="1" l="1"/>
  <c r="E127" i="1"/>
  <c r="I127" i="1" s="1"/>
  <c r="C100" i="1" l="1"/>
  <c r="L127" i="1"/>
  <c r="C101" i="1" s="1"/>
  <c r="E128" i="1"/>
  <c r="I128" i="1" s="1"/>
  <c r="L128" i="1" l="1"/>
  <c r="E129" i="1"/>
  <c r="I129" i="1" s="1"/>
  <c r="L129" i="1" l="1"/>
  <c r="C102" i="1"/>
  <c r="E130" i="1"/>
  <c r="I130" i="1" s="1"/>
  <c r="L130" i="1" l="1"/>
  <c r="C103" i="1"/>
  <c r="C104" i="1"/>
  <c r="E131" i="1"/>
  <c r="I131" i="1" s="1"/>
  <c r="L131" i="1" l="1"/>
  <c r="C105" i="1" s="1"/>
  <c r="E132" i="1"/>
  <c r="I132" i="1" s="1"/>
  <c r="L132" i="1" l="1"/>
  <c r="E133" i="1"/>
  <c r="I133" i="1" s="1"/>
  <c r="L133" i="1" l="1"/>
  <c r="C106" i="1"/>
  <c r="C107" i="1"/>
  <c r="E134" i="1"/>
  <c r="I134" i="1" s="1"/>
  <c r="L134" i="1" l="1"/>
  <c r="E135" i="1"/>
  <c r="I135" i="1" s="1"/>
  <c r="L135" i="1" l="1"/>
  <c r="C108" i="1"/>
  <c r="C109" i="1"/>
  <c r="E136" i="1"/>
  <c r="I136" i="1" s="1"/>
  <c r="L136" i="1" l="1"/>
  <c r="E137" i="1"/>
  <c r="I137" i="1" s="1"/>
  <c r="L137" i="1" l="1"/>
  <c r="C110" i="1"/>
  <c r="C111" i="1"/>
  <c r="E138" i="1"/>
  <c r="I138" i="1" s="1"/>
  <c r="L138" i="1" l="1"/>
  <c r="E139" i="1"/>
  <c r="I139" i="1" s="1"/>
  <c r="C112" i="1" l="1"/>
  <c r="L139" i="1"/>
  <c r="E140" i="1"/>
  <c r="I140" i="1" s="1"/>
  <c r="L140" i="1" l="1"/>
  <c r="C113" i="1"/>
  <c r="E141" i="1"/>
  <c r="I141" i="1" s="1"/>
  <c r="L141" i="1" l="1"/>
  <c r="C114" i="1"/>
  <c r="E142" i="1"/>
  <c r="I142" i="1" s="1"/>
  <c r="L142" i="1" l="1"/>
  <c r="C115" i="1"/>
  <c r="E143" i="1"/>
  <c r="I143" i="1" s="1"/>
  <c r="L143" i="1" l="1"/>
  <c r="C116" i="1"/>
  <c r="C117" i="1"/>
  <c r="E144" i="1"/>
  <c r="I144" i="1" s="1"/>
  <c r="L144" i="1" l="1"/>
  <c r="E145" i="1"/>
  <c r="I145" i="1" s="1"/>
  <c r="C118" i="1" l="1"/>
  <c r="L145" i="1"/>
  <c r="C119" i="1"/>
  <c r="E146" i="1"/>
  <c r="I146" i="1" s="1"/>
  <c r="L146" i="1" l="1"/>
  <c r="E147" i="1"/>
  <c r="I147" i="1" s="1"/>
  <c r="L147" i="1" l="1"/>
  <c r="C121" i="1" s="1"/>
  <c r="C120" i="1"/>
  <c r="E148" i="1"/>
  <c r="I148" i="1" s="1"/>
  <c r="L148" i="1" l="1"/>
  <c r="C122" i="1" s="1"/>
  <c r="E149" i="1"/>
  <c r="I149" i="1" s="1"/>
  <c r="L149" i="1" l="1"/>
  <c r="E150" i="1"/>
  <c r="I150" i="1" s="1"/>
  <c r="L150" i="1" l="1"/>
  <c r="C124" i="1" s="1"/>
  <c r="C123" i="1"/>
  <c r="E151" i="1"/>
  <c r="I151" i="1" s="1"/>
  <c r="L151" i="1" l="1"/>
  <c r="E152" i="1"/>
  <c r="I152" i="1" s="1"/>
  <c r="L152" i="1" l="1"/>
  <c r="C125" i="1"/>
  <c r="E153" i="1"/>
  <c r="I153" i="1" s="1"/>
  <c r="L153" i="1" l="1"/>
  <c r="C126" i="1"/>
  <c r="E154" i="1"/>
  <c r="I154" i="1" s="1"/>
  <c r="L154" i="1" l="1"/>
  <c r="C127" i="1"/>
  <c r="E155" i="1"/>
  <c r="I155" i="1" s="1"/>
  <c r="C128" i="1" l="1"/>
  <c r="L155" i="1"/>
  <c r="C129" i="1" s="1"/>
  <c r="E156" i="1"/>
  <c r="I156" i="1" s="1"/>
  <c r="L156" i="1" l="1"/>
  <c r="C130" i="1" s="1"/>
  <c r="E157" i="1"/>
  <c r="I157" i="1" s="1"/>
  <c r="L157" i="1" l="1"/>
  <c r="E158" i="1"/>
  <c r="I158" i="1" s="1"/>
  <c r="C131" i="1" l="1"/>
  <c r="L158" i="1"/>
  <c r="E159" i="1"/>
  <c r="I159" i="1" s="1"/>
  <c r="C132" i="1" l="1"/>
  <c r="L159" i="1"/>
  <c r="E160" i="1"/>
  <c r="I160" i="1" s="1"/>
  <c r="L160" i="1" l="1"/>
  <c r="C134" i="1" s="1"/>
  <c r="C133" i="1"/>
  <c r="E161" i="1"/>
  <c r="I161" i="1" s="1"/>
  <c r="L161" i="1" l="1"/>
  <c r="E162" i="1"/>
  <c r="I162" i="1" s="1"/>
  <c r="L162" i="1" l="1"/>
  <c r="C135" i="1"/>
  <c r="E163" i="1"/>
  <c r="I163" i="1" s="1"/>
  <c r="L163" i="1" l="1"/>
  <c r="C136" i="1"/>
  <c r="E164" i="1"/>
  <c r="I164" i="1" s="1"/>
  <c r="L164" i="1" l="1"/>
  <c r="C138" i="1" s="1"/>
  <c r="C137" i="1"/>
  <c r="E165" i="1"/>
  <c r="I165" i="1" s="1"/>
  <c r="L165" i="1" l="1"/>
  <c r="E166" i="1"/>
  <c r="I166" i="1" s="1"/>
  <c r="C139" i="1" l="1"/>
  <c r="L166" i="1"/>
  <c r="E167" i="1"/>
  <c r="I167" i="1" s="1"/>
  <c r="C140" i="1" l="1"/>
  <c r="L167" i="1"/>
  <c r="C141" i="1" s="1"/>
  <c r="E168" i="1"/>
  <c r="I168" i="1" s="1"/>
  <c r="L168" i="1" l="1"/>
  <c r="E169" i="1"/>
  <c r="I169" i="1" s="1"/>
  <c r="L169" i="1" l="1"/>
  <c r="C142" i="1"/>
  <c r="C143" i="1"/>
  <c r="E170" i="1"/>
  <c r="I170" i="1" s="1"/>
  <c r="L170" i="1" l="1"/>
  <c r="E171" i="1"/>
  <c r="I171" i="1" s="1"/>
  <c r="L171" i="1" l="1"/>
  <c r="C144" i="1"/>
  <c r="C145" i="1"/>
  <c r="E172" i="1"/>
  <c r="I172" i="1" s="1"/>
  <c r="L172" i="1" l="1"/>
  <c r="E173" i="1"/>
  <c r="I173" i="1" s="1"/>
  <c r="L173" i="1" l="1"/>
  <c r="C146" i="1"/>
  <c r="C147" i="1"/>
  <c r="E174" i="1"/>
  <c r="I174" i="1" s="1"/>
  <c r="L174" i="1" l="1"/>
  <c r="E175" i="1"/>
  <c r="I175" i="1" s="1"/>
  <c r="L175" i="1" l="1"/>
  <c r="C148" i="1"/>
  <c r="C149" i="1"/>
  <c r="E176" i="1"/>
  <c r="I176" i="1" s="1"/>
  <c r="L176" i="1" l="1"/>
  <c r="C150" i="1" s="1"/>
  <c r="E177" i="1"/>
  <c r="I177" i="1" s="1"/>
  <c r="L177" i="1" l="1"/>
  <c r="E178" i="1"/>
  <c r="I178" i="1" s="1"/>
  <c r="C151" i="1" l="1"/>
  <c r="L178" i="1"/>
  <c r="C152" i="1"/>
  <c r="E179" i="1"/>
  <c r="I179" i="1" s="1"/>
  <c r="L179" i="1" l="1"/>
  <c r="E180" i="1"/>
  <c r="I180" i="1" s="1"/>
  <c r="L180" i="1" l="1"/>
  <c r="C154" i="1" s="1"/>
  <c r="C153" i="1"/>
  <c r="E181" i="1"/>
  <c r="I181" i="1" s="1"/>
  <c r="L181" i="1" l="1"/>
  <c r="C155" i="1" s="1"/>
  <c r="E182" i="1"/>
  <c r="I182" i="1" s="1"/>
  <c r="L182" i="1" l="1"/>
  <c r="E183" i="1"/>
  <c r="I183" i="1" s="1"/>
  <c r="L183" i="1" l="1"/>
  <c r="C156" i="1"/>
  <c r="E184" i="1"/>
  <c r="I184" i="1" s="1"/>
  <c r="L184" i="1" l="1"/>
  <c r="C157" i="1"/>
  <c r="E185" i="1"/>
  <c r="I185" i="1" s="1"/>
  <c r="L185" i="1" l="1"/>
  <c r="C158" i="1"/>
  <c r="C159" i="1"/>
  <c r="E186" i="1"/>
  <c r="I186" i="1" s="1"/>
  <c r="L186" i="1" l="1"/>
  <c r="E187" i="1"/>
  <c r="I187" i="1" s="1"/>
  <c r="L187" i="1" l="1"/>
  <c r="C160" i="1"/>
  <c r="E188" i="1"/>
  <c r="I188" i="1" s="1"/>
  <c r="L188" i="1" l="1"/>
  <c r="C161" i="1"/>
  <c r="E189" i="1"/>
  <c r="I189" i="1" s="1"/>
  <c r="L189" i="1" l="1"/>
  <c r="C163" i="1" s="1"/>
  <c r="C162" i="1"/>
  <c r="E190" i="1"/>
  <c r="I190" i="1" s="1"/>
  <c r="L190" i="1" l="1"/>
  <c r="C164" i="1" s="1"/>
  <c r="E191" i="1"/>
  <c r="I191" i="1" s="1"/>
  <c r="L191" i="1" l="1"/>
  <c r="C165" i="1" s="1"/>
  <c r="E192" i="1"/>
  <c r="I192" i="1" s="1"/>
  <c r="L192" i="1" l="1"/>
  <c r="C166" i="1" s="1"/>
  <c r="E193" i="1"/>
  <c r="I193" i="1" s="1"/>
  <c r="L193" i="1" l="1"/>
  <c r="E194" i="1"/>
  <c r="I194" i="1" s="1"/>
  <c r="C167" i="1" l="1"/>
  <c r="L194" i="1"/>
  <c r="C168" i="1" s="1"/>
  <c r="E195" i="1"/>
  <c r="I195" i="1" s="1"/>
  <c r="L195" i="1" l="1"/>
  <c r="C169" i="1" s="1"/>
  <c r="E196" i="1"/>
  <c r="I196" i="1" s="1"/>
  <c r="L196" i="1" l="1"/>
  <c r="C170" i="1" s="1"/>
  <c r="E197" i="1"/>
  <c r="I197" i="1" s="1"/>
  <c r="L197" i="1" l="1"/>
  <c r="E198" i="1"/>
  <c r="I198" i="1" s="1"/>
  <c r="L198" i="1" l="1"/>
  <c r="C172" i="1" s="1"/>
  <c r="C171" i="1"/>
  <c r="E199" i="1"/>
  <c r="I199" i="1" s="1"/>
  <c r="L199" i="1" l="1"/>
  <c r="C173" i="1" s="1"/>
  <c r="E200" i="1"/>
  <c r="I200" i="1" s="1"/>
  <c r="L200" i="1" l="1"/>
  <c r="C174" i="1" s="1"/>
  <c r="E201" i="1"/>
  <c r="I201" i="1" s="1"/>
  <c r="L201" i="1" l="1"/>
  <c r="C175" i="1" s="1"/>
  <c r="E202" i="1"/>
  <c r="I202" i="1" s="1"/>
  <c r="L202" i="1" l="1"/>
  <c r="C176" i="1" s="1"/>
  <c r="E203" i="1"/>
  <c r="I203" i="1" s="1"/>
  <c r="L203" i="1" l="1"/>
  <c r="E204" i="1"/>
  <c r="I204" i="1" s="1"/>
  <c r="L204" i="1" l="1"/>
  <c r="C178" i="1" s="1"/>
  <c r="C177" i="1"/>
  <c r="E205" i="1"/>
  <c r="I205" i="1" s="1"/>
  <c r="L205" i="1" l="1"/>
  <c r="E206" i="1"/>
  <c r="I206" i="1" s="1"/>
  <c r="L206" i="1" l="1"/>
  <c r="C179" i="1"/>
  <c r="E207" i="1"/>
  <c r="I207" i="1" s="1"/>
  <c r="L207" i="1" l="1"/>
  <c r="C180" i="1"/>
  <c r="E208" i="1"/>
  <c r="I208" i="1" s="1"/>
  <c r="L208" i="1" l="1"/>
  <c r="C182" i="1" s="1"/>
  <c r="C181" i="1"/>
  <c r="E209" i="1"/>
  <c r="I209" i="1" s="1"/>
  <c r="L209" i="1" l="1"/>
  <c r="E210" i="1"/>
  <c r="I210" i="1" s="1"/>
  <c r="C183" i="1" l="1"/>
  <c r="L210" i="1"/>
  <c r="E211" i="1"/>
  <c r="I211" i="1" s="1"/>
  <c r="C184" i="1" l="1"/>
  <c r="L211" i="1"/>
  <c r="E212" i="1"/>
  <c r="I212" i="1" s="1"/>
  <c r="L212" i="1" l="1"/>
  <c r="C186" i="1" s="1"/>
  <c r="C185" i="1"/>
  <c r="E213" i="1"/>
  <c r="I213" i="1" s="1"/>
  <c r="L213" i="1" l="1"/>
  <c r="C187" i="1" s="1"/>
  <c r="E214" i="1"/>
  <c r="I214" i="1" s="1"/>
  <c r="L214" i="1" l="1"/>
  <c r="C188" i="1" s="1"/>
  <c r="E215" i="1"/>
  <c r="I215" i="1" s="1"/>
  <c r="L215" i="1" l="1"/>
  <c r="E216" i="1"/>
  <c r="I216" i="1" s="1"/>
  <c r="L216" i="1" l="1"/>
  <c r="C190" i="1"/>
  <c r="C189" i="1"/>
  <c r="E217" i="1"/>
  <c r="I217" i="1" s="1"/>
  <c r="L217" i="1" l="1"/>
  <c r="C191" i="1" s="1"/>
  <c r="E218" i="1"/>
  <c r="I218" i="1" s="1"/>
  <c r="L218" i="1" l="1"/>
  <c r="E219" i="1"/>
  <c r="I219" i="1" s="1"/>
  <c r="C192" i="1" l="1"/>
  <c r="L219" i="1"/>
  <c r="C193" i="1"/>
  <c r="E220" i="1"/>
  <c r="I220" i="1" s="1"/>
  <c r="L220" i="1" l="1"/>
  <c r="E221" i="1"/>
  <c r="I221" i="1" s="1"/>
  <c r="L221" i="1" l="1"/>
  <c r="C194" i="1"/>
  <c r="E222" i="1"/>
  <c r="I222" i="1" s="1"/>
  <c r="C196" i="1" l="1"/>
  <c r="L222" i="1"/>
  <c r="C195" i="1"/>
  <c r="E223" i="1"/>
  <c r="I223" i="1" s="1"/>
  <c r="L223" i="1" l="1"/>
  <c r="C197" i="1"/>
  <c r="E224" i="1"/>
  <c r="I224" i="1" s="1"/>
  <c r="L224" i="1" l="1"/>
  <c r="E225" i="1"/>
  <c r="I225" i="1" s="1"/>
  <c r="L225" i="1" l="1"/>
  <c r="C198" i="1"/>
  <c r="E226" i="1"/>
  <c r="I226" i="1" s="1"/>
  <c r="L226" i="1" l="1"/>
  <c r="C199" i="1"/>
  <c r="E227" i="1"/>
  <c r="I227" i="1" s="1"/>
  <c r="L227" i="1" l="1"/>
  <c r="C200" i="1"/>
  <c r="E228" i="1"/>
  <c r="I228" i="1" s="1"/>
  <c r="L228" i="1" l="1"/>
  <c r="C201" i="1"/>
  <c r="E229" i="1"/>
  <c r="I229" i="1" s="1"/>
  <c r="L229" i="1" l="1"/>
  <c r="C202" i="1"/>
  <c r="E230" i="1"/>
  <c r="I230" i="1" s="1"/>
  <c r="L230" i="1" l="1"/>
  <c r="C203" i="1"/>
  <c r="E231" i="1"/>
  <c r="I231" i="1" s="1"/>
  <c r="L231" i="1" l="1"/>
  <c r="C204" i="1"/>
  <c r="E232" i="1"/>
  <c r="I232" i="1" s="1"/>
  <c r="C205" i="1" l="1"/>
  <c r="L232" i="1"/>
  <c r="E233" i="1"/>
  <c r="I233" i="1" s="1"/>
  <c r="L233" i="1" l="1"/>
  <c r="C207" i="1" s="1"/>
  <c r="C206" i="1"/>
  <c r="E234" i="1"/>
  <c r="I234" i="1" s="1"/>
  <c r="L234" i="1" l="1"/>
  <c r="E235" i="1"/>
  <c r="I235" i="1" s="1"/>
  <c r="C208" i="1" l="1"/>
  <c r="L235" i="1"/>
  <c r="C209" i="1" s="1"/>
  <c r="E236" i="1"/>
  <c r="I236" i="1" s="1"/>
  <c r="L236" i="1" l="1"/>
  <c r="E237" i="1"/>
  <c r="I237" i="1" s="1"/>
  <c r="L237" i="1" l="1"/>
  <c r="C210" i="1"/>
  <c r="E238" i="1"/>
  <c r="I238" i="1" s="1"/>
  <c r="L238" i="1" l="1"/>
  <c r="C212" i="1" s="1"/>
  <c r="C211" i="1"/>
  <c r="E239" i="1"/>
  <c r="I239" i="1" s="1"/>
  <c r="L239" i="1" l="1"/>
  <c r="E240" i="1"/>
  <c r="I240" i="1" s="1"/>
  <c r="L240" i="1" l="1"/>
  <c r="C213" i="1"/>
  <c r="E241" i="1"/>
  <c r="I241" i="1" s="1"/>
  <c r="L241" i="1" l="1"/>
  <c r="C214" i="1"/>
  <c r="E242" i="1"/>
  <c r="I242" i="1" s="1"/>
  <c r="L242" i="1" l="1"/>
  <c r="C215" i="1"/>
  <c r="E243" i="1"/>
  <c r="I243" i="1" s="1"/>
  <c r="L243" i="1" l="1"/>
  <c r="C216" i="1"/>
  <c r="E244" i="1"/>
  <c r="I244" i="1" s="1"/>
  <c r="L244" i="1" l="1"/>
  <c r="C217" i="1"/>
  <c r="C218" i="1"/>
  <c r="E245" i="1"/>
  <c r="I245" i="1" s="1"/>
  <c r="L245" i="1" l="1"/>
  <c r="C219" i="1" s="1"/>
  <c r="E246" i="1"/>
  <c r="I246" i="1" s="1"/>
  <c r="L246" i="1" l="1"/>
  <c r="C220" i="1" s="1"/>
  <c r="E247" i="1"/>
  <c r="I247" i="1" s="1"/>
  <c r="L247" i="1" l="1"/>
  <c r="E248" i="1"/>
  <c r="I248" i="1" s="1"/>
  <c r="C221" i="1" l="1"/>
  <c r="L248" i="1"/>
  <c r="C222" i="1" s="1"/>
  <c r="E249" i="1"/>
  <c r="I249" i="1" s="1"/>
  <c r="L249" i="1" l="1"/>
  <c r="E250" i="1"/>
  <c r="I250" i="1" s="1"/>
  <c r="C223" i="1" l="1"/>
  <c r="L250" i="1"/>
  <c r="C224" i="1"/>
  <c r="E251" i="1"/>
  <c r="I251" i="1" s="1"/>
  <c r="L251" i="1" l="1"/>
  <c r="E252" i="1"/>
  <c r="I252" i="1" s="1"/>
  <c r="L252" i="1" l="1"/>
  <c r="C225" i="1"/>
  <c r="E253" i="1"/>
  <c r="I253" i="1" s="1"/>
  <c r="L253" i="1" l="1"/>
  <c r="C227" i="1" s="1"/>
  <c r="C226" i="1"/>
  <c r="E254" i="1"/>
  <c r="I254" i="1" s="1"/>
  <c r="L254" i="1" l="1"/>
  <c r="E255" i="1"/>
  <c r="I255" i="1" s="1"/>
  <c r="C228" i="1" l="1"/>
  <c r="L255" i="1"/>
  <c r="E256" i="1"/>
  <c r="I256" i="1" s="1"/>
  <c r="L256" i="1" l="1"/>
  <c r="C229" i="1"/>
  <c r="C230" i="1"/>
  <c r="E257" i="1"/>
  <c r="I257" i="1" s="1"/>
  <c r="L257" i="1" l="1"/>
  <c r="C231" i="1" s="1"/>
  <c r="E258" i="1"/>
  <c r="I258" i="1" s="1"/>
  <c r="L258" i="1" l="1"/>
  <c r="E259" i="1"/>
  <c r="I259" i="1" s="1"/>
  <c r="L259" i="1" l="1"/>
  <c r="C233" i="1" s="1"/>
  <c r="C232" i="1"/>
  <c r="E260" i="1"/>
  <c r="I260" i="1" s="1"/>
  <c r="L260" i="1" l="1"/>
  <c r="E261" i="1"/>
  <c r="I261" i="1" s="1"/>
  <c r="L261" i="1" l="1"/>
  <c r="C234" i="1"/>
  <c r="E262" i="1"/>
  <c r="I262" i="1" s="1"/>
  <c r="L262" i="1" l="1"/>
  <c r="C236" i="1" s="1"/>
  <c r="C235" i="1"/>
  <c r="E263" i="1"/>
  <c r="I263" i="1" s="1"/>
  <c r="L263" i="1" l="1"/>
  <c r="E264" i="1"/>
  <c r="I264" i="1" s="1"/>
  <c r="L264" i="1" l="1"/>
  <c r="C237" i="1"/>
  <c r="E265" i="1"/>
  <c r="I265" i="1" s="1"/>
  <c r="L265" i="1" l="1"/>
  <c r="C238" i="1"/>
  <c r="E266" i="1"/>
  <c r="I266" i="1" s="1"/>
  <c r="L266" i="1" l="1"/>
  <c r="C239" i="1"/>
  <c r="E267" i="1"/>
  <c r="I267" i="1" s="1"/>
  <c r="C240" i="1" l="1"/>
  <c r="L267" i="1"/>
  <c r="E268" i="1"/>
  <c r="I268" i="1" s="1"/>
  <c r="L268" i="1" l="1"/>
  <c r="C242" i="1" s="1"/>
  <c r="C241" i="1"/>
  <c r="E269" i="1"/>
  <c r="I269" i="1" s="1"/>
  <c r="L269" i="1" l="1"/>
  <c r="E270" i="1"/>
  <c r="I270" i="1" s="1"/>
  <c r="L270" i="1" l="1"/>
  <c r="C243" i="1"/>
  <c r="E271" i="1"/>
  <c r="I271" i="1" s="1"/>
  <c r="L271" i="1" l="1"/>
  <c r="C244" i="1"/>
  <c r="E272" i="1"/>
  <c r="I272" i="1" s="1"/>
  <c r="L272" i="1" l="1"/>
  <c r="C246" i="1" s="1"/>
  <c r="C245" i="1"/>
  <c r="E273" i="1"/>
  <c r="I273" i="1" s="1"/>
  <c r="L273" i="1" l="1"/>
  <c r="E274" i="1"/>
  <c r="I274" i="1" s="1"/>
  <c r="C247" i="1" l="1"/>
  <c r="L274" i="1"/>
  <c r="E275" i="1"/>
  <c r="I275" i="1" s="1"/>
  <c r="C248" i="1" l="1"/>
  <c r="L275" i="1"/>
  <c r="C249" i="1" s="1"/>
  <c r="E276" i="1"/>
  <c r="I276" i="1" s="1"/>
  <c r="L276" i="1" l="1"/>
  <c r="E277" i="1"/>
  <c r="I277" i="1" s="1"/>
  <c r="L277" i="1" l="1"/>
  <c r="C250" i="1"/>
  <c r="E278" i="1"/>
  <c r="I278" i="1" s="1"/>
  <c r="L278" i="1" l="1"/>
  <c r="C251" i="1"/>
  <c r="E279" i="1"/>
  <c r="I279" i="1" s="1"/>
  <c r="L279" i="1" l="1"/>
  <c r="C252" i="1"/>
  <c r="E280" i="1"/>
  <c r="I280" i="1" s="1"/>
  <c r="L280" i="1" l="1"/>
  <c r="C253" i="1"/>
  <c r="C254" i="1"/>
  <c r="E281" i="1"/>
  <c r="I281" i="1" s="1"/>
  <c r="L281" i="1" l="1"/>
  <c r="E282" i="1"/>
  <c r="I282" i="1" s="1"/>
  <c r="C255" i="1" l="1"/>
  <c r="L282" i="1"/>
  <c r="E283" i="1"/>
  <c r="I283" i="1" s="1"/>
  <c r="C256" i="1" l="1"/>
  <c r="L283" i="1"/>
  <c r="E284" i="1"/>
  <c r="I284" i="1" s="1"/>
  <c r="L284" i="1" l="1"/>
  <c r="C258" i="1" s="1"/>
  <c r="C257" i="1"/>
  <c r="E285" i="1"/>
  <c r="I285" i="1" s="1"/>
  <c r="L285" i="1" l="1"/>
  <c r="E286" i="1"/>
  <c r="I286" i="1" s="1"/>
  <c r="L286" i="1" l="1"/>
  <c r="C259" i="1"/>
  <c r="E287" i="1"/>
  <c r="I287" i="1" s="1"/>
  <c r="L287" i="1" l="1"/>
  <c r="C260" i="1"/>
  <c r="E288" i="1"/>
  <c r="I288" i="1" s="1"/>
  <c r="L288" i="1" l="1"/>
  <c r="C261" i="1"/>
  <c r="E289" i="1"/>
  <c r="I289" i="1" s="1"/>
  <c r="L289" i="1" l="1"/>
  <c r="C262" i="1"/>
  <c r="E290" i="1"/>
  <c r="I290" i="1" s="1"/>
  <c r="L290" i="1" l="1"/>
  <c r="C264" i="1" s="1"/>
  <c r="C263" i="1"/>
  <c r="E291" i="1"/>
  <c r="I291" i="1" s="1"/>
  <c r="L291" i="1" l="1"/>
  <c r="E292" i="1"/>
  <c r="I292" i="1" s="1"/>
  <c r="L292" i="1" l="1"/>
  <c r="C265" i="1"/>
  <c r="E293" i="1"/>
  <c r="I293" i="1" s="1"/>
  <c r="L293" i="1" l="1"/>
  <c r="C266" i="1"/>
  <c r="E294" i="1"/>
  <c r="I294" i="1" s="1"/>
  <c r="L294" i="1" l="1"/>
  <c r="C267" i="1"/>
  <c r="E295" i="1"/>
  <c r="I295" i="1" s="1"/>
  <c r="L295" i="1" l="1"/>
  <c r="C268" i="1"/>
  <c r="E296" i="1"/>
  <c r="I296" i="1" s="1"/>
  <c r="L296" i="1" l="1"/>
  <c r="C269" i="1"/>
  <c r="E297" i="1"/>
  <c r="I297" i="1" s="1"/>
  <c r="L297" i="1" l="1"/>
  <c r="C271" i="1"/>
  <c r="C270" i="1"/>
  <c r="E298" i="1"/>
  <c r="I298" i="1" s="1"/>
  <c r="L298" i="1" l="1"/>
  <c r="C272" i="1" s="1"/>
  <c r="E299" i="1"/>
  <c r="I299" i="1" s="1"/>
  <c r="L299" i="1" l="1"/>
  <c r="E300" i="1"/>
  <c r="I300" i="1" s="1"/>
  <c r="L300" i="1" l="1"/>
  <c r="C274" i="1"/>
  <c r="C273" i="1"/>
  <c r="E301" i="1"/>
  <c r="I301" i="1" s="1"/>
  <c r="L301" i="1" l="1"/>
  <c r="E302" i="1"/>
  <c r="I302" i="1" s="1"/>
  <c r="L302" i="1" l="1"/>
  <c r="C275" i="1"/>
  <c r="E303" i="1"/>
  <c r="I303" i="1" s="1"/>
  <c r="L303" i="1" l="1"/>
  <c r="C276" i="1"/>
  <c r="E304" i="1"/>
  <c r="I304" i="1" s="1"/>
  <c r="L304" i="1" l="1"/>
  <c r="C278" i="1" s="1"/>
  <c r="C277" i="1"/>
  <c r="E305" i="1"/>
  <c r="I305" i="1" s="1"/>
  <c r="L305" i="1" l="1"/>
  <c r="E306" i="1"/>
  <c r="I306" i="1" s="1"/>
  <c r="L306" i="1" l="1"/>
  <c r="C279" i="1"/>
  <c r="E307" i="1"/>
  <c r="I307" i="1" s="1"/>
  <c r="L307" i="1" l="1"/>
  <c r="C280" i="1"/>
  <c r="E308" i="1"/>
  <c r="I308" i="1" s="1"/>
  <c r="C281" i="1" l="1"/>
  <c r="L308" i="1"/>
  <c r="E309" i="1"/>
  <c r="I309" i="1" s="1"/>
  <c r="L309" i="1" l="1"/>
  <c r="C282" i="1"/>
  <c r="E310" i="1"/>
  <c r="I310" i="1" s="1"/>
  <c r="L310" i="1" l="1"/>
  <c r="C284" i="1" s="1"/>
  <c r="C283" i="1"/>
  <c r="E311" i="1"/>
  <c r="I311" i="1" s="1"/>
  <c r="L311" i="1" l="1"/>
  <c r="E312" i="1"/>
  <c r="I312" i="1" s="1"/>
  <c r="L312" i="1" l="1"/>
  <c r="C285" i="1"/>
  <c r="E313" i="1"/>
  <c r="I313" i="1" s="1"/>
  <c r="L313" i="1" l="1"/>
  <c r="C286" i="1"/>
  <c r="E314" i="1"/>
  <c r="I314" i="1" s="1"/>
  <c r="C287" i="1" l="1"/>
  <c r="L314" i="1"/>
  <c r="C288" i="1" s="1"/>
  <c r="E315" i="1"/>
  <c r="I315" i="1" s="1"/>
  <c r="L315" i="1" l="1"/>
  <c r="C289" i="1" s="1"/>
  <c r="E316" i="1"/>
  <c r="I316" i="1" s="1"/>
  <c r="L316" i="1" l="1"/>
  <c r="E317" i="1"/>
  <c r="I317" i="1" s="1"/>
  <c r="L317" i="1" l="1"/>
  <c r="C291" i="1" s="1"/>
  <c r="C290" i="1"/>
  <c r="E318" i="1"/>
  <c r="I318" i="1" s="1"/>
  <c r="L318" i="1" l="1"/>
  <c r="C292" i="1" s="1"/>
  <c r="E319" i="1"/>
  <c r="I319" i="1" s="1"/>
  <c r="L319" i="1" l="1"/>
  <c r="E320" i="1"/>
  <c r="I320" i="1" s="1"/>
  <c r="L320" i="1" l="1"/>
  <c r="C294" i="1" s="1"/>
  <c r="C293" i="1"/>
  <c r="E321" i="1"/>
  <c r="I321" i="1" s="1"/>
  <c r="L321" i="1" l="1"/>
  <c r="C295" i="1" s="1"/>
  <c r="E322" i="1"/>
  <c r="I322" i="1" s="1"/>
  <c r="L322" i="1" l="1"/>
  <c r="E323" i="1"/>
  <c r="I323" i="1" s="1"/>
  <c r="L323" i="1" l="1"/>
  <c r="C296" i="1"/>
  <c r="E324" i="1"/>
  <c r="I324" i="1" s="1"/>
  <c r="L324" i="1" l="1"/>
  <c r="C297" i="1"/>
  <c r="E325" i="1"/>
  <c r="I325" i="1" s="1"/>
  <c r="L325" i="1" l="1"/>
  <c r="C298" i="1"/>
  <c r="C299" i="1"/>
  <c r="E326" i="1"/>
  <c r="I326" i="1" s="1"/>
  <c r="L326" i="1" l="1"/>
  <c r="E327" i="1"/>
  <c r="I327" i="1" s="1"/>
  <c r="C300" i="1" l="1"/>
  <c r="L327" i="1"/>
  <c r="C301" i="1" s="1"/>
  <c r="E328" i="1"/>
  <c r="I328" i="1" s="1"/>
  <c r="L328" i="1" l="1"/>
  <c r="E329" i="1"/>
  <c r="I329" i="1" s="1"/>
  <c r="L329" i="1" l="1"/>
  <c r="C302" i="1"/>
  <c r="E330" i="1"/>
  <c r="I330" i="1" s="1"/>
  <c r="L330" i="1" l="1"/>
  <c r="C303" i="1"/>
  <c r="E331" i="1"/>
  <c r="I331" i="1" s="1"/>
  <c r="C304" i="1" l="1"/>
  <c r="L331" i="1"/>
  <c r="E332" i="1"/>
  <c r="I332" i="1" s="1"/>
  <c r="L332" i="1" l="1"/>
  <c r="C305" i="1"/>
  <c r="E333" i="1"/>
  <c r="I333" i="1" s="1"/>
  <c r="L333" i="1" l="1"/>
  <c r="C306" i="1"/>
  <c r="E334" i="1"/>
  <c r="I334" i="1" s="1"/>
  <c r="L334" i="1" l="1"/>
  <c r="C307" i="1"/>
  <c r="E335" i="1"/>
  <c r="I335" i="1" s="1"/>
  <c r="L335" i="1" l="1"/>
  <c r="C308" i="1"/>
  <c r="E336" i="1"/>
  <c r="I336" i="1" s="1"/>
  <c r="L336" i="1" l="1"/>
  <c r="C309" i="1"/>
  <c r="E337" i="1"/>
  <c r="I337" i="1" s="1"/>
  <c r="C310" i="1" l="1"/>
  <c r="L337" i="1"/>
  <c r="E338" i="1"/>
  <c r="I338" i="1" s="1"/>
  <c r="C311" i="1" l="1"/>
  <c r="L338" i="1"/>
  <c r="E339" i="1"/>
  <c r="I339" i="1" s="1"/>
  <c r="L339" i="1" l="1"/>
  <c r="C312" i="1"/>
  <c r="E340" i="1"/>
  <c r="I340" i="1" s="1"/>
  <c r="L340" i="1" l="1"/>
  <c r="C313" i="1"/>
  <c r="E341" i="1"/>
  <c r="I341" i="1" s="1"/>
  <c r="L341" i="1" l="1"/>
  <c r="C315" i="1" s="1"/>
  <c r="C314" i="1"/>
  <c r="E342" i="1"/>
  <c r="I342" i="1" s="1"/>
  <c r="L342" i="1" l="1"/>
  <c r="E343" i="1"/>
  <c r="I343" i="1" s="1"/>
  <c r="L343" i="1" l="1"/>
  <c r="C317" i="1"/>
  <c r="C316" i="1"/>
  <c r="E344" i="1"/>
  <c r="I344" i="1" s="1"/>
  <c r="L344" i="1" l="1"/>
  <c r="E345" i="1"/>
  <c r="I345" i="1" s="1"/>
  <c r="L345" i="1" l="1"/>
  <c r="C318" i="1"/>
  <c r="E346" i="1"/>
  <c r="I346" i="1" s="1"/>
  <c r="L346" i="1" l="1"/>
  <c r="C320" i="1" s="1"/>
  <c r="C319" i="1"/>
  <c r="E347" i="1"/>
  <c r="I347" i="1" s="1"/>
  <c r="L347" i="1" l="1"/>
  <c r="E348" i="1"/>
  <c r="I348" i="1" s="1"/>
  <c r="C321" i="1" l="1"/>
  <c r="L348" i="1"/>
  <c r="E349" i="1"/>
  <c r="I349" i="1" s="1"/>
  <c r="C322" i="1" l="1"/>
  <c r="L349" i="1"/>
  <c r="E350" i="1"/>
  <c r="I350" i="1" s="1"/>
  <c r="L350" i="1" l="1"/>
  <c r="C323" i="1"/>
  <c r="E351" i="1"/>
  <c r="I351" i="1" s="1"/>
  <c r="L351" i="1" l="1"/>
  <c r="C324" i="1"/>
  <c r="E352" i="1"/>
  <c r="I352" i="1" s="1"/>
  <c r="L352" i="1" l="1"/>
  <c r="C326" i="1" s="1"/>
  <c r="C325" i="1"/>
  <c r="E353" i="1"/>
  <c r="I353" i="1" s="1"/>
  <c r="L353" i="1" l="1"/>
  <c r="E354" i="1"/>
  <c r="I354" i="1" s="1"/>
  <c r="L354" i="1" l="1"/>
  <c r="C327" i="1"/>
  <c r="E355" i="1"/>
  <c r="I355" i="1" s="1"/>
  <c r="L355" i="1" l="1"/>
  <c r="C329" i="1" s="1"/>
  <c r="C328" i="1"/>
  <c r="E356" i="1"/>
  <c r="I356" i="1" s="1"/>
  <c r="L356" i="1" l="1"/>
  <c r="E357" i="1"/>
  <c r="I357" i="1" s="1"/>
  <c r="L357" i="1" l="1"/>
  <c r="C331" i="1" s="1"/>
  <c r="C330" i="1"/>
  <c r="E358" i="1"/>
  <c r="I358" i="1" s="1"/>
  <c r="L358" i="1" l="1"/>
  <c r="E359" i="1"/>
  <c r="I359" i="1" s="1"/>
  <c r="L359" i="1" l="1"/>
  <c r="C332" i="1"/>
  <c r="E360" i="1"/>
  <c r="I360" i="1" s="1"/>
  <c r="L360" i="1" l="1"/>
  <c r="C334" i="1" s="1"/>
  <c r="C333" i="1"/>
  <c r="E361" i="1"/>
  <c r="I361" i="1" s="1"/>
  <c r="L361" i="1" l="1"/>
  <c r="E362" i="1"/>
  <c r="I362" i="1" s="1"/>
  <c r="C335" i="1" l="1"/>
  <c r="L362" i="1"/>
  <c r="E363" i="1"/>
  <c r="I363" i="1" s="1"/>
  <c r="C336" i="1" l="1"/>
  <c r="L363" i="1"/>
  <c r="E364" i="1"/>
  <c r="I364" i="1" s="1"/>
  <c r="L364" i="1" l="1"/>
  <c r="C337" i="1"/>
  <c r="E365" i="1"/>
  <c r="I365" i="1" s="1"/>
  <c r="L365" i="1" l="1"/>
  <c r="C338" i="1"/>
  <c r="E366" i="1"/>
  <c r="I366" i="1" s="1"/>
  <c r="L366" i="1" l="1"/>
  <c r="C339" i="1"/>
  <c r="E367" i="1"/>
  <c r="I367" i="1" s="1"/>
  <c r="L367" i="1" l="1"/>
  <c r="C340" i="1"/>
  <c r="E368" i="1"/>
  <c r="I368" i="1" s="1"/>
  <c r="L368" i="1" l="1"/>
  <c r="C341" i="1"/>
  <c r="E369" i="1"/>
  <c r="I369" i="1" s="1"/>
  <c r="C342" i="1" l="1"/>
  <c r="L369" i="1"/>
  <c r="E370" i="1"/>
  <c r="I370" i="1" s="1"/>
  <c r="L370" i="1" l="1"/>
  <c r="C343" i="1"/>
  <c r="E371" i="1"/>
  <c r="I371" i="1" s="1"/>
  <c r="L371" i="1" l="1"/>
  <c r="C344" i="1"/>
  <c r="E372" i="1"/>
  <c r="I372" i="1" s="1"/>
  <c r="L372" i="1" l="1"/>
  <c r="C345" i="1"/>
  <c r="E373" i="1"/>
  <c r="I373" i="1" s="1"/>
  <c r="L373" i="1" l="1"/>
  <c r="C346" i="1"/>
  <c r="E374" i="1"/>
  <c r="I374" i="1" s="1"/>
  <c r="L374" i="1" l="1"/>
  <c r="C347" i="1"/>
  <c r="E375" i="1"/>
  <c r="I375" i="1" s="1"/>
  <c r="C348" i="1" l="1"/>
  <c r="L375" i="1"/>
  <c r="E376" i="1"/>
  <c r="I376" i="1" s="1"/>
  <c r="L376" i="1" l="1"/>
  <c r="C349" i="1"/>
  <c r="E377" i="1"/>
  <c r="I377" i="1" s="1"/>
  <c r="L377" i="1" l="1"/>
  <c r="C350" i="1"/>
  <c r="E378" i="1"/>
  <c r="I378" i="1" s="1"/>
  <c r="L378" i="1" l="1"/>
  <c r="C351" i="1"/>
  <c r="E379" i="1"/>
  <c r="I379" i="1" s="1"/>
  <c r="C352" i="1" l="1"/>
  <c r="L379" i="1"/>
  <c r="E380" i="1"/>
  <c r="I380" i="1" s="1"/>
  <c r="L380" i="1" l="1"/>
  <c r="C353" i="1"/>
  <c r="E381" i="1"/>
  <c r="I381" i="1" s="1"/>
  <c r="L381" i="1" l="1"/>
  <c r="C354" i="1"/>
  <c r="E382" i="1"/>
  <c r="I382" i="1" s="1"/>
  <c r="L382" i="1" l="1"/>
  <c r="C355" i="1"/>
  <c r="E383" i="1"/>
  <c r="I383" i="1" s="1"/>
  <c r="L383" i="1" l="1"/>
  <c r="C356" i="1"/>
  <c r="E384" i="1"/>
  <c r="I384" i="1" s="1"/>
  <c r="C357" i="1" l="1"/>
  <c r="L384" i="1"/>
  <c r="E385" i="1"/>
  <c r="I385" i="1" s="1"/>
  <c r="L385" i="1" l="1"/>
  <c r="C358" i="1"/>
  <c r="E386" i="1"/>
  <c r="I386" i="1" s="1"/>
  <c r="L386" i="1" l="1"/>
  <c r="C359" i="1"/>
  <c r="E387" i="1"/>
  <c r="I387" i="1" s="1"/>
  <c r="L387" i="1" l="1"/>
  <c r="C360" i="1"/>
  <c r="E388" i="1"/>
  <c r="I388" i="1" s="1"/>
  <c r="C361" i="1" l="1"/>
  <c r="L388" i="1"/>
  <c r="E389" i="1"/>
  <c r="I389" i="1" s="1"/>
  <c r="L389" i="1" l="1"/>
  <c r="C362" i="1"/>
  <c r="E390" i="1"/>
  <c r="I390" i="1" s="1"/>
  <c r="L390" i="1" l="1"/>
  <c r="C363" i="1"/>
  <c r="E391" i="1"/>
  <c r="I391" i="1" s="1"/>
  <c r="L391" i="1" l="1"/>
  <c r="C364" i="1"/>
  <c r="E392" i="1"/>
  <c r="I392" i="1" s="1"/>
  <c r="L392" i="1" l="1"/>
  <c r="C365" i="1"/>
  <c r="E393" i="1"/>
  <c r="I393" i="1" s="1"/>
  <c r="L393" i="1" l="1"/>
  <c r="C366" i="1"/>
  <c r="E394" i="1"/>
  <c r="I394" i="1" s="1"/>
  <c r="L394" i="1" l="1"/>
  <c r="C368" i="1" s="1"/>
  <c r="C367" i="1"/>
  <c r="E395" i="1"/>
  <c r="I395" i="1" s="1"/>
  <c r="L395" i="1" l="1"/>
  <c r="E396" i="1"/>
  <c r="I396" i="1" s="1"/>
  <c r="L396" i="1" l="1"/>
  <c r="C370" i="1" s="1"/>
  <c r="C369" i="1"/>
  <c r="E397" i="1"/>
  <c r="I397" i="1" s="1"/>
  <c r="L397" i="1" l="1"/>
  <c r="E398" i="1"/>
  <c r="I398" i="1" s="1"/>
  <c r="L398" i="1" l="1"/>
  <c r="C371" i="1"/>
  <c r="E399" i="1"/>
  <c r="I399" i="1" s="1"/>
  <c r="L399" i="1" l="1"/>
  <c r="C372" i="1"/>
  <c r="E400" i="1"/>
  <c r="I400" i="1" s="1"/>
  <c r="L400" i="1" l="1"/>
  <c r="C373" i="1"/>
  <c r="E401" i="1"/>
  <c r="I401" i="1" s="1"/>
  <c r="L401" i="1" l="1"/>
  <c r="C374" i="1"/>
  <c r="E402" i="1"/>
  <c r="I402" i="1" s="1"/>
  <c r="L402" i="1" l="1"/>
  <c r="C375" i="1"/>
  <c r="E403" i="1"/>
  <c r="I403" i="1" s="1"/>
  <c r="L403" i="1" l="1"/>
  <c r="C376" i="1"/>
  <c r="E404" i="1"/>
  <c r="I404" i="1" s="1"/>
  <c r="L404" i="1" l="1"/>
  <c r="C377" i="1"/>
  <c r="E405" i="1"/>
  <c r="I405" i="1" s="1"/>
  <c r="C378" i="1" l="1"/>
  <c r="L405" i="1"/>
  <c r="C379" i="1" s="1"/>
  <c r="E406" i="1"/>
  <c r="I406" i="1" s="1"/>
  <c r="L406" i="1" l="1"/>
  <c r="E407" i="1"/>
  <c r="I407" i="1" s="1"/>
  <c r="C380" i="1" l="1"/>
  <c r="L407" i="1"/>
  <c r="E408" i="1"/>
  <c r="I408" i="1" s="1"/>
  <c r="L408" i="1" l="1"/>
  <c r="C381" i="1"/>
  <c r="E409" i="1"/>
  <c r="I409" i="1" s="1"/>
  <c r="L409" i="1" l="1"/>
  <c r="C382" i="1"/>
  <c r="E410" i="1"/>
  <c r="I410" i="1" s="1"/>
  <c r="L410" i="1" l="1"/>
  <c r="C384" i="1" s="1"/>
  <c r="C383" i="1"/>
  <c r="E411" i="1"/>
  <c r="I411" i="1" s="1"/>
  <c r="L411" i="1" l="1"/>
  <c r="E412" i="1"/>
  <c r="I412" i="1" s="1"/>
  <c r="L412" i="1" l="1"/>
  <c r="C385" i="1"/>
  <c r="E413" i="1"/>
  <c r="I413" i="1" s="1"/>
  <c r="L413" i="1" l="1"/>
  <c r="C386" i="1"/>
  <c r="E414" i="1"/>
  <c r="I414" i="1" s="1"/>
  <c r="L414" i="1" l="1"/>
  <c r="C388" i="1" s="1"/>
  <c r="C387" i="1"/>
  <c r="E415" i="1"/>
  <c r="I415" i="1" s="1"/>
  <c r="L415" i="1" l="1"/>
  <c r="E416" i="1"/>
  <c r="I416" i="1" s="1"/>
  <c r="L416" i="1" l="1"/>
  <c r="C390" i="1" s="1"/>
  <c r="C389" i="1"/>
  <c r="E417" i="1"/>
  <c r="I417" i="1" s="1"/>
  <c r="L417" i="1" l="1"/>
  <c r="E418" i="1"/>
  <c r="I418" i="1" s="1"/>
  <c r="L418" i="1" l="1"/>
  <c r="C391" i="1"/>
  <c r="E419" i="1"/>
  <c r="I419" i="1" s="1"/>
  <c r="L419" i="1" l="1"/>
  <c r="C392" i="1"/>
  <c r="E420" i="1"/>
  <c r="I420" i="1" s="1"/>
  <c r="L420" i="1" l="1"/>
  <c r="C394" i="1" s="1"/>
  <c r="C393" i="1"/>
  <c r="E421" i="1"/>
  <c r="I421" i="1" s="1"/>
  <c r="L421" i="1" l="1"/>
  <c r="C395" i="1" s="1"/>
  <c r="E422" i="1"/>
  <c r="I422" i="1" s="1"/>
  <c r="L422" i="1" l="1"/>
  <c r="C396" i="1"/>
  <c r="E423" i="1"/>
  <c r="I423" i="1" s="1"/>
  <c r="L423" i="1" l="1"/>
  <c r="E424" i="1"/>
  <c r="I424" i="1" s="1"/>
  <c r="C397" i="1" l="1"/>
  <c r="L424" i="1"/>
  <c r="E425" i="1"/>
  <c r="I425" i="1" s="1"/>
  <c r="C398" i="1" l="1"/>
  <c r="L425" i="1"/>
  <c r="E426" i="1"/>
  <c r="I426" i="1" s="1"/>
  <c r="L426" i="1" l="1"/>
  <c r="C400" i="1" s="1"/>
  <c r="C399" i="1"/>
  <c r="E427" i="1"/>
  <c r="I427" i="1" s="1"/>
  <c r="L427" i="1" l="1"/>
  <c r="E428" i="1"/>
  <c r="I428" i="1" s="1"/>
  <c r="L428" i="1" l="1"/>
  <c r="C402" i="1"/>
  <c r="C401" i="1"/>
  <c r="E429" i="1"/>
  <c r="I429" i="1" s="1"/>
  <c r="L429" i="1" l="1"/>
  <c r="E430" i="1"/>
  <c r="I430" i="1" s="1"/>
  <c r="L430" i="1" l="1"/>
  <c r="C404" i="1" s="1"/>
  <c r="C403" i="1"/>
  <c r="E431" i="1"/>
  <c r="I431" i="1" s="1"/>
  <c r="L431" i="1" l="1"/>
  <c r="E432" i="1"/>
  <c r="I432" i="1" s="1"/>
  <c r="L432" i="1" l="1"/>
  <c r="C406" i="1" s="1"/>
  <c r="C405" i="1"/>
  <c r="E433" i="1"/>
  <c r="I433" i="1" s="1"/>
  <c r="L433" i="1" l="1"/>
  <c r="C407" i="1" s="1"/>
  <c r="E434" i="1"/>
  <c r="I434" i="1" s="1"/>
  <c r="L434" i="1" l="1"/>
  <c r="C408" i="1"/>
  <c r="E435" i="1"/>
  <c r="I435" i="1" s="1"/>
  <c r="L435" i="1" l="1"/>
  <c r="E436" i="1"/>
  <c r="I436" i="1" s="1"/>
  <c r="L436" i="1" l="1"/>
  <c r="C410" i="1" s="1"/>
  <c r="C409" i="1"/>
  <c r="E437" i="1"/>
  <c r="I437" i="1" s="1"/>
  <c r="L437" i="1" l="1"/>
  <c r="E438" i="1"/>
  <c r="I438" i="1" s="1"/>
  <c r="C411" i="1" l="1"/>
  <c r="L438" i="1"/>
  <c r="E439" i="1"/>
  <c r="I439" i="1" s="1"/>
  <c r="L439" i="1" l="1"/>
  <c r="C412" i="1"/>
  <c r="E440" i="1"/>
  <c r="I440" i="1" s="1"/>
  <c r="L440" i="1" l="1"/>
  <c r="C413" i="1"/>
  <c r="E441" i="1"/>
  <c r="I441" i="1" s="1"/>
  <c r="C414" i="1" l="1"/>
  <c r="L441" i="1"/>
  <c r="C415" i="1" s="1"/>
  <c r="E442" i="1"/>
  <c r="I442" i="1" s="1"/>
  <c r="L442" i="1" l="1"/>
  <c r="E443" i="1"/>
  <c r="I443" i="1" s="1"/>
  <c r="C416" i="1" l="1"/>
  <c r="L443" i="1"/>
  <c r="E444" i="1"/>
  <c r="I444" i="1" s="1"/>
  <c r="L444" i="1" l="1"/>
  <c r="C417" i="1"/>
  <c r="E445" i="1"/>
  <c r="I445" i="1" s="1"/>
  <c r="C418" i="1" l="1"/>
  <c r="L445" i="1"/>
  <c r="E446" i="1"/>
  <c r="I446" i="1" s="1"/>
  <c r="L446" i="1" l="1"/>
  <c r="C420" i="1" s="1"/>
  <c r="C419" i="1"/>
  <c r="E447" i="1"/>
  <c r="I447" i="1" s="1"/>
  <c r="L447" i="1" l="1"/>
  <c r="C421" i="1" s="1"/>
  <c r="E448" i="1"/>
  <c r="I448" i="1" s="1"/>
  <c r="L448" i="1" l="1"/>
  <c r="E449" i="1"/>
  <c r="I449" i="1" s="1"/>
  <c r="C422" i="1" l="1"/>
  <c r="L449" i="1"/>
  <c r="C423" i="1" s="1"/>
  <c r="E450" i="1"/>
  <c r="I450" i="1" s="1"/>
  <c r="L450" i="1" l="1"/>
  <c r="E451" i="1"/>
  <c r="I451" i="1" s="1"/>
  <c r="L451" i="1" l="1"/>
  <c r="C424" i="1"/>
  <c r="E452" i="1"/>
  <c r="I452" i="1" s="1"/>
  <c r="L452" i="1" l="1"/>
  <c r="C425" i="1"/>
  <c r="E453" i="1"/>
  <c r="I453" i="1" s="1"/>
  <c r="C426" i="1" l="1"/>
  <c r="L453" i="1"/>
  <c r="E454" i="1"/>
  <c r="I454" i="1" s="1"/>
  <c r="L454" i="1" l="1"/>
  <c r="C428" i="1" s="1"/>
  <c r="C427" i="1"/>
  <c r="E455" i="1"/>
  <c r="I455" i="1" s="1"/>
  <c r="L455" i="1" l="1"/>
  <c r="C429" i="1" s="1"/>
  <c r="E456" i="1"/>
  <c r="I456" i="1" s="1"/>
  <c r="L456" i="1" l="1"/>
  <c r="E457" i="1"/>
  <c r="I457" i="1" s="1"/>
  <c r="L457" i="1" l="1"/>
  <c r="C431" i="1" s="1"/>
  <c r="C430" i="1"/>
  <c r="E458" i="1"/>
  <c r="I458" i="1" s="1"/>
  <c r="L458" i="1" l="1"/>
  <c r="E459" i="1"/>
  <c r="I459" i="1" s="1"/>
  <c r="C432" i="1" l="1"/>
  <c r="L459" i="1"/>
  <c r="E460" i="1"/>
  <c r="I460" i="1" s="1"/>
  <c r="L460" i="1" l="1"/>
  <c r="C433" i="1"/>
  <c r="E461" i="1"/>
  <c r="I461" i="1" s="1"/>
  <c r="L461" i="1" l="1"/>
  <c r="C435" i="1" s="1"/>
  <c r="C434" i="1"/>
  <c r="E462" i="1"/>
  <c r="I462" i="1" s="1"/>
  <c r="L462" i="1" l="1"/>
  <c r="E463" i="1"/>
  <c r="I463" i="1" s="1"/>
  <c r="L463" i="1" l="1"/>
  <c r="C436" i="1"/>
  <c r="E464" i="1"/>
  <c r="I464" i="1" s="1"/>
  <c r="C437" i="1" l="1"/>
  <c r="L464" i="1"/>
  <c r="E465" i="1"/>
  <c r="I465" i="1" s="1"/>
  <c r="L465" i="1" l="1"/>
  <c r="C438" i="1"/>
  <c r="E466" i="1"/>
  <c r="I466" i="1" s="1"/>
  <c r="L466" i="1" l="1"/>
  <c r="C439" i="1"/>
  <c r="E467" i="1"/>
  <c r="I467" i="1" s="1"/>
  <c r="L467" i="1" l="1"/>
  <c r="C440" i="1"/>
  <c r="E468" i="1"/>
  <c r="I468" i="1" s="1"/>
  <c r="L468" i="1" l="1"/>
  <c r="C441" i="1"/>
  <c r="E469" i="1"/>
  <c r="I469" i="1" s="1"/>
  <c r="L469" i="1" l="1"/>
  <c r="C442" i="1"/>
  <c r="E470" i="1"/>
  <c r="I470" i="1" s="1"/>
  <c r="L470" i="1" l="1"/>
  <c r="C443" i="1"/>
  <c r="E471" i="1"/>
  <c r="I471" i="1" s="1"/>
  <c r="L471" i="1" l="1"/>
  <c r="C444" i="1"/>
  <c r="E472" i="1"/>
  <c r="I472" i="1" s="1"/>
  <c r="C445" i="1" l="1"/>
  <c r="L472" i="1"/>
  <c r="E473" i="1"/>
  <c r="I473" i="1" s="1"/>
  <c r="C446" i="1" l="1"/>
  <c r="L473" i="1"/>
  <c r="E474" i="1"/>
  <c r="I474" i="1" s="1"/>
  <c r="L474" i="1" l="1"/>
  <c r="C447" i="1"/>
  <c r="E475" i="1"/>
  <c r="I475" i="1" s="1"/>
  <c r="L475" i="1" l="1"/>
  <c r="C448" i="1"/>
  <c r="E476" i="1"/>
  <c r="I476" i="1" s="1"/>
  <c r="L476" i="1" l="1"/>
  <c r="C449" i="1"/>
  <c r="E477" i="1"/>
  <c r="I477" i="1" s="1"/>
  <c r="L477" i="1" l="1"/>
  <c r="C450" i="1"/>
  <c r="E478" i="1"/>
  <c r="I478" i="1" s="1"/>
  <c r="L478" i="1" l="1"/>
  <c r="C451" i="1"/>
  <c r="C452" i="1"/>
  <c r="E479" i="1"/>
  <c r="I479" i="1" s="1"/>
  <c r="L479" i="1" l="1"/>
  <c r="E480" i="1"/>
  <c r="I480" i="1" s="1"/>
  <c r="L480" i="1" l="1"/>
  <c r="C453" i="1"/>
  <c r="E481" i="1"/>
  <c r="I481" i="1" s="1"/>
  <c r="L481" i="1" l="1"/>
  <c r="C454" i="1"/>
  <c r="E482" i="1"/>
  <c r="I482" i="1" s="1"/>
  <c r="L482" i="1" l="1"/>
  <c r="C455" i="1"/>
  <c r="E483" i="1"/>
  <c r="I483" i="1" s="1"/>
  <c r="L483" i="1" l="1"/>
  <c r="C456" i="1"/>
  <c r="E484" i="1"/>
  <c r="I484" i="1" s="1"/>
  <c r="L484" i="1" l="1"/>
  <c r="C457" i="1"/>
  <c r="E485" i="1"/>
  <c r="I485" i="1" s="1"/>
  <c r="L485" i="1" l="1"/>
  <c r="C458" i="1"/>
  <c r="E486" i="1"/>
  <c r="I486" i="1" s="1"/>
  <c r="L486" i="1" l="1"/>
  <c r="C460" i="1" s="1"/>
  <c r="C459" i="1"/>
  <c r="E487" i="1"/>
  <c r="I487" i="1" s="1"/>
  <c r="L487" i="1" l="1"/>
  <c r="C461" i="1" s="1"/>
  <c r="E488" i="1"/>
  <c r="I488" i="1" s="1"/>
  <c r="L488" i="1" l="1"/>
  <c r="C462" i="1" s="1"/>
  <c r="E489" i="1"/>
  <c r="I489" i="1" s="1"/>
  <c r="L489" i="1" l="1"/>
  <c r="E490" i="1"/>
  <c r="I490" i="1" s="1"/>
  <c r="C463" i="1" l="1"/>
  <c r="L490" i="1"/>
  <c r="C464" i="1" s="1"/>
  <c r="E491" i="1"/>
  <c r="I491" i="1" s="1"/>
  <c r="L491" i="1" l="1"/>
  <c r="E492" i="1"/>
  <c r="I492" i="1" s="1"/>
  <c r="L492" i="1" l="1"/>
  <c r="C465" i="1"/>
  <c r="E493" i="1"/>
  <c r="I493" i="1" s="1"/>
  <c r="L493" i="1" l="1"/>
  <c r="C466" i="1"/>
  <c r="E494" i="1"/>
  <c r="I494" i="1" s="1"/>
  <c r="L494" i="1" l="1"/>
  <c r="C467" i="1"/>
  <c r="E495" i="1"/>
  <c r="I495" i="1" s="1"/>
  <c r="L495" i="1" l="1"/>
  <c r="C468" i="1"/>
  <c r="E496" i="1"/>
  <c r="I496" i="1" s="1"/>
  <c r="L496" i="1" l="1"/>
  <c r="C469" i="1"/>
  <c r="E497" i="1"/>
  <c r="I497" i="1" s="1"/>
  <c r="C470" i="1" l="1"/>
  <c r="L497" i="1"/>
  <c r="E498" i="1"/>
  <c r="I498" i="1" s="1"/>
  <c r="L498" i="1" l="1"/>
  <c r="C471" i="1"/>
  <c r="E499" i="1"/>
  <c r="I499" i="1" s="1"/>
  <c r="C472" i="1" l="1"/>
  <c r="L499" i="1"/>
  <c r="C473" i="1" s="1"/>
  <c r="E500" i="1"/>
  <c r="I500" i="1" s="1"/>
  <c r="L500" i="1" l="1"/>
  <c r="E501" i="1"/>
  <c r="I501" i="1" s="1"/>
  <c r="L501" i="1" l="1"/>
  <c r="C474" i="1"/>
  <c r="E502" i="1"/>
  <c r="I502" i="1" s="1"/>
  <c r="L502" i="1" l="1"/>
  <c r="C475" i="1"/>
  <c r="E503" i="1"/>
  <c r="I503" i="1" s="1"/>
  <c r="C476" i="1" l="1"/>
  <c r="L503" i="1"/>
  <c r="C477" i="1" s="1"/>
  <c r="E504" i="1"/>
  <c r="I504" i="1" s="1"/>
  <c r="L504" i="1" l="1"/>
  <c r="C478" i="1" s="1"/>
  <c r="E505" i="1"/>
  <c r="I505" i="1" s="1"/>
  <c r="L505" i="1" l="1"/>
  <c r="E506" i="1"/>
  <c r="I506" i="1" s="1"/>
  <c r="C479" i="1" l="1"/>
  <c r="L506" i="1"/>
  <c r="E507" i="1"/>
  <c r="I507" i="1" s="1"/>
  <c r="L507" i="1" l="1"/>
  <c r="C480" i="1"/>
  <c r="E508" i="1"/>
  <c r="I508" i="1" s="1"/>
  <c r="L508" i="1" l="1"/>
  <c r="C482" i="1"/>
  <c r="C481" i="1"/>
  <c r="E509" i="1"/>
  <c r="I509" i="1" s="1"/>
  <c r="L509" i="1" l="1"/>
  <c r="E510" i="1"/>
  <c r="I510" i="1" s="1"/>
  <c r="C483" i="1" l="1"/>
  <c r="L510" i="1"/>
  <c r="E511" i="1"/>
  <c r="I511" i="1" s="1"/>
  <c r="L511" i="1" l="1"/>
  <c r="C484" i="1"/>
  <c r="E512" i="1"/>
  <c r="I512" i="1" s="1"/>
  <c r="C485" i="1" l="1"/>
  <c r="L512" i="1"/>
  <c r="C486" i="1" s="1"/>
  <c r="E513" i="1"/>
  <c r="I513" i="1" s="1"/>
  <c r="L513" i="1" l="1"/>
  <c r="E514" i="1"/>
  <c r="I514" i="1" s="1"/>
  <c r="C487" i="1" l="1"/>
  <c r="L514" i="1"/>
  <c r="C488" i="1" s="1"/>
  <c r="E515" i="1"/>
  <c r="I515" i="1" s="1"/>
  <c r="L515" i="1" l="1"/>
  <c r="E516" i="1"/>
  <c r="I516" i="1" s="1"/>
  <c r="L516" i="1" l="1"/>
  <c r="C489" i="1"/>
  <c r="E517" i="1"/>
  <c r="I517" i="1" s="1"/>
  <c r="L517" i="1" l="1"/>
  <c r="C490" i="1"/>
  <c r="E518" i="1"/>
  <c r="I518" i="1" s="1"/>
  <c r="C491" i="1" l="1"/>
  <c r="L518" i="1"/>
  <c r="E519" i="1"/>
  <c r="I519" i="1" s="1"/>
  <c r="L519" i="1" l="1"/>
  <c r="C493" i="1" s="1"/>
  <c r="C492" i="1"/>
  <c r="E520" i="1"/>
  <c r="I520" i="1" s="1"/>
  <c r="L520" i="1" l="1"/>
  <c r="C494" i="1" s="1"/>
  <c r="E521" i="1"/>
  <c r="I521" i="1" s="1"/>
  <c r="L521" i="1" l="1"/>
  <c r="E522" i="1"/>
  <c r="I522" i="1" s="1"/>
  <c r="L522" i="1" l="1"/>
  <c r="C495" i="1"/>
  <c r="E523" i="1"/>
  <c r="I523" i="1" s="1"/>
  <c r="L523" i="1" l="1"/>
  <c r="C496" i="1"/>
  <c r="E524" i="1"/>
  <c r="I524" i="1" s="1"/>
  <c r="L524" i="1" l="1"/>
  <c r="C497" i="1"/>
  <c r="E525" i="1"/>
  <c r="I525" i="1" s="1"/>
  <c r="L525" i="1" l="1"/>
  <c r="C498" i="1"/>
  <c r="C499" i="1"/>
  <c r="E526" i="1"/>
  <c r="I526" i="1" s="1"/>
  <c r="L526" i="1" l="1"/>
  <c r="E527" i="1"/>
  <c r="I527" i="1" s="1"/>
  <c r="C500" i="1" l="1"/>
  <c r="L527" i="1"/>
  <c r="E528" i="1"/>
  <c r="I528" i="1" s="1"/>
  <c r="L528" i="1" l="1"/>
  <c r="C501" i="1"/>
  <c r="E529" i="1"/>
  <c r="I529" i="1" s="1"/>
  <c r="L529" i="1" l="1"/>
  <c r="C502" i="1"/>
  <c r="E530" i="1"/>
  <c r="I530" i="1" s="1"/>
  <c r="L530" i="1" l="1"/>
  <c r="C503" i="1"/>
  <c r="E531" i="1"/>
  <c r="I531" i="1" s="1"/>
  <c r="L531" i="1" l="1"/>
  <c r="C504" i="1"/>
  <c r="E532" i="1"/>
  <c r="I532" i="1" s="1"/>
  <c r="L532" i="1" l="1"/>
  <c r="C505" i="1"/>
  <c r="E533" i="1"/>
  <c r="I533" i="1" s="1"/>
  <c r="L533" i="1" l="1"/>
  <c r="C506" i="1"/>
  <c r="E534" i="1"/>
  <c r="I534" i="1" s="1"/>
  <c r="L534" i="1" l="1"/>
  <c r="C508" i="1" s="1"/>
  <c r="C507" i="1"/>
  <c r="E535" i="1"/>
  <c r="I535" i="1" s="1"/>
  <c r="L535" i="1" l="1"/>
  <c r="E536" i="1"/>
  <c r="I536" i="1" s="1"/>
  <c r="L536" i="1" l="1"/>
  <c r="C509" i="1"/>
  <c r="E537" i="1"/>
  <c r="I537" i="1" s="1"/>
  <c r="L537" i="1" l="1"/>
  <c r="C510" i="1"/>
  <c r="E538" i="1"/>
  <c r="I538" i="1" s="1"/>
  <c r="L538" i="1" l="1"/>
  <c r="C511" i="1"/>
  <c r="E539" i="1"/>
  <c r="I539" i="1" s="1"/>
  <c r="L539" i="1" l="1"/>
  <c r="C512" i="1"/>
  <c r="E540" i="1"/>
  <c r="I540" i="1" s="1"/>
  <c r="C513" i="1" l="1"/>
  <c r="L540" i="1"/>
  <c r="E541" i="1"/>
  <c r="I541" i="1" s="1"/>
  <c r="L541" i="1" l="1"/>
  <c r="C514" i="1"/>
  <c r="E542" i="1"/>
  <c r="I542" i="1" s="1"/>
  <c r="L542" i="1" l="1"/>
  <c r="C516" i="1" s="1"/>
  <c r="C515" i="1"/>
  <c r="E543" i="1"/>
  <c r="I543" i="1" s="1"/>
  <c r="L543" i="1" l="1"/>
  <c r="E544" i="1"/>
  <c r="I544" i="1" s="1"/>
  <c r="L544" i="1" l="1"/>
  <c r="C518" i="1" s="1"/>
  <c r="C517" i="1"/>
  <c r="E545" i="1"/>
  <c r="I545" i="1" s="1"/>
  <c r="L545" i="1" l="1"/>
  <c r="E546" i="1"/>
  <c r="I546" i="1" s="1"/>
  <c r="L546" i="1" l="1"/>
  <c r="C519" i="1"/>
  <c r="C520" i="1"/>
  <c r="E547" i="1"/>
  <c r="I547" i="1" s="1"/>
  <c r="L547" i="1" l="1"/>
  <c r="E548" i="1"/>
  <c r="I548" i="1" s="1"/>
  <c r="C521" i="1" l="1"/>
  <c r="L548" i="1"/>
  <c r="E549" i="1"/>
  <c r="I549" i="1" s="1"/>
  <c r="L549" i="1" l="1"/>
  <c r="C522" i="1"/>
  <c r="E550" i="1"/>
  <c r="I550" i="1" s="1"/>
  <c r="C523" i="1" l="1"/>
  <c r="L550" i="1"/>
  <c r="E551" i="1"/>
  <c r="I551" i="1" s="1"/>
  <c r="L551" i="1" l="1"/>
  <c r="C524" i="1"/>
  <c r="E552" i="1"/>
  <c r="I552" i="1" s="1"/>
  <c r="L552" i="1" l="1"/>
  <c r="C552" i="1" s="1"/>
  <c r="C525" i="1"/>
  <c r="C551" i="1" l="1"/>
  <c r="C527" i="1"/>
  <c r="C528" i="1"/>
  <c r="C529" i="1"/>
  <c r="C530" i="1"/>
  <c r="C532" i="1"/>
  <c r="C531" i="1"/>
  <c r="C533" i="1"/>
  <c r="C534" i="1"/>
  <c r="C535" i="1"/>
  <c r="C536" i="1"/>
  <c r="C537" i="1"/>
  <c r="C538" i="1"/>
  <c r="C540" i="1"/>
  <c r="C539" i="1"/>
  <c r="C541" i="1"/>
  <c r="C543" i="1"/>
  <c r="C542" i="1"/>
  <c r="C544" i="1"/>
  <c r="C545" i="1"/>
  <c r="C546" i="1"/>
  <c r="C547" i="1"/>
  <c r="C548" i="1"/>
  <c r="C550" i="1"/>
  <c r="C526" i="1"/>
  <c r="C549" i="1"/>
</calcChain>
</file>

<file path=xl/sharedStrings.xml><?xml version="1.0" encoding="utf-8"?>
<sst xmlns="http://schemas.openxmlformats.org/spreadsheetml/2006/main" count="23" uniqueCount="23">
  <si>
    <t>Starting Values</t>
  </si>
  <si>
    <t>Year</t>
  </si>
  <si>
    <t>Principal Value</t>
  </si>
  <si>
    <t>2019 Avg College Expenses</t>
  </si>
  <si>
    <t>% per year expense increase</t>
  </si>
  <si>
    <t>% of Cost to be used for Schcolarship</t>
  </si>
  <si>
    <t>Endowment</t>
  </si>
  <si>
    <t>% per year investment return</t>
  </si>
  <si>
    <t>Additional Contributions</t>
  </si>
  <si>
    <t>Notes</t>
  </si>
  <si>
    <t>Actual Costs For Year</t>
  </si>
  <si>
    <t>Name of Scholarship</t>
  </si>
  <si>
    <t>Start Year</t>
  </si>
  <si>
    <t>Estimated Percent Yearly Cost Increase</t>
  </si>
  <si>
    <t>Percent of Yearly Cost to Grant</t>
  </si>
  <si>
    <t>Starting Scholarship Investment</t>
  </si>
  <si>
    <t>Estimated Percent Return on Investment</t>
  </si>
  <si>
    <t>Est Costs of College</t>
  </si>
  <si>
    <t>Round Scholarship Down To Nearest</t>
  </si>
  <si>
    <t>Example</t>
  </si>
  <si>
    <t>% Inflation</t>
  </si>
  <si>
    <t>Rcommended Scholarship</t>
  </si>
  <si>
    <t xml:space="preserve">Actual Scholarship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</si>
</sst>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quotePrefix="1"/>
    <xf numFmtId="49" fontId="0" fillId="0" borderId="0" xfId="0" applyNumberFormat="1"/>
    <xf numFmtId="0" fontId="1" fillId="0" borderId="0" xfId="0" quotePrefix="1" applyFon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9DD9-FB78-476A-9656-997F5A5E80C3}">
  <dimension ref="A1:M552"/>
  <sheetViews>
    <sheetView tabSelected="1" zoomScale="79" workbookViewId="0">
      <selection activeCell="B1" sqref="B1"/>
    </sheetView>
  </sheetViews>
  <sheetFormatPr defaultRowHeight="14.4" x14ac:dyDescent="0.3"/>
  <cols>
    <col min="1" max="1" width="31.6640625" bestFit="1" customWidth="1"/>
    <col min="2" max="2" width="34.44140625" bestFit="1" customWidth="1"/>
    <col min="3" max="3" width="16.5546875" customWidth="1"/>
    <col min="4" max="4" width="8.5546875" customWidth="1"/>
    <col min="5" max="5" width="22.88671875" style="1" bestFit="1" customWidth="1"/>
    <col min="6" max="6" width="16.6640625" style="1" customWidth="1"/>
    <col min="7" max="7" width="12.77734375" style="1" customWidth="1"/>
    <col min="8" max="8" width="13.5546875" style="1" customWidth="1"/>
    <col min="9" max="9" width="17.33203125" style="1" customWidth="1"/>
    <col min="10" max="10" width="16.77734375" style="1" customWidth="1"/>
    <col min="11" max="11" width="10.33203125" bestFit="1" customWidth="1"/>
    <col min="12" max="12" width="13.77734375" style="1" customWidth="1"/>
    <col min="13" max="13" width="37.6640625" style="3" customWidth="1"/>
  </cols>
  <sheetData>
    <row r="1" spans="1:13" ht="29.4" customHeight="1" x14ac:dyDescent="0.3">
      <c r="C1" t="s">
        <v>0</v>
      </c>
      <c r="D1" t="s">
        <v>1</v>
      </c>
      <c r="E1" s="5" t="str">
        <f>_xlfn.CONCAT(ScholarshipName, " Scholarship Grant")</f>
        <v>Example Scholarship Grant</v>
      </c>
      <c r="F1" s="5" t="s">
        <v>22</v>
      </c>
      <c r="G1" s="5" t="s">
        <v>17</v>
      </c>
      <c r="H1" s="5" t="s">
        <v>10</v>
      </c>
      <c r="I1" s="5" t="s">
        <v>2</v>
      </c>
      <c r="J1" s="5" t="s">
        <v>8</v>
      </c>
      <c r="K1" s="1" t="s">
        <v>20</v>
      </c>
      <c r="L1" s="5" t="s">
        <v>21</v>
      </c>
      <c r="M1" s="3" t="s">
        <v>9</v>
      </c>
    </row>
    <row r="2" spans="1:13" ht="15.6" x14ac:dyDescent="0.3">
      <c r="B2" t="s">
        <v>11</v>
      </c>
      <c r="C2" s="4" t="s">
        <v>19</v>
      </c>
    </row>
    <row r="3" spans="1:13" x14ac:dyDescent="0.3">
      <c r="A3" s="2" t="s">
        <v>3</v>
      </c>
      <c r="B3" s="2" t="str">
        <f>_xlfn.CONCAT("Estimated Yearly Cost for ", StartYear)</f>
        <v>Estimated Yearly Cost for 2019</v>
      </c>
      <c r="C3">
        <v>30000</v>
      </c>
    </row>
    <row r="4" spans="1:13" x14ac:dyDescent="0.3">
      <c r="A4" s="2" t="s">
        <v>4</v>
      </c>
      <c r="B4" s="2" t="s">
        <v>13</v>
      </c>
      <c r="C4">
        <v>3</v>
      </c>
    </row>
    <row r="5" spans="1:13" x14ac:dyDescent="0.3">
      <c r="A5" t="s">
        <v>5</v>
      </c>
      <c r="B5" t="s">
        <v>14</v>
      </c>
      <c r="C5">
        <v>10</v>
      </c>
    </row>
    <row r="6" spans="1:13" x14ac:dyDescent="0.3">
      <c r="B6" t="s">
        <v>18</v>
      </c>
      <c r="C6">
        <v>500</v>
      </c>
    </row>
    <row r="8" spans="1:13" x14ac:dyDescent="0.3">
      <c r="A8" t="s">
        <v>6</v>
      </c>
      <c r="B8" t="s">
        <v>15</v>
      </c>
      <c r="C8">
        <f>200000</f>
        <v>200000</v>
      </c>
    </row>
    <row r="9" spans="1:13" x14ac:dyDescent="0.3">
      <c r="A9" t="s">
        <v>7</v>
      </c>
      <c r="B9" t="s">
        <v>16</v>
      </c>
      <c r="C9">
        <v>4</v>
      </c>
    </row>
    <row r="11" spans="1:13" x14ac:dyDescent="0.3">
      <c r="B11" t="s">
        <v>12</v>
      </c>
      <c r="C11">
        <v>2019</v>
      </c>
      <c r="D11">
        <f>StartYear</f>
        <v>2019</v>
      </c>
      <c r="E11" s="1">
        <f t="shared" ref="E11:E75" si="0">IF(F11&gt;0, F11, (G11*(Scholarship/100))-MOD((G11*(Scholarship/100)), NearestRound))</f>
        <v>3000</v>
      </c>
      <c r="F11" s="1">
        <v>0</v>
      </c>
      <c r="G11" s="1">
        <f>OneYearCost</f>
        <v>30000</v>
      </c>
      <c r="H11" s="1">
        <v>0</v>
      </c>
      <c r="I11" s="1">
        <f>Endowment</f>
        <v>200000</v>
      </c>
      <c r="J11" s="1">
        <v>0</v>
      </c>
      <c r="K11">
        <v>2</v>
      </c>
      <c r="L11" s="1">
        <f>MIN(E11,MAX(0,(I11*(InvestReturn-K11)/100)-MOD((I11*(InvestReturn-K11)/100), NearestRound)))</f>
        <v>3000</v>
      </c>
    </row>
    <row r="12" spans="1:13" x14ac:dyDescent="0.3">
      <c r="C12" t="str">
        <f>IF(AND(I12&gt;= 0, I13&lt;0), "Last Year====&gt;", IF(AND(SUM(L12:L37)-SUM(E12:E37)&gt;= 0, SUM(L13:L38)-SUM(E13:E38)&lt;0), "25 Year Warn====&gt;", ""))</f>
        <v/>
      </c>
      <c r="D12">
        <f>D11+1</f>
        <v>2020</v>
      </c>
      <c r="E12" s="1">
        <f t="shared" si="0"/>
        <v>3000</v>
      </c>
      <c r="F12" s="1">
        <v>0</v>
      </c>
      <c r="G12" s="1">
        <f t="shared" ref="G12:G75" si="1">IF(H11&gt;0, H11, G11)*(1+CollegeRise/100)</f>
        <v>30900</v>
      </c>
      <c r="H12" s="1">
        <v>0</v>
      </c>
      <c r="I12" s="1">
        <f t="shared" ref="I12:I75" si="2">I11*(1+InvestReturn/100)-E12+J11</f>
        <v>205000</v>
      </c>
      <c r="J12" s="1">
        <v>0</v>
      </c>
      <c r="K12">
        <v>2</v>
      </c>
      <c r="L12" s="1">
        <f>MIN( (G12*(Scholarship/100))-MOD((G12*(Scholarship/100)), NearestRound),MAX(0,(I12*(InvestReturn-K12)/100)-MOD((I12*(InvestReturn-K12)/100), NearestRound)))</f>
        <v>3000</v>
      </c>
    </row>
    <row r="13" spans="1:13" x14ac:dyDescent="0.3">
      <c r="C13" t="str">
        <f t="shared" ref="C13:C76" si="3">IF(AND(I13&gt;= 0, I14&lt;0), "Last Year====&gt;", IF(AND(SUM(L13:L38)-SUM(E13:E38)&gt;= 0, SUM(L14:L39)-SUM(E14:E39)&lt;0), "25 Year Warn====&gt;", ""))</f>
        <v/>
      </c>
      <c r="D13">
        <f t="shared" ref="D13:D76" si="4">D12+1</f>
        <v>2021</v>
      </c>
      <c r="E13" s="1">
        <f t="shared" si="0"/>
        <v>3000</v>
      </c>
      <c r="F13" s="1">
        <v>0</v>
      </c>
      <c r="G13" s="1">
        <f t="shared" si="1"/>
        <v>31827</v>
      </c>
      <c r="H13" s="1">
        <v>0</v>
      </c>
      <c r="I13" s="1">
        <f t="shared" si="2"/>
        <v>210200</v>
      </c>
      <c r="J13" s="1">
        <v>0</v>
      </c>
      <c r="K13">
        <v>2</v>
      </c>
      <c r="L13" s="1">
        <f t="shared" ref="L12:L75" si="5">MIN( (G13*(Scholarship/100))-MOD((G13*(Scholarship/100)), NearestRound),MAX(0,(I13*(InvestReturn-K13)/100)-MOD((I13*(InvestReturn-K13)/100), NearestRound)))</f>
        <v>3000</v>
      </c>
    </row>
    <row r="14" spans="1:13" x14ac:dyDescent="0.3">
      <c r="C14" t="str">
        <f t="shared" si="3"/>
        <v/>
      </c>
      <c r="D14">
        <f t="shared" si="4"/>
        <v>2022</v>
      </c>
      <c r="E14" s="1">
        <f t="shared" si="0"/>
        <v>3000</v>
      </c>
      <c r="F14" s="1">
        <v>0</v>
      </c>
      <c r="G14" s="1">
        <f t="shared" si="1"/>
        <v>32781.81</v>
      </c>
      <c r="H14" s="1">
        <v>0</v>
      </c>
      <c r="I14" s="1">
        <f t="shared" si="2"/>
        <v>215608</v>
      </c>
      <c r="J14" s="1">
        <v>0</v>
      </c>
      <c r="K14">
        <v>2</v>
      </c>
      <c r="L14" s="1">
        <f t="shared" si="5"/>
        <v>3000</v>
      </c>
    </row>
    <row r="15" spans="1:13" x14ac:dyDescent="0.3">
      <c r="C15" t="str">
        <f t="shared" si="3"/>
        <v/>
      </c>
      <c r="D15">
        <f t="shared" si="4"/>
        <v>2023</v>
      </c>
      <c r="E15" s="1">
        <f t="shared" si="0"/>
        <v>3000</v>
      </c>
      <c r="F15" s="1">
        <v>0</v>
      </c>
      <c r="G15" s="1">
        <f t="shared" si="1"/>
        <v>33765.264299999995</v>
      </c>
      <c r="H15" s="1">
        <v>0</v>
      </c>
      <c r="I15" s="1">
        <f t="shared" si="2"/>
        <v>221232.32</v>
      </c>
      <c r="J15" s="1">
        <v>0</v>
      </c>
      <c r="K15">
        <v>2</v>
      </c>
      <c r="L15" s="1">
        <f t="shared" si="5"/>
        <v>3000</v>
      </c>
    </row>
    <row r="16" spans="1:13" x14ac:dyDescent="0.3">
      <c r="C16" t="str">
        <f t="shared" si="3"/>
        <v/>
      </c>
      <c r="D16">
        <f t="shared" si="4"/>
        <v>2024</v>
      </c>
      <c r="E16" s="1">
        <f t="shared" si="0"/>
        <v>3000</v>
      </c>
      <c r="F16" s="1">
        <v>0</v>
      </c>
      <c r="G16" s="1">
        <f t="shared" si="1"/>
        <v>34778.222228999999</v>
      </c>
      <c r="H16" s="1">
        <v>0</v>
      </c>
      <c r="I16" s="1">
        <f t="shared" si="2"/>
        <v>227081.6128</v>
      </c>
      <c r="J16" s="1">
        <v>0</v>
      </c>
      <c r="K16">
        <v>2</v>
      </c>
      <c r="L16" s="1">
        <f t="shared" si="5"/>
        <v>3000</v>
      </c>
    </row>
    <row r="17" spans="3:12" x14ac:dyDescent="0.3">
      <c r="C17" t="str">
        <f t="shared" si="3"/>
        <v/>
      </c>
      <c r="D17">
        <f t="shared" si="4"/>
        <v>2025</v>
      </c>
      <c r="E17" s="1">
        <f t="shared" si="0"/>
        <v>3500</v>
      </c>
      <c r="F17" s="1">
        <v>0</v>
      </c>
      <c r="G17" s="1">
        <f t="shared" si="1"/>
        <v>35821.568895869998</v>
      </c>
      <c r="H17" s="1">
        <v>0</v>
      </c>
      <c r="I17" s="1">
        <f t="shared" si="2"/>
        <v>232664.877312</v>
      </c>
      <c r="J17" s="1">
        <v>0</v>
      </c>
      <c r="K17">
        <v>2</v>
      </c>
      <c r="L17" s="1">
        <f t="shared" si="5"/>
        <v>3500</v>
      </c>
    </row>
    <row r="18" spans="3:12" x14ac:dyDescent="0.3">
      <c r="C18" t="str">
        <f t="shared" si="3"/>
        <v/>
      </c>
      <c r="D18">
        <f t="shared" si="4"/>
        <v>2026</v>
      </c>
      <c r="E18" s="1">
        <f t="shared" si="0"/>
        <v>3500</v>
      </c>
      <c r="F18" s="1">
        <v>0</v>
      </c>
      <c r="G18" s="1">
        <f t="shared" si="1"/>
        <v>36896.215962746101</v>
      </c>
      <c r="H18" s="1">
        <v>0</v>
      </c>
      <c r="I18" s="1">
        <f t="shared" si="2"/>
        <v>238471.47240448001</v>
      </c>
      <c r="J18" s="1">
        <v>0</v>
      </c>
      <c r="K18">
        <v>2</v>
      </c>
      <c r="L18" s="1">
        <f t="shared" si="5"/>
        <v>3500</v>
      </c>
    </row>
    <row r="19" spans="3:12" x14ac:dyDescent="0.3">
      <c r="C19" t="str">
        <f t="shared" si="3"/>
        <v/>
      </c>
      <c r="D19">
        <f t="shared" si="4"/>
        <v>2027</v>
      </c>
      <c r="E19" s="1">
        <f t="shared" si="0"/>
        <v>3500</v>
      </c>
      <c r="F19" s="1">
        <v>0</v>
      </c>
      <c r="G19" s="1">
        <f t="shared" si="1"/>
        <v>38003.102441628485</v>
      </c>
      <c r="H19" s="1">
        <v>0</v>
      </c>
      <c r="I19" s="1">
        <f t="shared" si="2"/>
        <v>244510.33130065922</v>
      </c>
      <c r="J19" s="1">
        <v>0</v>
      </c>
      <c r="K19">
        <v>2</v>
      </c>
      <c r="L19" s="1">
        <f t="shared" si="5"/>
        <v>3500</v>
      </c>
    </row>
    <row r="20" spans="3:12" x14ac:dyDescent="0.3">
      <c r="C20" t="str">
        <f t="shared" si="3"/>
        <v/>
      </c>
      <c r="D20">
        <f t="shared" si="4"/>
        <v>2028</v>
      </c>
      <c r="E20" s="1">
        <f t="shared" si="0"/>
        <v>3500</v>
      </c>
      <c r="F20" s="1">
        <v>0</v>
      </c>
      <c r="G20" s="1">
        <f t="shared" si="1"/>
        <v>39143.195514877341</v>
      </c>
      <c r="H20" s="1">
        <v>0</v>
      </c>
      <c r="I20" s="1">
        <f t="shared" si="2"/>
        <v>250790.74455268559</v>
      </c>
      <c r="J20" s="1">
        <v>0</v>
      </c>
      <c r="K20">
        <v>2</v>
      </c>
      <c r="L20" s="1">
        <f t="shared" si="5"/>
        <v>3500</v>
      </c>
    </row>
    <row r="21" spans="3:12" x14ac:dyDescent="0.3">
      <c r="C21" t="str">
        <f t="shared" si="3"/>
        <v/>
      </c>
      <c r="D21">
        <f t="shared" si="4"/>
        <v>2029</v>
      </c>
      <c r="E21" s="1">
        <f t="shared" si="0"/>
        <v>4000</v>
      </c>
      <c r="F21" s="1">
        <v>0</v>
      </c>
      <c r="G21" s="1">
        <f t="shared" si="1"/>
        <v>40317.491380323663</v>
      </c>
      <c r="H21" s="1">
        <v>0</v>
      </c>
      <c r="I21" s="1">
        <f t="shared" si="2"/>
        <v>256822.37433479301</v>
      </c>
      <c r="J21" s="1">
        <v>0</v>
      </c>
      <c r="K21">
        <v>2</v>
      </c>
      <c r="L21" s="1">
        <f t="shared" si="5"/>
        <v>4000</v>
      </c>
    </row>
    <row r="22" spans="3:12" x14ac:dyDescent="0.3">
      <c r="C22" t="str">
        <f t="shared" si="3"/>
        <v/>
      </c>
      <c r="D22">
        <f t="shared" si="4"/>
        <v>2030</v>
      </c>
      <c r="E22" s="1">
        <f t="shared" si="0"/>
        <v>4000</v>
      </c>
      <c r="F22" s="1">
        <v>0</v>
      </c>
      <c r="G22" s="1">
        <f t="shared" si="1"/>
        <v>41527.016121733373</v>
      </c>
      <c r="H22" s="1">
        <v>0</v>
      </c>
      <c r="I22" s="1">
        <f t="shared" si="2"/>
        <v>263095.26930818474</v>
      </c>
      <c r="J22" s="1">
        <v>0</v>
      </c>
      <c r="K22">
        <v>2</v>
      </c>
      <c r="L22" s="1">
        <f t="shared" si="5"/>
        <v>4000</v>
      </c>
    </row>
    <row r="23" spans="3:12" x14ac:dyDescent="0.3">
      <c r="C23" t="str">
        <f t="shared" si="3"/>
        <v/>
      </c>
      <c r="D23">
        <f t="shared" si="4"/>
        <v>2031</v>
      </c>
      <c r="E23" s="1">
        <f t="shared" si="0"/>
        <v>4000</v>
      </c>
      <c r="F23" s="1">
        <v>0</v>
      </c>
      <c r="G23" s="1">
        <f t="shared" si="1"/>
        <v>42772.826605385373</v>
      </c>
      <c r="H23" s="1">
        <v>0</v>
      </c>
      <c r="I23" s="1">
        <f t="shared" si="2"/>
        <v>269619.08008051215</v>
      </c>
      <c r="J23" s="1">
        <v>0</v>
      </c>
      <c r="K23">
        <v>2</v>
      </c>
      <c r="L23" s="1">
        <f t="shared" si="5"/>
        <v>4000</v>
      </c>
    </row>
    <row r="24" spans="3:12" x14ac:dyDescent="0.3">
      <c r="C24" t="str">
        <f t="shared" si="3"/>
        <v/>
      </c>
      <c r="D24">
        <f t="shared" si="4"/>
        <v>2032</v>
      </c>
      <c r="E24" s="1">
        <f t="shared" si="0"/>
        <v>4000</v>
      </c>
      <c r="F24" s="1">
        <v>0</v>
      </c>
      <c r="G24" s="1">
        <f t="shared" si="1"/>
        <v>44056.011403546938</v>
      </c>
      <c r="H24" s="1">
        <v>0</v>
      </c>
      <c r="I24" s="1">
        <f t="shared" si="2"/>
        <v>276403.84328373265</v>
      </c>
      <c r="J24" s="1">
        <v>0</v>
      </c>
      <c r="K24">
        <v>2</v>
      </c>
      <c r="L24" s="1">
        <f t="shared" si="5"/>
        <v>4000</v>
      </c>
    </row>
    <row r="25" spans="3:12" x14ac:dyDescent="0.3">
      <c r="C25" t="str">
        <f t="shared" si="3"/>
        <v/>
      </c>
      <c r="D25">
        <f t="shared" si="4"/>
        <v>2033</v>
      </c>
      <c r="E25" s="1">
        <f t="shared" si="0"/>
        <v>4500</v>
      </c>
      <c r="F25" s="1">
        <v>0</v>
      </c>
      <c r="G25" s="1">
        <f t="shared" si="1"/>
        <v>45377.691745653348</v>
      </c>
      <c r="H25" s="1">
        <v>0</v>
      </c>
      <c r="I25" s="1">
        <f t="shared" si="2"/>
        <v>282959.99701508199</v>
      </c>
      <c r="J25" s="1">
        <v>0</v>
      </c>
      <c r="K25">
        <v>2</v>
      </c>
      <c r="L25" s="1">
        <f t="shared" si="5"/>
        <v>4500</v>
      </c>
    </row>
    <row r="26" spans="3:12" x14ac:dyDescent="0.3">
      <c r="C26" t="str">
        <f t="shared" si="3"/>
        <v/>
      </c>
      <c r="D26">
        <f t="shared" si="4"/>
        <v>2034</v>
      </c>
      <c r="E26" s="1">
        <f t="shared" si="0"/>
        <v>4500</v>
      </c>
      <c r="F26" s="1">
        <v>0</v>
      </c>
      <c r="G26" s="1">
        <f t="shared" si="1"/>
        <v>46739.022498022947</v>
      </c>
      <c r="H26" s="1">
        <v>0</v>
      </c>
      <c r="I26" s="1">
        <f t="shared" si="2"/>
        <v>289778.39689568529</v>
      </c>
      <c r="J26" s="1">
        <v>0</v>
      </c>
      <c r="K26">
        <v>2</v>
      </c>
      <c r="L26" s="1">
        <f t="shared" si="5"/>
        <v>4500</v>
      </c>
    </row>
    <row r="27" spans="3:12" x14ac:dyDescent="0.3">
      <c r="C27" t="str">
        <f t="shared" si="3"/>
        <v/>
      </c>
      <c r="D27">
        <f t="shared" si="4"/>
        <v>2035</v>
      </c>
      <c r="E27" s="1">
        <f t="shared" si="0"/>
        <v>4500</v>
      </c>
      <c r="F27" s="1">
        <v>0</v>
      </c>
      <c r="G27" s="1">
        <f t="shared" si="1"/>
        <v>48141.193172963634</v>
      </c>
      <c r="H27" s="1">
        <v>0</v>
      </c>
      <c r="I27" s="1">
        <f t="shared" si="2"/>
        <v>296869.53277151269</v>
      </c>
      <c r="J27" s="1">
        <v>0</v>
      </c>
      <c r="K27">
        <v>2</v>
      </c>
      <c r="L27" s="1">
        <f t="shared" si="5"/>
        <v>4500</v>
      </c>
    </row>
    <row r="28" spans="3:12" x14ac:dyDescent="0.3">
      <c r="C28" t="str">
        <f t="shared" si="3"/>
        <v/>
      </c>
      <c r="D28">
        <f t="shared" si="4"/>
        <v>2036</v>
      </c>
      <c r="E28" s="1">
        <f t="shared" si="0"/>
        <v>4500</v>
      </c>
      <c r="F28" s="1">
        <v>0</v>
      </c>
      <c r="G28" s="1">
        <f t="shared" si="1"/>
        <v>49585.428968152548</v>
      </c>
      <c r="H28" s="1">
        <v>0</v>
      </c>
      <c r="I28" s="1">
        <f t="shared" si="2"/>
        <v>304244.31408237322</v>
      </c>
      <c r="J28" s="1">
        <v>0</v>
      </c>
      <c r="K28">
        <v>2</v>
      </c>
      <c r="L28" s="1">
        <f t="shared" si="5"/>
        <v>4500</v>
      </c>
    </row>
    <row r="29" spans="3:12" x14ac:dyDescent="0.3">
      <c r="C29" t="str">
        <f t="shared" si="3"/>
        <v/>
      </c>
      <c r="D29">
        <f t="shared" si="4"/>
        <v>2037</v>
      </c>
      <c r="E29" s="1">
        <f t="shared" si="0"/>
        <v>5000</v>
      </c>
      <c r="F29" s="1">
        <v>0</v>
      </c>
      <c r="G29" s="1">
        <f t="shared" si="1"/>
        <v>51072.991837197129</v>
      </c>
      <c r="H29" s="1">
        <v>0</v>
      </c>
      <c r="I29" s="1">
        <f t="shared" si="2"/>
        <v>311414.08664566814</v>
      </c>
      <c r="J29" s="1">
        <v>0</v>
      </c>
      <c r="K29">
        <v>2</v>
      </c>
      <c r="L29" s="1">
        <f t="shared" si="5"/>
        <v>5000</v>
      </c>
    </row>
    <row r="30" spans="3:12" x14ac:dyDescent="0.3">
      <c r="C30" t="str">
        <f t="shared" si="3"/>
        <v/>
      </c>
      <c r="D30">
        <f t="shared" si="4"/>
        <v>2038</v>
      </c>
      <c r="E30" s="1">
        <f t="shared" si="0"/>
        <v>5000</v>
      </c>
      <c r="F30" s="1">
        <v>0</v>
      </c>
      <c r="G30" s="1">
        <f t="shared" si="1"/>
        <v>52605.181592313042</v>
      </c>
      <c r="H30" s="1">
        <v>0</v>
      </c>
      <c r="I30" s="1">
        <f t="shared" si="2"/>
        <v>318870.65011149488</v>
      </c>
      <c r="J30" s="1">
        <v>0</v>
      </c>
      <c r="K30">
        <v>2</v>
      </c>
      <c r="L30" s="1">
        <f t="shared" si="5"/>
        <v>5000</v>
      </c>
    </row>
    <row r="31" spans="3:12" x14ac:dyDescent="0.3">
      <c r="C31" t="str">
        <f t="shared" si="3"/>
        <v>25 Year Warn====&gt;</v>
      </c>
      <c r="D31">
        <f t="shared" si="4"/>
        <v>2039</v>
      </c>
      <c r="E31" s="1">
        <f t="shared" si="0"/>
        <v>5000</v>
      </c>
      <c r="F31" s="1">
        <v>0</v>
      </c>
      <c r="G31" s="1">
        <f t="shared" si="1"/>
        <v>54183.337040082435</v>
      </c>
      <c r="H31" s="1">
        <v>0</v>
      </c>
      <c r="I31" s="1">
        <f t="shared" si="2"/>
        <v>326625.47611595469</v>
      </c>
      <c r="J31" s="1">
        <v>0</v>
      </c>
      <c r="K31">
        <v>2</v>
      </c>
      <c r="L31" s="1">
        <f t="shared" si="5"/>
        <v>5000</v>
      </c>
    </row>
    <row r="32" spans="3:12" x14ac:dyDescent="0.3">
      <c r="C32" t="str">
        <f t="shared" si="3"/>
        <v/>
      </c>
      <c r="D32">
        <f t="shared" si="4"/>
        <v>2040</v>
      </c>
      <c r="E32" s="1">
        <f t="shared" si="0"/>
        <v>5500</v>
      </c>
      <c r="F32" s="1">
        <v>0</v>
      </c>
      <c r="G32" s="1">
        <f t="shared" si="1"/>
        <v>55808.837151284912</v>
      </c>
      <c r="H32" s="1">
        <v>0</v>
      </c>
      <c r="I32" s="1">
        <f t="shared" si="2"/>
        <v>334190.49516059289</v>
      </c>
      <c r="J32" s="1">
        <v>0</v>
      </c>
      <c r="K32">
        <v>2</v>
      </c>
      <c r="L32" s="1">
        <f t="shared" si="5"/>
        <v>5500</v>
      </c>
    </row>
    <row r="33" spans="3:12" x14ac:dyDescent="0.3">
      <c r="C33" t="str">
        <f t="shared" si="3"/>
        <v/>
      </c>
      <c r="D33">
        <f t="shared" si="4"/>
        <v>2041</v>
      </c>
      <c r="E33" s="1">
        <f t="shared" si="0"/>
        <v>5500</v>
      </c>
      <c r="F33" s="1">
        <v>0</v>
      </c>
      <c r="G33" s="1">
        <f t="shared" si="1"/>
        <v>57483.102265823458</v>
      </c>
      <c r="H33" s="1">
        <v>0</v>
      </c>
      <c r="I33" s="1">
        <f t="shared" si="2"/>
        <v>342058.11496701662</v>
      </c>
      <c r="J33" s="1">
        <v>0</v>
      </c>
      <c r="K33">
        <v>2</v>
      </c>
      <c r="L33" s="1">
        <f t="shared" si="5"/>
        <v>5500</v>
      </c>
    </row>
    <row r="34" spans="3:12" x14ac:dyDescent="0.3">
      <c r="C34" t="str">
        <f t="shared" si="3"/>
        <v/>
      </c>
      <c r="D34">
        <f t="shared" si="4"/>
        <v>2042</v>
      </c>
      <c r="E34" s="1">
        <f t="shared" si="0"/>
        <v>5500</v>
      </c>
      <c r="F34" s="1">
        <v>0</v>
      </c>
      <c r="G34" s="1">
        <f t="shared" si="1"/>
        <v>59207.595333798163</v>
      </c>
      <c r="H34" s="1">
        <v>0</v>
      </c>
      <c r="I34" s="1">
        <f t="shared" si="2"/>
        <v>350240.43956569728</v>
      </c>
      <c r="J34" s="1">
        <v>0</v>
      </c>
      <c r="K34">
        <v>2</v>
      </c>
      <c r="L34" s="1">
        <f t="shared" si="5"/>
        <v>5500</v>
      </c>
    </row>
    <row r="35" spans="3:12" x14ac:dyDescent="0.3">
      <c r="C35" t="str">
        <f t="shared" si="3"/>
        <v/>
      </c>
      <c r="D35">
        <f t="shared" si="4"/>
        <v>2043</v>
      </c>
      <c r="E35" s="1">
        <f t="shared" si="0"/>
        <v>6000</v>
      </c>
      <c r="F35" s="1">
        <v>0</v>
      </c>
      <c r="G35" s="1">
        <f t="shared" si="1"/>
        <v>60983.82319381211</v>
      </c>
      <c r="H35" s="1">
        <v>0</v>
      </c>
      <c r="I35" s="1">
        <f t="shared" si="2"/>
        <v>358250.0571483252</v>
      </c>
      <c r="J35" s="1">
        <v>0</v>
      </c>
      <c r="K35">
        <v>2</v>
      </c>
      <c r="L35" s="1">
        <f t="shared" si="5"/>
        <v>6000</v>
      </c>
    </row>
    <row r="36" spans="3:12" x14ac:dyDescent="0.3">
      <c r="C36" t="str">
        <f t="shared" si="3"/>
        <v/>
      </c>
      <c r="D36">
        <f t="shared" si="4"/>
        <v>2044</v>
      </c>
      <c r="E36" s="1">
        <f t="shared" si="0"/>
        <v>6000</v>
      </c>
      <c r="F36" s="1">
        <v>0</v>
      </c>
      <c r="G36" s="1">
        <f t="shared" si="1"/>
        <v>62813.337889626477</v>
      </c>
      <c r="H36" s="1">
        <v>0</v>
      </c>
      <c r="I36" s="1">
        <f t="shared" si="2"/>
        <v>366580.0594342582</v>
      </c>
      <c r="J36" s="1">
        <v>0</v>
      </c>
      <c r="K36">
        <v>2</v>
      </c>
      <c r="L36" s="1">
        <f t="shared" si="5"/>
        <v>6000</v>
      </c>
    </row>
    <row r="37" spans="3:12" x14ac:dyDescent="0.3">
      <c r="C37" t="str">
        <f t="shared" si="3"/>
        <v/>
      </c>
      <c r="D37">
        <f t="shared" si="4"/>
        <v>2045</v>
      </c>
      <c r="E37" s="1">
        <f t="shared" si="0"/>
        <v>6000</v>
      </c>
      <c r="F37" s="1">
        <v>0</v>
      </c>
      <c r="G37" s="1">
        <f t="shared" si="1"/>
        <v>64697.738026315274</v>
      </c>
      <c r="H37" s="1">
        <v>0</v>
      </c>
      <c r="I37" s="1">
        <f t="shared" si="2"/>
        <v>375243.26181162853</v>
      </c>
      <c r="J37" s="1">
        <v>0</v>
      </c>
      <c r="K37">
        <v>2</v>
      </c>
      <c r="L37" s="1">
        <f t="shared" si="5"/>
        <v>6000</v>
      </c>
    </row>
    <row r="38" spans="3:12" x14ac:dyDescent="0.3">
      <c r="C38" t="str">
        <f t="shared" si="3"/>
        <v/>
      </c>
      <c r="D38">
        <f t="shared" si="4"/>
        <v>2046</v>
      </c>
      <c r="E38" s="1">
        <f t="shared" si="0"/>
        <v>6500</v>
      </c>
      <c r="F38" s="1">
        <v>0</v>
      </c>
      <c r="G38" s="1">
        <f t="shared" si="1"/>
        <v>66638.670167104734</v>
      </c>
      <c r="H38" s="1">
        <v>0</v>
      </c>
      <c r="I38" s="1">
        <f t="shared" si="2"/>
        <v>383752.99228409369</v>
      </c>
      <c r="J38" s="1">
        <v>0</v>
      </c>
      <c r="K38">
        <v>2</v>
      </c>
      <c r="L38" s="1">
        <f t="shared" si="5"/>
        <v>6500</v>
      </c>
    </row>
    <row r="39" spans="3:12" x14ac:dyDescent="0.3">
      <c r="C39" t="str">
        <f t="shared" si="3"/>
        <v/>
      </c>
      <c r="D39">
        <f t="shared" si="4"/>
        <v>2047</v>
      </c>
      <c r="E39" s="1">
        <f t="shared" si="0"/>
        <v>6500</v>
      </c>
      <c r="F39" s="1">
        <v>0</v>
      </c>
      <c r="G39" s="1">
        <f t="shared" si="1"/>
        <v>68637.830272117877</v>
      </c>
      <c r="H39" s="1">
        <v>0</v>
      </c>
      <c r="I39" s="1">
        <f t="shared" si="2"/>
        <v>392603.11197545746</v>
      </c>
      <c r="J39" s="1">
        <v>0</v>
      </c>
      <c r="K39">
        <v>2</v>
      </c>
      <c r="L39" s="1">
        <f t="shared" si="5"/>
        <v>6500</v>
      </c>
    </row>
    <row r="40" spans="3:12" x14ac:dyDescent="0.3">
      <c r="C40" t="str">
        <f t="shared" si="3"/>
        <v/>
      </c>
      <c r="D40">
        <f t="shared" si="4"/>
        <v>2048</v>
      </c>
      <c r="E40" s="1">
        <f t="shared" si="0"/>
        <v>7000</v>
      </c>
      <c r="F40" s="1">
        <v>0</v>
      </c>
      <c r="G40" s="1">
        <f t="shared" si="1"/>
        <v>70696.965180281419</v>
      </c>
      <c r="H40" s="1">
        <v>0</v>
      </c>
      <c r="I40" s="1">
        <f t="shared" si="2"/>
        <v>401307.23645447579</v>
      </c>
      <c r="J40" s="1">
        <v>0</v>
      </c>
      <c r="K40">
        <v>2</v>
      </c>
      <c r="L40" s="1">
        <f t="shared" si="5"/>
        <v>7000</v>
      </c>
    </row>
    <row r="41" spans="3:12" x14ac:dyDescent="0.3">
      <c r="C41" t="str">
        <f t="shared" si="3"/>
        <v/>
      </c>
      <c r="D41">
        <f t="shared" si="4"/>
        <v>2049</v>
      </c>
      <c r="E41" s="1">
        <f t="shared" si="0"/>
        <v>7000</v>
      </c>
      <c r="F41" s="1">
        <v>0</v>
      </c>
      <c r="G41" s="1">
        <f t="shared" si="1"/>
        <v>72817.874135689868</v>
      </c>
      <c r="H41" s="1">
        <v>0</v>
      </c>
      <c r="I41" s="1">
        <f t="shared" si="2"/>
        <v>410359.52591265482</v>
      </c>
      <c r="J41" s="1">
        <v>0</v>
      </c>
      <c r="K41">
        <v>2</v>
      </c>
      <c r="L41" s="1">
        <f t="shared" si="5"/>
        <v>7000</v>
      </c>
    </row>
    <row r="42" spans="3:12" x14ac:dyDescent="0.3">
      <c r="C42" t="str">
        <f t="shared" si="3"/>
        <v/>
      </c>
      <c r="D42">
        <f t="shared" si="4"/>
        <v>2050</v>
      </c>
      <c r="E42" s="1">
        <f t="shared" si="0"/>
        <v>7500</v>
      </c>
      <c r="F42" s="1">
        <v>0</v>
      </c>
      <c r="G42" s="1">
        <f t="shared" si="1"/>
        <v>75002.410359760572</v>
      </c>
      <c r="H42" s="1">
        <v>0</v>
      </c>
      <c r="I42" s="1">
        <f t="shared" si="2"/>
        <v>419273.90694916103</v>
      </c>
      <c r="J42" s="1">
        <v>0</v>
      </c>
      <c r="K42">
        <v>2</v>
      </c>
      <c r="L42" s="1">
        <f t="shared" si="5"/>
        <v>7500</v>
      </c>
    </row>
    <row r="43" spans="3:12" x14ac:dyDescent="0.3">
      <c r="C43" t="str">
        <f t="shared" si="3"/>
        <v/>
      </c>
      <c r="D43">
        <f t="shared" si="4"/>
        <v>2051</v>
      </c>
      <c r="E43" s="1">
        <f t="shared" si="0"/>
        <v>7500</v>
      </c>
      <c r="F43" s="1">
        <v>0</v>
      </c>
      <c r="G43" s="1">
        <f t="shared" si="1"/>
        <v>77252.482670553392</v>
      </c>
      <c r="H43" s="1">
        <v>0</v>
      </c>
      <c r="I43" s="1">
        <f t="shared" si="2"/>
        <v>428544.86322712747</v>
      </c>
      <c r="J43" s="1">
        <v>0</v>
      </c>
      <c r="K43">
        <v>2</v>
      </c>
      <c r="L43" s="1">
        <f t="shared" si="5"/>
        <v>7500</v>
      </c>
    </row>
    <row r="44" spans="3:12" x14ac:dyDescent="0.3">
      <c r="C44" t="str">
        <f t="shared" si="3"/>
        <v/>
      </c>
      <c r="D44">
        <f t="shared" si="4"/>
        <v>2052</v>
      </c>
      <c r="E44" s="1">
        <f t="shared" si="0"/>
        <v>7500</v>
      </c>
      <c r="F44" s="1">
        <v>0</v>
      </c>
      <c r="G44" s="1">
        <f t="shared" si="1"/>
        <v>79570.057150669993</v>
      </c>
      <c r="H44" s="1">
        <v>0</v>
      </c>
      <c r="I44" s="1">
        <f t="shared" si="2"/>
        <v>438186.65775621257</v>
      </c>
      <c r="J44" s="1">
        <v>0</v>
      </c>
      <c r="K44">
        <v>2</v>
      </c>
      <c r="L44" s="1">
        <f t="shared" si="5"/>
        <v>7500</v>
      </c>
    </row>
    <row r="45" spans="3:12" x14ac:dyDescent="0.3">
      <c r="C45" t="str">
        <f t="shared" si="3"/>
        <v/>
      </c>
      <c r="D45">
        <f t="shared" si="4"/>
        <v>2053</v>
      </c>
      <c r="E45" s="1">
        <f t="shared" si="0"/>
        <v>8000</v>
      </c>
      <c r="F45" s="1">
        <v>0</v>
      </c>
      <c r="G45" s="1">
        <f t="shared" si="1"/>
        <v>81957.158865190097</v>
      </c>
      <c r="H45" s="1">
        <v>0</v>
      </c>
      <c r="I45" s="1">
        <f t="shared" si="2"/>
        <v>447714.12406646111</v>
      </c>
      <c r="J45" s="1">
        <v>0</v>
      </c>
      <c r="K45">
        <v>2</v>
      </c>
      <c r="L45" s="1">
        <f t="shared" si="5"/>
        <v>8000</v>
      </c>
    </row>
    <row r="46" spans="3:12" x14ac:dyDescent="0.3">
      <c r="C46" t="str">
        <f t="shared" si="3"/>
        <v/>
      </c>
      <c r="D46">
        <f t="shared" si="4"/>
        <v>2054</v>
      </c>
      <c r="E46" s="1">
        <f t="shared" si="0"/>
        <v>8000</v>
      </c>
      <c r="F46" s="1">
        <v>0</v>
      </c>
      <c r="G46" s="1">
        <f t="shared" si="1"/>
        <v>84415.873631145805</v>
      </c>
      <c r="H46" s="1">
        <v>0</v>
      </c>
      <c r="I46" s="1">
        <f t="shared" si="2"/>
        <v>457622.68902911956</v>
      </c>
      <c r="J46" s="1">
        <v>0</v>
      </c>
      <c r="K46">
        <v>2</v>
      </c>
      <c r="L46" s="1">
        <f t="shared" si="5"/>
        <v>8000</v>
      </c>
    </row>
    <row r="47" spans="3:12" x14ac:dyDescent="0.3">
      <c r="C47" t="str">
        <f t="shared" si="3"/>
        <v/>
      </c>
      <c r="D47">
        <f t="shared" si="4"/>
        <v>2055</v>
      </c>
      <c r="E47" s="1">
        <f t="shared" si="0"/>
        <v>8500</v>
      </c>
      <c r="F47" s="1">
        <v>0</v>
      </c>
      <c r="G47" s="1">
        <f t="shared" si="1"/>
        <v>86948.349840080176</v>
      </c>
      <c r="H47" s="1">
        <v>0</v>
      </c>
      <c r="I47" s="1">
        <f t="shared" si="2"/>
        <v>467427.59659028437</v>
      </c>
      <c r="J47" s="1">
        <v>0</v>
      </c>
      <c r="K47">
        <v>2</v>
      </c>
      <c r="L47" s="1">
        <f t="shared" si="5"/>
        <v>8500</v>
      </c>
    </row>
    <row r="48" spans="3:12" x14ac:dyDescent="0.3">
      <c r="C48" t="str">
        <f t="shared" si="3"/>
        <v/>
      </c>
      <c r="D48">
        <f t="shared" si="4"/>
        <v>2056</v>
      </c>
      <c r="E48" s="1">
        <f t="shared" si="0"/>
        <v>8500</v>
      </c>
      <c r="F48" s="1">
        <v>0</v>
      </c>
      <c r="G48" s="1">
        <f t="shared" si="1"/>
        <v>89556.800335282591</v>
      </c>
      <c r="H48" s="1">
        <v>0</v>
      </c>
      <c r="I48" s="1">
        <f t="shared" si="2"/>
        <v>477624.70045389578</v>
      </c>
      <c r="J48" s="1">
        <v>0</v>
      </c>
      <c r="K48">
        <v>2</v>
      </c>
      <c r="L48" s="1">
        <f t="shared" si="5"/>
        <v>8500</v>
      </c>
    </row>
    <row r="49" spans="3:12" x14ac:dyDescent="0.3">
      <c r="C49" t="str">
        <f t="shared" si="3"/>
        <v/>
      </c>
      <c r="D49">
        <f t="shared" si="4"/>
        <v>2057</v>
      </c>
      <c r="E49" s="1">
        <f t="shared" si="0"/>
        <v>9000</v>
      </c>
      <c r="F49" s="1">
        <v>0</v>
      </c>
      <c r="G49" s="1">
        <f t="shared" si="1"/>
        <v>92243.504345341076</v>
      </c>
      <c r="H49" s="1">
        <v>0</v>
      </c>
      <c r="I49" s="1">
        <f t="shared" si="2"/>
        <v>487729.68847205164</v>
      </c>
      <c r="J49" s="1">
        <v>0</v>
      </c>
      <c r="K49">
        <v>2</v>
      </c>
      <c r="L49" s="1">
        <f t="shared" si="5"/>
        <v>9000</v>
      </c>
    </row>
    <row r="50" spans="3:12" x14ac:dyDescent="0.3">
      <c r="C50" t="str">
        <f t="shared" si="3"/>
        <v/>
      </c>
      <c r="D50">
        <f t="shared" si="4"/>
        <v>2058</v>
      </c>
      <c r="E50" s="1">
        <f t="shared" si="0"/>
        <v>9500</v>
      </c>
      <c r="F50" s="1">
        <v>0</v>
      </c>
      <c r="G50" s="1">
        <f t="shared" si="1"/>
        <v>95010.809475701317</v>
      </c>
      <c r="H50" s="1">
        <v>0</v>
      </c>
      <c r="I50" s="1">
        <f t="shared" si="2"/>
        <v>497738.87601093372</v>
      </c>
      <c r="J50" s="1">
        <v>0</v>
      </c>
      <c r="K50">
        <v>2</v>
      </c>
      <c r="L50" s="1">
        <f t="shared" si="5"/>
        <v>9500</v>
      </c>
    </row>
    <row r="51" spans="3:12" x14ac:dyDescent="0.3">
      <c r="C51" t="str">
        <f t="shared" si="3"/>
        <v/>
      </c>
      <c r="D51">
        <f t="shared" si="4"/>
        <v>2059</v>
      </c>
      <c r="E51" s="1">
        <f t="shared" si="0"/>
        <v>9500</v>
      </c>
      <c r="F51" s="1">
        <v>0</v>
      </c>
      <c r="G51" s="1">
        <f t="shared" si="1"/>
        <v>97861.133759972363</v>
      </c>
      <c r="H51" s="1">
        <v>0</v>
      </c>
      <c r="I51" s="1">
        <f t="shared" si="2"/>
        <v>508148.4310513711</v>
      </c>
      <c r="J51" s="1">
        <v>0</v>
      </c>
      <c r="K51">
        <v>2</v>
      </c>
      <c r="L51" s="1">
        <f t="shared" si="5"/>
        <v>9500</v>
      </c>
    </row>
    <row r="52" spans="3:12" x14ac:dyDescent="0.3">
      <c r="C52" t="str">
        <f t="shared" si="3"/>
        <v/>
      </c>
      <c r="D52">
        <f t="shared" si="4"/>
        <v>2060</v>
      </c>
      <c r="E52" s="1">
        <f t="shared" si="0"/>
        <v>10000</v>
      </c>
      <c r="F52" s="1">
        <v>0</v>
      </c>
      <c r="G52" s="1">
        <f t="shared" si="1"/>
        <v>100796.96777277153</v>
      </c>
      <c r="H52" s="1">
        <v>0</v>
      </c>
      <c r="I52" s="1">
        <f t="shared" si="2"/>
        <v>518474.368293426</v>
      </c>
      <c r="J52" s="1">
        <v>0</v>
      </c>
      <c r="K52">
        <v>2</v>
      </c>
      <c r="L52" s="1">
        <f t="shared" si="5"/>
        <v>10000</v>
      </c>
    </row>
    <row r="53" spans="3:12" x14ac:dyDescent="0.3">
      <c r="C53" t="str">
        <f t="shared" si="3"/>
        <v/>
      </c>
      <c r="D53">
        <f t="shared" si="4"/>
        <v>2061</v>
      </c>
      <c r="E53" s="1">
        <f t="shared" si="0"/>
        <v>10000</v>
      </c>
      <c r="F53" s="1">
        <v>0</v>
      </c>
      <c r="G53" s="1">
        <f t="shared" si="1"/>
        <v>103820.87680595469</v>
      </c>
      <c r="H53" s="1">
        <v>0</v>
      </c>
      <c r="I53" s="1">
        <f t="shared" si="2"/>
        <v>529213.34302516305</v>
      </c>
      <c r="J53" s="1">
        <v>0</v>
      </c>
      <c r="K53">
        <v>2</v>
      </c>
      <c r="L53" s="1">
        <f t="shared" si="5"/>
        <v>10000</v>
      </c>
    </row>
    <row r="54" spans="3:12" x14ac:dyDescent="0.3">
      <c r="C54" t="str">
        <f t="shared" si="3"/>
        <v/>
      </c>
      <c r="D54">
        <f t="shared" si="4"/>
        <v>2062</v>
      </c>
      <c r="E54" s="1">
        <f t="shared" si="0"/>
        <v>10500</v>
      </c>
      <c r="F54" s="1">
        <v>0</v>
      </c>
      <c r="G54" s="1">
        <f t="shared" si="1"/>
        <v>106935.50311013333</v>
      </c>
      <c r="H54" s="1">
        <v>0</v>
      </c>
      <c r="I54" s="1">
        <f t="shared" si="2"/>
        <v>539881.87674616964</v>
      </c>
      <c r="J54" s="1">
        <v>0</v>
      </c>
      <c r="K54">
        <v>2</v>
      </c>
      <c r="L54" s="1">
        <f t="shared" si="5"/>
        <v>10500</v>
      </c>
    </row>
    <row r="55" spans="3:12" x14ac:dyDescent="0.3">
      <c r="C55" t="str">
        <f t="shared" si="3"/>
        <v/>
      </c>
      <c r="D55">
        <f t="shared" si="4"/>
        <v>2063</v>
      </c>
      <c r="E55" s="1">
        <f t="shared" si="0"/>
        <v>11000</v>
      </c>
      <c r="F55" s="1">
        <v>0</v>
      </c>
      <c r="G55" s="1">
        <f t="shared" si="1"/>
        <v>110143.56820343733</v>
      </c>
      <c r="H55" s="1">
        <v>0</v>
      </c>
      <c r="I55" s="1">
        <f t="shared" si="2"/>
        <v>550477.15181601641</v>
      </c>
      <c r="J55" s="1">
        <v>0</v>
      </c>
      <c r="K55">
        <v>2</v>
      </c>
      <c r="L55" s="1">
        <f t="shared" si="5"/>
        <v>11000</v>
      </c>
    </row>
    <row r="56" spans="3:12" x14ac:dyDescent="0.3">
      <c r="C56" t="str">
        <f t="shared" si="3"/>
        <v/>
      </c>
      <c r="D56">
        <f t="shared" si="4"/>
        <v>2064</v>
      </c>
      <c r="E56" s="1">
        <f t="shared" si="0"/>
        <v>11000</v>
      </c>
      <c r="F56" s="1">
        <v>0</v>
      </c>
      <c r="G56" s="1">
        <f t="shared" si="1"/>
        <v>113447.87524954045</v>
      </c>
      <c r="H56" s="1">
        <v>0</v>
      </c>
      <c r="I56" s="1">
        <f t="shared" si="2"/>
        <v>561496.23788865714</v>
      </c>
      <c r="J56" s="1">
        <v>0</v>
      </c>
      <c r="K56">
        <v>2</v>
      </c>
      <c r="L56" s="1">
        <f t="shared" si="5"/>
        <v>11000</v>
      </c>
    </row>
    <row r="57" spans="3:12" x14ac:dyDescent="0.3">
      <c r="C57" t="str">
        <f t="shared" si="3"/>
        <v/>
      </c>
      <c r="D57">
        <f t="shared" si="4"/>
        <v>2065</v>
      </c>
      <c r="E57" s="1">
        <f t="shared" si="0"/>
        <v>11500</v>
      </c>
      <c r="F57" s="1">
        <v>0</v>
      </c>
      <c r="G57" s="1">
        <f t="shared" si="1"/>
        <v>116851.31150702666</v>
      </c>
      <c r="H57" s="1">
        <v>0</v>
      </c>
      <c r="I57" s="1">
        <f t="shared" si="2"/>
        <v>572456.08740420348</v>
      </c>
      <c r="J57" s="1">
        <v>0</v>
      </c>
      <c r="K57">
        <v>2</v>
      </c>
      <c r="L57" s="1">
        <f t="shared" si="5"/>
        <v>11000</v>
      </c>
    </row>
    <row r="58" spans="3:12" x14ac:dyDescent="0.3">
      <c r="C58" t="str">
        <f t="shared" si="3"/>
        <v/>
      </c>
      <c r="D58">
        <f t="shared" si="4"/>
        <v>2066</v>
      </c>
      <c r="E58" s="1">
        <f t="shared" si="0"/>
        <v>12000</v>
      </c>
      <c r="F58" s="1">
        <v>0</v>
      </c>
      <c r="G58" s="1">
        <f t="shared" si="1"/>
        <v>120356.85085223746</v>
      </c>
      <c r="H58" s="1">
        <v>0</v>
      </c>
      <c r="I58" s="1">
        <f t="shared" si="2"/>
        <v>583354.33090037166</v>
      </c>
      <c r="J58" s="1">
        <v>0</v>
      </c>
      <c r="K58">
        <v>2</v>
      </c>
      <c r="L58" s="1">
        <f t="shared" si="5"/>
        <v>11500</v>
      </c>
    </row>
    <row r="59" spans="3:12" x14ac:dyDescent="0.3">
      <c r="C59" t="str">
        <f t="shared" si="3"/>
        <v/>
      </c>
      <c r="D59">
        <f t="shared" si="4"/>
        <v>2067</v>
      </c>
      <c r="E59" s="1">
        <f t="shared" si="0"/>
        <v>12000</v>
      </c>
      <c r="F59" s="1">
        <v>0</v>
      </c>
      <c r="G59" s="1">
        <f t="shared" si="1"/>
        <v>123967.55637780459</v>
      </c>
      <c r="H59" s="1">
        <v>0</v>
      </c>
      <c r="I59" s="1">
        <f t="shared" si="2"/>
        <v>594688.50413638656</v>
      </c>
      <c r="J59" s="1">
        <v>0</v>
      </c>
      <c r="K59">
        <v>2</v>
      </c>
      <c r="L59" s="1">
        <f t="shared" si="5"/>
        <v>11500</v>
      </c>
    </row>
    <row r="60" spans="3:12" x14ac:dyDescent="0.3">
      <c r="C60" t="str">
        <f t="shared" si="3"/>
        <v/>
      </c>
      <c r="D60">
        <f t="shared" si="4"/>
        <v>2068</v>
      </c>
      <c r="E60" s="1">
        <f t="shared" si="0"/>
        <v>12500</v>
      </c>
      <c r="F60" s="1">
        <v>0</v>
      </c>
      <c r="G60" s="1">
        <f t="shared" si="1"/>
        <v>127686.58306913874</v>
      </c>
      <c r="H60" s="1">
        <v>0</v>
      </c>
      <c r="I60" s="1">
        <f t="shared" si="2"/>
        <v>605976.04430184199</v>
      </c>
      <c r="J60" s="1">
        <v>0</v>
      </c>
      <c r="K60">
        <v>2</v>
      </c>
      <c r="L60" s="1">
        <f t="shared" si="5"/>
        <v>12000</v>
      </c>
    </row>
    <row r="61" spans="3:12" x14ac:dyDescent="0.3">
      <c r="C61" t="str">
        <f t="shared" si="3"/>
        <v/>
      </c>
      <c r="D61">
        <f t="shared" si="4"/>
        <v>2069</v>
      </c>
      <c r="E61" s="1">
        <f t="shared" si="0"/>
        <v>13000</v>
      </c>
      <c r="F61" s="1">
        <v>0</v>
      </c>
      <c r="G61" s="1">
        <f t="shared" si="1"/>
        <v>131517.18056121291</v>
      </c>
      <c r="H61" s="1">
        <v>0</v>
      </c>
      <c r="I61" s="1">
        <f t="shared" si="2"/>
        <v>617215.08607391571</v>
      </c>
      <c r="J61" s="1">
        <v>0</v>
      </c>
      <c r="K61">
        <v>2</v>
      </c>
      <c r="L61" s="1">
        <f t="shared" si="5"/>
        <v>12000</v>
      </c>
    </row>
    <row r="62" spans="3:12" x14ac:dyDescent="0.3">
      <c r="C62" t="str">
        <f t="shared" si="3"/>
        <v/>
      </c>
      <c r="D62">
        <f t="shared" si="4"/>
        <v>2070</v>
      </c>
      <c r="E62" s="1">
        <f t="shared" si="0"/>
        <v>13500</v>
      </c>
      <c r="F62" s="1">
        <v>0</v>
      </c>
      <c r="G62" s="1">
        <f t="shared" si="1"/>
        <v>135462.69597804931</v>
      </c>
      <c r="H62" s="1">
        <v>0</v>
      </c>
      <c r="I62" s="1">
        <f t="shared" si="2"/>
        <v>628403.6895168724</v>
      </c>
      <c r="J62" s="1">
        <v>0</v>
      </c>
      <c r="K62">
        <v>2</v>
      </c>
      <c r="L62" s="1">
        <f t="shared" si="5"/>
        <v>12500</v>
      </c>
    </row>
    <row r="63" spans="3:12" x14ac:dyDescent="0.3">
      <c r="C63" t="str">
        <f t="shared" si="3"/>
        <v/>
      </c>
      <c r="D63">
        <f t="shared" si="4"/>
        <v>2071</v>
      </c>
      <c r="E63" s="1">
        <f t="shared" si="0"/>
        <v>13500</v>
      </c>
      <c r="F63" s="1">
        <v>0</v>
      </c>
      <c r="G63" s="1">
        <f t="shared" si="1"/>
        <v>139526.57685739078</v>
      </c>
      <c r="H63" s="1">
        <v>0</v>
      </c>
      <c r="I63" s="1">
        <f t="shared" si="2"/>
        <v>640039.83709754737</v>
      </c>
      <c r="J63" s="1">
        <v>0</v>
      </c>
      <c r="K63">
        <v>2</v>
      </c>
      <c r="L63" s="1">
        <f t="shared" si="5"/>
        <v>12500</v>
      </c>
    </row>
    <row r="64" spans="3:12" x14ac:dyDescent="0.3">
      <c r="C64" t="str">
        <f t="shared" si="3"/>
        <v/>
      </c>
      <c r="D64">
        <f t="shared" si="4"/>
        <v>2072</v>
      </c>
      <c r="E64" s="1">
        <f t="shared" si="0"/>
        <v>14000</v>
      </c>
      <c r="F64" s="1">
        <v>0</v>
      </c>
      <c r="G64" s="1">
        <f t="shared" si="1"/>
        <v>143712.37416311252</v>
      </c>
      <c r="H64" s="1">
        <v>0</v>
      </c>
      <c r="I64" s="1">
        <f t="shared" si="2"/>
        <v>651641.4305814493</v>
      </c>
      <c r="J64" s="1">
        <v>0</v>
      </c>
      <c r="K64">
        <v>2</v>
      </c>
      <c r="L64" s="1">
        <f t="shared" si="5"/>
        <v>13000</v>
      </c>
    </row>
    <row r="65" spans="3:12" x14ac:dyDescent="0.3">
      <c r="C65" t="str">
        <f t="shared" si="3"/>
        <v/>
      </c>
      <c r="D65">
        <f t="shared" si="4"/>
        <v>2073</v>
      </c>
      <c r="E65" s="1">
        <f t="shared" si="0"/>
        <v>14500</v>
      </c>
      <c r="F65" s="1">
        <v>0</v>
      </c>
      <c r="G65" s="1">
        <f t="shared" si="1"/>
        <v>148023.74538800589</v>
      </c>
      <c r="H65" s="1">
        <v>0</v>
      </c>
      <c r="I65" s="1">
        <f t="shared" si="2"/>
        <v>663207.08780470735</v>
      </c>
      <c r="J65" s="1">
        <v>0</v>
      </c>
      <c r="K65">
        <v>2</v>
      </c>
      <c r="L65" s="1">
        <f t="shared" si="5"/>
        <v>13000</v>
      </c>
    </row>
    <row r="66" spans="3:12" x14ac:dyDescent="0.3">
      <c r="C66" t="str">
        <f t="shared" si="3"/>
        <v/>
      </c>
      <c r="D66">
        <f t="shared" si="4"/>
        <v>2074</v>
      </c>
      <c r="E66" s="1">
        <f t="shared" si="0"/>
        <v>15000</v>
      </c>
      <c r="F66" s="1">
        <v>0</v>
      </c>
      <c r="G66" s="1">
        <f t="shared" si="1"/>
        <v>152464.45774964607</v>
      </c>
      <c r="H66" s="1">
        <v>0</v>
      </c>
      <c r="I66" s="1">
        <f t="shared" si="2"/>
        <v>674735.3713168957</v>
      </c>
      <c r="J66" s="1">
        <v>0</v>
      </c>
      <c r="K66">
        <v>2</v>
      </c>
      <c r="L66" s="1">
        <f t="shared" si="5"/>
        <v>13000</v>
      </c>
    </row>
    <row r="67" spans="3:12" x14ac:dyDescent="0.3">
      <c r="C67" t="str">
        <f t="shared" si="3"/>
        <v/>
      </c>
      <c r="D67">
        <f t="shared" si="4"/>
        <v>2075</v>
      </c>
      <c r="E67" s="1">
        <f t="shared" si="0"/>
        <v>15500</v>
      </c>
      <c r="F67" s="1">
        <v>0</v>
      </c>
      <c r="G67" s="1">
        <f t="shared" si="1"/>
        <v>157038.39148213546</v>
      </c>
      <c r="H67" s="1">
        <v>0</v>
      </c>
      <c r="I67" s="1">
        <f t="shared" si="2"/>
        <v>686224.78616957157</v>
      </c>
      <c r="J67" s="1">
        <v>0</v>
      </c>
      <c r="K67">
        <v>2</v>
      </c>
      <c r="L67" s="1">
        <f t="shared" si="5"/>
        <v>13500</v>
      </c>
    </row>
    <row r="68" spans="3:12" x14ac:dyDescent="0.3">
      <c r="C68" t="str">
        <f t="shared" si="3"/>
        <v/>
      </c>
      <c r="D68">
        <f t="shared" si="4"/>
        <v>2076</v>
      </c>
      <c r="E68" s="1">
        <f t="shared" si="0"/>
        <v>16000</v>
      </c>
      <c r="F68" s="1">
        <v>0</v>
      </c>
      <c r="G68" s="1">
        <f t="shared" si="1"/>
        <v>161749.54322659952</v>
      </c>
      <c r="H68" s="1">
        <v>0</v>
      </c>
      <c r="I68" s="1">
        <f t="shared" si="2"/>
        <v>697673.7776163544</v>
      </c>
      <c r="J68" s="1">
        <v>0</v>
      </c>
      <c r="K68">
        <v>2</v>
      </c>
      <c r="L68" s="1">
        <f t="shared" si="5"/>
        <v>13500</v>
      </c>
    </row>
    <row r="69" spans="3:12" x14ac:dyDescent="0.3">
      <c r="C69" t="str">
        <f t="shared" si="3"/>
        <v/>
      </c>
      <c r="D69">
        <f t="shared" si="4"/>
        <v>2077</v>
      </c>
      <c r="E69" s="1">
        <f t="shared" si="0"/>
        <v>16500</v>
      </c>
      <c r="F69" s="1">
        <v>0</v>
      </c>
      <c r="G69" s="1">
        <f t="shared" si="1"/>
        <v>166602.0295233975</v>
      </c>
      <c r="H69" s="1">
        <v>0</v>
      </c>
      <c r="I69" s="1">
        <f t="shared" si="2"/>
        <v>709080.72872100864</v>
      </c>
      <c r="J69" s="1">
        <v>0</v>
      </c>
      <c r="K69">
        <v>2</v>
      </c>
      <c r="L69" s="1">
        <f t="shared" si="5"/>
        <v>14000</v>
      </c>
    </row>
    <row r="70" spans="3:12" x14ac:dyDescent="0.3">
      <c r="C70" t="str">
        <f t="shared" si="3"/>
        <v/>
      </c>
      <c r="D70">
        <f t="shared" si="4"/>
        <v>2078</v>
      </c>
      <c r="E70" s="1">
        <f t="shared" si="0"/>
        <v>17000</v>
      </c>
      <c r="F70" s="1">
        <v>0</v>
      </c>
      <c r="G70" s="1">
        <f t="shared" si="1"/>
        <v>171600.09040909944</v>
      </c>
      <c r="H70" s="1">
        <v>0</v>
      </c>
      <c r="I70" s="1">
        <f t="shared" si="2"/>
        <v>720443.95786984905</v>
      </c>
      <c r="J70" s="1">
        <v>0</v>
      </c>
      <c r="K70">
        <v>2</v>
      </c>
      <c r="L70" s="1">
        <f t="shared" si="5"/>
        <v>14000</v>
      </c>
    </row>
    <row r="71" spans="3:12" x14ac:dyDescent="0.3">
      <c r="C71" t="str">
        <f t="shared" si="3"/>
        <v/>
      </c>
      <c r="D71">
        <f t="shared" si="4"/>
        <v>2079</v>
      </c>
      <c r="E71" s="1">
        <f t="shared" si="0"/>
        <v>17500</v>
      </c>
      <c r="F71" s="1">
        <v>0</v>
      </c>
      <c r="G71" s="1">
        <f t="shared" si="1"/>
        <v>176748.09312137243</v>
      </c>
      <c r="H71" s="1">
        <v>0</v>
      </c>
      <c r="I71" s="1">
        <f t="shared" si="2"/>
        <v>731761.7161846431</v>
      </c>
      <c r="J71" s="1">
        <v>0</v>
      </c>
      <c r="K71">
        <v>2</v>
      </c>
      <c r="L71" s="1">
        <f t="shared" si="5"/>
        <v>14500</v>
      </c>
    </row>
    <row r="72" spans="3:12" x14ac:dyDescent="0.3">
      <c r="C72" t="str">
        <f t="shared" si="3"/>
        <v/>
      </c>
      <c r="D72">
        <f t="shared" si="4"/>
        <v>2080</v>
      </c>
      <c r="E72" s="1">
        <f t="shared" si="0"/>
        <v>18000</v>
      </c>
      <c r="F72" s="1">
        <v>0</v>
      </c>
      <c r="G72" s="1">
        <f t="shared" si="1"/>
        <v>182050.53591501361</v>
      </c>
      <c r="H72" s="1">
        <v>0</v>
      </c>
      <c r="I72" s="1">
        <f t="shared" si="2"/>
        <v>743032.18483202881</v>
      </c>
      <c r="J72" s="1">
        <v>0</v>
      </c>
      <c r="K72">
        <v>2</v>
      </c>
      <c r="L72" s="1">
        <f t="shared" si="5"/>
        <v>14500</v>
      </c>
    </row>
    <row r="73" spans="3:12" x14ac:dyDescent="0.3">
      <c r="C73" t="str">
        <f t="shared" si="3"/>
        <v/>
      </c>
      <c r="D73">
        <f t="shared" si="4"/>
        <v>2081</v>
      </c>
      <c r="E73" s="1">
        <f t="shared" si="0"/>
        <v>18500</v>
      </c>
      <c r="F73" s="1">
        <v>0</v>
      </c>
      <c r="G73" s="1">
        <f t="shared" si="1"/>
        <v>187512.05199246402</v>
      </c>
      <c r="H73" s="1">
        <v>0</v>
      </c>
      <c r="I73" s="1">
        <f t="shared" si="2"/>
        <v>754253.47222531005</v>
      </c>
      <c r="J73" s="1">
        <v>0</v>
      </c>
      <c r="K73">
        <v>2</v>
      </c>
      <c r="L73" s="1">
        <f t="shared" si="5"/>
        <v>15000</v>
      </c>
    </row>
    <row r="74" spans="3:12" x14ac:dyDescent="0.3">
      <c r="C74" t="str">
        <f t="shared" si="3"/>
        <v/>
      </c>
      <c r="D74">
        <f t="shared" si="4"/>
        <v>2082</v>
      </c>
      <c r="E74" s="1">
        <f t="shared" si="0"/>
        <v>19000</v>
      </c>
      <c r="F74" s="1">
        <v>0</v>
      </c>
      <c r="G74" s="1">
        <f t="shared" si="1"/>
        <v>193137.41355223794</v>
      </c>
      <c r="H74" s="1">
        <v>0</v>
      </c>
      <c r="I74" s="1">
        <f t="shared" si="2"/>
        <v>765423.61111432244</v>
      </c>
      <c r="J74" s="1">
        <v>0</v>
      </c>
      <c r="K74">
        <v>2</v>
      </c>
      <c r="L74" s="1">
        <f t="shared" si="5"/>
        <v>15000</v>
      </c>
    </row>
    <row r="75" spans="3:12" x14ac:dyDescent="0.3">
      <c r="C75" t="str">
        <f t="shared" si="3"/>
        <v/>
      </c>
      <c r="D75">
        <f t="shared" si="4"/>
        <v>2083</v>
      </c>
      <c r="E75" s="1">
        <f t="shared" si="0"/>
        <v>19500</v>
      </c>
      <c r="F75" s="1">
        <v>0</v>
      </c>
      <c r="G75" s="1">
        <f t="shared" si="1"/>
        <v>198931.53595880509</v>
      </c>
      <c r="H75" s="1">
        <v>0</v>
      </c>
      <c r="I75" s="1">
        <f t="shared" si="2"/>
        <v>776540.55555889534</v>
      </c>
      <c r="J75" s="1">
        <v>0</v>
      </c>
      <c r="K75">
        <v>2</v>
      </c>
      <c r="L75" s="1">
        <f t="shared" si="5"/>
        <v>15500</v>
      </c>
    </row>
    <row r="76" spans="3:12" x14ac:dyDescent="0.3">
      <c r="C76" t="str">
        <f t="shared" si="3"/>
        <v/>
      </c>
      <c r="D76">
        <f t="shared" si="4"/>
        <v>2084</v>
      </c>
      <c r="E76" s="1">
        <f t="shared" ref="E76:E139" si="6">IF(F76&gt;0, F76, (G76*(Scholarship/100))-MOD((G76*(Scholarship/100)), NearestRound))</f>
        <v>20000</v>
      </c>
      <c r="F76" s="1">
        <v>0</v>
      </c>
      <c r="G76" s="1">
        <f t="shared" ref="G76:G139" si="7">IF(H75&gt;0, H75, G75)*(1+CollegeRise/100)</f>
        <v>204899.48203756925</v>
      </c>
      <c r="H76" s="1">
        <v>0</v>
      </c>
      <c r="I76" s="1">
        <f t="shared" ref="I76:I139" si="8">I75*(1+InvestReturn/100)-E76+J75</f>
        <v>787602.17778125114</v>
      </c>
      <c r="J76" s="1">
        <v>0</v>
      </c>
      <c r="K76">
        <v>2</v>
      </c>
      <c r="L76" s="1">
        <f t="shared" ref="L76:L139" si="9">MIN( (G76*(Scholarship/100))-MOD((G76*(Scholarship/100)), NearestRound),MAX(0,(I76*(InvestReturn-K76)/100)-MOD((I76*(InvestReturn-K76)/100), NearestRound)))</f>
        <v>15500</v>
      </c>
    </row>
    <row r="77" spans="3:12" x14ac:dyDescent="0.3">
      <c r="C77" t="str">
        <f t="shared" ref="C77:C140" si="10">IF(AND(I77&gt;= 0, I78&lt;0), "Last Year====&gt;", IF(AND(SUM(L77:L102)-SUM(E77:E102)&gt;= 0, SUM(L78:L103)-SUM(E78:E103)&lt;0), "25 Year Warn====&gt;", ""))</f>
        <v/>
      </c>
      <c r="D77">
        <f t="shared" ref="D77:D140" si="11">D76+1</f>
        <v>2085</v>
      </c>
      <c r="E77" s="1">
        <f t="shared" si="6"/>
        <v>21000</v>
      </c>
      <c r="F77" s="1">
        <v>0</v>
      </c>
      <c r="G77" s="1">
        <f t="shared" si="7"/>
        <v>211046.46649869633</v>
      </c>
      <c r="H77" s="1">
        <v>0</v>
      </c>
      <c r="I77" s="1">
        <f t="shared" si="8"/>
        <v>798106.26489250117</v>
      </c>
      <c r="J77" s="1">
        <v>0</v>
      </c>
      <c r="K77">
        <v>2</v>
      </c>
      <c r="L77" s="1">
        <f t="shared" si="9"/>
        <v>15500</v>
      </c>
    </row>
    <row r="78" spans="3:12" x14ac:dyDescent="0.3">
      <c r="C78" t="str">
        <f t="shared" si="10"/>
        <v/>
      </c>
      <c r="D78">
        <f t="shared" si="11"/>
        <v>2086</v>
      </c>
      <c r="E78" s="1">
        <f t="shared" si="6"/>
        <v>21500</v>
      </c>
      <c r="F78" s="1">
        <v>0</v>
      </c>
      <c r="G78" s="1">
        <f t="shared" si="7"/>
        <v>217377.86049365724</v>
      </c>
      <c r="H78" s="1">
        <v>0</v>
      </c>
      <c r="I78" s="1">
        <f t="shared" si="8"/>
        <v>808530.51548820129</v>
      </c>
      <c r="J78" s="1">
        <v>0</v>
      </c>
      <c r="K78">
        <v>2</v>
      </c>
      <c r="L78" s="1">
        <f t="shared" si="9"/>
        <v>16000</v>
      </c>
    </row>
    <row r="79" spans="3:12" x14ac:dyDescent="0.3">
      <c r="C79" t="str">
        <f t="shared" si="10"/>
        <v/>
      </c>
      <c r="D79">
        <f t="shared" si="11"/>
        <v>2087</v>
      </c>
      <c r="E79" s="1">
        <f t="shared" si="6"/>
        <v>22000</v>
      </c>
      <c r="F79" s="1">
        <v>0</v>
      </c>
      <c r="G79" s="1">
        <f t="shared" si="7"/>
        <v>223899.19630846696</v>
      </c>
      <c r="H79" s="1">
        <v>0</v>
      </c>
      <c r="I79" s="1">
        <f t="shared" si="8"/>
        <v>818871.73610772938</v>
      </c>
      <c r="J79" s="1">
        <v>0</v>
      </c>
      <c r="K79">
        <v>2</v>
      </c>
      <c r="L79" s="1">
        <f t="shared" si="9"/>
        <v>16000</v>
      </c>
    </row>
    <row r="80" spans="3:12" x14ac:dyDescent="0.3">
      <c r="C80" t="str">
        <f t="shared" si="10"/>
        <v/>
      </c>
      <c r="D80">
        <f t="shared" si="11"/>
        <v>2088</v>
      </c>
      <c r="E80" s="1">
        <f t="shared" si="6"/>
        <v>23000</v>
      </c>
      <c r="F80" s="1">
        <v>0</v>
      </c>
      <c r="G80" s="1">
        <f t="shared" si="7"/>
        <v>230616.17219772097</v>
      </c>
      <c r="H80" s="1">
        <v>0</v>
      </c>
      <c r="I80" s="1">
        <f t="shared" si="8"/>
        <v>828626.60555203853</v>
      </c>
      <c r="J80" s="1">
        <v>0</v>
      </c>
      <c r="K80">
        <v>2</v>
      </c>
      <c r="L80" s="1">
        <f t="shared" si="9"/>
        <v>16500</v>
      </c>
    </row>
    <row r="81" spans="3:12" x14ac:dyDescent="0.3">
      <c r="C81" t="str">
        <f t="shared" si="10"/>
        <v/>
      </c>
      <c r="D81">
        <f t="shared" si="11"/>
        <v>2089</v>
      </c>
      <c r="E81" s="1">
        <f t="shared" si="6"/>
        <v>23500</v>
      </c>
      <c r="F81" s="1">
        <v>0</v>
      </c>
      <c r="G81" s="1">
        <f t="shared" si="7"/>
        <v>237534.6573636526</v>
      </c>
      <c r="H81" s="1">
        <v>0</v>
      </c>
      <c r="I81" s="1">
        <f t="shared" si="8"/>
        <v>838271.66977412009</v>
      </c>
      <c r="J81" s="1">
        <v>0</v>
      </c>
      <c r="K81">
        <v>2</v>
      </c>
      <c r="L81" s="1">
        <f t="shared" si="9"/>
        <v>16500</v>
      </c>
    </row>
    <row r="82" spans="3:12" x14ac:dyDescent="0.3">
      <c r="C82" t="str">
        <f t="shared" si="10"/>
        <v/>
      </c>
      <c r="D82">
        <f t="shared" si="11"/>
        <v>2090</v>
      </c>
      <c r="E82" s="1">
        <f t="shared" si="6"/>
        <v>24000</v>
      </c>
      <c r="F82" s="1">
        <v>0</v>
      </c>
      <c r="G82" s="1">
        <f t="shared" si="7"/>
        <v>244660.69708456218</v>
      </c>
      <c r="H82" s="1">
        <v>0</v>
      </c>
      <c r="I82" s="1">
        <f t="shared" si="8"/>
        <v>847802.53656508494</v>
      </c>
      <c r="J82" s="1">
        <v>0</v>
      </c>
      <c r="K82">
        <v>2</v>
      </c>
      <c r="L82" s="1">
        <f t="shared" si="9"/>
        <v>16500</v>
      </c>
    </row>
    <row r="83" spans="3:12" x14ac:dyDescent="0.3">
      <c r="C83" t="str">
        <f t="shared" si="10"/>
        <v/>
      </c>
      <c r="D83">
        <f t="shared" si="11"/>
        <v>2091</v>
      </c>
      <c r="E83" s="1">
        <f t="shared" si="6"/>
        <v>25000</v>
      </c>
      <c r="F83" s="1">
        <v>0</v>
      </c>
      <c r="G83" s="1">
        <f t="shared" si="7"/>
        <v>252000.51799709906</v>
      </c>
      <c r="H83" s="1">
        <v>0</v>
      </c>
      <c r="I83" s="1">
        <f t="shared" si="8"/>
        <v>856714.63802768837</v>
      </c>
      <c r="J83" s="1">
        <v>0</v>
      </c>
      <c r="K83">
        <v>2</v>
      </c>
      <c r="L83" s="1">
        <f t="shared" si="9"/>
        <v>17000</v>
      </c>
    </row>
    <row r="84" spans="3:12" x14ac:dyDescent="0.3">
      <c r="C84" t="str">
        <f t="shared" si="10"/>
        <v/>
      </c>
      <c r="D84">
        <f t="shared" si="11"/>
        <v>2092</v>
      </c>
      <c r="E84" s="1">
        <f t="shared" si="6"/>
        <v>25500</v>
      </c>
      <c r="F84" s="1">
        <v>0</v>
      </c>
      <c r="G84" s="1">
        <f t="shared" si="7"/>
        <v>259560.53353701203</v>
      </c>
      <c r="H84" s="1">
        <v>0</v>
      </c>
      <c r="I84" s="1">
        <f t="shared" si="8"/>
        <v>865483.22354879591</v>
      </c>
      <c r="J84" s="1">
        <v>0</v>
      </c>
      <c r="K84">
        <v>2</v>
      </c>
      <c r="L84" s="1">
        <f t="shared" si="9"/>
        <v>17000</v>
      </c>
    </row>
    <row r="85" spans="3:12" x14ac:dyDescent="0.3">
      <c r="C85" t="str">
        <f t="shared" si="10"/>
        <v/>
      </c>
      <c r="D85">
        <f t="shared" si="11"/>
        <v>2093</v>
      </c>
      <c r="E85" s="1">
        <f t="shared" si="6"/>
        <v>26500</v>
      </c>
      <c r="F85" s="1">
        <v>0</v>
      </c>
      <c r="G85" s="1">
        <f t="shared" si="7"/>
        <v>267347.3495431224</v>
      </c>
      <c r="H85" s="1">
        <v>0</v>
      </c>
      <c r="I85" s="1">
        <f t="shared" si="8"/>
        <v>873602.55249074777</v>
      </c>
      <c r="J85" s="1">
        <v>0</v>
      </c>
      <c r="K85">
        <v>2</v>
      </c>
      <c r="L85" s="1">
        <f t="shared" si="9"/>
        <v>17000</v>
      </c>
    </row>
    <row r="86" spans="3:12" x14ac:dyDescent="0.3">
      <c r="C86" t="str">
        <f t="shared" si="10"/>
        <v/>
      </c>
      <c r="D86">
        <f t="shared" si="11"/>
        <v>2094</v>
      </c>
      <c r="E86" s="1">
        <f t="shared" si="6"/>
        <v>27500</v>
      </c>
      <c r="F86" s="1">
        <v>0</v>
      </c>
      <c r="G86" s="1">
        <f t="shared" si="7"/>
        <v>275367.77002941607</v>
      </c>
      <c r="H86" s="1">
        <v>0</v>
      </c>
      <c r="I86" s="1">
        <f t="shared" si="8"/>
        <v>881046.6545903777</v>
      </c>
      <c r="J86" s="1">
        <v>0</v>
      </c>
      <c r="K86">
        <v>2</v>
      </c>
      <c r="L86" s="1">
        <f t="shared" si="9"/>
        <v>17500</v>
      </c>
    </row>
    <row r="87" spans="3:12" x14ac:dyDescent="0.3">
      <c r="C87" t="str">
        <f t="shared" si="10"/>
        <v/>
      </c>
      <c r="D87">
        <f t="shared" si="11"/>
        <v>2095</v>
      </c>
      <c r="E87" s="1">
        <f t="shared" si="6"/>
        <v>28000</v>
      </c>
      <c r="F87" s="1">
        <v>0</v>
      </c>
      <c r="G87" s="1">
        <f t="shared" si="7"/>
        <v>283628.80313029856</v>
      </c>
      <c r="H87" s="1">
        <v>0</v>
      </c>
      <c r="I87" s="1">
        <f t="shared" si="8"/>
        <v>888288.52077399287</v>
      </c>
      <c r="J87" s="1">
        <v>0</v>
      </c>
      <c r="K87">
        <v>2</v>
      </c>
      <c r="L87" s="1">
        <f t="shared" si="9"/>
        <v>17500</v>
      </c>
    </row>
    <row r="88" spans="3:12" x14ac:dyDescent="0.3">
      <c r="C88" t="str">
        <f t="shared" si="10"/>
        <v/>
      </c>
      <c r="D88">
        <f t="shared" si="11"/>
        <v>2096</v>
      </c>
      <c r="E88" s="1">
        <f t="shared" si="6"/>
        <v>29000</v>
      </c>
      <c r="F88" s="1">
        <v>0</v>
      </c>
      <c r="G88" s="1">
        <f t="shared" si="7"/>
        <v>292137.66722420754</v>
      </c>
      <c r="H88" s="1">
        <v>0</v>
      </c>
      <c r="I88" s="1">
        <f t="shared" si="8"/>
        <v>894820.06160495267</v>
      </c>
      <c r="J88" s="1">
        <v>0</v>
      </c>
      <c r="K88">
        <v>2</v>
      </c>
      <c r="L88" s="1">
        <f t="shared" si="9"/>
        <v>17500</v>
      </c>
    </row>
    <row r="89" spans="3:12" x14ac:dyDescent="0.3">
      <c r="C89" t="str">
        <f t="shared" si="10"/>
        <v/>
      </c>
      <c r="D89">
        <f t="shared" si="11"/>
        <v>2097</v>
      </c>
      <c r="E89" s="1">
        <f t="shared" si="6"/>
        <v>30000</v>
      </c>
      <c r="F89" s="1">
        <v>0</v>
      </c>
      <c r="G89" s="1">
        <f t="shared" si="7"/>
        <v>300901.79724093375</v>
      </c>
      <c r="H89" s="1">
        <v>0</v>
      </c>
      <c r="I89" s="1">
        <f t="shared" si="8"/>
        <v>900612.86406915076</v>
      </c>
      <c r="J89" s="1">
        <v>0</v>
      </c>
      <c r="K89">
        <v>2</v>
      </c>
      <c r="L89" s="1">
        <f t="shared" si="9"/>
        <v>18000</v>
      </c>
    </row>
    <row r="90" spans="3:12" x14ac:dyDescent="0.3">
      <c r="C90" t="str">
        <f t="shared" si="10"/>
        <v/>
      </c>
      <c r="D90">
        <f t="shared" si="11"/>
        <v>2098</v>
      </c>
      <c r="E90" s="1">
        <f t="shared" si="6"/>
        <v>30500</v>
      </c>
      <c r="F90" s="1">
        <v>0</v>
      </c>
      <c r="G90" s="1">
        <f t="shared" si="7"/>
        <v>309928.85115816176</v>
      </c>
      <c r="H90" s="1">
        <v>0</v>
      </c>
      <c r="I90" s="1">
        <f t="shared" si="8"/>
        <v>906137.37863191683</v>
      </c>
      <c r="J90" s="1">
        <v>0</v>
      </c>
      <c r="K90">
        <v>2</v>
      </c>
      <c r="L90" s="1">
        <f t="shared" si="9"/>
        <v>18000</v>
      </c>
    </row>
    <row r="91" spans="3:12" x14ac:dyDescent="0.3">
      <c r="C91" t="str">
        <f t="shared" si="10"/>
        <v/>
      </c>
      <c r="D91">
        <f t="shared" si="11"/>
        <v>2099</v>
      </c>
      <c r="E91" s="1">
        <f t="shared" si="6"/>
        <v>31500</v>
      </c>
      <c r="F91" s="1">
        <v>0</v>
      </c>
      <c r="G91" s="1">
        <f t="shared" si="7"/>
        <v>319226.71669290663</v>
      </c>
      <c r="H91" s="1">
        <v>0</v>
      </c>
      <c r="I91" s="1">
        <f t="shared" si="8"/>
        <v>910882.87377719348</v>
      </c>
      <c r="J91" s="1">
        <v>0</v>
      </c>
      <c r="K91">
        <v>2</v>
      </c>
      <c r="L91" s="1">
        <f t="shared" si="9"/>
        <v>18000</v>
      </c>
    </row>
    <row r="92" spans="3:12" x14ac:dyDescent="0.3">
      <c r="C92" t="str">
        <f t="shared" si="10"/>
        <v/>
      </c>
      <c r="D92">
        <f t="shared" si="11"/>
        <v>2100</v>
      </c>
      <c r="E92" s="1">
        <f t="shared" si="6"/>
        <v>32500</v>
      </c>
      <c r="F92" s="1">
        <v>0</v>
      </c>
      <c r="G92" s="1">
        <f t="shared" si="7"/>
        <v>328803.51819369383</v>
      </c>
      <c r="H92" s="1">
        <v>0</v>
      </c>
      <c r="I92" s="1">
        <f t="shared" si="8"/>
        <v>914818.1887282813</v>
      </c>
      <c r="J92" s="1">
        <v>0</v>
      </c>
      <c r="K92">
        <v>2</v>
      </c>
      <c r="L92" s="1">
        <f t="shared" si="9"/>
        <v>18000</v>
      </c>
    </row>
    <row r="93" spans="3:12" x14ac:dyDescent="0.3">
      <c r="C93" t="str">
        <f t="shared" si="10"/>
        <v/>
      </c>
      <c r="D93">
        <f t="shared" si="11"/>
        <v>2101</v>
      </c>
      <c r="E93" s="1">
        <f t="shared" si="6"/>
        <v>33500</v>
      </c>
      <c r="F93" s="1">
        <v>0</v>
      </c>
      <c r="G93" s="1">
        <f t="shared" si="7"/>
        <v>338667.62373950466</v>
      </c>
      <c r="H93" s="1">
        <v>0</v>
      </c>
      <c r="I93" s="1">
        <f t="shared" si="8"/>
        <v>917910.91627741256</v>
      </c>
      <c r="J93" s="1">
        <v>0</v>
      </c>
      <c r="K93">
        <v>2</v>
      </c>
      <c r="L93" s="1">
        <f t="shared" si="9"/>
        <v>18000</v>
      </c>
    </row>
    <row r="94" spans="3:12" x14ac:dyDescent="0.3">
      <c r="C94" t="str">
        <f t="shared" si="10"/>
        <v/>
      </c>
      <c r="D94">
        <f t="shared" si="11"/>
        <v>2102</v>
      </c>
      <c r="E94" s="1">
        <f t="shared" si="6"/>
        <v>34500</v>
      </c>
      <c r="F94" s="1">
        <v>0</v>
      </c>
      <c r="G94" s="1">
        <f t="shared" si="7"/>
        <v>348827.65245168982</v>
      </c>
      <c r="H94" s="1">
        <v>0</v>
      </c>
      <c r="I94" s="1">
        <f t="shared" si="8"/>
        <v>920127.35292850912</v>
      </c>
      <c r="J94" s="1">
        <v>0</v>
      </c>
      <c r="K94">
        <v>2</v>
      </c>
      <c r="L94" s="1">
        <f t="shared" si="9"/>
        <v>18000</v>
      </c>
    </row>
    <row r="95" spans="3:12" x14ac:dyDescent="0.3">
      <c r="C95" t="str">
        <f t="shared" si="10"/>
        <v/>
      </c>
      <c r="D95">
        <f t="shared" si="11"/>
        <v>2103</v>
      </c>
      <c r="E95" s="1">
        <f t="shared" si="6"/>
        <v>35500</v>
      </c>
      <c r="F95" s="1">
        <v>0</v>
      </c>
      <c r="G95" s="1">
        <f t="shared" si="7"/>
        <v>359292.48202524055</v>
      </c>
      <c r="H95" s="1">
        <v>0</v>
      </c>
      <c r="I95" s="1">
        <f t="shared" si="8"/>
        <v>921432.44704564952</v>
      </c>
      <c r="J95" s="1">
        <v>0</v>
      </c>
      <c r="K95">
        <v>2</v>
      </c>
      <c r="L95" s="1">
        <f t="shared" si="9"/>
        <v>18000</v>
      </c>
    </row>
    <row r="96" spans="3:12" x14ac:dyDescent="0.3">
      <c r="C96" t="str">
        <f t="shared" si="10"/>
        <v/>
      </c>
      <c r="D96">
        <f t="shared" si="11"/>
        <v>2104</v>
      </c>
      <c r="E96" s="1">
        <f t="shared" si="6"/>
        <v>37000</v>
      </c>
      <c r="F96" s="1">
        <v>0</v>
      </c>
      <c r="G96" s="1">
        <f t="shared" si="7"/>
        <v>370071.25648599776</v>
      </c>
      <c r="H96" s="1">
        <v>0</v>
      </c>
      <c r="I96" s="1">
        <f t="shared" si="8"/>
        <v>921289.74492747558</v>
      </c>
      <c r="J96" s="1">
        <v>0</v>
      </c>
      <c r="K96">
        <v>2</v>
      </c>
      <c r="L96" s="1">
        <f t="shared" si="9"/>
        <v>18000</v>
      </c>
    </row>
    <row r="97" spans="3:12" x14ac:dyDescent="0.3">
      <c r="C97" t="str">
        <f t="shared" si="10"/>
        <v/>
      </c>
      <c r="D97">
        <f t="shared" si="11"/>
        <v>2105</v>
      </c>
      <c r="E97" s="1">
        <f t="shared" si="6"/>
        <v>38000</v>
      </c>
      <c r="F97" s="1">
        <v>0</v>
      </c>
      <c r="G97" s="1">
        <f t="shared" si="7"/>
        <v>381173.39418057771</v>
      </c>
      <c r="H97" s="1">
        <v>0</v>
      </c>
      <c r="I97" s="1">
        <f t="shared" si="8"/>
        <v>920141.33472457458</v>
      </c>
      <c r="J97" s="1">
        <v>0</v>
      </c>
      <c r="K97">
        <v>2</v>
      </c>
      <c r="L97" s="1">
        <f t="shared" si="9"/>
        <v>18000</v>
      </c>
    </row>
    <row r="98" spans="3:12" x14ac:dyDescent="0.3">
      <c r="C98" t="str">
        <f t="shared" si="10"/>
        <v/>
      </c>
      <c r="D98">
        <f t="shared" si="11"/>
        <v>2106</v>
      </c>
      <c r="E98" s="1">
        <f t="shared" si="6"/>
        <v>39000</v>
      </c>
      <c r="F98" s="1">
        <v>0</v>
      </c>
      <c r="G98" s="1">
        <f t="shared" si="7"/>
        <v>392608.59600599506</v>
      </c>
      <c r="H98" s="1">
        <v>0</v>
      </c>
      <c r="I98" s="1">
        <f t="shared" si="8"/>
        <v>917946.98811355757</v>
      </c>
      <c r="J98" s="1">
        <v>0</v>
      </c>
      <c r="K98">
        <v>2</v>
      </c>
      <c r="L98" s="1">
        <f t="shared" si="9"/>
        <v>18000</v>
      </c>
    </row>
    <row r="99" spans="3:12" x14ac:dyDescent="0.3">
      <c r="C99" t="str">
        <f t="shared" si="10"/>
        <v/>
      </c>
      <c r="D99">
        <f t="shared" si="11"/>
        <v>2107</v>
      </c>
      <c r="E99" s="1">
        <f t="shared" si="6"/>
        <v>40000</v>
      </c>
      <c r="F99" s="1">
        <v>0</v>
      </c>
      <c r="G99" s="1">
        <f t="shared" si="7"/>
        <v>404386.85388617491</v>
      </c>
      <c r="H99" s="1">
        <v>0</v>
      </c>
      <c r="I99" s="1">
        <f t="shared" si="8"/>
        <v>914664.86763809994</v>
      </c>
      <c r="J99" s="1">
        <v>0</v>
      </c>
      <c r="K99">
        <v>2</v>
      </c>
      <c r="L99" s="1">
        <f t="shared" si="9"/>
        <v>18000</v>
      </c>
    </row>
    <row r="100" spans="3:12" x14ac:dyDescent="0.3">
      <c r="C100" t="str">
        <f t="shared" si="10"/>
        <v/>
      </c>
      <c r="D100">
        <f t="shared" si="11"/>
        <v>2108</v>
      </c>
      <c r="E100" s="1">
        <f t="shared" si="6"/>
        <v>41500</v>
      </c>
      <c r="F100" s="1">
        <v>0</v>
      </c>
      <c r="G100" s="1">
        <f t="shared" si="7"/>
        <v>416518.45950276015</v>
      </c>
      <c r="H100" s="1">
        <v>0</v>
      </c>
      <c r="I100" s="1">
        <f t="shared" si="8"/>
        <v>909751.46234362398</v>
      </c>
      <c r="J100" s="1">
        <v>0</v>
      </c>
      <c r="K100">
        <v>2</v>
      </c>
      <c r="L100" s="1">
        <f t="shared" si="9"/>
        <v>18000</v>
      </c>
    </row>
    <row r="101" spans="3:12" x14ac:dyDescent="0.3">
      <c r="C101" t="str">
        <f t="shared" si="10"/>
        <v/>
      </c>
      <c r="D101">
        <f t="shared" si="11"/>
        <v>2109</v>
      </c>
      <c r="E101" s="1">
        <f t="shared" si="6"/>
        <v>42500</v>
      </c>
      <c r="F101" s="1">
        <v>0</v>
      </c>
      <c r="G101" s="1">
        <f t="shared" si="7"/>
        <v>429014.01328784297</v>
      </c>
      <c r="H101" s="1">
        <v>0</v>
      </c>
      <c r="I101" s="1">
        <f t="shared" si="8"/>
        <v>903641.52083736903</v>
      </c>
      <c r="J101" s="1">
        <v>0</v>
      </c>
      <c r="K101">
        <v>2</v>
      </c>
      <c r="L101" s="1">
        <f t="shared" si="9"/>
        <v>18000</v>
      </c>
    </row>
    <row r="102" spans="3:12" x14ac:dyDescent="0.3">
      <c r="C102" t="str">
        <f t="shared" si="10"/>
        <v/>
      </c>
      <c r="D102">
        <f t="shared" si="11"/>
        <v>2110</v>
      </c>
      <c r="E102" s="1">
        <f t="shared" si="6"/>
        <v>44000</v>
      </c>
      <c r="F102" s="1">
        <v>0</v>
      </c>
      <c r="G102" s="1">
        <f t="shared" si="7"/>
        <v>441884.4336864783</v>
      </c>
      <c r="H102" s="1">
        <v>0</v>
      </c>
      <c r="I102" s="1">
        <f t="shared" si="8"/>
        <v>895787.18167086376</v>
      </c>
      <c r="J102" s="1">
        <v>0</v>
      </c>
      <c r="K102">
        <v>2</v>
      </c>
      <c r="L102" s="1">
        <f t="shared" si="9"/>
        <v>17500</v>
      </c>
    </row>
    <row r="103" spans="3:12" x14ac:dyDescent="0.3">
      <c r="C103" t="str">
        <f t="shared" si="10"/>
        <v/>
      </c>
      <c r="D103">
        <f t="shared" si="11"/>
        <v>2111</v>
      </c>
      <c r="E103" s="1">
        <f t="shared" si="6"/>
        <v>45500</v>
      </c>
      <c r="F103" s="1">
        <v>0</v>
      </c>
      <c r="G103" s="1">
        <f t="shared" si="7"/>
        <v>455140.96669707267</v>
      </c>
      <c r="H103" s="1">
        <v>0</v>
      </c>
      <c r="I103" s="1">
        <f t="shared" si="8"/>
        <v>886118.66893769836</v>
      </c>
      <c r="J103" s="1">
        <v>0</v>
      </c>
      <c r="K103">
        <v>2</v>
      </c>
      <c r="L103" s="1">
        <f t="shared" si="9"/>
        <v>17500</v>
      </c>
    </row>
    <row r="104" spans="3:12" x14ac:dyDescent="0.3">
      <c r="C104" t="str">
        <f t="shared" si="10"/>
        <v/>
      </c>
      <c r="D104">
        <f t="shared" si="11"/>
        <v>2112</v>
      </c>
      <c r="E104" s="1">
        <f t="shared" si="6"/>
        <v>46500</v>
      </c>
      <c r="F104" s="1">
        <v>0</v>
      </c>
      <c r="G104" s="1">
        <f t="shared" si="7"/>
        <v>468795.19569798483</v>
      </c>
      <c r="H104" s="1">
        <v>0</v>
      </c>
      <c r="I104" s="1">
        <f t="shared" si="8"/>
        <v>875063.41569520638</v>
      </c>
      <c r="J104" s="1">
        <v>0</v>
      </c>
      <c r="K104">
        <v>2</v>
      </c>
      <c r="L104" s="1">
        <f t="shared" si="9"/>
        <v>17500</v>
      </c>
    </row>
    <row r="105" spans="3:12" x14ac:dyDescent="0.3">
      <c r="C105" t="str">
        <f t="shared" si="10"/>
        <v/>
      </c>
      <c r="D105">
        <f t="shared" si="11"/>
        <v>2113</v>
      </c>
      <c r="E105" s="1">
        <f t="shared" si="6"/>
        <v>48000</v>
      </c>
      <c r="F105" s="1">
        <v>0</v>
      </c>
      <c r="G105" s="1">
        <f t="shared" si="7"/>
        <v>482859.05156892439</v>
      </c>
      <c r="H105" s="1">
        <v>0</v>
      </c>
      <c r="I105" s="1">
        <f t="shared" si="8"/>
        <v>862065.95232301462</v>
      </c>
      <c r="J105" s="1">
        <v>0</v>
      </c>
      <c r="K105">
        <v>2</v>
      </c>
      <c r="L105" s="1">
        <f t="shared" si="9"/>
        <v>17000</v>
      </c>
    </row>
    <row r="106" spans="3:12" x14ac:dyDescent="0.3">
      <c r="C106" t="str">
        <f t="shared" si="10"/>
        <v/>
      </c>
      <c r="D106">
        <f t="shared" si="11"/>
        <v>2114</v>
      </c>
      <c r="E106" s="1">
        <f t="shared" si="6"/>
        <v>49500</v>
      </c>
      <c r="F106" s="1">
        <v>0</v>
      </c>
      <c r="G106" s="1">
        <f t="shared" si="7"/>
        <v>497344.82311599213</v>
      </c>
      <c r="H106" s="1">
        <v>0</v>
      </c>
      <c r="I106" s="1">
        <f t="shared" si="8"/>
        <v>847048.59041593526</v>
      </c>
      <c r="J106" s="1">
        <v>0</v>
      </c>
      <c r="K106">
        <v>2</v>
      </c>
      <c r="L106" s="1">
        <f t="shared" si="9"/>
        <v>16500</v>
      </c>
    </row>
    <row r="107" spans="3:12" x14ac:dyDescent="0.3">
      <c r="C107" t="str">
        <f t="shared" si="10"/>
        <v/>
      </c>
      <c r="D107">
        <f t="shared" si="11"/>
        <v>2115</v>
      </c>
      <c r="E107" s="1">
        <f t="shared" si="6"/>
        <v>51000</v>
      </c>
      <c r="F107" s="1">
        <v>0</v>
      </c>
      <c r="G107" s="1">
        <f t="shared" si="7"/>
        <v>512265.1678094719</v>
      </c>
      <c r="H107" s="1">
        <v>0</v>
      </c>
      <c r="I107" s="1">
        <f t="shared" si="8"/>
        <v>829930.53403257276</v>
      </c>
      <c r="J107" s="1">
        <v>0</v>
      </c>
      <c r="K107">
        <v>2</v>
      </c>
      <c r="L107" s="1">
        <f t="shared" si="9"/>
        <v>16500</v>
      </c>
    </row>
    <row r="108" spans="3:12" x14ac:dyDescent="0.3">
      <c r="C108" t="str">
        <f t="shared" si="10"/>
        <v/>
      </c>
      <c r="D108">
        <f t="shared" si="11"/>
        <v>2116</v>
      </c>
      <c r="E108" s="1">
        <f t="shared" si="6"/>
        <v>52500</v>
      </c>
      <c r="F108" s="1">
        <v>0</v>
      </c>
      <c r="G108" s="1">
        <f t="shared" si="7"/>
        <v>527633.12284375611</v>
      </c>
      <c r="H108" s="1">
        <v>0</v>
      </c>
      <c r="I108" s="1">
        <f t="shared" si="8"/>
        <v>810627.75539387565</v>
      </c>
      <c r="J108" s="1">
        <v>0</v>
      </c>
      <c r="K108">
        <v>2</v>
      </c>
      <c r="L108" s="1">
        <f t="shared" si="9"/>
        <v>16000</v>
      </c>
    </row>
    <row r="109" spans="3:12" x14ac:dyDescent="0.3">
      <c r="C109" t="str">
        <f t="shared" si="10"/>
        <v/>
      </c>
      <c r="D109">
        <f t="shared" si="11"/>
        <v>2117</v>
      </c>
      <c r="E109" s="1">
        <f t="shared" si="6"/>
        <v>54000</v>
      </c>
      <c r="F109" s="1">
        <v>0</v>
      </c>
      <c r="G109" s="1">
        <f t="shared" si="7"/>
        <v>543462.11652906879</v>
      </c>
      <c r="H109" s="1">
        <v>0</v>
      </c>
      <c r="I109" s="1">
        <f t="shared" si="8"/>
        <v>789052.86560963071</v>
      </c>
      <c r="J109" s="1">
        <v>0</v>
      </c>
      <c r="K109">
        <v>2</v>
      </c>
      <c r="L109" s="1">
        <f t="shared" si="9"/>
        <v>15500</v>
      </c>
    </row>
    <row r="110" spans="3:12" x14ac:dyDescent="0.3">
      <c r="C110" t="str">
        <f t="shared" si="10"/>
        <v/>
      </c>
      <c r="D110">
        <f t="shared" si="11"/>
        <v>2118</v>
      </c>
      <c r="E110" s="1">
        <f t="shared" si="6"/>
        <v>55500</v>
      </c>
      <c r="F110" s="1">
        <v>0</v>
      </c>
      <c r="G110" s="1">
        <f t="shared" si="7"/>
        <v>559765.98002494092</v>
      </c>
      <c r="H110" s="1">
        <v>0</v>
      </c>
      <c r="I110" s="1">
        <f t="shared" si="8"/>
        <v>765114.98023401597</v>
      </c>
      <c r="J110" s="1">
        <v>0</v>
      </c>
      <c r="K110">
        <v>2</v>
      </c>
      <c r="L110" s="1">
        <f t="shared" si="9"/>
        <v>15000</v>
      </c>
    </row>
    <row r="111" spans="3:12" x14ac:dyDescent="0.3">
      <c r="C111" t="str">
        <f t="shared" si="10"/>
        <v/>
      </c>
      <c r="D111">
        <f t="shared" si="11"/>
        <v>2119</v>
      </c>
      <c r="E111" s="1">
        <f t="shared" si="6"/>
        <v>57500</v>
      </c>
      <c r="F111" s="1">
        <v>0</v>
      </c>
      <c r="G111" s="1">
        <f t="shared" si="7"/>
        <v>576558.95942568919</v>
      </c>
      <c r="H111" s="1">
        <v>0</v>
      </c>
      <c r="I111" s="1">
        <f t="shared" si="8"/>
        <v>738219.57944337663</v>
      </c>
      <c r="J111" s="1">
        <v>0</v>
      </c>
      <c r="K111">
        <v>2</v>
      </c>
      <c r="L111" s="1">
        <f t="shared" si="9"/>
        <v>14500</v>
      </c>
    </row>
    <row r="112" spans="3:12" x14ac:dyDescent="0.3">
      <c r="C112" t="str">
        <f t="shared" si="10"/>
        <v/>
      </c>
      <c r="D112">
        <f t="shared" si="11"/>
        <v>2120</v>
      </c>
      <c r="E112" s="1">
        <f t="shared" si="6"/>
        <v>59000</v>
      </c>
      <c r="F112" s="1">
        <v>0</v>
      </c>
      <c r="G112" s="1">
        <f t="shared" si="7"/>
        <v>593855.72820845991</v>
      </c>
      <c r="H112" s="1">
        <v>0</v>
      </c>
      <c r="I112" s="1">
        <f t="shared" si="8"/>
        <v>708748.36262111168</v>
      </c>
      <c r="J112" s="1">
        <v>0</v>
      </c>
      <c r="K112">
        <v>2</v>
      </c>
      <c r="L112" s="1">
        <f t="shared" si="9"/>
        <v>14000</v>
      </c>
    </row>
    <row r="113" spans="3:12" x14ac:dyDescent="0.3">
      <c r="C113" t="str">
        <f t="shared" si="10"/>
        <v/>
      </c>
      <c r="D113">
        <f t="shared" si="11"/>
        <v>2121</v>
      </c>
      <c r="E113" s="1">
        <f t="shared" si="6"/>
        <v>61000</v>
      </c>
      <c r="F113" s="1">
        <v>0</v>
      </c>
      <c r="G113" s="1">
        <f t="shared" si="7"/>
        <v>611671.40005471371</v>
      </c>
      <c r="H113" s="1">
        <v>0</v>
      </c>
      <c r="I113" s="1">
        <f t="shared" si="8"/>
        <v>676098.29712595616</v>
      </c>
      <c r="J113" s="1">
        <v>0</v>
      </c>
      <c r="K113">
        <v>2</v>
      </c>
      <c r="L113" s="1">
        <f t="shared" si="9"/>
        <v>13500</v>
      </c>
    </row>
    <row r="114" spans="3:12" x14ac:dyDescent="0.3">
      <c r="C114" t="str">
        <f t="shared" si="10"/>
        <v/>
      </c>
      <c r="D114">
        <f t="shared" si="11"/>
        <v>2122</v>
      </c>
      <c r="E114" s="1">
        <f t="shared" si="6"/>
        <v>63000</v>
      </c>
      <c r="F114" s="1">
        <v>0</v>
      </c>
      <c r="G114" s="1">
        <f t="shared" si="7"/>
        <v>630021.54205635516</v>
      </c>
      <c r="H114" s="1">
        <v>0</v>
      </c>
      <c r="I114" s="1">
        <f t="shared" si="8"/>
        <v>640142.22901099443</v>
      </c>
      <c r="J114" s="1">
        <v>0</v>
      </c>
      <c r="K114">
        <v>2</v>
      </c>
      <c r="L114" s="1">
        <f t="shared" si="9"/>
        <v>12500</v>
      </c>
    </row>
    <row r="115" spans="3:12" x14ac:dyDescent="0.3">
      <c r="C115" t="str">
        <f t="shared" si="10"/>
        <v/>
      </c>
      <c r="D115">
        <f t="shared" si="11"/>
        <v>2123</v>
      </c>
      <c r="E115" s="1">
        <f t="shared" si="6"/>
        <v>64500</v>
      </c>
      <c r="F115" s="1">
        <v>0</v>
      </c>
      <c r="G115" s="1">
        <f t="shared" si="7"/>
        <v>648922.18831804581</v>
      </c>
      <c r="H115" s="1">
        <v>0</v>
      </c>
      <c r="I115" s="1">
        <f t="shared" si="8"/>
        <v>601247.9181714342</v>
      </c>
      <c r="J115" s="1">
        <v>0</v>
      </c>
      <c r="K115">
        <v>2</v>
      </c>
      <c r="L115" s="1">
        <f t="shared" si="9"/>
        <v>12000</v>
      </c>
    </row>
    <row r="116" spans="3:12" x14ac:dyDescent="0.3">
      <c r="C116" t="str">
        <f t="shared" si="10"/>
        <v/>
      </c>
      <c r="D116">
        <f t="shared" si="11"/>
        <v>2124</v>
      </c>
      <c r="E116" s="1">
        <f t="shared" si="6"/>
        <v>66500</v>
      </c>
      <c r="F116" s="1">
        <v>0</v>
      </c>
      <c r="G116" s="1">
        <f t="shared" si="7"/>
        <v>668389.85396758723</v>
      </c>
      <c r="H116" s="1">
        <v>0</v>
      </c>
      <c r="I116" s="1">
        <f t="shared" si="8"/>
        <v>558797.83489829162</v>
      </c>
      <c r="J116" s="1">
        <v>0</v>
      </c>
      <c r="K116">
        <v>2</v>
      </c>
      <c r="L116" s="1">
        <f t="shared" si="9"/>
        <v>11000</v>
      </c>
    </row>
    <row r="117" spans="3:12" x14ac:dyDescent="0.3">
      <c r="C117" t="str">
        <f t="shared" si="10"/>
        <v/>
      </c>
      <c r="D117">
        <f t="shared" si="11"/>
        <v>2125</v>
      </c>
      <c r="E117" s="1">
        <f t="shared" si="6"/>
        <v>68500</v>
      </c>
      <c r="F117" s="1">
        <v>0</v>
      </c>
      <c r="G117" s="1">
        <f t="shared" si="7"/>
        <v>688441.54958661483</v>
      </c>
      <c r="H117" s="1">
        <v>0</v>
      </c>
      <c r="I117" s="1">
        <f t="shared" si="8"/>
        <v>512649.74829422333</v>
      </c>
      <c r="J117" s="1">
        <v>0</v>
      </c>
      <c r="K117">
        <v>2</v>
      </c>
      <c r="L117" s="1">
        <f t="shared" si="9"/>
        <v>10000</v>
      </c>
    </row>
    <row r="118" spans="3:12" x14ac:dyDescent="0.3">
      <c r="C118" t="str">
        <f t="shared" si="10"/>
        <v/>
      </c>
      <c r="D118">
        <f t="shared" si="11"/>
        <v>2126</v>
      </c>
      <c r="E118" s="1">
        <f t="shared" si="6"/>
        <v>70500</v>
      </c>
      <c r="F118" s="1">
        <v>0</v>
      </c>
      <c r="G118" s="1">
        <f t="shared" si="7"/>
        <v>709094.79607421334</v>
      </c>
      <c r="H118" s="1">
        <v>0</v>
      </c>
      <c r="I118" s="1">
        <f t="shared" si="8"/>
        <v>462655.7382259923</v>
      </c>
      <c r="J118" s="1">
        <v>0</v>
      </c>
      <c r="K118">
        <v>2</v>
      </c>
      <c r="L118" s="1">
        <f t="shared" si="9"/>
        <v>9000</v>
      </c>
    </row>
    <row r="119" spans="3:12" x14ac:dyDescent="0.3">
      <c r="C119" t="str">
        <f t="shared" si="10"/>
        <v/>
      </c>
      <c r="D119">
        <f t="shared" si="11"/>
        <v>2127</v>
      </c>
      <c r="E119" s="1">
        <f t="shared" si="6"/>
        <v>73000</v>
      </c>
      <c r="F119" s="1">
        <v>0</v>
      </c>
      <c r="G119" s="1">
        <f t="shared" si="7"/>
        <v>730367.63995643973</v>
      </c>
      <c r="H119" s="1">
        <v>0</v>
      </c>
      <c r="I119" s="1">
        <f t="shared" si="8"/>
        <v>408161.967755032</v>
      </c>
      <c r="J119" s="1">
        <v>0</v>
      </c>
      <c r="K119">
        <v>2</v>
      </c>
      <c r="L119" s="1">
        <f t="shared" si="9"/>
        <v>8000</v>
      </c>
    </row>
    <row r="120" spans="3:12" x14ac:dyDescent="0.3">
      <c r="C120" t="str">
        <f t="shared" si="10"/>
        <v/>
      </c>
      <c r="D120">
        <f t="shared" si="11"/>
        <v>2128</v>
      </c>
      <c r="E120" s="1">
        <f t="shared" si="6"/>
        <v>75000</v>
      </c>
      <c r="F120" s="1">
        <v>0</v>
      </c>
      <c r="G120" s="1">
        <f t="shared" si="7"/>
        <v>752278.66915513296</v>
      </c>
      <c r="H120" s="1">
        <v>0</v>
      </c>
      <c r="I120" s="1">
        <f t="shared" si="8"/>
        <v>349488.44646523328</v>
      </c>
      <c r="J120" s="1">
        <v>0</v>
      </c>
      <c r="K120">
        <v>2</v>
      </c>
      <c r="L120" s="1">
        <f t="shared" si="9"/>
        <v>6500</v>
      </c>
    </row>
    <row r="121" spans="3:12" x14ac:dyDescent="0.3">
      <c r="C121" t="str">
        <f t="shared" si="10"/>
        <v/>
      </c>
      <c r="D121">
        <f t="shared" si="11"/>
        <v>2129</v>
      </c>
      <c r="E121" s="1">
        <f t="shared" si="6"/>
        <v>77000</v>
      </c>
      <c r="F121" s="1">
        <v>0</v>
      </c>
      <c r="G121" s="1">
        <f t="shared" si="7"/>
        <v>774847.02922978695</v>
      </c>
      <c r="H121" s="1">
        <v>0</v>
      </c>
      <c r="I121" s="1">
        <f t="shared" si="8"/>
        <v>286467.98432384263</v>
      </c>
      <c r="J121" s="1">
        <v>0</v>
      </c>
      <c r="K121">
        <v>2</v>
      </c>
      <c r="L121" s="1">
        <f t="shared" si="9"/>
        <v>5500</v>
      </c>
    </row>
    <row r="122" spans="3:12" x14ac:dyDescent="0.3">
      <c r="C122" t="str">
        <f t="shared" si="10"/>
        <v/>
      </c>
      <c r="D122">
        <f t="shared" si="11"/>
        <v>2130</v>
      </c>
      <c r="E122" s="1">
        <f t="shared" si="6"/>
        <v>79500</v>
      </c>
      <c r="F122" s="1">
        <v>0</v>
      </c>
      <c r="G122" s="1">
        <f t="shared" si="7"/>
        <v>798092.44010668062</v>
      </c>
      <c r="H122" s="1">
        <v>0</v>
      </c>
      <c r="I122" s="1">
        <f t="shared" si="8"/>
        <v>218426.70369679632</v>
      </c>
      <c r="J122" s="1">
        <v>0</v>
      </c>
      <c r="K122">
        <v>2</v>
      </c>
      <c r="L122" s="1">
        <f t="shared" si="9"/>
        <v>4000</v>
      </c>
    </row>
    <row r="123" spans="3:12" x14ac:dyDescent="0.3">
      <c r="C123" t="str">
        <f t="shared" si="10"/>
        <v/>
      </c>
      <c r="D123">
        <f t="shared" si="11"/>
        <v>2131</v>
      </c>
      <c r="E123" s="1">
        <f t="shared" si="6"/>
        <v>82000</v>
      </c>
      <c r="F123" s="1">
        <v>0</v>
      </c>
      <c r="G123" s="1">
        <f t="shared" si="7"/>
        <v>822035.21330988104</v>
      </c>
      <c r="H123" s="1">
        <v>0</v>
      </c>
      <c r="I123" s="1">
        <f t="shared" si="8"/>
        <v>145163.77184466817</v>
      </c>
      <c r="J123" s="1">
        <v>0</v>
      </c>
      <c r="K123">
        <v>2</v>
      </c>
      <c r="L123" s="1">
        <f t="shared" si="9"/>
        <v>2500</v>
      </c>
    </row>
    <row r="124" spans="3:12" x14ac:dyDescent="0.3">
      <c r="C124" t="str">
        <f t="shared" si="10"/>
        <v>Last Year====&gt;</v>
      </c>
      <c r="D124">
        <f t="shared" si="11"/>
        <v>2132</v>
      </c>
      <c r="E124" s="1">
        <f t="shared" si="6"/>
        <v>84500</v>
      </c>
      <c r="F124" s="1">
        <v>0</v>
      </c>
      <c r="G124" s="1">
        <f t="shared" si="7"/>
        <v>846696.26970917755</v>
      </c>
      <c r="H124" s="1">
        <v>0</v>
      </c>
      <c r="I124" s="1">
        <f t="shared" si="8"/>
        <v>66470.322718454903</v>
      </c>
      <c r="J124" s="1">
        <v>0</v>
      </c>
      <c r="K124">
        <v>2</v>
      </c>
      <c r="L124" s="1">
        <f t="shared" si="9"/>
        <v>1000</v>
      </c>
    </row>
    <row r="125" spans="3:12" x14ac:dyDescent="0.3">
      <c r="C125" t="str">
        <f t="shared" si="10"/>
        <v/>
      </c>
      <c r="D125">
        <f t="shared" si="11"/>
        <v>2133</v>
      </c>
      <c r="E125" s="1">
        <f t="shared" si="6"/>
        <v>87000</v>
      </c>
      <c r="F125" s="1">
        <v>0</v>
      </c>
      <c r="G125" s="1">
        <f t="shared" si="7"/>
        <v>872097.1578004529</v>
      </c>
      <c r="H125" s="1">
        <v>0</v>
      </c>
      <c r="I125" s="1">
        <f t="shared" si="8"/>
        <v>-17870.8643728069</v>
      </c>
      <c r="J125" s="1">
        <v>0</v>
      </c>
      <c r="K125">
        <v>2</v>
      </c>
      <c r="L125" s="1">
        <f t="shared" si="9"/>
        <v>0</v>
      </c>
    </row>
    <row r="126" spans="3:12" x14ac:dyDescent="0.3">
      <c r="C126" t="str">
        <f t="shared" si="10"/>
        <v/>
      </c>
      <c r="D126">
        <f t="shared" si="11"/>
        <v>2134</v>
      </c>
      <c r="E126" s="1">
        <f t="shared" si="6"/>
        <v>89500</v>
      </c>
      <c r="F126" s="1">
        <v>0</v>
      </c>
      <c r="G126" s="1">
        <f t="shared" si="7"/>
        <v>898260.07253446651</v>
      </c>
      <c r="H126" s="1">
        <v>0</v>
      </c>
      <c r="I126" s="1">
        <f t="shared" si="8"/>
        <v>-108085.69894771918</v>
      </c>
      <c r="J126" s="1">
        <v>0</v>
      </c>
      <c r="K126">
        <v>2</v>
      </c>
      <c r="L126" s="1">
        <f t="shared" si="9"/>
        <v>0</v>
      </c>
    </row>
    <row r="127" spans="3:12" x14ac:dyDescent="0.3">
      <c r="C127" t="str">
        <f t="shared" si="10"/>
        <v/>
      </c>
      <c r="D127">
        <f t="shared" si="11"/>
        <v>2135</v>
      </c>
      <c r="E127" s="1">
        <f t="shared" si="6"/>
        <v>92500</v>
      </c>
      <c r="F127" s="1">
        <v>0</v>
      </c>
      <c r="G127" s="1">
        <f t="shared" si="7"/>
        <v>925207.87471050047</v>
      </c>
      <c r="H127" s="1">
        <v>0</v>
      </c>
      <c r="I127" s="1">
        <f t="shared" si="8"/>
        <v>-204909.12690562796</v>
      </c>
      <c r="J127" s="1">
        <v>0</v>
      </c>
      <c r="K127">
        <v>2</v>
      </c>
      <c r="L127" s="1">
        <f t="shared" si="9"/>
        <v>0</v>
      </c>
    </row>
    <row r="128" spans="3:12" x14ac:dyDescent="0.3">
      <c r="C128" t="str">
        <f t="shared" si="10"/>
        <v/>
      </c>
      <c r="D128">
        <f t="shared" si="11"/>
        <v>2136</v>
      </c>
      <c r="E128" s="1">
        <f t="shared" si="6"/>
        <v>95000</v>
      </c>
      <c r="F128" s="1">
        <v>0</v>
      </c>
      <c r="G128" s="1">
        <f t="shared" si="7"/>
        <v>952964.1109518155</v>
      </c>
      <c r="H128" s="1">
        <v>0</v>
      </c>
      <c r="I128" s="1">
        <f t="shared" si="8"/>
        <v>-308105.49198185309</v>
      </c>
      <c r="J128" s="1">
        <v>0</v>
      </c>
      <c r="K128">
        <v>2</v>
      </c>
      <c r="L128" s="1">
        <f t="shared" si="9"/>
        <v>0</v>
      </c>
    </row>
    <row r="129" spans="3:12" x14ac:dyDescent="0.3">
      <c r="C129" t="str">
        <f t="shared" si="10"/>
        <v/>
      </c>
      <c r="D129">
        <f t="shared" si="11"/>
        <v>2137</v>
      </c>
      <c r="E129" s="1">
        <f t="shared" si="6"/>
        <v>98000</v>
      </c>
      <c r="F129" s="1">
        <v>0</v>
      </c>
      <c r="G129" s="1">
        <f t="shared" si="7"/>
        <v>981553.03428036999</v>
      </c>
      <c r="H129" s="1">
        <v>0</v>
      </c>
      <c r="I129" s="1">
        <f t="shared" si="8"/>
        <v>-418429.71166112722</v>
      </c>
      <c r="J129" s="1">
        <v>0</v>
      </c>
      <c r="K129">
        <v>2</v>
      </c>
      <c r="L129" s="1">
        <f t="shared" si="9"/>
        <v>0</v>
      </c>
    </row>
    <row r="130" spans="3:12" x14ac:dyDescent="0.3">
      <c r="C130" t="str">
        <f t="shared" si="10"/>
        <v/>
      </c>
      <c r="D130">
        <f t="shared" si="11"/>
        <v>2138</v>
      </c>
      <c r="E130" s="1">
        <f t="shared" si="6"/>
        <v>101000</v>
      </c>
      <c r="F130" s="1">
        <v>0</v>
      </c>
      <c r="G130" s="1">
        <f t="shared" si="7"/>
        <v>1010999.6253087812</v>
      </c>
      <c r="H130" s="1">
        <v>0</v>
      </c>
      <c r="I130" s="1">
        <f t="shared" si="8"/>
        <v>-536166.90012757224</v>
      </c>
      <c r="J130" s="1">
        <v>0</v>
      </c>
      <c r="K130">
        <v>2</v>
      </c>
      <c r="L130" s="1">
        <f t="shared" si="9"/>
        <v>0</v>
      </c>
    </row>
    <row r="131" spans="3:12" x14ac:dyDescent="0.3">
      <c r="C131" t="str">
        <f t="shared" si="10"/>
        <v/>
      </c>
      <c r="D131">
        <f t="shared" si="11"/>
        <v>2139</v>
      </c>
      <c r="E131" s="1">
        <f t="shared" si="6"/>
        <v>104000</v>
      </c>
      <c r="F131" s="1">
        <v>0</v>
      </c>
      <c r="G131" s="1">
        <f t="shared" si="7"/>
        <v>1041329.6140680446</v>
      </c>
      <c r="H131" s="1">
        <v>0</v>
      </c>
      <c r="I131" s="1">
        <f t="shared" si="8"/>
        <v>-661613.57613267517</v>
      </c>
      <c r="J131" s="1">
        <v>0</v>
      </c>
      <c r="K131">
        <v>2</v>
      </c>
      <c r="L131" s="1">
        <f t="shared" si="9"/>
        <v>0</v>
      </c>
    </row>
    <row r="132" spans="3:12" x14ac:dyDescent="0.3">
      <c r="C132" t="str">
        <f t="shared" si="10"/>
        <v/>
      </c>
      <c r="D132">
        <f t="shared" si="11"/>
        <v>2140</v>
      </c>
      <c r="E132" s="1">
        <f t="shared" si="6"/>
        <v>107000</v>
      </c>
      <c r="F132" s="1">
        <v>0</v>
      </c>
      <c r="G132" s="1">
        <f t="shared" si="7"/>
        <v>1072569.502490086</v>
      </c>
      <c r="H132" s="1">
        <v>0</v>
      </c>
      <c r="I132" s="1">
        <f t="shared" si="8"/>
        <v>-795078.11917798221</v>
      </c>
      <c r="J132" s="1">
        <v>0</v>
      </c>
      <c r="K132">
        <v>2</v>
      </c>
      <c r="L132" s="1">
        <f t="shared" si="9"/>
        <v>0</v>
      </c>
    </row>
    <row r="133" spans="3:12" x14ac:dyDescent="0.3">
      <c r="C133" t="str">
        <f t="shared" si="10"/>
        <v/>
      </c>
      <c r="D133">
        <f t="shared" si="11"/>
        <v>2141</v>
      </c>
      <c r="E133" s="1">
        <f t="shared" si="6"/>
        <v>110000</v>
      </c>
      <c r="F133" s="1">
        <v>0</v>
      </c>
      <c r="G133" s="1">
        <f t="shared" si="7"/>
        <v>1104746.5875647885</v>
      </c>
      <c r="H133" s="1">
        <v>0</v>
      </c>
      <c r="I133" s="1">
        <f t="shared" si="8"/>
        <v>-936881.24394510151</v>
      </c>
      <c r="J133" s="1">
        <v>0</v>
      </c>
      <c r="K133">
        <v>2</v>
      </c>
      <c r="L133" s="1">
        <f t="shared" si="9"/>
        <v>0</v>
      </c>
    </row>
    <row r="134" spans="3:12" x14ac:dyDescent="0.3">
      <c r="C134" t="str">
        <f t="shared" si="10"/>
        <v/>
      </c>
      <c r="D134">
        <f t="shared" si="11"/>
        <v>2142</v>
      </c>
      <c r="E134" s="1">
        <f t="shared" si="6"/>
        <v>113500</v>
      </c>
      <c r="F134" s="1">
        <v>0</v>
      </c>
      <c r="G134" s="1">
        <f t="shared" si="7"/>
        <v>1137888.9851917322</v>
      </c>
      <c r="H134" s="1">
        <v>0</v>
      </c>
      <c r="I134" s="1">
        <f t="shared" si="8"/>
        <v>-1087856.4937029057</v>
      </c>
      <c r="J134" s="1">
        <v>0</v>
      </c>
      <c r="K134">
        <v>2</v>
      </c>
      <c r="L134" s="1">
        <f t="shared" si="9"/>
        <v>0</v>
      </c>
    </row>
    <row r="135" spans="3:12" x14ac:dyDescent="0.3">
      <c r="C135" t="str">
        <f t="shared" si="10"/>
        <v/>
      </c>
      <c r="D135">
        <f t="shared" si="11"/>
        <v>2143</v>
      </c>
      <c r="E135" s="1">
        <f t="shared" si="6"/>
        <v>117000</v>
      </c>
      <c r="F135" s="1">
        <v>0</v>
      </c>
      <c r="G135" s="1">
        <f t="shared" si="7"/>
        <v>1172025.6547474843</v>
      </c>
      <c r="H135" s="1">
        <v>0</v>
      </c>
      <c r="I135" s="1">
        <f t="shared" si="8"/>
        <v>-1248370.7534510221</v>
      </c>
      <c r="J135" s="1">
        <v>0</v>
      </c>
      <c r="K135">
        <v>2</v>
      </c>
      <c r="L135" s="1">
        <f t="shared" si="9"/>
        <v>0</v>
      </c>
    </row>
    <row r="136" spans="3:12" x14ac:dyDescent="0.3">
      <c r="C136" t="str">
        <f t="shared" si="10"/>
        <v/>
      </c>
      <c r="D136">
        <f t="shared" si="11"/>
        <v>2144</v>
      </c>
      <c r="E136" s="1">
        <f t="shared" si="6"/>
        <v>120500</v>
      </c>
      <c r="F136" s="1">
        <v>0</v>
      </c>
      <c r="G136" s="1">
        <f t="shared" si="7"/>
        <v>1207186.4243899088</v>
      </c>
      <c r="H136" s="1">
        <v>0</v>
      </c>
      <c r="I136" s="1">
        <f t="shared" si="8"/>
        <v>-1418805.583589063</v>
      </c>
      <c r="J136" s="1">
        <v>0</v>
      </c>
      <c r="K136">
        <v>2</v>
      </c>
      <c r="L136" s="1">
        <f t="shared" si="9"/>
        <v>0</v>
      </c>
    </row>
    <row r="137" spans="3:12" x14ac:dyDescent="0.3">
      <c r="C137" t="str">
        <f t="shared" si="10"/>
        <v/>
      </c>
      <c r="D137">
        <f t="shared" si="11"/>
        <v>2145</v>
      </c>
      <c r="E137" s="1">
        <f t="shared" si="6"/>
        <v>124000</v>
      </c>
      <c r="F137" s="1">
        <v>0</v>
      </c>
      <c r="G137" s="1">
        <f t="shared" si="7"/>
        <v>1243402.017121606</v>
      </c>
      <c r="H137" s="1">
        <v>0</v>
      </c>
      <c r="I137" s="1">
        <f t="shared" si="8"/>
        <v>-1599557.8069326256</v>
      </c>
      <c r="J137" s="1">
        <v>0</v>
      </c>
      <c r="K137">
        <v>2</v>
      </c>
      <c r="L137" s="1">
        <f t="shared" si="9"/>
        <v>0</v>
      </c>
    </row>
    <row r="138" spans="3:12" x14ac:dyDescent="0.3">
      <c r="C138" t="str">
        <f t="shared" si="10"/>
        <v/>
      </c>
      <c r="D138">
        <f t="shared" si="11"/>
        <v>2146</v>
      </c>
      <c r="E138" s="1">
        <f t="shared" si="6"/>
        <v>128000</v>
      </c>
      <c r="F138" s="1">
        <v>0</v>
      </c>
      <c r="G138" s="1">
        <f t="shared" si="7"/>
        <v>1280704.0776352542</v>
      </c>
      <c r="H138" s="1">
        <v>0</v>
      </c>
      <c r="I138" s="1">
        <f t="shared" si="8"/>
        <v>-1791540.1192099308</v>
      </c>
      <c r="J138" s="1">
        <v>0</v>
      </c>
      <c r="K138">
        <v>2</v>
      </c>
      <c r="L138" s="1">
        <f t="shared" si="9"/>
        <v>0</v>
      </c>
    </row>
    <row r="139" spans="3:12" x14ac:dyDescent="0.3">
      <c r="C139" t="str">
        <f t="shared" si="10"/>
        <v/>
      </c>
      <c r="D139">
        <f t="shared" si="11"/>
        <v>2147</v>
      </c>
      <c r="E139" s="1">
        <f t="shared" si="6"/>
        <v>131500</v>
      </c>
      <c r="F139" s="1">
        <v>0</v>
      </c>
      <c r="G139" s="1">
        <f t="shared" si="7"/>
        <v>1319125.1999643119</v>
      </c>
      <c r="H139" s="1">
        <v>0</v>
      </c>
      <c r="I139" s="1">
        <f t="shared" si="8"/>
        <v>-1994701.7239783281</v>
      </c>
      <c r="J139" s="1">
        <v>0</v>
      </c>
      <c r="K139">
        <v>2</v>
      </c>
      <c r="L139" s="1">
        <f t="shared" si="9"/>
        <v>0</v>
      </c>
    </row>
    <row r="140" spans="3:12" x14ac:dyDescent="0.3">
      <c r="C140" t="str">
        <f t="shared" si="10"/>
        <v/>
      </c>
      <c r="D140">
        <f t="shared" si="11"/>
        <v>2148</v>
      </c>
      <c r="E140" s="1">
        <f t="shared" ref="E140:E203" si="12">IF(F140&gt;0, F140, (G140*(Scholarship/100))-MOD((G140*(Scholarship/100)), NearestRound))</f>
        <v>135500</v>
      </c>
      <c r="F140" s="1">
        <v>0</v>
      </c>
      <c r="G140" s="1">
        <f t="shared" ref="G140:G203" si="13">IF(H139&gt;0, H139, G139)*(1+CollegeRise/100)</f>
        <v>1358698.9559632414</v>
      </c>
      <c r="H140" s="1">
        <v>0</v>
      </c>
      <c r="I140" s="1">
        <f t="shared" ref="I140:I203" si="14">I139*(1+InvestReturn/100)-E140+J139</f>
        <v>-2209989.7929374613</v>
      </c>
      <c r="J140" s="1">
        <v>0</v>
      </c>
      <c r="K140">
        <v>2</v>
      </c>
      <c r="L140" s="1">
        <f t="shared" ref="L140:L203" si="15">MIN( (G140*(Scholarship/100))-MOD((G140*(Scholarship/100)), NearestRound),MAX(0,(I140*(InvestReturn-K140)/100)-MOD((I140*(InvestReturn-K140)/100), NearestRound)))</f>
        <v>0</v>
      </c>
    </row>
    <row r="141" spans="3:12" x14ac:dyDescent="0.3">
      <c r="C141" t="str">
        <f t="shared" ref="C141:C204" si="16">IF(AND(I141&gt;= 0, I142&lt;0), "Last Year====&gt;", IF(AND(SUM(L141:L166)-SUM(E141:E166)&gt;= 0, SUM(L142:L167)-SUM(E142:E167)&lt;0), "25 Year Warn====&gt;", ""))</f>
        <v/>
      </c>
      <c r="D141">
        <f t="shared" ref="D141:D204" si="17">D140+1</f>
        <v>2149</v>
      </c>
      <c r="E141" s="1">
        <f t="shared" si="12"/>
        <v>139500</v>
      </c>
      <c r="F141" s="1">
        <v>0</v>
      </c>
      <c r="G141" s="1">
        <f t="shared" si="13"/>
        <v>1399459.9246421386</v>
      </c>
      <c r="H141" s="1">
        <v>0</v>
      </c>
      <c r="I141" s="1">
        <f t="shared" si="14"/>
        <v>-2437889.3846549597</v>
      </c>
      <c r="J141" s="1">
        <v>0</v>
      </c>
      <c r="K141">
        <v>2</v>
      </c>
      <c r="L141" s="1">
        <f t="shared" si="15"/>
        <v>0</v>
      </c>
    </row>
    <row r="142" spans="3:12" x14ac:dyDescent="0.3">
      <c r="C142" t="str">
        <f t="shared" si="16"/>
        <v/>
      </c>
      <c r="D142">
        <f t="shared" si="17"/>
        <v>2150</v>
      </c>
      <c r="E142" s="1">
        <f t="shared" si="12"/>
        <v>144000</v>
      </c>
      <c r="F142" s="1">
        <v>0</v>
      </c>
      <c r="G142" s="1">
        <f t="shared" si="13"/>
        <v>1441443.7223814027</v>
      </c>
      <c r="H142" s="1">
        <v>0</v>
      </c>
      <c r="I142" s="1">
        <f t="shared" si="14"/>
        <v>-2679404.9600411584</v>
      </c>
      <c r="J142" s="1">
        <v>0</v>
      </c>
      <c r="K142">
        <v>2</v>
      </c>
      <c r="L142" s="1">
        <f t="shared" si="15"/>
        <v>0</v>
      </c>
    </row>
    <row r="143" spans="3:12" x14ac:dyDescent="0.3">
      <c r="C143" t="str">
        <f t="shared" si="16"/>
        <v/>
      </c>
      <c r="D143">
        <f t="shared" si="17"/>
        <v>2151</v>
      </c>
      <c r="E143" s="1">
        <f t="shared" si="12"/>
        <v>148000</v>
      </c>
      <c r="F143" s="1">
        <v>0</v>
      </c>
      <c r="G143" s="1">
        <f t="shared" si="13"/>
        <v>1484687.0340528449</v>
      </c>
      <c r="H143" s="1">
        <v>0</v>
      </c>
      <c r="I143" s="1">
        <f t="shared" si="14"/>
        <v>-2934581.1584428046</v>
      </c>
      <c r="J143" s="1">
        <v>0</v>
      </c>
      <c r="K143">
        <v>2</v>
      </c>
      <c r="L143" s="1">
        <f t="shared" si="15"/>
        <v>0</v>
      </c>
    </row>
    <row r="144" spans="3:12" x14ac:dyDescent="0.3">
      <c r="C144" t="str">
        <f t="shared" si="16"/>
        <v/>
      </c>
      <c r="D144">
        <f t="shared" si="17"/>
        <v>2152</v>
      </c>
      <c r="E144" s="1">
        <f t="shared" si="12"/>
        <v>152500</v>
      </c>
      <c r="F144" s="1">
        <v>0</v>
      </c>
      <c r="G144" s="1">
        <f t="shared" si="13"/>
        <v>1529227.6450744302</v>
      </c>
      <c r="H144" s="1">
        <v>0</v>
      </c>
      <c r="I144" s="1">
        <f t="shared" si="14"/>
        <v>-3204464.4047805169</v>
      </c>
      <c r="J144" s="1">
        <v>0</v>
      </c>
      <c r="K144">
        <v>2</v>
      </c>
      <c r="L144" s="1">
        <f t="shared" si="15"/>
        <v>0</v>
      </c>
    </row>
    <row r="145" spans="3:12" x14ac:dyDescent="0.3">
      <c r="C145" t="str">
        <f t="shared" si="16"/>
        <v/>
      </c>
      <c r="D145">
        <f t="shared" si="17"/>
        <v>2153</v>
      </c>
      <c r="E145" s="1">
        <f t="shared" si="12"/>
        <v>157500</v>
      </c>
      <c r="F145" s="1">
        <v>0</v>
      </c>
      <c r="G145" s="1">
        <f t="shared" si="13"/>
        <v>1575104.474426663</v>
      </c>
      <c r="H145" s="1">
        <v>0</v>
      </c>
      <c r="I145" s="1">
        <f t="shared" si="14"/>
        <v>-3490142.9809717378</v>
      </c>
      <c r="J145" s="1">
        <v>0</v>
      </c>
      <c r="K145">
        <v>2</v>
      </c>
      <c r="L145" s="1">
        <f t="shared" si="15"/>
        <v>0</v>
      </c>
    </row>
    <row r="146" spans="3:12" x14ac:dyDescent="0.3">
      <c r="C146" t="str">
        <f t="shared" si="16"/>
        <v/>
      </c>
      <c r="D146">
        <f t="shared" si="17"/>
        <v>2154</v>
      </c>
      <c r="E146" s="1">
        <f t="shared" si="12"/>
        <v>162000</v>
      </c>
      <c r="F146" s="1">
        <v>0</v>
      </c>
      <c r="G146" s="1">
        <f t="shared" si="13"/>
        <v>1622357.608659463</v>
      </c>
      <c r="H146" s="1">
        <v>0</v>
      </c>
      <c r="I146" s="1">
        <f t="shared" si="14"/>
        <v>-3791748.7002106076</v>
      </c>
      <c r="J146" s="1">
        <v>0</v>
      </c>
      <c r="K146">
        <v>2</v>
      </c>
      <c r="L146" s="1">
        <f t="shared" si="15"/>
        <v>0</v>
      </c>
    </row>
    <row r="147" spans="3:12" x14ac:dyDescent="0.3">
      <c r="C147" t="str">
        <f t="shared" si="16"/>
        <v/>
      </c>
      <c r="D147">
        <f t="shared" si="17"/>
        <v>2155</v>
      </c>
      <c r="E147" s="1">
        <f t="shared" si="12"/>
        <v>167000</v>
      </c>
      <c r="F147" s="1">
        <v>0</v>
      </c>
      <c r="G147" s="1">
        <f t="shared" si="13"/>
        <v>1671028.3369192469</v>
      </c>
      <c r="H147" s="1">
        <v>0</v>
      </c>
      <c r="I147" s="1">
        <f t="shared" si="14"/>
        <v>-4110418.6482190322</v>
      </c>
      <c r="J147" s="1">
        <v>0</v>
      </c>
      <c r="K147">
        <v>2</v>
      </c>
      <c r="L147" s="1">
        <f t="shared" si="15"/>
        <v>0</v>
      </c>
    </row>
    <row r="148" spans="3:12" x14ac:dyDescent="0.3">
      <c r="C148" t="str">
        <f t="shared" si="16"/>
        <v/>
      </c>
      <c r="D148">
        <f t="shared" si="17"/>
        <v>2156</v>
      </c>
      <c r="E148" s="1">
        <f t="shared" si="12"/>
        <v>172000</v>
      </c>
      <c r="F148" s="1">
        <v>0</v>
      </c>
      <c r="G148" s="1">
        <f t="shared" si="13"/>
        <v>1721159.1870268243</v>
      </c>
      <c r="H148" s="1">
        <v>0</v>
      </c>
      <c r="I148" s="1">
        <f t="shared" si="14"/>
        <v>-4446835.3941477938</v>
      </c>
      <c r="J148" s="1">
        <v>0</v>
      </c>
      <c r="K148">
        <v>2</v>
      </c>
      <c r="L148" s="1">
        <f t="shared" si="15"/>
        <v>0</v>
      </c>
    </row>
    <row r="149" spans="3:12" x14ac:dyDescent="0.3">
      <c r="C149" t="str">
        <f t="shared" si="16"/>
        <v/>
      </c>
      <c r="D149">
        <f t="shared" si="17"/>
        <v>2157</v>
      </c>
      <c r="E149" s="1">
        <f t="shared" si="12"/>
        <v>177000</v>
      </c>
      <c r="F149" s="1">
        <v>0</v>
      </c>
      <c r="G149" s="1">
        <f t="shared" si="13"/>
        <v>1772793.9626376291</v>
      </c>
      <c r="H149" s="1">
        <v>0</v>
      </c>
      <c r="I149" s="1">
        <f t="shared" si="14"/>
        <v>-4801708.809913706</v>
      </c>
      <c r="J149" s="1">
        <v>0</v>
      </c>
      <c r="K149">
        <v>2</v>
      </c>
      <c r="L149" s="1">
        <f t="shared" si="15"/>
        <v>0</v>
      </c>
    </row>
    <row r="150" spans="3:12" x14ac:dyDescent="0.3">
      <c r="C150" t="str">
        <f t="shared" si="16"/>
        <v/>
      </c>
      <c r="D150">
        <f t="shared" si="17"/>
        <v>2158</v>
      </c>
      <c r="E150" s="1">
        <f t="shared" si="12"/>
        <v>182500</v>
      </c>
      <c r="F150" s="1">
        <v>0</v>
      </c>
      <c r="G150" s="1">
        <f t="shared" si="13"/>
        <v>1825977.781516758</v>
      </c>
      <c r="H150" s="1">
        <v>0</v>
      </c>
      <c r="I150" s="1">
        <f t="shared" si="14"/>
        <v>-5176277.1623102548</v>
      </c>
      <c r="J150" s="1">
        <v>0</v>
      </c>
      <c r="K150">
        <v>2</v>
      </c>
      <c r="L150" s="1">
        <f t="shared" si="15"/>
        <v>0</v>
      </c>
    </row>
    <row r="151" spans="3:12" x14ac:dyDescent="0.3">
      <c r="C151" t="str">
        <f t="shared" si="16"/>
        <v/>
      </c>
      <c r="D151">
        <f t="shared" si="17"/>
        <v>2159</v>
      </c>
      <c r="E151" s="1">
        <f t="shared" si="12"/>
        <v>188000</v>
      </c>
      <c r="F151" s="1">
        <v>0</v>
      </c>
      <c r="G151" s="1">
        <f t="shared" si="13"/>
        <v>1880757.1149622607</v>
      </c>
      <c r="H151" s="1">
        <v>0</v>
      </c>
      <c r="I151" s="1">
        <f t="shared" si="14"/>
        <v>-5571328.2488026647</v>
      </c>
      <c r="J151" s="1">
        <v>0</v>
      </c>
      <c r="K151">
        <v>2</v>
      </c>
      <c r="L151" s="1">
        <f t="shared" si="15"/>
        <v>0</v>
      </c>
    </row>
    <row r="152" spans="3:12" x14ac:dyDescent="0.3">
      <c r="C152" t="str">
        <f t="shared" si="16"/>
        <v/>
      </c>
      <c r="D152">
        <f t="shared" si="17"/>
        <v>2160</v>
      </c>
      <c r="E152" s="1">
        <f t="shared" si="12"/>
        <v>193500</v>
      </c>
      <c r="F152" s="1">
        <v>0</v>
      </c>
      <c r="G152" s="1">
        <f t="shared" si="13"/>
        <v>1937179.8284111286</v>
      </c>
      <c r="H152" s="1">
        <v>0</v>
      </c>
      <c r="I152" s="1">
        <f t="shared" si="14"/>
        <v>-5987681.3787547713</v>
      </c>
      <c r="J152" s="1">
        <v>0</v>
      </c>
      <c r="K152">
        <v>2</v>
      </c>
      <c r="L152" s="1">
        <f t="shared" si="15"/>
        <v>0</v>
      </c>
    </row>
    <row r="153" spans="3:12" x14ac:dyDescent="0.3">
      <c r="C153" t="str">
        <f t="shared" si="16"/>
        <v/>
      </c>
      <c r="D153">
        <f t="shared" si="17"/>
        <v>2161</v>
      </c>
      <c r="E153" s="1">
        <f t="shared" si="12"/>
        <v>199500</v>
      </c>
      <c r="F153" s="1">
        <v>0</v>
      </c>
      <c r="G153" s="1">
        <f t="shared" si="13"/>
        <v>1995295.2232634625</v>
      </c>
      <c r="H153" s="1">
        <v>0</v>
      </c>
      <c r="I153" s="1">
        <f t="shared" si="14"/>
        <v>-6426688.6339049628</v>
      </c>
      <c r="J153" s="1">
        <v>0</v>
      </c>
      <c r="K153">
        <v>2</v>
      </c>
      <c r="L153" s="1">
        <f t="shared" si="15"/>
        <v>0</v>
      </c>
    </row>
    <row r="154" spans="3:12" x14ac:dyDescent="0.3">
      <c r="C154" t="str">
        <f t="shared" si="16"/>
        <v/>
      </c>
      <c r="D154">
        <f t="shared" si="17"/>
        <v>2162</v>
      </c>
      <c r="E154" s="1">
        <f t="shared" si="12"/>
        <v>205500</v>
      </c>
      <c r="F154" s="1">
        <v>0</v>
      </c>
      <c r="G154" s="1">
        <f t="shared" si="13"/>
        <v>2055154.0799613665</v>
      </c>
      <c r="H154" s="1">
        <v>0</v>
      </c>
      <c r="I154" s="1">
        <f t="shared" si="14"/>
        <v>-6889256.1792611619</v>
      </c>
      <c r="J154" s="1">
        <v>0</v>
      </c>
      <c r="K154">
        <v>2</v>
      </c>
      <c r="L154" s="1">
        <f t="shared" si="15"/>
        <v>0</v>
      </c>
    </row>
    <row r="155" spans="3:12" x14ac:dyDescent="0.3">
      <c r="C155" t="str">
        <f t="shared" si="16"/>
        <v/>
      </c>
      <c r="D155">
        <f t="shared" si="17"/>
        <v>2163</v>
      </c>
      <c r="E155" s="1">
        <f t="shared" si="12"/>
        <v>211500</v>
      </c>
      <c r="F155" s="1">
        <v>0</v>
      </c>
      <c r="G155" s="1">
        <f t="shared" si="13"/>
        <v>2116808.7023602077</v>
      </c>
      <c r="H155" s="1">
        <v>0</v>
      </c>
      <c r="I155" s="1">
        <f t="shared" si="14"/>
        <v>-7376326.4264316084</v>
      </c>
      <c r="J155" s="1">
        <v>0</v>
      </c>
      <c r="K155">
        <v>2</v>
      </c>
      <c r="L155" s="1">
        <f t="shared" si="15"/>
        <v>0</v>
      </c>
    </row>
    <row r="156" spans="3:12" x14ac:dyDescent="0.3">
      <c r="C156" t="str">
        <f t="shared" si="16"/>
        <v/>
      </c>
      <c r="D156">
        <f t="shared" si="17"/>
        <v>2164</v>
      </c>
      <c r="E156" s="1">
        <f t="shared" si="12"/>
        <v>218000</v>
      </c>
      <c r="F156" s="1">
        <v>0</v>
      </c>
      <c r="G156" s="1">
        <f t="shared" si="13"/>
        <v>2180312.9634310137</v>
      </c>
      <c r="H156" s="1">
        <v>0</v>
      </c>
      <c r="I156" s="1">
        <f t="shared" si="14"/>
        <v>-7889379.4834888726</v>
      </c>
      <c r="J156" s="1">
        <v>0</v>
      </c>
      <c r="K156">
        <v>2</v>
      </c>
      <c r="L156" s="1">
        <f t="shared" si="15"/>
        <v>0</v>
      </c>
    </row>
    <row r="157" spans="3:12" x14ac:dyDescent="0.3">
      <c r="C157" t="str">
        <f t="shared" si="16"/>
        <v/>
      </c>
      <c r="D157">
        <f t="shared" si="17"/>
        <v>2165</v>
      </c>
      <c r="E157" s="1">
        <f t="shared" si="12"/>
        <v>224500</v>
      </c>
      <c r="F157" s="1">
        <v>0</v>
      </c>
      <c r="G157" s="1">
        <f t="shared" si="13"/>
        <v>2245722.3523339443</v>
      </c>
      <c r="H157" s="1">
        <v>0</v>
      </c>
      <c r="I157" s="1">
        <f t="shared" si="14"/>
        <v>-8429454.6628284268</v>
      </c>
      <c r="J157" s="1">
        <v>0</v>
      </c>
      <c r="K157">
        <v>2</v>
      </c>
      <c r="L157" s="1">
        <f t="shared" si="15"/>
        <v>0</v>
      </c>
    </row>
    <row r="158" spans="3:12" x14ac:dyDescent="0.3">
      <c r="C158" t="str">
        <f t="shared" si="16"/>
        <v/>
      </c>
      <c r="D158">
        <f t="shared" si="17"/>
        <v>2166</v>
      </c>
      <c r="E158" s="1">
        <f t="shared" si="12"/>
        <v>231000</v>
      </c>
      <c r="F158" s="1">
        <v>0</v>
      </c>
      <c r="G158" s="1">
        <f t="shared" si="13"/>
        <v>2313094.0229039625</v>
      </c>
      <c r="H158" s="1">
        <v>0</v>
      </c>
      <c r="I158" s="1">
        <f t="shared" si="14"/>
        <v>-8997632.8493415639</v>
      </c>
      <c r="J158" s="1">
        <v>0</v>
      </c>
      <c r="K158">
        <v>2</v>
      </c>
      <c r="L158" s="1">
        <f t="shared" si="15"/>
        <v>0</v>
      </c>
    </row>
    <row r="159" spans="3:12" x14ac:dyDescent="0.3">
      <c r="C159" t="str">
        <f t="shared" si="16"/>
        <v/>
      </c>
      <c r="D159">
        <f t="shared" si="17"/>
        <v>2167</v>
      </c>
      <c r="E159" s="1">
        <f t="shared" si="12"/>
        <v>238000</v>
      </c>
      <c r="F159" s="1">
        <v>0</v>
      </c>
      <c r="G159" s="1">
        <f t="shared" si="13"/>
        <v>2382486.8435910814</v>
      </c>
      <c r="H159" s="1">
        <v>0</v>
      </c>
      <c r="I159" s="1">
        <f t="shared" si="14"/>
        <v>-9595538.1633152273</v>
      </c>
      <c r="J159" s="1">
        <v>0</v>
      </c>
      <c r="K159">
        <v>2</v>
      </c>
      <c r="L159" s="1">
        <f t="shared" si="15"/>
        <v>0</v>
      </c>
    </row>
    <row r="160" spans="3:12" x14ac:dyDescent="0.3">
      <c r="C160" t="str">
        <f t="shared" si="16"/>
        <v/>
      </c>
      <c r="D160">
        <f t="shared" si="17"/>
        <v>2168</v>
      </c>
      <c r="E160" s="1">
        <f t="shared" si="12"/>
        <v>245000</v>
      </c>
      <c r="F160" s="1">
        <v>0</v>
      </c>
      <c r="G160" s="1">
        <f t="shared" si="13"/>
        <v>2453961.4488988142</v>
      </c>
      <c r="H160" s="1">
        <v>0</v>
      </c>
      <c r="I160" s="1">
        <f t="shared" si="14"/>
        <v>-10224359.689847836</v>
      </c>
      <c r="J160" s="1">
        <v>0</v>
      </c>
      <c r="K160">
        <v>2</v>
      </c>
      <c r="L160" s="1">
        <f t="shared" si="15"/>
        <v>0</v>
      </c>
    </row>
    <row r="161" spans="3:12" x14ac:dyDescent="0.3">
      <c r="C161" t="str">
        <f t="shared" si="16"/>
        <v/>
      </c>
      <c r="D161">
        <f t="shared" si="17"/>
        <v>2169</v>
      </c>
      <c r="E161" s="1">
        <f t="shared" si="12"/>
        <v>252500</v>
      </c>
      <c r="F161" s="1">
        <v>0</v>
      </c>
      <c r="G161" s="1">
        <f t="shared" si="13"/>
        <v>2527580.2923657787</v>
      </c>
      <c r="H161" s="1">
        <v>0</v>
      </c>
      <c r="I161" s="1">
        <f t="shared" si="14"/>
        <v>-10885834.07744175</v>
      </c>
      <c r="J161" s="1">
        <v>0</v>
      </c>
      <c r="K161">
        <v>2</v>
      </c>
      <c r="L161" s="1">
        <f t="shared" si="15"/>
        <v>0</v>
      </c>
    </row>
    <row r="162" spans="3:12" x14ac:dyDescent="0.3">
      <c r="C162" t="str">
        <f t="shared" si="16"/>
        <v/>
      </c>
      <c r="D162">
        <f t="shared" si="17"/>
        <v>2170</v>
      </c>
      <c r="E162" s="1">
        <f t="shared" si="12"/>
        <v>260000</v>
      </c>
      <c r="F162" s="1">
        <v>0</v>
      </c>
      <c r="G162" s="1">
        <f t="shared" si="13"/>
        <v>2603407.701136752</v>
      </c>
      <c r="H162" s="1">
        <v>0</v>
      </c>
      <c r="I162" s="1">
        <f t="shared" si="14"/>
        <v>-11581267.44053942</v>
      </c>
      <c r="J162" s="1">
        <v>0</v>
      </c>
      <c r="K162">
        <v>2</v>
      </c>
      <c r="L162" s="1">
        <f t="shared" si="15"/>
        <v>0</v>
      </c>
    </row>
    <row r="163" spans="3:12" x14ac:dyDescent="0.3">
      <c r="C163" t="str">
        <f t="shared" si="16"/>
        <v/>
      </c>
      <c r="D163">
        <f t="shared" si="17"/>
        <v>2171</v>
      </c>
      <c r="E163" s="1">
        <f t="shared" si="12"/>
        <v>268000</v>
      </c>
      <c r="F163" s="1">
        <v>0</v>
      </c>
      <c r="G163" s="1">
        <f t="shared" si="13"/>
        <v>2681509.9321708549</v>
      </c>
      <c r="H163" s="1">
        <v>0</v>
      </c>
      <c r="I163" s="1">
        <f t="shared" si="14"/>
        <v>-12312518.138160996</v>
      </c>
      <c r="J163" s="1">
        <v>0</v>
      </c>
      <c r="K163">
        <v>2</v>
      </c>
      <c r="L163" s="1">
        <f t="shared" si="15"/>
        <v>0</v>
      </c>
    </row>
    <row r="164" spans="3:12" x14ac:dyDescent="0.3">
      <c r="C164" t="str">
        <f t="shared" si="16"/>
        <v/>
      </c>
      <c r="D164">
        <f t="shared" si="17"/>
        <v>2172</v>
      </c>
      <c r="E164" s="1">
        <f t="shared" si="12"/>
        <v>276000</v>
      </c>
      <c r="F164" s="1">
        <v>0</v>
      </c>
      <c r="G164" s="1">
        <f t="shared" si="13"/>
        <v>2761955.2301359805</v>
      </c>
      <c r="H164" s="1">
        <v>0</v>
      </c>
      <c r="I164" s="1">
        <f t="shared" si="14"/>
        <v>-13081018.863687437</v>
      </c>
      <c r="J164" s="1">
        <v>0</v>
      </c>
      <c r="K164">
        <v>2</v>
      </c>
      <c r="L164" s="1">
        <f t="shared" si="15"/>
        <v>0</v>
      </c>
    </row>
    <row r="165" spans="3:12" x14ac:dyDescent="0.3">
      <c r="C165" t="str">
        <f t="shared" si="16"/>
        <v/>
      </c>
      <c r="D165">
        <f t="shared" si="17"/>
        <v>2173</v>
      </c>
      <c r="E165" s="1">
        <f t="shared" si="12"/>
        <v>284000</v>
      </c>
      <c r="F165" s="1">
        <v>0</v>
      </c>
      <c r="G165" s="1">
        <f t="shared" si="13"/>
        <v>2844813.88704006</v>
      </c>
      <c r="H165" s="1">
        <v>0</v>
      </c>
      <c r="I165" s="1">
        <f t="shared" si="14"/>
        <v>-13888259.618234934</v>
      </c>
      <c r="J165" s="1">
        <v>0</v>
      </c>
      <c r="K165">
        <v>2</v>
      </c>
      <c r="L165" s="1">
        <f t="shared" si="15"/>
        <v>0</v>
      </c>
    </row>
    <row r="166" spans="3:12" x14ac:dyDescent="0.3">
      <c r="C166" t="str">
        <f t="shared" si="16"/>
        <v/>
      </c>
      <c r="D166">
        <f t="shared" si="17"/>
        <v>2174</v>
      </c>
      <c r="E166" s="1">
        <f t="shared" si="12"/>
        <v>293000</v>
      </c>
      <c r="F166" s="1">
        <v>0</v>
      </c>
      <c r="G166" s="1">
        <f t="shared" si="13"/>
        <v>2930158.3036512621</v>
      </c>
      <c r="H166" s="1">
        <v>0</v>
      </c>
      <c r="I166" s="1">
        <f t="shared" si="14"/>
        <v>-14736790.002964333</v>
      </c>
      <c r="J166" s="1">
        <v>0</v>
      </c>
      <c r="K166">
        <v>2</v>
      </c>
      <c r="L166" s="1">
        <f t="shared" si="15"/>
        <v>0</v>
      </c>
    </row>
    <row r="167" spans="3:12" x14ac:dyDescent="0.3">
      <c r="C167" t="str">
        <f t="shared" si="16"/>
        <v/>
      </c>
      <c r="D167">
        <f t="shared" si="17"/>
        <v>2175</v>
      </c>
      <c r="E167" s="1">
        <f t="shared" si="12"/>
        <v>301500</v>
      </c>
      <c r="F167" s="1">
        <v>0</v>
      </c>
      <c r="G167" s="1">
        <f t="shared" si="13"/>
        <v>3018063.0527607999</v>
      </c>
      <c r="H167" s="1">
        <v>0</v>
      </c>
      <c r="I167" s="1">
        <f t="shared" si="14"/>
        <v>-15627761.603082906</v>
      </c>
      <c r="J167" s="1">
        <v>0</v>
      </c>
      <c r="K167">
        <v>2</v>
      </c>
      <c r="L167" s="1">
        <f t="shared" si="15"/>
        <v>0</v>
      </c>
    </row>
    <row r="168" spans="3:12" x14ac:dyDescent="0.3">
      <c r="C168" t="str">
        <f t="shared" si="16"/>
        <v/>
      </c>
      <c r="D168">
        <f t="shared" si="17"/>
        <v>2176</v>
      </c>
      <c r="E168" s="1">
        <f t="shared" si="12"/>
        <v>310500</v>
      </c>
      <c r="F168" s="1">
        <v>0</v>
      </c>
      <c r="G168" s="1">
        <f t="shared" si="13"/>
        <v>3108604.9443436242</v>
      </c>
      <c r="H168" s="1">
        <v>0</v>
      </c>
      <c r="I168" s="1">
        <f t="shared" si="14"/>
        <v>-16563372.067206223</v>
      </c>
      <c r="J168" s="1">
        <v>0</v>
      </c>
      <c r="K168">
        <v>2</v>
      </c>
      <c r="L168" s="1">
        <f t="shared" si="15"/>
        <v>0</v>
      </c>
    </row>
    <row r="169" spans="3:12" x14ac:dyDescent="0.3">
      <c r="C169" t="str">
        <f t="shared" si="16"/>
        <v/>
      </c>
      <c r="D169">
        <f t="shared" si="17"/>
        <v>2177</v>
      </c>
      <c r="E169" s="1">
        <f t="shared" si="12"/>
        <v>320000</v>
      </c>
      <c r="F169" s="1">
        <v>0</v>
      </c>
      <c r="G169" s="1">
        <f t="shared" si="13"/>
        <v>3201863.0926739331</v>
      </c>
      <c r="H169" s="1">
        <v>0</v>
      </c>
      <c r="I169" s="1">
        <f t="shared" si="14"/>
        <v>-17545906.949894473</v>
      </c>
      <c r="J169" s="1">
        <v>0</v>
      </c>
      <c r="K169">
        <v>2</v>
      </c>
      <c r="L169" s="1">
        <f t="shared" si="15"/>
        <v>0</v>
      </c>
    </row>
    <row r="170" spans="3:12" x14ac:dyDescent="0.3">
      <c r="C170" t="str">
        <f t="shared" si="16"/>
        <v/>
      </c>
      <c r="D170">
        <f t="shared" si="17"/>
        <v>2178</v>
      </c>
      <c r="E170" s="1">
        <f t="shared" si="12"/>
        <v>329500</v>
      </c>
      <c r="F170" s="1">
        <v>0</v>
      </c>
      <c r="G170" s="1">
        <f t="shared" si="13"/>
        <v>3297918.9854541514</v>
      </c>
      <c r="H170" s="1">
        <v>0</v>
      </c>
      <c r="I170" s="1">
        <f t="shared" si="14"/>
        <v>-18577243.227890253</v>
      </c>
      <c r="J170" s="1">
        <v>0</v>
      </c>
      <c r="K170">
        <v>2</v>
      </c>
      <c r="L170" s="1">
        <f t="shared" si="15"/>
        <v>0</v>
      </c>
    </row>
    <row r="171" spans="3:12" x14ac:dyDescent="0.3">
      <c r="C171" t="str">
        <f t="shared" si="16"/>
        <v/>
      </c>
      <c r="D171">
        <f t="shared" si="17"/>
        <v>2179</v>
      </c>
      <c r="E171" s="1">
        <f t="shared" si="12"/>
        <v>339500</v>
      </c>
      <c r="F171" s="1">
        <v>0</v>
      </c>
      <c r="G171" s="1">
        <f t="shared" si="13"/>
        <v>3396856.5550177759</v>
      </c>
      <c r="H171" s="1">
        <v>0</v>
      </c>
      <c r="I171" s="1">
        <f t="shared" si="14"/>
        <v>-19659832.957005862</v>
      </c>
      <c r="J171" s="1">
        <v>0</v>
      </c>
      <c r="K171">
        <v>2</v>
      </c>
      <c r="L171" s="1">
        <f t="shared" si="15"/>
        <v>0</v>
      </c>
    </row>
    <row r="172" spans="3:12" x14ac:dyDescent="0.3">
      <c r="C172" t="str">
        <f t="shared" si="16"/>
        <v/>
      </c>
      <c r="D172">
        <f t="shared" si="17"/>
        <v>2180</v>
      </c>
      <c r="E172" s="1">
        <f t="shared" si="12"/>
        <v>349500</v>
      </c>
      <c r="F172" s="1">
        <v>0</v>
      </c>
      <c r="G172" s="1">
        <f t="shared" si="13"/>
        <v>3498762.2516683093</v>
      </c>
      <c r="H172" s="1">
        <v>0</v>
      </c>
      <c r="I172" s="1">
        <f t="shared" si="14"/>
        <v>-20795726.275286097</v>
      </c>
      <c r="J172" s="1">
        <v>0</v>
      </c>
      <c r="K172">
        <v>2</v>
      </c>
      <c r="L172" s="1">
        <f t="shared" si="15"/>
        <v>0</v>
      </c>
    </row>
    <row r="173" spans="3:12" x14ac:dyDescent="0.3">
      <c r="C173" t="str">
        <f t="shared" si="16"/>
        <v/>
      </c>
      <c r="D173">
        <f t="shared" si="17"/>
        <v>2181</v>
      </c>
      <c r="E173" s="1">
        <f t="shared" si="12"/>
        <v>360000</v>
      </c>
      <c r="F173" s="1">
        <v>0</v>
      </c>
      <c r="G173" s="1">
        <f t="shared" si="13"/>
        <v>3603725.1192183588</v>
      </c>
      <c r="H173" s="1">
        <v>0</v>
      </c>
      <c r="I173" s="1">
        <f t="shared" si="14"/>
        <v>-21987555.32629754</v>
      </c>
      <c r="J173" s="1">
        <v>0</v>
      </c>
      <c r="K173">
        <v>2</v>
      </c>
      <c r="L173" s="1">
        <f t="shared" si="15"/>
        <v>0</v>
      </c>
    </row>
    <row r="174" spans="3:12" x14ac:dyDescent="0.3">
      <c r="C174" t="str">
        <f t="shared" si="16"/>
        <v/>
      </c>
      <c r="D174">
        <f t="shared" si="17"/>
        <v>2182</v>
      </c>
      <c r="E174" s="1">
        <f t="shared" si="12"/>
        <v>371000</v>
      </c>
      <c r="F174" s="1">
        <v>0</v>
      </c>
      <c r="G174" s="1">
        <f t="shared" si="13"/>
        <v>3711836.8727949094</v>
      </c>
      <c r="H174" s="1">
        <v>0</v>
      </c>
      <c r="I174" s="1">
        <f t="shared" si="14"/>
        <v>-23238057.539349444</v>
      </c>
      <c r="J174" s="1">
        <v>0</v>
      </c>
      <c r="K174">
        <v>2</v>
      </c>
      <c r="L174" s="1">
        <f t="shared" si="15"/>
        <v>0</v>
      </c>
    </row>
    <row r="175" spans="3:12" x14ac:dyDescent="0.3">
      <c r="C175" t="str">
        <f t="shared" si="16"/>
        <v/>
      </c>
      <c r="D175">
        <f t="shared" si="17"/>
        <v>2183</v>
      </c>
      <c r="E175" s="1">
        <f t="shared" si="12"/>
        <v>382000</v>
      </c>
      <c r="F175" s="1">
        <v>0</v>
      </c>
      <c r="G175" s="1">
        <f t="shared" si="13"/>
        <v>3823191.9789787568</v>
      </c>
      <c r="H175" s="1">
        <v>0</v>
      </c>
      <c r="I175" s="1">
        <f t="shared" si="14"/>
        <v>-24549579.840923421</v>
      </c>
      <c r="J175" s="1">
        <v>0</v>
      </c>
      <c r="K175">
        <v>2</v>
      </c>
      <c r="L175" s="1">
        <f t="shared" si="15"/>
        <v>0</v>
      </c>
    </row>
    <row r="176" spans="3:12" x14ac:dyDescent="0.3">
      <c r="C176" t="str">
        <f t="shared" si="16"/>
        <v/>
      </c>
      <c r="D176">
        <f t="shared" si="17"/>
        <v>2184</v>
      </c>
      <c r="E176" s="1">
        <f t="shared" si="12"/>
        <v>393500</v>
      </c>
      <c r="F176" s="1">
        <v>0</v>
      </c>
      <c r="G176" s="1">
        <f t="shared" si="13"/>
        <v>3937887.7383481194</v>
      </c>
      <c r="H176" s="1">
        <v>0</v>
      </c>
      <c r="I176" s="1">
        <f t="shared" si="14"/>
        <v>-25925063.03456036</v>
      </c>
      <c r="J176" s="1">
        <v>0</v>
      </c>
      <c r="K176">
        <v>2</v>
      </c>
      <c r="L176" s="1">
        <f t="shared" si="15"/>
        <v>0</v>
      </c>
    </row>
    <row r="177" spans="3:12" x14ac:dyDescent="0.3">
      <c r="C177" t="str">
        <f t="shared" si="16"/>
        <v/>
      </c>
      <c r="D177">
        <f t="shared" si="17"/>
        <v>2185</v>
      </c>
      <c r="E177" s="1">
        <f t="shared" si="12"/>
        <v>405500</v>
      </c>
      <c r="F177" s="1">
        <v>0</v>
      </c>
      <c r="G177" s="1">
        <f t="shared" si="13"/>
        <v>4056024.3704985632</v>
      </c>
      <c r="H177" s="1">
        <v>0</v>
      </c>
      <c r="I177" s="1">
        <f t="shared" si="14"/>
        <v>-27367565.555942774</v>
      </c>
      <c r="J177" s="1">
        <v>0</v>
      </c>
      <c r="K177">
        <v>2</v>
      </c>
      <c r="L177" s="1">
        <f t="shared" si="15"/>
        <v>0</v>
      </c>
    </row>
    <row r="178" spans="3:12" x14ac:dyDescent="0.3">
      <c r="C178" t="str">
        <f t="shared" si="16"/>
        <v/>
      </c>
      <c r="D178">
        <f t="shared" si="17"/>
        <v>2186</v>
      </c>
      <c r="E178" s="1">
        <f t="shared" si="12"/>
        <v>417500</v>
      </c>
      <c r="F178" s="1">
        <v>0</v>
      </c>
      <c r="G178" s="1">
        <f t="shared" si="13"/>
        <v>4177705.1016135202</v>
      </c>
      <c r="H178" s="1">
        <v>0</v>
      </c>
      <c r="I178" s="1">
        <f t="shared" si="14"/>
        <v>-28879768.178180486</v>
      </c>
      <c r="J178" s="1">
        <v>0</v>
      </c>
      <c r="K178">
        <v>2</v>
      </c>
      <c r="L178" s="1">
        <f t="shared" si="15"/>
        <v>0</v>
      </c>
    </row>
    <row r="179" spans="3:12" x14ac:dyDescent="0.3">
      <c r="C179" t="str">
        <f t="shared" si="16"/>
        <v/>
      </c>
      <c r="D179">
        <f t="shared" si="17"/>
        <v>2187</v>
      </c>
      <c r="E179" s="1">
        <f t="shared" si="12"/>
        <v>430000</v>
      </c>
      <c r="F179" s="1">
        <v>0</v>
      </c>
      <c r="G179" s="1">
        <f t="shared" si="13"/>
        <v>4303036.2546619261</v>
      </c>
      <c r="H179" s="1">
        <v>0</v>
      </c>
      <c r="I179" s="1">
        <f t="shared" si="14"/>
        <v>-30464958.905307706</v>
      </c>
      <c r="J179" s="1">
        <v>0</v>
      </c>
      <c r="K179">
        <v>2</v>
      </c>
      <c r="L179" s="1">
        <f t="shared" si="15"/>
        <v>0</v>
      </c>
    </row>
    <row r="180" spans="3:12" x14ac:dyDescent="0.3">
      <c r="C180" t="str">
        <f t="shared" si="16"/>
        <v/>
      </c>
      <c r="D180">
        <f t="shared" si="17"/>
        <v>2188</v>
      </c>
      <c r="E180" s="1">
        <f t="shared" si="12"/>
        <v>443000</v>
      </c>
      <c r="F180" s="1">
        <v>0</v>
      </c>
      <c r="G180" s="1">
        <f t="shared" si="13"/>
        <v>4432127.3423017841</v>
      </c>
      <c r="H180" s="1">
        <v>0</v>
      </c>
      <c r="I180" s="1">
        <f t="shared" si="14"/>
        <v>-32126557.261520017</v>
      </c>
      <c r="J180" s="1">
        <v>0</v>
      </c>
      <c r="K180">
        <v>2</v>
      </c>
      <c r="L180" s="1">
        <f t="shared" si="15"/>
        <v>0</v>
      </c>
    </row>
    <row r="181" spans="3:12" x14ac:dyDescent="0.3">
      <c r="C181" t="str">
        <f t="shared" si="16"/>
        <v/>
      </c>
      <c r="D181">
        <f t="shared" si="17"/>
        <v>2189</v>
      </c>
      <c r="E181" s="1">
        <f t="shared" si="12"/>
        <v>456500</v>
      </c>
      <c r="F181" s="1">
        <v>0</v>
      </c>
      <c r="G181" s="1">
        <f t="shared" si="13"/>
        <v>4565091.1625708379</v>
      </c>
      <c r="H181" s="1">
        <v>0</v>
      </c>
      <c r="I181" s="1">
        <f t="shared" si="14"/>
        <v>-33868119.551980823</v>
      </c>
      <c r="J181" s="1">
        <v>0</v>
      </c>
      <c r="K181">
        <v>2</v>
      </c>
      <c r="L181" s="1">
        <f t="shared" si="15"/>
        <v>0</v>
      </c>
    </row>
    <row r="182" spans="3:12" x14ac:dyDescent="0.3">
      <c r="C182" t="str">
        <f t="shared" si="16"/>
        <v/>
      </c>
      <c r="D182">
        <f t="shared" si="17"/>
        <v>2190</v>
      </c>
      <c r="E182" s="1">
        <f t="shared" si="12"/>
        <v>470000</v>
      </c>
      <c r="F182" s="1">
        <v>0</v>
      </c>
      <c r="G182" s="1">
        <f t="shared" si="13"/>
        <v>4702043.8974479632</v>
      </c>
      <c r="H182" s="1">
        <v>0</v>
      </c>
      <c r="I182" s="1">
        <f t="shared" si="14"/>
        <v>-35692844.334060058</v>
      </c>
      <c r="J182" s="1">
        <v>0</v>
      </c>
      <c r="K182">
        <v>2</v>
      </c>
      <c r="L182" s="1">
        <f t="shared" si="15"/>
        <v>0</v>
      </c>
    </row>
    <row r="183" spans="3:12" x14ac:dyDescent="0.3">
      <c r="C183" t="str">
        <f t="shared" si="16"/>
        <v/>
      </c>
      <c r="D183">
        <f t="shared" si="17"/>
        <v>2191</v>
      </c>
      <c r="E183" s="1">
        <f t="shared" si="12"/>
        <v>484000</v>
      </c>
      <c r="F183" s="1">
        <v>0</v>
      </c>
      <c r="G183" s="1">
        <f t="shared" si="13"/>
        <v>4843105.2143714018</v>
      </c>
      <c r="H183" s="1">
        <v>0</v>
      </c>
      <c r="I183" s="1">
        <f t="shared" si="14"/>
        <v>-37604558.107422464</v>
      </c>
      <c r="J183" s="1">
        <v>0</v>
      </c>
      <c r="K183">
        <v>2</v>
      </c>
      <c r="L183" s="1">
        <f t="shared" si="15"/>
        <v>0</v>
      </c>
    </row>
    <row r="184" spans="3:12" x14ac:dyDescent="0.3">
      <c r="C184" t="str">
        <f t="shared" si="16"/>
        <v/>
      </c>
      <c r="D184">
        <f t="shared" si="17"/>
        <v>2192</v>
      </c>
      <c r="E184" s="1">
        <f t="shared" si="12"/>
        <v>498500</v>
      </c>
      <c r="F184" s="1">
        <v>0</v>
      </c>
      <c r="G184" s="1">
        <f t="shared" si="13"/>
        <v>4988398.3708025441</v>
      </c>
      <c r="H184" s="1">
        <v>0</v>
      </c>
      <c r="I184" s="1">
        <f t="shared" si="14"/>
        <v>-39607240.431719363</v>
      </c>
      <c r="J184" s="1">
        <v>0</v>
      </c>
      <c r="K184">
        <v>2</v>
      </c>
      <c r="L184" s="1">
        <f t="shared" si="15"/>
        <v>0</v>
      </c>
    </row>
    <row r="185" spans="3:12" x14ac:dyDescent="0.3">
      <c r="C185" t="str">
        <f t="shared" si="16"/>
        <v/>
      </c>
      <c r="D185">
        <f t="shared" si="17"/>
        <v>2193</v>
      </c>
      <c r="E185" s="1">
        <f t="shared" si="12"/>
        <v>513500</v>
      </c>
      <c r="F185" s="1">
        <v>0</v>
      </c>
      <c r="G185" s="1">
        <f t="shared" si="13"/>
        <v>5138050.3219266208</v>
      </c>
      <c r="H185" s="1">
        <v>0</v>
      </c>
      <c r="I185" s="1">
        <f t="shared" si="14"/>
        <v>-41705030.048988141</v>
      </c>
      <c r="J185" s="1">
        <v>0</v>
      </c>
      <c r="K185">
        <v>2</v>
      </c>
      <c r="L185" s="1">
        <f t="shared" si="15"/>
        <v>0</v>
      </c>
    </row>
    <row r="186" spans="3:12" x14ac:dyDescent="0.3">
      <c r="C186" t="str">
        <f t="shared" si="16"/>
        <v/>
      </c>
      <c r="D186">
        <f t="shared" si="17"/>
        <v>2194</v>
      </c>
      <c r="E186" s="1">
        <f t="shared" si="12"/>
        <v>529000</v>
      </c>
      <c r="F186" s="1">
        <v>0</v>
      </c>
      <c r="G186" s="1">
        <f t="shared" si="13"/>
        <v>5292191.8315844191</v>
      </c>
      <c r="H186" s="1">
        <v>0</v>
      </c>
      <c r="I186" s="1">
        <f t="shared" si="14"/>
        <v>-43902231.250947669</v>
      </c>
      <c r="J186" s="1">
        <v>0</v>
      </c>
      <c r="K186">
        <v>2</v>
      </c>
      <c r="L186" s="1">
        <f t="shared" si="15"/>
        <v>0</v>
      </c>
    </row>
    <row r="187" spans="3:12" x14ac:dyDescent="0.3">
      <c r="C187" t="str">
        <f t="shared" si="16"/>
        <v/>
      </c>
      <c r="D187">
        <f t="shared" si="17"/>
        <v>2195</v>
      </c>
      <c r="E187" s="1">
        <f t="shared" si="12"/>
        <v>545000</v>
      </c>
      <c r="F187" s="1">
        <v>0</v>
      </c>
      <c r="G187" s="1">
        <f t="shared" si="13"/>
        <v>5450957.586531952</v>
      </c>
      <c r="H187" s="1">
        <v>0</v>
      </c>
      <c r="I187" s="1">
        <f t="shared" si="14"/>
        <v>-46203320.500985578</v>
      </c>
      <c r="J187" s="1">
        <v>0</v>
      </c>
      <c r="K187">
        <v>2</v>
      </c>
      <c r="L187" s="1">
        <f t="shared" si="15"/>
        <v>0</v>
      </c>
    </row>
    <row r="188" spans="3:12" x14ac:dyDescent="0.3">
      <c r="C188" t="str">
        <f t="shared" si="16"/>
        <v/>
      </c>
      <c r="D188">
        <f t="shared" si="17"/>
        <v>2196</v>
      </c>
      <c r="E188" s="1">
        <f t="shared" si="12"/>
        <v>561000</v>
      </c>
      <c r="F188" s="1">
        <v>0</v>
      </c>
      <c r="G188" s="1">
        <f t="shared" si="13"/>
        <v>5614486.3141279109</v>
      </c>
      <c r="H188" s="1">
        <v>0</v>
      </c>
      <c r="I188" s="1">
        <f t="shared" si="14"/>
        <v>-48612453.321024999</v>
      </c>
      <c r="J188" s="1">
        <v>0</v>
      </c>
      <c r="K188">
        <v>2</v>
      </c>
      <c r="L188" s="1">
        <f t="shared" si="15"/>
        <v>0</v>
      </c>
    </row>
    <row r="189" spans="3:12" x14ac:dyDescent="0.3">
      <c r="C189" t="str">
        <f t="shared" si="16"/>
        <v/>
      </c>
      <c r="D189">
        <f t="shared" si="17"/>
        <v>2197</v>
      </c>
      <c r="E189" s="1">
        <f t="shared" si="12"/>
        <v>578000</v>
      </c>
      <c r="F189" s="1">
        <v>0</v>
      </c>
      <c r="G189" s="1">
        <f t="shared" si="13"/>
        <v>5782920.903551748</v>
      </c>
      <c r="H189" s="1">
        <v>0</v>
      </c>
      <c r="I189" s="1">
        <f t="shared" si="14"/>
        <v>-51134951.453865997</v>
      </c>
      <c r="J189" s="1">
        <v>0</v>
      </c>
      <c r="K189">
        <v>2</v>
      </c>
      <c r="L189" s="1">
        <f t="shared" si="15"/>
        <v>0</v>
      </c>
    </row>
    <row r="190" spans="3:12" x14ac:dyDescent="0.3">
      <c r="C190" t="str">
        <f t="shared" si="16"/>
        <v/>
      </c>
      <c r="D190">
        <f t="shared" si="17"/>
        <v>2198</v>
      </c>
      <c r="E190" s="1">
        <f t="shared" si="12"/>
        <v>595500</v>
      </c>
      <c r="F190" s="1">
        <v>0</v>
      </c>
      <c r="G190" s="1">
        <f t="shared" si="13"/>
        <v>5956408.530658301</v>
      </c>
      <c r="H190" s="1">
        <v>0</v>
      </c>
      <c r="I190" s="1">
        <f t="shared" si="14"/>
        <v>-53775849.51202064</v>
      </c>
      <c r="J190" s="1">
        <v>0</v>
      </c>
      <c r="K190">
        <v>2</v>
      </c>
      <c r="L190" s="1">
        <f t="shared" si="15"/>
        <v>0</v>
      </c>
    </row>
    <row r="191" spans="3:12" x14ac:dyDescent="0.3">
      <c r="C191" t="str">
        <f t="shared" si="16"/>
        <v/>
      </c>
      <c r="D191">
        <f t="shared" si="17"/>
        <v>2199</v>
      </c>
      <c r="E191" s="1">
        <f t="shared" si="12"/>
        <v>613500</v>
      </c>
      <c r="F191" s="1">
        <v>0</v>
      </c>
      <c r="G191" s="1">
        <f t="shared" si="13"/>
        <v>6135100.7865780499</v>
      </c>
      <c r="H191" s="1">
        <v>0</v>
      </c>
      <c r="I191" s="1">
        <f t="shared" si="14"/>
        <v>-56540383.492501467</v>
      </c>
      <c r="J191" s="1">
        <v>0</v>
      </c>
      <c r="K191">
        <v>2</v>
      </c>
      <c r="L191" s="1">
        <f t="shared" si="15"/>
        <v>0</v>
      </c>
    </row>
    <row r="192" spans="3:12" x14ac:dyDescent="0.3">
      <c r="C192" t="str">
        <f t="shared" si="16"/>
        <v/>
      </c>
      <c r="D192">
        <f t="shared" si="17"/>
        <v>2200</v>
      </c>
      <c r="E192" s="1">
        <f t="shared" si="12"/>
        <v>631500</v>
      </c>
      <c r="F192" s="1">
        <v>0</v>
      </c>
      <c r="G192" s="1">
        <f t="shared" si="13"/>
        <v>6319153.8101753918</v>
      </c>
      <c r="H192" s="1">
        <v>0</v>
      </c>
      <c r="I192" s="1">
        <f t="shared" si="14"/>
        <v>-59433498.832201526</v>
      </c>
      <c r="J192" s="1">
        <v>0</v>
      </c>
      <c r="K192">
        <v>2</v>
      </c>
      <c r="L192" s="1">
        <f t="shared" si="15"/>
        <v>0</v>
      </c>
    </row>
    <row r="193" spans="3:12" x14ac:dyDescent="0.3">
      <c r="C193" t="str">
        <f t="shared" si="16"/>
        <v/>
      </c>
      <c r="D193">
        <f t="shared" si="17"/>
        <v>2201</v>
      </c>
      <c r="E193" s="1">
        <f t="shared" si="12"/>
        <v>650500</v>
      </c>
      <c r="F193" s="1">
        <v>0</v>
      </c>
      <c r="G193" s="1">
        <f t="shared" si="13"/>
        <v>6508728.4244806534</v>
      </c>
      <c r="H193" s="1">
        <v>0</v>
      </c>
      <c r="I193" s="1">
        <f t="shared" si="14"/>
        <v>-62461338.785489589</v>
      </c>
      <c r="J193" s="1">
        <v>0</v>
      </c>
      <c r="K193">
        <v>2</v>
      </c>
      <c r="L193" s="1">
        <f t="shared" si="15"/>
        <v>0</v>
      </c>
    </row>
    <row r="194" spans="3:12" x14ac:dyDescent="0.3">
      <c r="C194" t="str">
        <f t="shared" si="16"/>
        <v/>
      </c>
      <c r="D194">
        <f t="shared" si="17"/>
        <v>2202</v>
      </c>
      <c r="E194" s="1">
        <f t="shared" si="12"/>
        <v>670000</v>
      </c>
      <c r="F194" s="1">
        <v>0</v>
      </c>
      <c r="G194" s="1">
        <f t="shared" si="13"/>
        <v>6703990.2772150729</v>
      </c>
      <c r="H194" s="1">
        <v>0</v>
      </c>
      <c r="I194" s="1">
        <f t="shared" si="14"/>
        <v>-65629792.336909175</v>
      </c>
      <c r="J194" s="1">
        <v>0</v>
      </c>
      <c r="K194">
        <v>2</v>
      </c>
      <c r="L194" s="1">
        <f t="shared" si="15"/>
        <v>0</v>
      </c>
    </row>
    <row r="195" spans="3:12" x14ac:dyDescent="0.3">
      <c r="C195" t="str">
        <f t="shared" si="16"/>
        <v/>
      </c>
      <c r="D195">
        <f t="shared" si="17"/>
        <v>2203</v>
      </c>
      <c r="E195" s="1">
        <f t="shared" si="12"/>
        <v>690500</v>
      </c>
      <c r="F195" s="1">
        <v>0</v>
      </c>
      <c r="G195" s="1">
        <f t="shared" si="13"/>
        <v>6905109.9855315257</v>
      </c>
      <c r="H195" s="1">
        <v>0</v>
      </c>
      <c r="I195" s="1">
        <f t="shared" si="14"/>
        <v>-68945484.030385539</v>
      </c>
      <c r="J195" s="1">
        <v>0</v>
      </c>
      <c r="K195">
        <v>2</v>
      </c>
      <c r="L195" s="1">
        <f t="shared" si="15"/>
        <v>0</v>
      </c>
    </row>
    <row r="196" spans="3:12" x14ac:dyDescent="0.3">
      <c r="C196" t="str">
        <f t="shared" si="16"/>
        <v/>
      </c>
      <c r="D196">
        <f t="shared" si="17"/>
        <v>2204</v>
      </c>
      <c r="E196" s="1">
        <f t="shared" si="12"/>
        <v>711000</v>
      </c>
      <c r="F196" s="1">
        <v>0</v>
      </c>
      <c r="G196" s="1">
        <f t="shared" si="13"/>
        <v>7112263.2850974714</v>
      </c>
      <c r="H196" s="1">
        <v>0</v>
      </c>
      <c r="I196" s="1">
        <f t="shared" si="14"/>
        <v>-72414303.391600966</v>
      </c>
      <c r="J196" s="1">
        <v>0</v>
      </c>
      <c r="K196">
        <v>2</v>
      </c>
      <c r="L196" s="1">
        <f t="shared" si="15"/>
        <v>0</v>
      </c>
    </row>
    <row r="197" spans="3:12" x14ac:dyDescent="0.3">
      <c r="C197" t="str">
        <f t="shared" si="16"/>
        <v/>
      </c>
      <c r="D197">
        <f t="shared" si="17"/>
        <v>2205</v>
      </c>
      <c r="E197" s="1">
        <f t="shared" si="12"/>
        <v>732500</v>
      </c>
      <c r="F197" s="1">
        <v>0</v>
      </c>
      <c r="G197" s="1">
        <f t="shared" si="13"/>
        <v>7325631.1836503958</v>
      </c>
      <c r="H197" s="1">
        <v>0</v>
      </c>
      <c r="I197" s="1">
        <f t="shared" si="14"/>
        <v>-76043375.527265012</v>
      </c>
      <c r="J197" s="1">
        <v>0</v>
      </c>
      <c r="K197">
        <v>2</v>
      </c>
      <c r="L197" s="1">
        <f t="shared" si="15"/>
        <v>0</v>
      </c>
    </row>
    <row r="198" spans="3:12" x14ac:dyDescent="0.3">
      <c r="C198" t="str">
        <f t="shared" si="16"/>
        <v/>
      </c>
      <c r="D198">
        <f t="shared" si="17"/>
        <v>2206</v>
      </c>
      <c r="E198" s="1">
        <f t="shared" si="12"/>
        <v>754500</v>
      </c>
      <c r="F198" s="1">
        <v>0</v>
      </c>
      <c r="G198" s="1">
        <f t="shared" si="13"/>
        <v>7545400.119159908</v>
      </c>
      <c r="H198" s="1">
        <v>0</v>
      </c>
      <c r="I198" s="1">
        <f t="shared" si="14"/>
        <v>-79839610.548355609</v>
      </c>
      <c r="J198" s="1">
        <v>0</v>
      </c>
      <c r="K198">
        <v>2</v>
      </c>
      <c r="L198" s="1">
        <f t="shared" si="15"/>
        <v>0</v>
      </c>
    </row>
    <row r="199" spans="3:12" x14ac:dyDescent="0.3">
      <c r="C199" t="str">
        <f t="shared" si="16"/>
        <v/>
      </c>
      <c r="D199">
        <f t="shared" si="17"/>
        <v>2207</v>
      </c>
      <c r="E199" s="1">
        <f t="shared" si="12"/>
        <v>777000</v>
      </c>
      <c r="F199" s="1">
        <v>0</v>
      </c>
      <c r="G199" s="1">
        <f t="shared" si="13"/>
        <v>7771762.1227347059</v>
      </c>
      <c r="H199" s="1">
        <v>0</v>
      </c>
      <c r="I199" s="1">
        <f t="shared" si="14"/>
        <v>-83810194.970289841</v>
      </c>
      <c r="J199" s="1">
        <v>0</v>
      </c>
      <c r="K199">
        <v>2</v>
      </c>
      <c r="L199" s="1">
        <f t="shared" si="15"/>
        <v>0</v>
      </c>
    </row>
    <row r="200" spans="3:12" x14ac:dyDescent="0.3">
      <c r="C200" t="str">
        <f t="shared" si="16"/>
        <v/>
      </c>
      <c r="D200">
        <f t="shared" si="17"/>
        <v>2208</v>
      </c>
      <c r="E200" s="1">
        <f t="shared" si="12"/>
        <v>800000</v>
      </c>
      <c r="F200" s="1">
        <v>0</v>
      </c>
      <c r="G200" s="1">
        <f t="shared" si="13"/>
        <v>8004914.9864167469</v>
      </c>
      <c r="H200" s="1">
        <v>0</v>
      </c>
      <c r="I200" s="1">
        <f t="shared" si="14"/>
        <v>-87962602.769101441</v>
      </c>
      <c r="J200" s="1">
        <v>0</v>
      </c>
      <c r="K200">
        <v>2</v>
      </c>
      <c r="L200" s="1">
        <f t="shared" si="15"/>
        <v>0</v>
      </c>
    </row>
    <row r="201" spans="3:12" x14ac:dyDescent="0.3">
      <c r="C201" t="str">
        <f t="shared" si="16"/>
        <v/>
      </c>
      <c r="D201">
        <f t="shared" si="17"/>
        <v>2209</v>
      </c>
      <c r="E201" s="1">
        <f t="shared" si="12"/>
        <v>824500</v>
      </c>
      <c r="F201" s="1">
        <v>0</v>
      </c>
      <c r="G201" s="1">
        <f t="shared" si="13"/>
        <v>8245062.4360092496</v>
      </c>
      <c r="H201" s="1">
        <v>0</v>
      </c>
      <c r="I201" s="1">
        <f t="shared" si="14"/>
        <v>-92305606.879865497</v>
      </c>
      <c r="J201" s="1">
        <v>0</v>
      </c>
      <c r="K201">
        <v>2</v>
      </c>
      <c r="L201" s="1">
        <f t="shared" si="15"/>
        <v>0</v>
      </c>
    </row>
    <row r="202" spans="3:12" x14ac:dyDescent="0.3">
      <c r="C202" t="str">
        <f t="shared" si="16"/>
        <v/>
      </c>
      <c r="D202">
        <f t="shared" si="17"/>
        <v>2210</v>
      </c>
      <c r="E202" s="1">
        <f t="shared" si="12"/>
        <v>849000</v>
      </c>
      <c r="F202" s="1">
        <v>0</v>
      </c>
      <c r="G202" s="1">
        <f t="shared" si="13"/>
        <v>8492414.3090895265</v>
      </c>
      <c r="H202" s="1">
        <v>0</v>
      </c>
      <c r="I202" s="1">
        <f t="shared" si="14"/>
        <v>-96846831.155060127</v>
      </c>
      <c r="J202" s="1">
        <v>0</v>
      </c>
      <c r="K202">
        <v>2</v>
      </c>
      <c r="L202" s="1">
        <f t="shared" si="15"/>
        <v>0</v>
      </c>
    </row>
    <row r="203" spans="3:12" x14ac:dyDescent="0.3">
      <c r="C203" t="str">
        <f t="shared" si="16"/>
        <v/>
      </c>
      <c r="D203">
        <f t="shared" si="17"/>
        <v>2211</v>
      </c>
      <c r="E203" s="1">
        <f t="shared" si="12"/>
        <v>874500</v>
      </c>
      <c r="F203" s="1">
        <v>0</v>
      </c>
      <c r="G203" s="1">
        <f t="shared" si="13"/>
        <v>8747186.7383622117</v>
      </c>
      <c r="H203" s="1">
        <v>0</v>
      </c>
      <c r="I203" s="1">
        <f t="shared" si="14"/>
        <v>-101595204.40126254</v>
      </c>
      <c r="J203" s="1">
        <v>0</v>
      </c>
      <c r="K203">
        <v>2</v>
      </c>
      <c r="L203" s="1">
        <f t="shared" si="15"/>
        <v>0</v>
      </c>
    </row>
    <row r="204" spans="3:12" x14ac:dyDescent="0.3">
      <c r="C204" t="str">
        <f t="shared" si="16"/>
        <v/>
      </c>
      <c r="D204">
        <f t="shared" si="17"/>
        <v>2212</v>
      </c>
      <c r="E204" s="1">
        <f t="shared" ref="E204:E267" si="18">IF(F204&gt;0, F204, (G204*(Scholarship/100))-MOD((G204*(Scholarship/100)), NearestRound))</f>
        <v>900500</v>
      </c>
      <c r="F204" s="1">
        <v>0</v>
      </c>
      <c r="G204" s="1">
        <f t="shared" ref="G204:G267" si="19">IF(H203&gt;0, H203, G203)*(1+CollegeRise/100)</f>
        <v>9009602.3405130785</v>
      </c>
      <c r="H204" s="1">
        <v>0</v>
      </c>
      <c r="I204" s="1">
        <f t="shared" ref="I204:I267" si="20">I203*(1+InvestReturn/100)-E204+J203</f>
        <v>-106559512.57731304</v>
      </c>
      <c r="J204" s="1">
        <v>0</v>
      </c>
      <c r="K204">
        <v>2</v>
      </c>
      <c r="L204" s="1">
        <f t="shared" ref="L204:L267" si="21">MIN( (G204*(Scholarship/100))-MOD((G204*(Scholarship/100)), NearestRound),MAX(0,(I204*(InvestReturn-K204)/100)-MOD((I204*(InvestReturn-K204)/100), NearestRound)))</f>
        <v>0</v>
      </c>
    </row>
    <row r="205" spans="3:12" x14ac:dyDescent="0.3">
      <c r="C205" t="str">
        <f t="shared" ref="C205:C268" si="22">IF(AND(I205&gt;= 0, I206&lt;0), "Last Year====&gt;", IF(AND(SUM(L205:L230)-SUM(E205:E230)&gt;= 0, SUM(L206:L231)-SUM(E206:E231)&lt;0), "25 Year Warn====&gt;", ""))</f>
        <v/>
      </c>
      <c r="D205">
        <f t="shared" ref="D205:D268" si="23">D204+1</f>
        <v>2213</v>
      </c>
      <c r="E205" s="1">
        <f t="shared" si="18"/>
        <v>927500</v>
      </c>
      <c r="F205" s="1">
        <v>0</v>
      </c>
      <c r="G205" s="1">
        <f t="shared" si="19"/>
        <v>9279890.4107284714</v>
      </c>
      <c r="H205" s="1">
        <v>0</v>
      </c>
      <c r="I205" s="1">
        <f t="shared" si="20"/>
        <v>-111749393.08040556</v>
      </c>
      <c r="J205" s="1">
        <v>0</v>
      </c>
      <c r="K205">
        <v>2</v>
      </c>
      <c r="L205" s="1">
        <f t="shared" si="21"/>
        <v>0</v>
      </c>
    </row>
    <row r="206" spans="3:12" x14ac:dyDescent="0.3">
      <c r="C206" t="str">
        <f t="shared" si="22"/>
        <v/>
      </c>
      <c r="D206">
        <f t="shared" si="23"/>
        <v>2214</v>
      </c>
      <c r="E206" s="1">
        <f t="shared" si="18"/>
        <v>955500</v>
      </c>
      <c r="F206" s="1">
        <v>0</v>
      </c>
      <c r="G206" s="1">
        <f t="shared" si="19"/>
        <v>9558287.1230503265</v>
      </c>
      <c r="H206" s="1">
        <v>0</v>
      </c>
      <c r="I206" s="1">
        <f t="shared" si="20"/>
        <v>-117174868.80362178</v>
      </c>
      <c r="J206" s="1">
        <v>0</v>
      </c>
      <c r="K206">
        <v>2</v>
      </c>
      <c r="L206" s="1">
        <f t="shared" si="21"/>
        <v>0</v>
      </c>
    </row>
    <row r="207" spans="3:12" x14ac:dyDescent="0.3">
      <c r="C207" t="str">
        <f t="shared" si="22"/>
        <v/>
      </c>
      <c r="D207">
        <f t="shared" si="23"/>
        <v>2215</v>
      </c>
      <c r="E207" s="1">
        <f t="shared" si="18"/>
        <v>984500</v>
      </c>
      <c r="F207" s="1">
        <v>0</v>
      </c>
      <c r="G207" s="1">
        <f t="shared" si="19"/>
        <v>9845035.7367418371</v>
      </c>
      <c r="H207" s="1">
        <v>0</v>
      </c>
      <c r="I207" s="1">
        <f t="shared" si="20"/>
        <v>-122846363.55576666</v>
      </c>
      <c r="J207" s="1">
        <v>0</v>
      </c>
      <c r="K207">
        <v>2</v>
      </c>
      <c r="L207" s="1">
        <f t="shared" si="21"/>
        <v>0</v>
      </c>
    </row>
    <row r="208" spans="3:12" x14ac:dyDescent="0.3">
      <c r="C208" t="str">
        <f t="shared" si="22"/>
        <v/>
      </c>
      <c r="D208">
        <f t="shared" si="23"/>
        <v>2216</v>
      </c>
      <c r="E208" s="1">
        <f t="shared" si="18"/>
        <v>1014000</v>
      </c>
      <c r="F208" s="1">
        <v>0</v>
      </c>
      <c r="G208" s="1">
        <f t="shared" si="19"/>
        <v>10140386.808844093</v>
      </c>
      <c r="H208" s="1">
        <v>0</v>
      </c>
      <c r="I208" s="1">
        <f t="shared" si="20"/>
        <v>-128774218.09799732</v>
      </c>
      <c r="J208" s="1">
        <v>0</v>
      </c>
      <c r="K208">
        <v>2</v>
      </c>
      <c r="L208" s="1">
        <f t="shared" si="21"/>
        <v>0</v>
      </c>
    </row>
    <row r="209" spans="3:12" x14ac:dyDescent="0.3">
      <c r="C209" t="str">
        <f t="shared" si="22"/>
        <v/>
      </c>
      <c r="D209">
        <f t="shared" si="23"/>
        <v>2217</v>
      </c>
      <c r="E209" s="1">
        <f t="shared" si="18"/>
        <v>1044000</v>
      </c>
      <c r="F209" s="1">
        <v>0</v>
      </c>
      <c r="G209" s="1">
        <f t="shared" si="19"/>
        <v>10444598.413109416</v>
      </c>
      <c r="H209" s="1">
        <v>0</v>
      </c>
      <c r="I209" s="1">
        <f t="shared" si="20"/>
        <v>-134969186.82191724</v>
      </c>
      <c r="J209" s="1">
        <v>0</v>
      </c>
      <c r="K209">
        <v>2</v>
      </c>
      <c r="L209" s="1">
        <f t="shared" si="21"/>
        <v>0</v>
      </c>
    </row>
    <row r="210" spans="3:12" x14ac:dyDescent="0.3">
      <c r="C210" t="str">
        <f t="shared" si="22"/>
        <v/>
      </c>
      <c r="D210">
        <f t="shared" si="23"/>
        <v>2218</v>
      </c>
      <c r="E210" s="1">
        <f t="shared" si="18"/>
        <v>1075500</v>
      </c>
      <c r="F210" s="1">
        <v>0</v>
      </c>
      <c r="G210" s="1">
        <f t="shared" si="19"/>
        <v>10757936.365502698</v>
      </c>
      <c r="H210" s="1">
        <v>0</v>
      </c>
      <c r="I210" s="1">
        <f t="shared" si="20"/>
        <v>-141443454.29479393</v>
      </c>
      <c r="J210" s="1">
        <v>0</v>
      </c>
      <c r="K210">
        <v>2</v>
      </c>
      <c r="L210" s="1">
        <f t="shared" si="21"/>
        <v>0</v>
      </c>
    </row>
    <row r="211" spans="3:12" x14ac:dyDescent="0.3">
      <c r="C211" t="str">
        <f t="shared" si="22"/>
        <v/>
      </c>
      <c r="D211">
        <f t="shared" si="23"/>
        <v>2219</v>
      </c>
      <c r="E211" s="1">
        <f t="shared" si="18"/>
        <v>1108000</v>
      </c>
      <c r="F211" s="1">
        <v>0</v>
      </c>
      <c r="G211" s="1">
        <f t="shared" si="19"/>
        <v>11080674.456467779</v>
      </c>
      <c r="H211" s="1">
        <v>0</v>
      </c>
      <c r="I211" s="1">
        <f t="shared" si="20"/>
        <v>-148209192.4665857</v>
      </c>
      <c r="J211" s="1">
        <v>0</v>
      </c>
      <c r="K211">
        <v>2</v>
      </c>
      <c r="L211" s="1">
        <f t="shared" si="21"/>
        <v>0</v>
      </c>
    </row>
    <row r="212" spans="3:12" x14ac:dyDescent="0.3">
      <c r="C212" t="str">
        <f t="shared" si="22"/>
        <v/>
      </c>
      <c r="D212">
        <f t="shared" si="23"/>
        <v>2220</v>
      </c>
      <c r="E212" s="1">
        <f t="shared" si="18"/>
        <v>1141000</v>
      </c>
      <c r="F212" s="1">
        <v>0</v>
      </c>
      <c r="G212" s="1">
        <f t="shared" si="19"/>
        <v>11413094.690161813</v>
      </c>
      <c r="H212" s="1">
        <v>0</v>
      </c>
      <c r="I212" s="1">
        <f t="shared" si="20"/>
        <v>-155278560.16524914</v>
      </c>
      <c r="J212" s="1">
        <v>0</v>
      </c>
      <c r="K212">
        <v>2</v>
      </c>
      <c r="L212" s="1">
        <f t="shared" si="21"/>
        <v>0</v>
      </c>
    </row>
    <row r="213" spans="3:12" x14ac:dyDescent="0.3">
      <c r="C213" t="str">
        <f t="shared" si="22"/>
        <v/>
      </c>
      <c r="D213">
        <f t="shared" si="23"/>
        <v>2221</v>
      </c>
      <c r="E213" s="1">
        <f t="shared" si="18"/>
        <v>1175500</v>
      </c>
      <c r="F213" s="1">
        <v>0</v>
      </c>
      <c r="G213" s="1">
        <f t="shared" si="19"/>
        <v>11755487.530866668</v>
      </c>
      <c r="H213" s="1">
        <v>0</v>
      </c>
      <c r="I213" s="1">
        <f t="shared" si="20"/>
        <v>-162665202.57185912</v>
      </c>
      <c r="J213" s="1">
        <v>0</v>
      </c>
      <c r="K213">
        <v>2</v>
      </c>
      <c r="L213" s="1">
        <f t="shared" si="21"/>
        <v>0</v>
      </c>
    </row>
    <row r="214" spans="3:12" x14ac:dyDescent="0.3">
      <c r="C214" t="str">
        <f t="shared" si="22"/>
        <v/>
      </c>
      <c r="D214">
        <f t="shared" si="23"/>
        <v>2222</v>
      </c>
      <c r="E214" s="1">
        <f t="shared" si="18"/>
        <v>1210500</v>
      </c>
      <c r="F214" s="1">
        <v>0</v>
      </c>
      <c r="G214" s="1">
        <f t="shared" si="19"/>
        <v>12108152.156792669</v>
      </c>
      <c r="H214" s="1">
        <v>0</v>
      </c>
      <c r="I214" s="1">
        <f t="shared" si="20"/>
        <v>-170382310.67473349</v>
      </c>
      <c r="J214" s="1">
        <v>0</v>
      </c>
      <c r="K214">
        <v>2</v>
      </c>
      <c r="L214" s="1">
        <f t="shared" si="21"/>
        <v>0</v>
      </c>
    </row>
    <row r="215" spans="3:12" x14ac:dyDescent="0.3">
      <c r="C215" t="str">
        <f t="shared" si="22"/>
        <v/>
      </c>
      <c r="D215">
        <f t="shared" si="23"/>
        <v>2223</v>
      </c>
      <c r="E215" s="1">
        <f t="shared" si="18"/>
        <v>1247000</v>
      </c>
      <c r="F215" s="1">
        <v>0</v>
      </c>
      <c r="G215" s="1">
        <f t="shared" si="19"/>
        <v>12471396.72149645</v>
      </c>
      <c r="H215" s="1">
        <v>0</v>
      </c>
      <c r="I215" s="1">
        <f t="shared" si="20"/>
        <v>-178444603.10172284</v>
      </c>
      <c r="J215" s="1">
        <v>0</v>
      </c>
      <c r="K215">
        <v>2</v>
      </c>
      <c r="L215" s="1">
        <f t="shared" si="21"/>
        <v>0</v>
      </c>
    </row>
    <row r="216" spans="3:12" x14ac:dyDescent="0.3">
      <c r="C216" t="str">
        <f t="shared" si="22"/>
        <v/>
      </c>
      <c r="D216">
        <f t="shared" si="23"/>
        <v>2224</v>
      </c>
      <c r="E216" s="1">
        <f t="shared" si="18"/>
        <v>1284500</v>
      </c>
      <c r="F216" s="1">
        <v>0</v>
      </c>
      <c r="G216" s="1">
        <f t="shared" si="19"/>
        <v>12845538.623141343</v>
      </c>
      <c r="H216" s="1">
        <v>0</v>
      </c>
      <c r="I216" s="1">
        <f t="shared" si="20"/>
        <v>-186866887.22579175</v>
      </c>
      <c r="J216" s="1">
        <v>0</v>
      </c>
      <c r="K216">
        <v>2</v>
      </c>
      <c r="L216" s="1">
        <f t="shared" si="21"/>
        <v>0</v>
      </c>
    </row>
    <row r="217" spans="3:12" x14ac:dyDescent="0.3">
      <c r="C217" t="str">
        <f t="shared" si="22"/>
        <v/>
      </c>
      <c r="D217">
        <f t="shared" si="23"/>
        <v>2225</v>
      </c>
      <c r="E217" s="1">
        <f t="shared" si="18"/>
        <v>1323000</v>
      </c>
      <c r="F217" s="1">
        <v>0</v>
      </c>
      <c r="G217" s="1">
        <f t="shared" si="19"/>
        <v>13230904.781835584</v>
      </c>
      <c r="H217" s="1">
        <v>0</v>
      </c>
      <c r="I217" s="1">
        <f t="shared" si="20"/>
        <v>-195664562.71482342</v>
      </c>
      <c r="J217" s="1">
        <v>0</v>
      </c>
      <c r="K217">
        <v>2</v>
      </c>
      <c r="L217" s="1">
        <f t="shared" si="21"/>
        <v>0</v>
      </c>
    </row>
    <row r="218" spans="3:12" x14ac:dyDescent="0.3">
      <c r="C218" t="str">
        <f t="shared" si="22"/>
        <v/>
      </c>
      <c r="D218">
        <f t="shared" si="23"/>
        <v>2226</v>
      </c>
      <c r="E218" s="1">
        <f t="shared" si="18"/>
        <v>1362500</v>
      </c>
      <c r="F218" s="1">
        <v>0</v>
      </c>
      <c r="G218" s="1">
        <f t="shared" si="19"/>
        <v>13627831.925290652</v>
      </c>
      <c r="H218" s="1">
        <v>0</v>
      </c>
      <c r="I218" s="1">
        <f t="shared" si="20"/>
        <v>-204853645.22341636</v>
      </c>
      <c r="J218" s="1">
        <v>0</v>
      </c>
      <c r="K218">
        <v>2</v>
      </c>
      <c r="L218" s="1">
        <f t="shared" si="21"/>
        <v>0</v>
      </c>
    </row>
    <row r="219" spans="3:12" x14ac:dyDescent="0.3">
      <c r="C219" t="str">
        <f t="shared" si="22"/>
        <v/>
      </c>
      <c r="D219">
        <f t="shared" si="23"/>
        <v>2227</v>
      </c>
      <c r="E219" s="1">
        <f t="shared" si="18"/>
        <v>1403500</v>
      </c>
      <c r="F219" s="1">
        <v>0</v>
      </c>
      <c r="G219" s="1">
        <f t="shared" si="19"/>
        <v>14036666.883049371</v>
      </c>
      <c r="H219" s="1">
        <v>0</v>
      </c>
      <c r="I219" s="1">
        <f t="shared" si="20"/>
        <v>-214451291.03235301</v>
      </c>
      <c r="J219" s="1">
        <v>0</v>
      </c>
      <c r="K219">
        <v>2</v>
      </c>
      <c r="L219" s="1">
        <f t="shared" si="21"/>
        <v>0</v>
      </c>
    </row>
    <row r="220" spans="3:12" x14ac:dyDescent="0.3">
      <c r="C220" t="str">
        <f t="shared" si="22"/>
        <v/>
      </c>
      <c r="D220">
        <f t="shared" si="23"/>
        <v>2228</v>
      </c>
      <c r="E220" s="1">
        <f t="shared" si="18"/>
        <v>1445500</v>
      </c>
      <c r="F220" s="1">
        <v>0</v>
      </c>
      <c r="G220" s="1">
        <f t="shared" si="19"/>
        <v>14457766.889540853</v>
      </c>
      <c r="H220" s="1">
        <v>0</v>
      </c>
      <c r="I220" s="1">
        <f t="shared" si="20"/>
        <v>-224474842.67364714</v>
      </c>
      <c r="J220" s="1">
        <v>0</v>
      </c>
      <c r="K220">
        <v>2</v>
      </c>
      <c r="L220" s="1">
        <f t="shared" si="21"/>
        <v>0</v>
      </c>
    </row>
    <row r="221" spans="3:12" x14ac:dyDescent="0.3">
      <c r="C221" t="str">
        <f t="shared" si="22"/>
        <v/>
      </c>
      <c r="D221">
        <f t="shared" si="23"/>
        <v>2229</v>
      </c>
      <c r="E221" s="1">
        <f t="shared" si="18"/>
        <v>1489000</v>
      </c>
      <c r="F221" s="1">
        <v>0</v>
      </c>
      <c r="G221" s="1">
        <f t="shared" si="19"/>
        <v>14891499.896227079</v>
      </c>
      <c r="H221" s="1">
        <v>0</v>
      </c>
      <c r="I221" s="1">
        <f t="shared" si="20"/>
        <v>-234942836.38059303</v>
      </c>
      <c r="J221" s="1">
        <v>0</v>
      </c>
      <c r="K221">
        <v>2</v>
      </c>
      <c r="L221" s="1">
        <f t="shared" si="21"/>
        <v>0</v>
      </c>
    </row>
    <row r="222" spans="3:12" x14ac:dyDescent="0.3">
      <c r="C222" t="str">
        <f t="shared" si="22"/>
        <v/>
      </c>
      <c r="D222">
        <f t="shared" si="23"/>
        <v>2230</v>
      </c>
      <c r="E222" s="1">
        <f t="shared" si="18"/>
        <v>1533500</v>
      </c>
      <c r="F222" s="1">
        <v>0</v>
      </c>
      <c r="G222" s="1">
        <f t="shared" si="19"/>
        <v>15338244.893113891</v>
      </c>
      <c r="H222" s="1">
        <v>0</v>
      </c>
      <c r="I222" s="1">
        <f t="shared" si="20"/>
        <v>-245874049.83581677</v>
      </c>
      <c r="J222" s="1">
        <v>0</v>
      </c>
      <c r="K222">
        <v>2</v>
      </c>
      <c r="L222" s="1">
        <f t="shared" si="21"/>
        <v>0</v>
      </c>
    </row>
    <row r="223" spans="3:12" x14ac:dyDescent="0.3">
      <c r="C223" t="str">
        <f t="shared" si="22"/>
        <v/>
      </c>
      <c r="D223">
        <f t="shared" si="23"/>
        <v>2231</v>
      </c>
      <c r="E223" s="1">
        <f t="shared" si="18"/>
        <v>1579500</v>
      </c>
      <c r="F223" s="1">
        <v>0</v>
      </c>
      <c r="G223" s="1">
        <f t="shared" si="19"/>
        <v>15798392.239907308</v>
      </c>
      <c r="H223" s="1">
        <v>0</v>
      </c>
      <c r="I223" s="1">
        <f t="shared" si="20"/>
        <v>-257288511.82924944</v>
      </c>
      <c r="J223" s="1">
        <v>0</v>
      </c>
      <c r="K223">
        <v>2</v>
      </c>
      <c r="L223" s="1">
        <f t="shared" si="21"/>
        <v>0</v>
      </c>
    </row>
    <row r="224" spans="3:12" x14ac:dyDescent="0.3">
      <c r="C224" t="str">
        <f t="shared" si="22"/>
        <v/>
      </c>
      <c r="D224">
        <f t="shared" si="23"/>
        <v>2232</v>
      </c>
      <c r="E224" s="1">
        <f t="shared" si="18"/>
        <v>1627000</v>
      </c>
      <c r="F224" s="1">
        <v>0</v>
      </c>
      <c r="G224" s="1">
        <f t="shared" si="19"/>
        <v>16272344.007104527</v>
      </c>
      <c r="H224" s="1">
        <v>0</v>
      </c>
      <c r="I224" s="1">
        <f t="shared" si="20"/>
        <v>-269207052.30241942</v>
      </c>
      <c r="J224" s="1">
        <v>0</v>
      </c>
      <c r="K224">
        <v>2</v>
      </c>
      <c r="L224" s="1">
        <f t="shared" si="21"/>
        <v>0</v>
      </c>
    </row>
    <row r="225" spans="3:12" x14ac:dyDescent="0.3">
      <c r="C225" t="str">
        <f t="shared" si="22"/>
        <v/>
      </c>
      <c r="D225">
        <f t="shared" si="23"/>
        <v>2233</v>
      </c>
      <c r="E225" s="1">
        <f t="shared" si="18"/>
        <v>1676000</v>
      </c>
      <c r="F225" s="1">
        <v>0</v>
      </c>
      <c r="G225" s="1">
        <f t="shared" si="19"/>
        <v>16760514.327317663</v>
      </c>
      <c r="H225" s="1">
        <v>0</v>
      </c>
      <c r="I225" s="1">
        <f t="shared" si="20"/>
        <v>-281651334.39451623</v>
      </c>
      <c r="J225" s="1">
        <v>0</v>
      </c>
      <c r="K225">
        <v>2</v>
      </c>
      <c r="L225" s="1">
        <f t="shared" si="21"/>
        <v>0</v>
      </c>
    </row>
    <row r="226" spans="3:12" x14ac:dyDescent="0.3">
      <c r="C226" t="str">
        <f t="shared" si="22"/>
        <v/>
      </c>
      <c r="D226">
        <f t="shared" si="23"/>
        <v>2234</v>
      </c>
      <c r="E226" s="1">
        <f t="shared" si="18"/>
        <v>1726000</v>
      </c>
      <c r="F226" s="1">
        <v>0</v>
      </c>
      <c r="G226" s="1">
        <f t="shared" si="19"/>
        <v>17263329.757137194</v>
      </c>
      <c r="H226" s="1">
        <v>0</v>
      </c>
      <c r="I226" s="1">
        <f t="shared" si="20"/>
        <v>-294643387.77029687</v>
      </c>
      <c r="J226" s="1">
        <v>0</v>
      </c>
      <c r="K226">
        <v>2</v>
      </c>
      <c r="L226" s="1">
        <f t="shared" si="21"/>
        <v>0</v>
      </c>
    </row>
    <row r="227" spans="3:12" x14ac:dyDescent="0.3">
      <c r="C227" t="str">
        <f t="shared" si="22"/>
        <v/>
      </c>
      <c r="D227">
        <f t="shared" si="23"/>
        <v>2235</v>
      </c>
      <c r="E227" s="1">
        <f t="shared" si="18"/>
        <v>1778000</v>
      </c>
      <c r="F227" s="1">
        <v>0</v>
      </c>
      <c r="G227" s="1">
        <f t="shared" si="19"/>
        <v>17781229.649851311</v>
      </c>
      <c r="H227" s="1">
        <v>0</v>
      </c>
      <c r="I227" s="1">
        <f t="shared" si="20"/>
        <v>-308207123.28110874</v>
      </c>
      <c r="J227" s="1">
        <v>0</v>
      </c>
      <c r="K227">
        <v>2</v>
      </c>
      <c r="L227" s="1">
        <f t="shared" si="21"/>
        <v>0</v>
      </c>
    </row>
    <row r="228" spans="3:12" x14ac:dyDescent="0.3">
      <c r="C228" t="str">
        <f t="shared" si="22"/>
        <v/>
      </c>
      <c r="D228">
        <f t="shared" si="23"/>
        <v>2236</v>
      </c>
      <c r="E228" s="1">
        <f t="shared" si="18"/>
        <v>1831000</v>
      </c>
      <c r="F228" s="1">
        <v>0</v>
      </c>
      <c r="G228" s="1">
        <f t="shared" si="19"/>
        <v>18314666.539346851</v>
      </c>
      <c r="H228" s="1">
        <v>0</v>
      </c>
      <c r="I228" s="1">
        <f t="shared" si="20"/>
        <v>-322366408.21235311</v>
      </c>
      <c r="J228" s="1">
        <v>0</v>
      </c>
      <c r="K228">
        <v>2</v>
      </c>
      <c r="L228" s="1">
        <f t="shared" si="21"/>
        <v>0</v>
      </c>
    </row>
    <row r="229" spans="3:12" x14ac:dyDescent="0.3">
      <c r="C229" t="str">
        <f t="shared" si="22"/>
        <v/>
      </c>
      <c r="D229">
        <f t="shared" si="23"/>
        <v>2237</v>
      </c>
      <c r="E229" s="1">
        <f t="shared" si="18"/>
        <v>1886000</v>
      </c>
      <c r="F229" s="1">
        <v>0</v>
      </c>
      <c r="G229" s="1">
        <f t="shared" si="19"/>
        <v>18864106.535527259</v>
      </c>
      <c r="H229" s="1">
        <v>0</v>
      </c>
      <c r="I229" s="1">
        <f t="shared" si="20"/>
        <v>-337147064.54084724</v>
      </c>
      <c r="J229" s="1">
        <v>0</v>
      </c>
      <c r="K229">
        <v>2</v>
      </c>
      <c r="L229" s="1">
        <f t="shared" si="21"/>
        <v>0</v>
      </c>
    </row>
    <row r="230" spans="3:12" x14ac:dyDescent="0.3">
      <c r="C230" t="str">
        <f t="shared" si="22"/>
        <v/>
      </c>
      <c r="D230">
        <f t="shared" si="23"/>
        <v>2238</v>
      </c>
      <c r="E230" s="1">
        <f t="shared" si="18"/>
        <v>1943000</v>
      </c>
      <c r="F230" s="1">
        <v>0</v>
      </c>
      <c r="G230" s="1">
        <f t="shared" si="19"/>
        <v>19430029.731593076</v>
      </c>
      <c r="H230" s="1">
        <v>0</v>
      </c>
      <c r="I230" s="1">
        <f t="shared" si="20"/>
        <v>-352575947.12248117</v>
      </c>
      <c r="J230" s="1">
        <v>0</v>
      </c>
      <c r="K230">
        <v>2</v>
      </c>
      <c r="L230" s="1">
        <f t="shared" si="21"/>
        <v>0</v>
      </c>
    </row>
    <row r="231" spans="3:12" x14ac:dyDescent="0.3">
      <c r="C231" t="str">
        <f t="shared" si="22"/>
        <v/>
      </c>
      <c r="D231">
        <f t="shared" si="23"/>
        <v>2239</v>
      </c>
      <c r="E231" s="1">
        <f t="shared" si="18"/>
        <v>2001000</v>
      </c>
      <c r="F231" s="1">
        <v>0</v>
      </c>
      <c r="G231" s="1">
        <f t="shared" si="19"/>
        <v>20012930.623540867</v>
      </c>
      <c r="H231" s="1">
        <v>0</v>
      </c>
      <c r="I231" s="1">
        <f t="shared" si="20"/>
        <v>-368679985.00738043</v>
      </c>
      <c r="J231" s="1">
        <v>0</v>
      </c>
      <c r="K231">
        <v>2</v>
      </c>
      <c r="L231" s="1">
        <f t="shared" si="21"/>
        <v>0</v>
      </c>
    </row>
    <row r="232" spans="3:12" x14ac:dyDescent="0.3">
      <c r="C232" t="str">
        <f t="shared" si="22"/>
        <v/>
      </c>
      <c r="D232">
        <f t="shared" si="23"/>
        <v>2240</v>
      </c>
      <c r="E232" s="1">
        <f t="shared" si="18"/>
        <v>2061000</v>
      </c>
      <c r="F232" s="1">
        <v>0</v>
      </c>
      <c r="G232" s="1">
        <f t="shared" si="19"/>
        <v>20613318.542247094</v>
      </c>
      <c r="H232" s="1">
        <v>0</v>
      </c>
      <c r="I232" s="1">
        <f t="shared" si="20"/>
        <v>-385488184.40767568</v>
      </c>
      <c r="J232" s="1">
        <v>0</v>
      </c>
      <c r="K232">
        <v>2</v>
      </c>
      <c r="L232" s="1">
        <f t="shared" si="21"/>
        <v>0</v>
      </c>
    </row>
    <row r="233" spans="3:12" x14ac:dyDescent="0.3">
      <c r="C233" t="str">
        <f t="shared" si="22"/>
        <v/>
      </c>
      <c r="D233">
        <f t="shared" si="23"/>
        <v>2241</v>
      </c>
      <c r="E233" s="1">
        <f t="shared" si="18"/>
        <v>2123000</v>
      </c>
      <c r="F233" s="1">
        <v>0</v>
      </c>
      <c r="G233" s="1">
        <f t="shared" si="19"/>
        <v>21231718.098514508</v>
      </c>
      <c r="H233" s="1">
        <v>0</v>
      </c>
      <c r="I233" s="1">
        <f t="shared" si="20"/>
        <v>-403030711.78398275</v>
      </c>
      <c r="J233" s="1">
        <v>0</v>
      </c>
      <c r="K233">
        <v>2</v>
      </c>
      <c r="L233" s="1">
        <f t="shared" si="21"/>
        <v>0</v>
      </c>
    </row>
    <row r="234" spans="3:12" x14ac:dyDescent="0.3">
      <c r="C234" t="str">
        <f t="shared" si="22"/>
        <v/>
      </c>
      <c r="D234">
        <f t="shared" si="23"/>
        <v>2242</v>
      </c>
      <c r="E234" s="1">
        <f t="shared" si="18"/>
        <v>2186500</v>
      </c>
      <c r="F234" s="1">
        <v>0</v>
      </c>
      <c r="G234" s="1">
        <f t="shared" si="19"/>
        <v>21868669.641469944</v>
      </c>
      <c r="H234" s="1">
        <v>0</v>
      </c>
      <c r="I234" s="1">
        <f t="shared" si="20"/>
        <v>-421338440.25534207</v>
      </c>
      <c r="J234" s="1">
        <v>0</v>
      </c>
      <c r="K234">
        <v>2</v>
      </c>
      <c r="L234" s="1">
        <f t="shared" si="21"/>
        <v>0</v>
      </c>
    </row>
    <row r="235" spans="3:12" x14ac:dyDescent="0.3">
      <c r="C235" t="str">
        <f t="shared" si="22"/>
        <v/>
      </c>
      <c r="D235">
        <f t="shared" si="23"/>
        <v>2243</v>
      </c>
      <c r="E235" s="1">
        <f t="shared" si="18"/>
        <v>2252000</v>
      </c>
      <c r="F235" s="1">
        <v>0</v>
      </c>
      <c r="G235" s="1">
        <f t="shared" si="19"/>
        <v>22524729.730714042</v>
      </c>
      <c r="H235" s="1">
        <v>0</v>
      </c>
      <c r="I235" s="1">
        <f t="shared" si="20"/>
        <v>-440443977.86555576</v>
      </c>
      <c r="J235" s="1">
        <v>0</v>
      </c>
      <c r="K235">
        <v>2</v>
      </c>
      <c r="L235" s="1">
        <f t="shared" si="21"/>
        <v>0</v>
      </c>
    </row>
    <row r="236" spans="3:12" x14ac:dyDescent="0.3">
      <c r="C236" t="str">
        <f t="shared" si="22"/>
        <v/>
      </c>
      <c r="D236">
        <f t="shared" si="23"/>
        <v>2244</v>
      </c>
      <c r="E236" s="1">
        <f t="shared" si="18"/>
        <v>2320000</v>
      </c>
      <c r="F236" s="1">
        <v>0</v>
      </c>
      <c r="G236" s="1">
        <f t="shared" si="19"/>
        <v>23200471.622635465</v>
      </c>
      <c r="H236" s="1">
        <v>0</v>
      </c>
      <c r="I236" s="1">
        <f t="shared" si="20"/>
        <v>-460381736.980178</v>
      </c>
      <c r="J236" s="1">
        <v>0</v>
      </c>
      <c r="K236">
        <v>2</v>
      </c>
      <c r="L236" s="1">
        <f t="shared" si="21"/>
        <v>0</v>
      </c>
    </row>
    <row r="237" spans="3:12" x14ac:dyDescent="0.3">
      <c r="C237" t="str">
        <f t="shared" si="22"/>
        <v/>
      </c>
      <c r="D237">
        <f t="shared" si="23"/>
        <v>2245</v>
      </c>
      <c r="E237" s="1">
        <f t="shared" si="18"/>
        <v>2389500</v>
      </c>
      <c r="F237" s="1">
        <v>0</v>
      </c>
      <c r="G237" s="1">
        <f t="shared" si="19"/>
        <v>23896485.771314528</v>
      </c>
      <c r="H237" s="1">
        <v>0</v>
      </c>
      <c r="I237" s="1">
        <f t="shared" si="20"/>
        <v>-481186506.45938516</v>
      </c>
      <c r="J237" s="1">
        <v>0</v>
      </c>
      <c r="K237">
        <v>2</v>
      </c>
      <c r="L237" s="1">
        <f t="shared" si="21"/>
        <v>0</v>
      </c>
    </row>
    <row r="238" spans="3:12" x14ac:dyDescent="0.3">
      <c r="C238" t="str">
        <f t="shared" si="22"/>
        <v/>
      </c>
      <c r="D238">
        <f t="shared" si="23"/>
        <v>2246</v>
      </c>
      <c r="E238" s="1">
        <f t="shared" si="18"/>
        <v>2461000</v>
      </c>
      <c r="F238" s="1">
        <v>0</v>
      </c>
      <c r="G238" s="1">
        <f t="shared" si="19"/>
        <v>24613380.344453964</v>
      </c>
      <c r="H238" s="1">
        <v>0</v>
      </c>
      <c r="I238" s="1">
        <f t="shared" si="20"/>
        <v>-502894966.71776056</v>
      </c>
      <c r="J238" s="1">
        <v>0</v>
      </c>
      <c r="K238">
        <v>2</v>
      </c>
      <c r="L238" s="1">
        <f t="shared" si="21"/>
        <v>0</v>
      </c>
    </row>
    <row r="239" spans="3:12" x14ac:dyDescent="0.3">
      <c r="C239" t="str">
        <f t="shared" si="22"/>
        <v/>
      </c>
      <c r="D239">
        <f t="shared" si="23"/>
        <v>2247</v>
      </c>
      <c r="E239" s="1">
        <f t="shared" si="18"/>
        <v>2535000</v>
      </c>
      <c r="F239" s="1">
        <v>0</v>
      </c>
      <c r="G239" s="1">
        <f t="shared" si="19"/>
        <v>25351781.754787583</v>
      </c>
      <c r="H239" s="1">
        <v>0</v>
      </c>
      <c r="I239" s="1">
        <f t="shared" si="20"/>
        <v>-525545765.38647097</v>
      </c>
      <c r="J239" s="1">
        <v>0</v>
      </c>
      <c r="K239">
        <v>2</v>
      </c>
      <c r="L239" s="1">
        <f t="shared" si="21"/>
        <v>0</v>
      </c>
    </row>
    <row r="240" spans="3:12" x14ac:dyDescent="0.3">
      <c r="C240" t="str">
        <f t="shared" si="22"/>
        <v/>
      </c>
      <c r="D240">
        <f t="shared" si="23"/>
        <v>2248</v>
      </c>
      <c r="E240" s="1">
        <f t="shared" si="18"/>
        <v>2611000</v>
      </c>
      <c r="F240" s="1">
        <v>0</v>
      </c>
      <c r="G240" s="1">
        <f t="shared" si="19"/>
        <v>26112335.207431212</v>
      </c>
      <c r="H240" s="1">
        <v>0</v>
      </c>
      <c r="I240" s="1">
        <f t="shared" si="20"/>
        <v>-549178596.00192988</v>
      </c>
      <c r="J240" s="1">
        <v>0</v>
      </c>
      <c r="K240">
        <v>2</v>
      </c>
      <c r="L240" s="1">
        <f t="shared" si="21"/>
        <v>0</v>
      </c>
    </row>
    <row r="241" spans="3:12" x14ac:dyDescent="0.3">
      <c r="C241" t="str">
        <f t="shared" si="22"/>
        <v/>
      </c>
      <c r="D241">
        <f t="shared" si="23"/>
        <v>2249</v>
      </c>
      <c r="E241" s="1">
        <f t="shared" si="18"/>
        <v>2689500</v>
      </c>
      <c r="F241" s="1">
        <v>0</v>
      </c>
      <c r="G241" s="1">
        <f t="shared" si="19"/>
        <v>26895705.26365415</v>
      </c>
      <c r="H241" s="1">
        <v>0</v>
      </c>
      <c r="I241" s="1">
        <f t="shared" si="20"/>
        <v>-573835239.84200704</v>
      </c>
      <c r="J241" s="1">
        <v>0</v>
      </c>
      <c r="K241">
        <v>2</v>
      </c>
      <c r="L241" s="1">
        <f t="shared" si="21"/>
        <v>0</v>
      </c>
    </row>
    <row r="242" spans="3:12" x14ac:dyDescent="0.3">
      <c r="C242" t="str">
        <f t="shared" si="22"/>
        <v/>
      </c>
      <c r="D242">
        <f t="shared" si="23"/>
        <v>2250</v>
      </c>
      <c r="E242" s="1">
        <f t="shared" si="18"/>
        <v>2770000</v>
      </c>
      <c r="F242" s="1">
        <v>0</v>
      </c>
      <c r="G242" s="1">
        <f t="shared" si="19"/>
        <v>27702576.421563774</v>
      </c>
      <c r="H242" s="1">
        <v>0</v>
      </c>
      <c r="I242" s="1">
        <f t="shared" si="20"/>
        <v>-599558649.4356873</v>
      </c>
      <c r="J242" s="1">
        <v>0</v>
      </c>
      <c r="K242">
        <v>2</v>
      </c>
      <c r="L242" s="1">
        <f t="shared" si="21"/>
        <v>0</v>
      </c>
    </row>
    <row r="243" spans="3:12" x14ac:dyDescent="0.3">
      <c r="C243" t="str">
        <f t="shared" si="22"/>
        <v/>
      </c>
      <c r="D243">
        <f t="shared" si="23"/>
        <v>2251</v>
      </c>
      <c r="E243" s="1">
        <f t="shared" si="18"/>
        <v>2853000</v>
      </c>
      <c r="F243" s="1">
        <v>0</v>
      </c>
      <c r="G243" s="1">
        <f t="shared" si="19"/>
        <v>28533653.714210689</v>
      </c>
      <c r="H243" s="1">
        <v>0</v>
      </c>
      <c r="I243" s="1">
        <f t="shared" si="20"/>
        <v>-626393995.41311479</v>
      </c>
      <c r="J243" s="1">
        <v>0</v>
      </c>
      <c r="K243">
        <v>2</v>
      </c>
      <c r="L243" s="1">
        <f t="shared" si="21"/>
        <v>0</v>
      </c>
    </row>
    <row r="244" spans="3:12" x14ac:dyDescent="0.3">
      <c r="C244" t="str">
        <f t="shared" si="22"/>
        <v/>
      </c>
      <c r="D244">
        <f t="shared" si="23"/>
        <v>2252</v>
      </c>
      <c r="E244" s="1">
        <f t="shared" si="18"/>
        <v>2938500</v>
      </c>
      <c r="F244" s="1">
        <v>0</v>
      </c>
      <c r="G244" s="1">
        <f t="shared" si="19"/>
        <v>29389663.325637009</v>
      </c>
      <c r="H244" s="1">
        <v>0</v>
      </c>
      <c r="I244" s="1">
        <f t="shared" si="20"/>
        <v>-654388255.22963941</v>
      </c>
      <c r="J244" s="1">
        <v>0</v>
      </c>
      <c r="K244">
        <v>2</v>
      </c>
      <c r="L244" s="1">
        <f t="shared" si="21"/>
        <v>0</v>
      </c>
    </row>
    <row r="245" spans="3:12" x14ac:dyDescent="0.3">
      <c r="C245" t="str">
        <f t="shared" si="22"/>
        <v/>
      </c>
      <c r="D245">
        <f t="shared" si="23"/>
        <v>2253</v>
      </c>
      <c r="E245" s="1">
        <f t="shared" si="18"/>
        <v>3027000</v>
      </c>
      <c r="F245" s="1">
        <v>0</v>
      </c>
      <c r="G245" s="1">
        <f t="shared" si="19"/>
        <v>30271353.225406121</v>
      </c>
      <c r="H245" s="1">
        <v>0</v>
      </c>
      <c r="I245" s="1">
        <f t="shared" si="20"/>
        <v>-683590785.43882501</v>
      </c>
      <c r="J245" s="1">
        <v>0</v>
      </c>
      <c r="K245">
        <v>2</v>
      </c>
      <c r="L245" s="1">
        <f t="shared" si="21"/>
        <v>0</v>
      </c>
    </row>
    <row r="246" spans="3:12" x14ac:dyDescent="0.3">
      <c r="C246" t="str">
        <f t="shared" si="22"/>
        <v/>
      </c>
      <c r="D246">
        <f t="shared" si="23"/>
        <v>2254</v>
      </c>
      <c r="E246" s="1">
        <f t="shared" si="18"/>
        <v>3117500</v>
      </c>
      <c r="F246" s="1">
        <v>0</v>
      </c>
      <c r="G246" s="1">
        <f t="shared" si="19"/>
        <v>31179493.822168306</v>
      </c>
      <c r="H246" s="1">
        <v>0</v>
      </c>
      <c r="I246" s="1">
        <f t="shared" si="20"/>
        <v>-714051916.85637808</v>
      </c>
      <c r="J246" s="1">
        <v>0</v>
      </c>
      <c r="K246">
        <v>2</v>
      </c>
      <c r="L246" s="1">
        <f t="shared" si="21"/>
        <v>0</v>
      </c>
    </row>
    <row r="247" spans="3:12" x14ac:dyDescent="0.3">
      <c r="C247" t="str">
        <f t="shared" si="22"/>
        <v/>
      </c>
      <c r="D247">
        <f t="shared" si="23"/>
        <v>2255</v>
      </c>
      <c r="E247" s="1">
        <f t="shared" si="18"/>
        <v>3211000</v>
      </c>
      <c r="F247" s="1">
        <v>0</v>
      </c>
      <c r="G247" s="1">
        <f t="shared" si="19"/>
        <v>32114878.636833355</v>
      </c>
      <c r="H247" s="1">
        <v>0</v>
      </c>
      <c r="I247" s="1">
        <f t="shared" si="20"/>
        <v>-745824993.53063321</v>
      </c>
      <c r="J247" s="1">
        <v>0</v>
      </c>
      <c r="K247">
        <v>2</v>
      </c>
      <c r="L247" s="1">
        <f t="shared" si="21"/>
        <v>0</v>
      </c>
    </row>
    <row r="248" spans="3:12" x14ac:dyDescent="0.3">
      <c r="C248" t="str">
        <f t="shared" si="22"/>
        <v/>
      </c>
      <c r="D248">
        <f t="shared" si="23"/>
        <v>2256</v>
      </c>
      <c r="E248" s="1">
        <f t="shared" si="18"/>
        <v>3307500</v>
      </c>
      <c r="F248" s="1">
        <v>0</v>
      </c>
      <c r="G248" s="1">
        <f t="shared" si="19"/>
        <v>33078324.995938357</v>
      </c>
      <c r="H248" s="1">
        <v>0</v>
      </c>
      <c r="I248" s="1">
        <f t="shared" si="20"/>
        <v>-778965493.27185857</v>
      </c>
      <c r="J248" s="1">
        <v>0</v>
      </c>
      <c r="K248">
        <v>2</v>
      </c>
      <c r="L248" s="1">
        <f t="shared" si="21"/>
        <v>0</v>
      </c>
    </row>
    <row r="249" spans="3:12" x14ac:dyDescent="0.3">
      <c r="C249" t="str">
        <f t="shared" si="22"/>
        <v/>
      </c>
      <c r="D249">
        <f t="shared" si="23"/>
        <v>2257</v>
      </c>
      <c r="E249" s="1">
        <f t="shared" si="18"/>
        <v>3407000</v>
      </c>
      <c r="F249" s="1">
        <v>0</v>
      </c>
      <c r="G249" s="1">
        <f t="shared" si="19"/>
        <v>34070674.745816506</v>
      </c>
      <c r="H249" s="1">
        <v>0</v>
      </c>
      <c r="I249" s="1">
        <f t="shared" si="20"/>
        <v>-813531113.00273299</v>
      </c>
      <c r="J249" s="1">
        <v>0</v>
      </c>
      <c r="K249">
        <v>2</v>
      </c>
      <c r="L249" s="1">
        <f t="shared" si="21"/>
        <v>0</v>
      </c>
    </row>
    <row r="250" spans="3:12" x14ac:dyDescent="0.3">
      <c r="C250" t="str">
        <f t="shared" si="22"/>
        <v/>
      </c>
      <c r="D250">
        <f t="shared" si="23"/>
        <v>2258</v>
      </c>
      <c r="E250" s="1">
        <f t="shared" si="18"/>
        <v>3509000</v>
      </c>
      <c r="F250" s="1">
        <v>0</v>
      </c>
      <c r="G250" s="1">
        <f t="shared" si="19"/>
        <v>35092794.988191001</v>
      </c>
      <c r="H250" s="1">
        <v>0</v>
      </c>
      <c r="I250" s="1">
        <f t="shared" si="20"/>
        <v>-849581357.52284229</v>
      </c>
      <c r="J250" s="1">
        <v>0</v>
      </c>
      <c r="K250">
        <v>2</v>
      </c>
      <c r="L250" s="1">
        <f t="shared" si="21"/>
        <v>0</v>
      </c>
    </row>
    <row r="251" spans="3:12" x14ac:dyDescent="0.3">
      <c r="C251" t="str">
        <f t="shared" si="22"/>
        <v/>
      </c>
      <c r="D251">
        <f t="shared" si="23"/>
        <v>2259</v>
      </c>
      <c r="E251" s="1">
        <f t="shared" si="18"/>
        <v>3614500</v>
      </c>
      <c r="F251" s="1">
        <v>0</v>
      </c>
      <c r="G251" s="1">
        <f t="shared" si="19"/>
        <v>36145578.837836735</v>
      </c>
      <c r="H251" s="1">
        <v>0</v>
      </c>
      <c r="I251" s="1">
        <f t="shared" si="20"/>
        <v>-887179111.82375598</v>
      </c>
      <c r="J251" s="1">
        <v>0</v>
      </c>
      <c r="K251">
        <v>2</v>
      </c>
      <c r="L251" s="1">
        <f t="shared" si="21"/>
        <v>0</v>
      </c>
    </row>
    <row r="252" spans="3:12" x14ac:dyDescent="0.3">
      <c r="C252" t="str">
        <f t="shared" si="22"/>
        <v/>
      </c>
      <c r="D252">
        <f t="shared" si="23"/>
        <v>2260</v>
      </c>
      <c r="E252" s="1">
        <f t="shared" si="18"/>
        <v>3722500</v>
      </c>
      <c r="F252" s="1">
        <v>0</v>
      </c>
      <c r="G252" s="1">
        <f t="shared" si="19"/>
        <v>37229946.202971838</v>
      </c>
      <c r="H252" s="1">
        <v>0</v>
      </c>
      <c r="I252" s="1">
        <f t="shared" si="20"/>
        <v>-926388776.2967062</v>
      </c>
      <c r="J252" s="1">
        <v>0</v>
      </c>
      <c r="K252">
        <v>2</v>
      </c>
      <c r="L252" s="1">
        <f t="shared" si="21"/>
        <v>0</v>
      </c>
    </row>
    <row r="253" spans="3:12" x14ac:dyDescent="0.3">
      <c r="C253" t="str">
        <f t="shared" si="22"/>
        <v/>
      </c>
      <c r="D253">
        <f t="shared" si="23"/>
        <v>2261</v>
      </c>
      <c r="E253" s="1">
        <f t="shared" si="18"/>
        <v>3834500</v>
      </c>
      <c r="F253" s="1">
        <v>0</v>
      </c>
      <c r="G253" s="1">
        <f t="shared" si="19"/>
        <v>38346844.589060992</v>
      </c>
      <c r="H253" s="1">
        <v>0</v>
      </c>
      <c r="I253" s="1">
        <f t="shared" si="20"/>
        <v>-967278827.34857452</v>
      </c>
      <c r="J253" s="1">
        <v>0</v>
      </c>
      <c r="K253">
        <v>2</v>
      </c>
      <c r="L253" s="1">
        <f t="shared" si="21"/>
        <v>0</v>
      </c>
    </row>
    <row r="254" spans="3:12" x14ac:dyDescent="0.3">
      <c r="C254" t="str">
        <f t="shared" si="22"/>
        <v/>
      </c>
      <c r="D254">
        <f t="shared" si="23"/>
        <v>2262</v>
      </c>
      <c r="E254" s="1">
        <f t="shared" si="18"/>
        <v>3949500</v>
      </c>
      <c r="F254" s="1">
        <v>0</v>
      </c>
      <c r="G254" s="1">
        <f t="shared" si="19"/>
        <v>39497249.926732823</v>
      </c>
      <c r="H254" s="1">
        <v>0</v>
      </c>
      <c r="I254" s="1">
        <f t="shared" si="20"/>
        <v>-1009919480.4425175</v>
      </c>
      <c r="J254" s="1">
        <v>0</v>
      </c>
      <c r="K254">
        <v>2</v>
      </c>
      <c r="L254" s="1">
        <f t="shared" si="21"/>
        <v>0</v>
      </c>
    </row>
    <row r="255" spans="3:12" x14ac:dyDescent="0.3">
      <c r="C255" t="str">
        <f t="shared" si="22"/>
        <v/>
      </c>
      <c r="D255">
        <f t="shared" si="23"/>
        <v>2263</v>
      </c>
      <c r="E255" s="1">
        <f t="shared" si="18"/>
        <v>4068000</v>
      </c>
      <c r="F255" s="1">
        <v>0</v>
      </c>
      <c r="G255" s="1">
        <f t="shared" si="19"/>
        <v>40682167.424534813</v>
      </c>
      <c r="H255" s="1">
        <v>0</v>
      </c>
      <c r="I255" s="1">
        <f t="shared" si="20"/>
        <v>-1054384259.6602182</v>
      </c>
      <c r="J255" s="1">
        <v>0</v>
      </c>
      <c r="K255">
        <v>2</v>
      </c>
      <c r="L255" s="1">
        <f t="shared" si="21"/>
        <v>0</v>
      </c>
    </row>
    <row r="256" spans="3:12" x14ac:dyDescent="0.3">
      <c r="C256" t="str">
        <f t="shared" si="22"/>
        <v/>
      </c>
      <c r="D256">
        <f t="shared" si="23"/>
        <v>2264</v>
      </c>
      <c r="E256" s="1">
        <f t="shared" si="18"/>
        <v>4190000</v>
      </c>
      <c r="F256" s="1">
        <v>0</v>
      </c>
      <c r="G256" s="1">
        <f t="shared" si="19"/>
        <v>41902632.447270855</v>
      </c>
      <c r="H256" s="1">
        <v>0</v>
      </c>
      <c r="I256" s="1">
        <f t="shared" si="20"/>
        <v>-1100749630.046627</v>
      </c>
      <c r="J256" s="1">
        <v>0</v>
      </c>
      <c r="K256">
        <v>2</v>
      </c>
      <c r="L256" s="1">
        <f t="shared" si="21"/>
        <v>0</v>
      </c>
    </row>
    <row r="257" spans="3:12" x14ac:dyDescent="0.3">
      <c r="C257" t="str">
        <f t="shared" si="22"/>
        <v/>
      </c>
      <c r="D257">
        <f t="shared" si="23"/>
        <v>2265</v>
      </c>
      <c r="E257" s="1">
        <f t="shared" si="18"/>
        <v>4315500</v>
      </c>
      <c r="F257" s="1">
        <v>0</v>
      </c>
      <c r="G257" s="1">
        <f t="shared" si="19"/>
        <v>43159711.420688979</v>
      </c>
      <c r="H257" s="1">
        <v>0</v>
      </c>
      <c r="I257" s="1">
        <f t="shared" si="20"/>
        <v>-1149095115.2484922</v>
      </c>
      <c r="J257" s="1">
        <v>0</v>
      </c>
      <c r="K257">
        <v>2</v>
      </c>
      <c r="L257" s="1">
        <f t="shared" si="21"/>
        <v>0</v>
      </c>
    </row>
    <row r="258" spans="3:12" x14ac:dyDescent="0.3">
      <c r="C258" t="str">
        <f t="shared" si="22"/>
        <v/>
      </c>
      <c r="D258">
        <f t="shared" si="23"/>
        <v>2266</v>
      </c>
      <c r="E258" s="1">
        <f t="shared" si="18"/>
        <v>4445000</v>
      </c>
      <c r="F258" s="1">
        <v>0</v>
      </c>
      <c r="G258" s="1">
        <f t="shared" si="19"/>
        <v>44454502.76330965</v>
      </c>
      <c r="H258" s="1">
        <v>0</v>
      </c>
      <c r="I258" s="1">
        <f t="shared" si="20"/>
        <v>-1199503919.8584321</v>
      </c>
      <c r="J258" s="1">
        <v>0</v>
      </c>
      <c r="K258">
        <v>2</v>
      </c>
      <c r="L258" s="1">
        <f t="shared" si="21"/>
        <v>0</v>
      </c>
    </row>
    <row r="259" spans="3:12" x14ac:dyDescent="0.3">
      <c r="C259" t="str">
        <f t="shared" si="22"/>
        <v/>
      </c>
      <c r="D259">
        <f t="shared" si="23"/>
        <v>2267</v>
      </c>
      <c r="E259" s="1">
        <f t="shared" si="18"/>
        <v>4578500</v>
      </c>
      <c r="F259" s="1">
        <v>0</v>
      </c>
      <c r="G259" s="1">
        <f t="shared" si="19"/>
        <v>45788137.846208937</v>
      </c>
      <c r="H259" s="1">
        <v>0</v>
      </c>
      <c r="I259" s="1">
        <f t="shared" si="20"/>
        <v>-1252062576.6527693</v>
      </c>
      <c r="J259" s="1">
        <v>0</v>
      </c>
      <c r="K259">
        <v>2</v>
      </c>
      <c r="L259" s="1">
        <f t="shared" si="21"/>
        <v>0</v>
      </c>
    </row>
    <row r="260" spans="3:12" x14ac:dyDescent="0.3">
      <c r="C260" t="str">
        <f t="shared" si="22"/>
        <v/>
      </c>
      <c r="D260">
        <f t="shared" si="23"/>
        <v>2268</v>
      </c>
      <c r="E260" s="1">
        <f t="shared" si="18"/>
        <v>4716000</v>
      </c>
      <c r="F260" s="1">
        <v>0</v>
      </c>
      <c r="G260" s="1">
        <f t="shared" si="19"/>
        <v>47161781.981595203</v>
      </c>
      <c r="H260" s="1">
        <v>0</v>
      </c>
      <c r="I260" s="1">
        <f t="shared" si="20"/>
        <v>-1306861079.7188802</v>
      </c>
      <c r="J260" s="1">
        <v>0</v>
      </c>
      <c r="K260">
        <v>2</v>
      </c>
      <c r="L260" s="1">
        <f t="shared" si="21"/>
        <v>0</v>
      </c>
    </row>
    <row r="261" spans="3:12" x14ac:dyDescent="0.3">
      <c r="C261" t="str">
        <f t="shared" si="22"/>
        <v/>
      </c>
      <c r="D261">
        <f t="shared" si="23"/>
        <v>2269</v>
      </c>
      <c r="E261" s="1">
        <f t="shared" si="18"/>
        <v>4857500</v>
      </c>
      <c r="F261" s="1">
        <v>0</v>
      </c>
      <c r="G261" s="1">
        <f t="shared" si="19"/>
        <v>48576635.441043064</v>
      </c>
      <c r="H261" s="1">
        <v>0</v>
      </c>
      <c r="I261" s="1">
        <f t="shared" si="20"/>
        <v>-1363993022.9076355</v>
      </c>
      <c r="J261" s="1">
        <v>0</v>
      </c>
      <c r="K261">
        <v>2</v>
      </c>
      <c r="L261" s="1">
        <f t="shared" si="21"/>
        <v>0</v>
      </c>
    </row>
    <row r="262" spans="3:12" x14ac:dyDescent="0.3">
      <c r="C262" t="str">
        <f t="shared" si="22"/>
        <v/>
      </c>
      <c r="D262">
        <f t="shared" si="23"/>
        <v>2270</v>
      </c>
      <c r="E262" s="1">
        <f t="shared" si="18"/>
        <v>5003000</v>
      </c>
      <c r="F262" s="1">
        <v>0</v>
      </c>
      <c r="G262" s="1">
        <f t="shared" si="19"/>
        <v>50033934.504274361</v>
      </c>
      <c r="H262" s="1">
        <v>0</v>
      </c>
      <c r="I262" s="1">
        <f t="shared" si="20"/>
        <v>-1423555743.823941</v>
      </c>
      <c r="J262" s="1">
        <v>0</v>
      </c>
      <c r="K262">
        <v>2</v>
      </c>
      <c r="L262" s="1">
        <f t="shared" si="21"/>
        <v>0</v>
      </c>
    </row>
    <row r="263" spans="3:12" x14ac:dyDescent="0.3">
      <c r="C263" t="str">
        <f t="shared" si="22"/>
        <v/>
      </c>
      <c r="D263">
        <f t="shared" si="23"/>
        <v>2271</v>
      </c>
      <c r="E263" s="1">
        <f t="shared" si="18"/>
        <v>5153000</v>
      </c>
      <c r="F263" s="1">
        <v>0</v>
      </c>
      <c r="G263" s="1">
        <f t="shared" si="19"/>
        <v>51534952.539402597</v>
      </c>
      <c r="H263" s="1">
        <v>0</v>
      </c>
      <c r="I263" s="1">
        <f t="shared" si="20"/>
        <v>-1485650973.5768986</v>
      </c>
      <c r="J263" s="1">
        <v>0</v>
      </c>
      <c r="K263">
        <v>2</v>
      </c>
      <c r="L263" s="1">
        <f t="shared" si="21"/>
        <v>0</v>
      </c>
    </row>
    <row r="264" spans="3:12" x14ac:dyDescent="0.3">
      <c r="C264" t="str">
        <f t="shared" si="22"/>
        <v/>
      </c>
      <c r="D264">
        <f t="shared" si="23"/>
        <v>2272</v>
      </c>
      <c r="E264" s="1">
        <f t="shared" si="18"/>
        <v>5308000</v>
      </c>
      <c r="F264" s="1">
        <v>0</v>
      </c>
      <c r="G264" s="1">
        <f t="shared" si="19"/>
        <v>53081001.115584679</v>
      </c>
      <c r="H264" s="1">
        <v>0</v>
      </c>
      <c r="I264" s="1">
        <f t="shared" si="20"/>
        <v>-1550385012.5199745</v>
      </c>
      <c r="J264" s="1">
        <v>0</v>
      </c>
      <c r="K264">
        <v>2</v>
      </c>
      <c r="L264" s="1">
        <f t="shared" si="21"/>
        <v>0</v>
      </c>
    </row>
    <row r="265" spans="3:12" x14ac:dyDescent="0.3">
      <c r="C265" t="str">
        <f t="shared" si="22"/>
        <v/>
      </c>
      <c r="D265">
        <f t="shared" si="23"/>
        <v>2273</v>
      </c>
      <c r="E265" s="1">
        <f t="shared" si="18"/>
        <v>5467000</v>
      </c>
      <c r="F265" s="1">
        <v>0</v>
      </c>
      <c r="G265" s="1">
        <f t="shared" si="19"/>
        <v>54673431.149052218</v>
      </c>
      <c r="H265" s="1">
        <v>0</v>
      </c>
      <c r="I265" s="1">
        <f t="shared" si="20"/>
        <v>-1617867413.0207734</v>
      </c>
      <c r="J265" s="1">
        <v>0</v>
      </c>
      <c r="K265">
        <v>2</v>
      </c>
      <c r="L265" s="1">
        <f t="shared" si="21"/>
        <v>0</v>
      </c>
    </row>
    <row r="266" spans="3:12" x14ac:dyDescent="0.3">
      <c r="C266" t="str">
        <f t="shared" si="22"/>
        <v/>
      </c>
      <c r="D266">
        <f t="shared" si="23"/>
        <v>2274</v>
      </c>
      <c r="E266" s="1">
        <f t="shared" si="18"/>
        <v>5631000</v>
      </c>
      <c r="F266" s="1">
        <v>0</v>
      </c>
      <c r="G266" s="1">
        <f t="shared" si="19"/>
        <v>56313634.083523788</v>
      </c>
      <c r="H266" s="1">
        <v>0</v>
      </c>
      <c r="I266" s="1">
        <f t="shared" si="20"/>
        <v>-1688213109.5416045</v>
      </c>
      <c r="J266" s="1">
        <v>0</v>
      </c>
      <c r="K266">
        <v>2</v>
      </c>
      <c r="L266" s="1">
        <f t="shared" si="21"/>
        <v>0</v>
      </c>
    </row>
    <row r="267" spans="3:12" x14ac:dyDescent="0.3">
      <c r="C267" t="str">
        <f t="shared" si="22"/>
        <v/>
      </c>
      <c r="D267">
        <f t="shared" si="23"/>
        <v>2275</v>
      </c>
      <c r="E267" s="1">
        <f t="shared" si="18"/>
        <v>5800000</v>
      </c>
      <c r="F267" s="1">
        <v>0</v>
      </c>
      <c r="G267" s="1">
        <f t="shared" si="19"/>
        <v>58003043.106029503</v>
      </c>
      <c r="H267" s="1">
        <v>0</v>
      </c>
      <c r="I267" s="1">
        <f t="shared" si="20"/>
        <v>-1761541633.9232688</v>
      </c>
      <c r="J267" s="1">
        <v>0</v>
      </c>
      <c r="K267">
        <v>2</v>
      </c>
      <c r="L267" s="1">
        <f t="shared" si="21"/>
        <v>0</v>
      </c>
    </row>
    <row r="268" spans="3:12" x14ac:dyDescent="0.3">
      <c r="C268" t="str">
        <f t="shared" si="22"/>
        <v/>
      </c>
      <c r="D268">
        <f t="shared" si="23"/>
        <v>2276</v>
      </c>
      <c r="E268" s="1">
        <f t="shared" ref="E268:E331" si="24">IF(F268&gt;0, F268, (G268*(Scholarship/100))-MOD((G268*(Scholarship/100)), NearestRound))</f>
        <v>5974000</v>
      </c>
      <c r="F268" s="1">
        <v>0</v>
      </c>
      <c r="G268" s="1">
        <f t="shared" ref="G268:G331" si="25">IF(H267&gt;0, H267, G267)*(1+CollegeRise/100)</f>
        <v>59743134.399210386</v>
      </c>
      <c r="H268" s="1">
        <v>0</v>
      </c>
      <c r="I268" s="1">
        <f t="shared" ref="I268:I331" si="26">I267*(1+InvestReturn/100)-E268+J267</f>
        <v>-1837977299.2801995</v>
      </c>
      <c r="J268" s="1">
        <v>0</v>
      </c>
      <c r="K268">
        <v>2</v>
      </c>
      <c r="L268" s="1">
        <f t="shared" ref="L268:L331" si="27">MIN( (G268*(Scholarship/100))-MOD((G268*(Scholarship/100)), NearestRound),MAX(0,(I268*(InvestReturn-K268)/100)-MOD((I268*(InvestReturn-K268)/100), NearestRound)))</f>
        <v>0</v>
      </c>
    </row>
    <row r="269" spans="3:12" x14ac:dyDescent="0.3">
      <c r="C269" t="str">
        <f t="shared" ref="C269:C332" si="28">IF(AND(I269&gt;= 0, I270&lt;0), "Last Year====&gt;", IF(AND(SUM(L269:L294)-SUM(E269:E294)&gt;= 0, SUM(L270:L295)-SUM(E270:E295)&lt;0), "25 Year Warn====&gt;", ""))</f>
        <v/>
      </c>
      <c r="D269">
        <f t="shared" ref="D269:D332" si="29">D268+1</f>
        <v>2277</v>
      </c>
      <c r="E269" s="1">
        <f t="shared" si="24"/>
        <v>6153500</v>
      </c>
      <c r="F269" s="1">
        <v>0</v>
      </c>
      <c r="G269" s="1">
        <f t="shared" si="25"/>
        <v>61535428.431186698</v>
      </c>
      <c r="H269" s="1">
        <v>0</v>
      </c>
      <c r="I269" s="1">
        <f t="shared" si="26"/>
        <v>-1917649891.2514076</v>
      </c>
      <c r="J269" s="1">
        <v>0</v>
      </c>
      <c r="K269">
        <v>2</v>
      </c>
      <c r="L269" s="1">
        <f t="shared" si="27"/>
        <v>0</v>
      </c>
    </row>
    <row r="270" spans="3:12" x14ac:dyDescent="0.3">
      <c r="C270" t="str">
        <f t="shared" si="28"/>
        <v/>
      </c>
      <c r="D270">
        <f t="shared" si="29"/>
        <v>2278</v>
      </c>
      <c r="E270" s="1">
        <f t="shared" si="24"/>
        <v>6338000</v>
      </c>
      <c r="F270" s="1">
        <v>0</v>
      </c>
      <c r="G270" s="1">
        <f t="shared" si="25"/>
        <v>63381491.284122303</v>
      </c>
      <c r="H270" s="1">
        <v>0</v>
      </c>
      <c r="I270" s="1">
        <f t="shared" si="26"/>
        <v>-2000693886.901464</v>
      </c>
      <c r="J270" s="1">
        <v>0</v>
      </c>
      <c r="K270">
        <v>2</v>
      </c>
      <c r="L270" s="1">
        <f t="shared" si="27"/>
        <v>0</v>
      </c>
    </row>
    <row r="271" spans="3:12" x14ac:dyDescent="0.3">
      <c r="C271" t="str">
        <f t="shared" si="28"/>
        <v/>
      </c>
      <c r="D271">
        <f t="shared" si="29"/>
        <v>2279</v>
      </c>
      <c r="E271" s="1">
        <f t="shared" si="24"/>
        <v>6528000</v>
      </c>
      <c r="F271" s="1">
        <v>0</v>
      </c>
      <c r="G271" s="1">
        <f t="shared" si="25"/>
        <v>65282936.022645973</v>
      </c>
      <c r="H271" s="1">
        <v>0</v>
      </c>
      <c r="I271" s="1">
        <f t="shared" si="26"/>
        <v>-2087249642.3775227</v>
      </c>
      <c r="J271" s="1">
        <v>0</v>
      </c>
      <c r="K271">
        <v>2</v>
      </c>
      <c r="L271" s="1">
        <f t="shared" si="27"/>
        <v>0</v>
      </c>
    </row>
    <row r="272" spans="3:12" x14ac:dyDescent="0.3">
      <c r="C272" t="str">
        <f t="shared" si="28"/>
        <v/>
      </c>
      <c r="D272">
        <f t="shared" si="29"/>
        <v>2280</v>
      </c>
      <c r="E272" s="1">
        <f t="shared" si="24"/>
        <v>6724000</v>
      </c>
      <c r="F272" s="1">
        <v>0</v>
      </c>
      <c r="G272" s="1">
        <f t="shared" si="25"/>
        <v>67241424.103325352</v>
      </c>
      <c r="H272" s="1">
        <v>0</v>
      </c>
      <c r="I272" s="1">
        <f t="shared" si="26"/>
        <v>-2177463628.0726237</v>
      </c>
      <c r="J272" s="1">
        <v>0</v>
      </c>
      <c r="K272">
        <v>2</v>
      </c>
      <c r="L272" s="1">
        <f t="shared" si="27"/>
        <v>0</v>
      </c>
    </row>
    <row r="273" spans="3:12" x14ac:dyDescent="0.3">
      <c r="C273" t="str">
        <f t="shared" si="28"/>
        <v/>
      </c>
      <c r="D273">
        <f t="shared" si="29"/>
        <v>2281</v>
      </c>
      <c r="E273" s="1">
        <f t="shared" si="24"/>
        <v>6925500</v>
      </c>
      <c r="F273" s="1">
        <v>0</v>
      </c>
      <c r="G273" s="1">
        <f t="shared" si="25"/>
        <v>69258666.82642512</v>
      </c>
      <c r="H273" s="1">
        <v>0</v>
      </c>
      <c r="I273" s="1">
        <f t="shared" si="26"/>
        <v>-2271487673.195529</v>
      </c>
      <c r="J273" s="1">
        <v>0</v>
      </c>
      <c r="K273">
        <v>2</v>
      </c>
      <c r="L273" s="1">
        <f t="shared" si="27"/>
        <v>0</v>
      </c>
    </row>
    <row r="274" spans="3:12" x14ac:dyDescent="0.3">
      <c r="C274" t="str">
        <f t="shared" si="28"/>
        <v/>
      </c>
      <c r="D274">
        <f t="shared" si="29"/>
        <v>2282</v>
      </c>
      <c r="E274" s="1">
        <f t="shared" si="24"/>
        <v>7133500</v>
      </c>
      <c r="F274" s="1">
        <v>0</v>
      </c>
      <c r="G274" s="1">
        <f t="shared" si="25"/>
        <v>71336426.83121787</v>
      </c>
      <c r="H274" s="1">
        <v>0</v>
      </c>
      <c r="I274" s="1">
        <f t="shared" si="26"/>
        <v>-2369480680.1233501</v>
      </c>
      <c r="J274" s="1">
        <v>0</v>
      </c>
      <c r="K274">
        <v>2</v>
      </c>
      <c r="L274" s="1">
        <f t="shared" si="27"/>
        <v>0</v>
      </c>
    </row>
    <row r="275" spans="3:12" x14ac:dyDescent="0.3">
      <c r="C275" t="str">
        <f t="shared" si="28"/>
        <v/>
      </c>
      <c r="D275">
        <f t="shared" si="29"/>
        <v>2283</v>
      </c>
      <c r="E275" s="1">
        <f t="shared" si="24"/>
        <v>7347500</v>
      </c>
      <c r="F275" s="1">
        <v>0</v>
      </c>
      <c r="G275" s="1">
        <f t="shared" si="25"/>
        <v>73476519.636154413</v>
      </c>
      <c r="H275" s="1">
        <v>0</v>
      </c>
      <c r="I275" s="1">
        <f t="shared" si="26"/>
        <v>-2471607407.3282843</v>
      </c>
      <c r="J275" s="1">
        <v>0</v>
      </c>
      <c r="K275">
        <v>2</v>
      </c>
      <c r="L275" s="1">
        <f t="shared" si="27"/>
        <v>0</v>
      </c>
    </row>
    <row r="276" spans="3:12" x14ac:dyDescent="0.3">
      <c r="C276" t="str">
        <f t="shared" si="28"/>
        <v/>
      </c>
      <c r="D276">
        <f t="shared" si="29"/>
        <v>2284</v>
      </c>
      <c r="E276" s="1">
        <f t="shared" si="24"/>
        <v>7568000</v>
      </c>
      <c r="F276" s="1">
        <v>0</v>
      </c>
      <c r="G276" s="1">
        <f t="shared" si="25"/>
        <v>75680815.225239053</v>
      </c>
      <c r="H276" s="1">
        <v>0</v>
      </c>
      <c r="I276" s="1">
        <f t="shared" si="26"/>
        <v>-2578039703.6214156</v>
      </c>
      <c r="J276" s="1">
        <v>0</v>
      </c>
      <c r="K276">
        <v>2</v>
      </c>
      <c r="L276" s="1">
        <f t="shared" si="27"/>
        <v>0</v>
      </c>
    </row>
    <row r="277" spans="3:12" x14ac:dyDescent="0.3">
      <c r="C277" t="str">
        <f t="shared" si="28"/>
        <v/>
      </c>
      <c r="D277">
        <f t="shared" si="29"/>
        <v>2285</v>
      </c>
      <c r="E277" s="1">
        <f t="shared" si="24"/>
        <v>7795000</v>
      </c>
      <c r="F277" s="1">
        <v>0</v>
      </c>
      <c r="G277" s="1">
        <f t="shared" si="25"/>
        <v>77951239.681996226</v>
      </c>
      <c r="H277" s="1">
        <v>0</v>
      </c>
      <c r="I277" s="1">
        <f t="shared" si="26"/>
        <v>-2688956291.7662725</v>
      </c>
      <c r="J277" s="1">
        <v>0</v>
      </c>
      <c r="K277">
        <v>2</v>
      </c>
      <c r="L277" s="1">
        <f t="shared" si="27"/>
        <v>0</v>
      </c>
    </row>
    <row r="278" spans="3:12" x14ac:dyDescent="0.3">
      <c r="C278" t="str">
        <f t="shared" si="28"/>
        <v/>
      </c>
      <c r="D278">
        <f t="shared" si="29"/>
        <v>2286</v>
      </c>
      <c r="E278" s="1">
        <f t="shared" si="24"/>
        <v>8028500</v>
      </c>
      <c r="F278" s="1">
        <v>0</v>
      </c>
      <c r="G278" s="1">
        <f t="shared" si="25"/>
        <v>80289776.872456118</v>
      </c>
      <c r="H278" s="1">
        <v>0</v>
      </c>
      <c r="I278" s="1">
        <f t="shared" si="26"/>
        <v>-2804543043.4369235</v>
      </c>
      <c r="J278" s="1">
        <v>0</v>
      </c>
      <c r="K278">
        <v>2</v>
      </c>
      <c r="L278" s="1">
        <f t="shared" si="27"/>
        <v>0</v>
      </c>
    </row>
    <row r="279" spans="3:12" x14ac:dyDescent="0.3">
      <c r="C279" t="str">
        <f t="shared" si="28"/>
        <v/>
      </c>
      <c r="D279">
        <f t="shared" si="29"/>
        <v>2287</v>
      </c>
      <c r="E279" s="1">
        <f t="shared" si="24"/>
        <v>8269500</v>
      </c>
      <c r="F279" s="1">
        <v>0</v>
      </c>
      <c r="G279" s="1">
        <f t="shared" si="25"/>
        <v>82698470.178629801</v>
      </c>
      <c r="H279" s="1">
        <v>0</v>
      </c>
      <c r="I279" s="1">
        <f t="shared" si="26"/>
        <v>-2924994265.1744003</v>
      </c>
      <c r="J279" s="1">
        <v>0</v>
      </c>
      <c r="K279">
        <v>2</v>
      </c>
      <c r="L279" s="1">
        <f t="shared" si="27"/>
        <v>0</v>
      </c>
    </row>
    <row r="280" spans="3:12" x14ac:dyDescent="0.3">
      <c r="C280" t="str">
        <f t="shared" si="28"/>
        <v/>
      </c>
      <c r="D280">
        <f t="shared" si="29"/>
        <v>2288</v>
      </c>
      <c r="E280" s="1">
        <f t="shared" si="24"/>
        <v>8517500</v>
      </c>
      <c r="F280" s="1">
        <v>0</v>
      </c>
      <c r="G280" s="1">
        <f t="shared" si="25"/>
        <v>85179424.283988699</v>
      </c>
      <c r="H280" s="1">
        <v>0</v>
      </c>
      <c r="I280" s="1">
        <f t="shared" si="26"/>
        <v>-3050511535.7813764</v>
      </c>
      <c r="J280" s="1">
        <v>0</v>
      </c>
      <c r="K280">
        <v>2</v>
      </c>
      <c r="L280" s="1">
        <f t="shared" si="27"/>
        <v>0</v>
      </c>
    </row>
    <row r="281" spans="3:12" x14ac:dyDescent="0.3">
      <c r="C281" t="str">
        <f t="shared" si="28"/>
        <v/>
      </c>
      <c r="D281">
        <f t="shared" si="29"/>
        <v>2289</v>
      </c>
      <c r="E281" s="1">
        <f t="shared" si="24"/>
        <v>8773000</v>
      </c>
      <c r="F281" s="1">
        <v>0</v>
      </c>
      <c r="G281" s="1">
        <f t="shared" si="25"/>
        <v>87734807.012508363</v>
      </c>
      <c r="H281" s="1">
        <v>0</v>
      </c>
      <c r="I281" s="1">
        <f t="shared" si="26"/>
        <v>-3181304997.2126317</v>
      </c>
      <c r="J281" s="1">
        <v>0</v>
      </c>
      <c r="K281">
        <v>2</v>
      </c>
      <c r="L281" s="1">
        <f t="shared" si="27"/>
        <v>0</v>
      </c>
    </row>
    <row r="282" spans="3:12" x14ac:dyDescent="0.3">
      <c r="C282" t="str">
        <f t="shared" si="28"/>
        <v/>
      </c>
      <c r="D282">
        <f t="shared" si="29"/>
        <v>2290</v>
      </c>
      <c r="E282" s="1">
        <f t="shared" si="24"/>
        <v>9036500</v>
      </c>
      <c r="F282" s="1">
        <v>0</v>
      </c>
      <c r="G282" s="1">
        <f t="shared" si="25"/>
        <v>90366851.222883612</v>
      </c>
      <c r="H282" s="1">
        <v>0</v>
      </c>
      <c r="I282" s="1">
        <f t="shared" si="26"/>
        <v>-3317593697.1011372</v>
      </c>
      <c r="J282" s="1">
        <v>0</v>
      </c>
      <c r="K282">
        <v>2</v>
      </c>
      <c r="L282" s="1">
        <f t="shared" si="27"/>
        <v>0</v>
      </c>
    </row>
    <row r="283" spans="3:12" x14ac:dyDescent="0.3">
      <c r="C283" t="str">
        <f t="shared" si="28"/>
        <v/>
      </c>
      <c r="D283">
        <f t="shared" si="29"/>
        <v>2291</v>
      </c>
      <c r="E283" s="1">
        <f t="shared" si="24"/>
        <v>9307500</v>
      </c>
      <c r="F283" s="1">
        <v>0</v>
      </c>
      <c r="G283" s="1">
        <f t="shared" si="25"/>
        <v>93077856.759570122</v>
      </c>
      <c r="H283" s="1">
        <v>0</v>
      </c>
      <c r="I283" s="1">
        <f t="shared" si="26"/>
        <v>-3459604944.9851828</v>
      </c>
      <c r="J283" s="1">
        <v>0</v>
      </c>
      <c r="K283">
        <v>2</v>
      </c>
      <c r="L283" s="1">
        <f t="shared" si="27"/>
        <v>0</v>
      </c>
    </row>
    <row r="284" spans="3:12" x14ac:dyDescent="0.3">
      <c r="C284" t="str">
        <f t="shared" si="28"/>
        <v/>
      </c>
      <c r="D284">
        <f t="shared" si="29"/>
        <v>2292</v>
      </c>
      <c r="E284" s="1">
        <f t="shared" si="24"/>
        <v>9587000</v>
      </c>
      <c r="F284" s="1">
        <v>0</v>
      </c>
      <c r="G284" s="1">
        <f t="shared" si="25"/>
        <v>95870192.462357223</v>
      </c>
      <c r="H284" s="1">
        <v>0</v>
      </c>
      <c r="I284" s="1">
        <f t="shared" si="26"/>
        <v>-3607576142.7845902</v>
      </c>
      <c r="J284" s="1">
        <v>0</v>
      </c>
      <c r="K284">
        <v>2</v>
      </c>
      <c r="L284" s="1">
        <f t="shared" si="27"/>
        <v>0</v>
      </c>
    </row>
    <row r="285" spans="3:12" x14ac:dyDescent="0.3">
      <c r="C285" t="str">
        <f t="shared" si="28"/>
        <v/>
      </c>
      <c r="D285">
        <f t="shared" si="29"/>
        <v>2293</v>
      </c>
      <c r="E285" s="1">
        <f t="shared" si="24"/>
        <v>9874500</v>
      </c>
      <c r="F285" s="1">
        <v>0</v>
      </c>
      <c r="G285" s="1">
        <f t="shared" si="25"/>
        <v>98746298.236227944</v>
      </c>
      <c r="H285" s="1">
        <v>0</v>
      </c>
      <c r="I285" s="1">
        <f t="shared" si="26"/>
        <v>-3761753688.4959741</v>
      </c>
      <c r="J285" s="1">
        <v>0</v>
      </c>
      <c r="K285">
        <v>2</v>
      </c>
      <c r="L285" s="1">
        <f t="shared" si="27"/>
        <v>0</v>
      </c>
    </row>
    <row r="286" spans="3:12" x14ac:dyDescent="0.3">
      <c r="C286" t="str">
        <f t="shared" si="28"/>
        <v/>
      </c>
      <c r="D286">
        <f t="shared" si="29"/>
        <v>2294</v>
      </c>
      <c r="E286" s="1">
        <f t="shared" si="24"/>
        <v>10170500</v>
      </c>
      <c r="F286" s="1">
        <v>0</v>
      </c>
      <c r="G286" s="1">
        <f t="shared" si="25"/>
        <v>101708687.18331479</v>
      </c>
      <c r="H286" s="1">
        <v>0</v>
      </c>
      <c r="I286" s="1">
        <f t="shared" si="26"/>
        <v>-3922394336.0358133</v>
      </c>
      <c r="J286" s="1">
        <v>0</v>
      </c>
      <c r="K286">
        <v>2</v>
      </c>
      <c r="L286" s="1">
        <f t="shared" si="27"/>
        <v>0</v>
      </c>
    </row>
    <row r="287" spans="3:12" x14ac:dyDescent="0.3">
      <c r="C287" t="str">
        <f t="shared" si="28"/>
        <v/>
      </c>
      <c r="D287">
        <f t="shared" si="29"/>
        <v>2295</v>
      </c>
      <c r="E287" s="1">
        <f t="shared" si="24"/>
        <v>10475500</v>
      </c>
      <c r="F287" s="1">
        <v>0</v>
      </c>
      <c r="G287" s="1">
        <f t="shared" si="25"/>
        <v>104759947.79881424</v>
      </c>
      <c r="H287" s="1">
        <v>0</v>
      </c>
      <c r="I287" s="1">
        <f t="shared" si="26"/>
        <v>-4089765609.4772458</v>
      </c>
      <c r="J287" s="1">
        <v>0</v>
      </c>
      <c r="K287">
        <v>2</v>
      </c>
      <c r="L287" s="1">
        <f t="shared" si="27"/>
        <v>0</v>
      </c>
    </row>
    <row r="288" spans="3:12" x14ac:dyDescent="0.3">
      <c r="C288" t="str">
        <f t="shared" si="28"/>
        <v/>
      </c>
      <c r="D288">
        <f t="shared" si="29"/>
        <v>2296</v>
      </c>
      <c r="E288" s="1">
        <f t="shared" si="24"/>
        <v>10790000</v>
      </c>
      <c r="F288" s="1">
        <v>0</v>
      </c>
      <c r="G288" s="1">
        <f t="shared" si="25"/>
        <v>107902746.23277867</v>
      </c>
      <c r="H288" s="1">
        <v>0</v>
      </c>
      <c r="I288" s="1">
        <f t="shared" si="26"/>
        <v>-4264146233.8563356</v>
      </c>
      <c r="J288" s="1">
        <v>0</v>
      </c>
      <c r="K288">
        <v>2</v>
      </c>
      <c r="L288" s="1">
        <f t="shared" si="27"/>
        <v>0</v>
      </c>
    </row>
    <row r="289" spans="3:12" x14ac:dyDescent="0.3">
      <c r="C289" t="str">
        <f t="shared" si="28"/>
        <v/>
      </c>
      <c r="D289">
        <f t="shared" si="29"/>
        <v>2297</v>
      </c>
      <c r="E289" s="1">
        <f t="shared" si="24"/>
        <v>11113500</v>
      </c>
      <c r="F289" s="1">
        <v>0</v>
      </c>
      <c r="G289" s="1">
        <f t="shared" si="25"/>
        <v>111139828.61976203</v>
      </c>
      <c r="H289" s="1">
        <v>0</v>
      </c>
      <c r="I289" s="1">
        <f t="shared" si="26"/>
        <v>-4445825583.2105894</v>
      </c>
      <c r="J289" s="1">
        <v>0</v>
      </c>
      <c r="K289">
        <v>2</v>
      </c>
      <c r="L289" s="1">
        <f t="shared" si="27"/>
        <v>0</v>
      </c>
    </row>
    <row r="290" spans="3:12" x14ac:dyDescent="0.3">
      <c r="C290" t="str">
        <f t="shared" si="28"/>
        <v/>
      </c>
      <c r="D290">
        <f t="shared" si="29"/>
        <v>2298</v>
      </c>
      <c r="E290" s="1">
        <f t="shared" si="24"/>
        <v>11447000</v>
      </c>
      <c r="F290" s="1">
        <v>0</v>
      </c>
      <c r="G290" s="1">
        <f t="shared" si="25"/>
        <v>114474023.4783549</v>
      </c>
      <c r="H290" s="1">
        <v>0</v>
      </c>
      <c r="I290" s="1">
        <f t="shared" si="26"/>
        <v>-4635105606.5390129</v>
      </c>
      <c r="J290" s="1">
        <v>0</v>
      </c>
      <c r="K290">
        <v>2</v>
      </c>
      <c r="L290" s="1">
        <f t="shared" si="27"/>
        <v>0</v>
      </c>
    </row>
    <row r="291" spans="3:12" x14ac:dyDescent="0.3">
      <c r="C291" t="str">
        <f t="shared" si="28"/>
        <v/>
      </c>
      <c r="D291">
        <f t="shared" si="29"/>
        <v>2299</v>
      </c>
      <c r="E291" s="1">
        <f t="shared" si="24"/>
        <v>11790500</v>
      </c>
      <c r="F291" s="1">
        <v>0</v>
      </c>
      <c r="G291" s="1">
        <f t="shared" si="25"/>
        <v>117908244.18270555</v>
      </c>
      <c r="H291" s="1">
        <v>0</v>
      </c>
      <c r="I291" s="1">
        <f t="shared" si="26"/>
        <v>-4832300330.8005733</v>
      </c>
      <c r="J291" s="1">
        <v>0</v>
      </c>
      <c r="K291">
        <v>2</v>
      </c>
      <c r="L291" s="1">
        <f t="shared" si="27"/>
        <v>0</v>
      </c>
    </row>
    <row r="292" spans="3:12" x14ac:dyDescent="0.3">
      <c r="C292" t="str">
        <f t="shared" si="28"/>
        <v/>
      </c>
      <c r="D292">
        <f t="shared" si="29"/>
        <v>2300</v>
      </c>
      <c r="E292" s="1">
        <f t="shared" si="24"/>
        <v>12144500</v>
      </c>
      <c r="F292" s="1">
        <v>0</v>
      </c>
      <c r="G292" s="1">
        <f t="shared" si="25"/>
        <v>121445491.50818673</v>
      </c>
      <c r="H292" s="1">
        <v>0</v>
      </c>
      <c r="I292" s="1">
        <f t="shared" si="26"/>
        <v>-5037736844.0325966</v>
      </c>
      <c r="J292" s="1">
        <v>0</v>
      </c>
      <c r="K292">
        <v>2</v>
      </c>
      <c r="L292" s="1">
        <f t="shared" si="27"/>
        <v>0</v>
      </c>
    </row>
    <row r="293" spans="3:12" x14ac:dyDescent="0.3">
      <c r="C293" t="str">
        <f t="shared" si="28"/>
        <v/>
      </c>
      <c r="D293">
        <f t="shared" si="29"/>
        <v>2301</v>
      </c>
      <c r="E293" s="1">
        <f t="shared" si="24"/>
        <v>12508500</v>
      </c>
      <c r="F293" s="1">
        <v>0</v>
      </c>
      <c r="G293" s="1">
        <f t="shared" si="25"/>
        <v>125088856.25343233</v>
      </c>
      <c r="H293" s="1">
        <v>0</v>
      </c>
      <c r="I293" s="1">
        <f t="shared" si="26"/>
        <v>-5251754817.7939005</v>
      </c>
      <c r="J293" s="1">
        <v>0</v>
      </c>
      <c r="K293">
        <v>2</v>
      </c>
      <c r="L293" s="1">
        <f t="shared" si="27"/>
        <v>0</v>
      </c>
    </row>
    <row r="294" spans="3:12" x14ac:dyDescent="0.3">
      <c r="C294" t="str">
        <f t="shared" si="28"/>
        <v/>
      </c>
      <c r="D294">
        <f t="shared" si="29"/>
        <v>2302</v>
      </c>
      <c r="E294" s="1">
        <f t="shared" si="24"/>
        <v>12884000</v>
      </c>
      <c r="F294" s="1">
        <v>0</v>
      </c>
      <c r="G294" s="1">
        <f t="shared" si="25"/>
        <v>128841521.9410353</v>
      </c>
      <c r="H294" s="1">
        <v>0</v>
      </c>
      <c r="I294" s="1">
        <f t="shared" si="26"/>
        <v>-5474709010.5056562</v>
      </c>
      <c r="J294" s="1">
        <v>0</v>
      </c>
      <c r="K294">
        <v>2</v>
      </c>
      <c r="L294" s="1">
        <f t="shared" si="27"/>
        <v>0</v>
      </c>
    </row>
    <row r="295" spans="3:12" x14ac:dyDescent="0.3">
      <c r="C295" t="str">
        <f t="shared" si="28"/>
        <v/>
      </c>
      <c r="D295">
        <f t="shared" si="29"/>
        <v>2303</v>
      </c>
      <c r="E295" s="1">
        <f t="shared" si="24"/>
        <v>13270500</v>
      </c>
      <c r="F295" s="1">
        <v>0</v>
      </c>
      <c r="G295" s="1">
        <f t="shared" si="25"/>
        <v>132706767.59926637</v>
      </c>
      <c r="H295" s="1">
        <v>0</v>
      </c>
      <c r="I295" s="1">
        <f t="shared" si="26"/>
        <v>-5706967870.9258823</v>
      </c>
      <c r="J295" s="1">
        <v>0</v>
      </c>
      <c r="K295">
        <v>2</v>
      </c>
      <c r="L295" s="1">
        <f t="shared" si="27"/>
        <v>0</v>
      </c>
    </row>
    <row r="296" spans="3:12" x14ac:dyDescent="0.3">
      <c r="C296" t="str">
        <f t="shared" si="28"/>
        <v/>
      </c>
      <c r="D296">
        <f t="shared" si="29"/>
        <v>2304</v>
      </c>
      <c r="E296" s="1">
        <f t="shared" si="24"/>
        <v>13668500</v>
      </c>
      <c r="F296" s="1">
        <v>0</v>
      </c>
      <c r="G296" s="1">
        <f t="shared" si="25"/>
        <v>136687970.62724435</v>
      </c>
      <c r="H296" s="1">
        <v>0</v>
      </c>
      <c r="I296" s="1">
        <f t="shared" si="26"/>
        <v>-5948915085.7629175</v>
      </c>
      <c r="J296" s="1">
        <v>0</v>
      </c>
      <c r="K296">
        <v>2</v>
      </c>
      <c r="L296" s="1">
        <f t="shared" si="27"/>
        <v>0</v>
      </c>
    </row>
    <row r="297" spans="3:12" x14ac:dyDescent="0.3">
      <c r="C297" t="str">
        <f t="shared" si="28"/>
        <v/>
      </c>
      <c r="D297">
        <f t="shared" si="29"/>
        <v>2305</v>
      </c>
      <c r="E297" s="1">
        <f t="shared" si="24"/>
        <v>14078500</v>
      </c>
      <c r="F297" s="1">
        <v>0</v>
      </c>
      <c r="G297" s="1">
        <f t="shared" si="25"/>
        <v>140788609.74606168</v>
      </c>
      <c r="H297" s="1">
        <v>0</v>
      </c>
      <c r="I297" s="1">
        <f t="shared" si="26"/>
        <v>-6200950189.1934347</v>
      </c>
      <c r="J297" s="1">
        <v>0</v>
      </c>
      <c r="K297">
        <v>2</v>
      </c>
      <c r="L297" s="1">
        <f t="shared" si="27"/>
        <v>0</v>
      </c>
    </row>
    <row r="298" spans="3:12" x14ac:dyDescent="0.3">
      <c r="C298" t="str">
        <f t="shared" si="28"/>
        <v/>
      </c>
      <c r="D298">
        <f t="shared" si="29"/>
        <v>2306</v>
      </c>
      <c r="E298" s="1">
        <f t="shared" si="24"/>
        <v>14501000</v>
      </c>
      <c r="F298" s="1">
        <v>0</v>
      </c>
      <c r="G298" s="1">
        <f t="shared" si="25"/>
        <v>145012268.03844354</v>
      </c>
      <c r="H298" s="1">
        <v>0</v>
      </c>
      <c r="I298" s="1">
        <f t="shared" si="26"/>
        <v>-6463489196.7611723</v>
      </c>
      <c r="J298" s="1">
        <v>0</v>
      </c>
      <c r="K298">
        <v>2</v>
      </c>
      <c r="L298" s="1">
        <f t="shared" si="27"/>
        <v>0</v>
      </c>
    </row>
    <row r="299" spans="3:12" x14ac:dyDescent="0.3">
      <c r="C299" t="str">
        <f t="shared" si="28"/>
        <v/>
      </c>
      <c r="D299">
        <f t="shared" si="29"/>
        <v>2307</v>
      </c>
      <c r="E299" s="1">
        <f t="shared" si="24"/>
        <v>14936000</v>
      </c>
      <c r="F299" s="1">
        <v>0</v>
      </c>
      <c r="G299" s="1">
        <f t="shared" si="25"/>
        <v>149362636.07959685</v>
      </c>
      <c r="H299" s="1">
        <v>0</v>
      </c>
      <c r="I299" s="1">
        <f t="shared" si="26"/>
        <v>-6736964764.6316195</v>
      </c>
      <c r="J299" s="1">
        <v>0</v>
      </c>
      <c r="K299">
        <v>2</v>
      </c>
      <c r="L299" s="1">
        <f t="shared" si="27"/>
        <v>0</v>
      </c>
    </row>
    <row r="300" spans="3:12" x14ac:dyDescent="0.3">
      <c r="C300" t="str">
        <f t="shared" si="28"/>
        <v/>
      </c>
      <c r="D300">
        <f t="shared" si="29"/>
        <v>2308</v>
      </c>
      <c r="E300" s="1">
        <f t="shared" si="24"/>
        <v>15384000</v>
      </c>
      <c r="F300" s="1">
        <v>0</v>
      </c>
      <c r="G300" s="1">
        <f t="shared" si="25"/>
        <v>153843515.16198477</v>
      </c>
      <c r="H300" s="1">
        <v>0</v>
      </c>
      <c r="I300" s="1">
        <f t="shared" si="26"/>
        <v>-7021827355.2168846</v>
      </c>
      <c r="J300" s="1">
        <v>0</v>
      </c>
      <c r="K300">
        <v>2</v>
      </c>
      <c r="L300" s="1">
        <f t="shared" si="27"/>
        <v>0</v>
      </c>
    </row>
    <row r="301" spans="3:12" x14ac:dyDescent="0.3">
      <c r="C301" t="str">
        <f t="shared" si="28"/>
        <v/>
      </c>
      <c r="D301">
        <f t="shared" si="29"/>
        <v>2309</v>
      </c>
      <c r="E301" s="1">
        <f t="shared" si="24"/>
        <v>15845500</v>
      </c>
      <c r="F301" s="1">
        <v>0</v>
      </c>
      <c r="G301" s="1">
        <f t="shared" si="25"/>
        <v>158458820.61684433</v>
      </c>
      <c r="H301" s="1">
        <v>0</v>
      </c>
      <c r="I301" s="1">
        <f t="shared" si="26"/>
        <v>-7318545949.42556</v>
      </c>
      <c r="J301" s="1">
        <v>0</v>
      </c>
      <c r="K301">
        <v>2</v>
      </c>
      <c r="L301" s="1">
        <f t="shared" si="27"/>
        <v>0</v>
      </c>
    </row>
    <row r="302" spans="3:12" x14ac:dyDescent="0.3">
      <c r="C302" t="str">
        <f t="shared" si="28"/>
        <v/>
      </c>
      <c r="D302">
        <f t="shared" si="29"/>
        <v>2310</v>
      </c>
      <c r="E302" s="1">
        <f t="shared" si="24"/>
        <v>16321000</v>
      </c>
      <c r="F302" s="1">
        <v>0</v>
      </c>
      <c r="G302" s="1">
        <f t="shared" si="25"/>
        <v>163212585.23534966</v>
      </c>
      <c r="H302" s="1">
        <v>0</v>
      </c>
      <c r="I302" s="1">
        <f t="shared" si="26"/>
        <v>-7627608787.4025831</v>
      </c>
      <c r="J302" s="1">
        <v>0</v>
      </c>
      <c r="K302">
        <v>2</v>
      </c>
      <c r="L302" s="1">
        <f t="shared" si="27"/>
        <v>0</v>
      </c>
    </row>
    <row r="303" spans="3:12" x14ac:dyDescent="0.3">
      <c r="C303" t="str">
        <f t="shared" si="28"/>
        <v/>
      </c>
      <c r="D303">
        <f t="shared" si="29"/>
        <v>2311</v>
      </c>
      <c r="E303" s="1">
        <f t="shared" si="24"/>
        <v>16810500</v>
      </c>
      <c r="F303" s="1">
        <v>0</v>
      </c>
      <c r="G303" s="1">
        <f t="shared" si="25"/>
        <v>168108962.79241014</v>
      </c>
      <c r="H303" s="1">
        <v>0</v>
      </c>
      <c r="I303" s="1">
        <f t="shared" si="26"/>
        <v>-7949523638.8986864</v>
      </c>
      <c r="J303" s="1">
        <v>0</v>
      </c>
      <c r="K303">
        <v>2</v>
      </c>
      <c r="L303" s="1">
        <f t="shared" si="27"/>
        <v>0</v>
      </c>
    </row>
    <row r="304" spans="3:12" x14ac:dyDescent="0.3">
      <c r="C304" t="str">
        <f t="shared" si="28"/>
        <v/>
      </c>
      <c r="D304">
        <f t="shared" si="29"/>
        <v>2312</v>
      </c>
      <c r="E304" s="1">
        <f t="shared" si="24"/>
        <v>17315000</v>
      </c>
      <c r="F304" s="1">
        <v>0</v>
      </c>
      <c r="G304" s="1">
        <f t="shared" si="25"/>
        <v>173152231.67618245</v>
      </c>
      <c r="H304" s="1">
        <v>0</v>
      </c>
      <c r="I304" s="1">
        <f t="shared" si="26"/>
        <v>-8284819584.4546337</v>
      </c>
      <c r="J304" s="1">
        <v>0</v>
      </c>
      <c r="K304">
        <v>2</v>
      </c>
      <c r="L304" s="1">
        <f t="shared" si="27"/>
        <v>0</v>
      </c>
    </row>
    <row r="305" spans="3:12" x14ac:dyDescent="0.3">
      <c r="C305" t="str">
        <f t="shared" si="28"/>
        <v/>
      </c>
      <c r="D305">
        <f t="shared" si="29"/>
        <v>2313</v>
      </c>
      <c r="E305" s="1">
        <f t="shared" si="24"/>
        <v>17834500</v>
      </c>
      <c r="F305" s="1">
        <v>0</v>
      </c>
      <c r="G305" s="1">
        <f t="shared" si="25"/>
        <v>178346798.62646791</v>
      </c>
      <c r="H305" s="1">
        <v>0</v>
      </c>
      <c r="I305" s="1">
        <f t="shared" si="26"/>
        <v>-8634046867.832819</v>
      </c>
      <c r="J305" s="1">
        <v>0</v>
      </c>
      <c r="K305">
        <v>2</v>
      </c>
      <c r="L305" s="1">
        <f t="shared" si="27"/>
        <v>0</v>
      </c>
    </row>
    <row r="306" spans="3:12" x14ac:dyDescent="0.3">
      <c r="C306" t="str">
        <f t="shared" si="28"/>
        <v/>
      </c>
      <c r="D306">
        <f t="shared" si="29"/>
        <v>2314</v>
      </c>
      <c r="E306" s="1">
        <f t="shared" si="24"/>
        <v>18369500</v>
      </c>
      <c r="F306" s="1">
        <v>0</v>
      </c>
      <c r="G306" s="1">
        <f t="shared" si="25"/>
        <v>183697202.58526194</v>
      </c>
      <c r="H306" s="1">
        <v>0</v>
      </c>
      <c r="I306" s="1">
        <f t="shared" si="26"/>
        <v>-8997778242.5461311</v>
      </c>
      <c r="J306" s="1">
        <v>0</v>
      </c>
      <c r="K306">
        <v>2</v>
      </c>
      <c r="L306" s="1">
        <f t="shared" si="27"/>
        <v>0</v>
      </c>
    </row>
    <row r="307" spans="3:12" x14ac:dyDescent="0.3">
      <c r="C307" t="str">
        <f t="shared" si="28"/>
        <v/>
      </c>
      <c r="D307">
        <f t="shared" si="29"/>
        <v>2315</v>
      </c>
      <c r="E307" s="1">
        <f t="shared" si="24"/>
        <v>18920500</v>
      </c>
      <c r="F307" s="1">
        <v>0</v>
      </c>
      <c r="G307" s="1">
        <f t="shared" si="25"/>
        <v>189208118.6628198</v>
      </c>
      <c r="H307" s="1">
        <v>0</v>
      </c>
      <c r="I307" s="1">
        <f t="shared" si="26"/>
        <v>-9376609872.2479763</v>
      </c>
      <c r="J307" s="1">
        <v>0</v>
      </c>
      <c r="K307">
        <v>2</v>
      </c>
      <c r="L307" s="1">
        <f t="shared" si="27"/>
        <v>0</v>
      </c>
    </row>
    <row r="308" spans="3:12" x14ac:dyDescent="0.3">
      <c r="C308" t="str">
        <f t="shared" si="28"/>
        <v/>
      </c>
      <c r="D308">
        <f t="shared" si="29"/>
        <v>2316</v>
      </c>
      <c r="E308" s="1">
        <f t="shared" si="24"/>
        <v>19488000</v>
      </c>
      <c r="F308" s="1">
        <v>0</v>
      </c>
      <c r="G308" s="1">
        <f t="shared" si="25"/>
        <v>194884362.22270441</v>
      </c>
      <c r="H308" s="1">
        <v>0</v>
      </c>
      <c r="I308" s="1">
        <f t="shared" si="26"/>
        <v>-9771162267.1378956</v>
      </c>
      <c r="J308" s="1">
        <v>0</v>
      </c>
      <c r="K308">
        <v>2</v>
      </c>
      <c r="L308" s="1">
        <f t="shared" si="27"/>
        <v>0</v>
      </c>
    </row>
    <row r="309" spans="3:12" x14ac:dyDescent="0.3">
      <c r="C309" t="str">
        <f t="shared" si="28"/>
        <v/>
      </c>
      <c r="D309">
        <f t="shared" si="29"/>
        <v>2317</v>
      </c>
      <c r="E309" s="1">
        <f t="shared" si="24"/>
        <v>20073000</v>
      </c>
      <c r="F309" s="1">
        <v>0</v>
      </c>
      <c r="G309" s="1">
        <f t="shared" si="25"/>
        <v>200730893.08938554</v>
      </c>
      <c r="H309" s="1">
        <v>0</v>
      </c>
      <c r="I309" s="1">
        <f t="shared" si="26"/>
        <v>-10182081757.823412</v>
      </c>
      <c r="J309" s="1">
        <v>0</v>
      </c>
      <c r="K309">
        <v>2</v>
      </c>
      <c r="L309" s="1">
        <f t="shared" si="27"/>
        <v>0</v>
      </c>
    </row>
    <row r="310" spans="3:12" x14ac:dyDescent="0.3">
      <c r="C310" t="str">
        <f t="shared" si="28"/>
        <v/>
      </c>
      <c r="D310">
        <f t="shared" si="29"/>
        <v>2318</v>
      </c>
      <c r="E310" s="1">
        <f t="shared" si="24"/>
        <v>20675000</v>
      </c>
      <c r="F310" s="1">
        <v>0</v>
      </c>
      <c r="G310" s="1">
        <f t="shared" si="25"/>
        <v>206752819.88206711</v>
      </c>
      <c r="H310" s="1">
        <v>0</v>
      </c>
      <c r="I310" s="1">
        <f t="shared" si="26"/>
        <v>-10610040028.136349</v>
      </c>
      <c r="J310" s="1">
        <v>0</v>
      </c>
      <c r="K310">
        <v>2</v>
      </c>
      <c r="L310" s="1">
        <f t="shared" si="27"/>
        <v>0</v>
      </c>
    </row>
    <row r="311" spans="3:12" x14ac:dyDescent="0.3">
      <c r="C311" t="str">
        <f t="shared" si="28"/>
        <v/>
      </c>
      <c r="D311">
        <f t="shared" si="29"/>
        <v>2319</v>
      </c>
      <c r="E311" s="1">
        <f t="shared" si="24"/>
        <v>21295500</v>
      </c>
      <c r="F311" s="1">
        <v>0</v>
      </c>
      <c r="G311" s="1">
        <f t="shared" si="25"/>
        <v>212955404.47852913</v>
      </c>
      <c r="H311" s="1">
        <v>0</v>
      </c>
      <c r="I311" s="1">
        <f t="shared" si="26"/>
        <v>-11055737129.261803</v>
      </c>
      <c r="J311" s="1">
        <v>0</v>
      </c>
      <c r="K311">
        <v>2</v>
      </c>
      <c r="L311" s="1">
        <f t="shared" si="27"/>
        <v>0</v>
      </c>
    </row>
    <row r="312" spans="3:12" x14ac:dyDescent="0.3">
      <c r="C312" t="str">
        <f t="shared" si="28"/>
        <v/>
      </c>
      <c r="D312">
        <f t="shared" si="29"/>
        <v>2320</v>
      </c>
      <c r="E312" s="1">
        <f t="shared" si="24"/>
        <v>21934000</v>
      </c>
      <c r="F312" s="1">
        <v>0</v>
      </c>
      <c r="G312" s="1">
        <f t="shared" si="25"/>
        <v>219344066.612885</v>
      </c>
      <c r="H312" s="1">
        <v>0</v>
      </c>
      <c r="I312" s="1">
        <f t="shared" si="26"/>
        <v>-11519900614.432276</v>
      </c>
      <c r="J312" s="1">
        <v>0</v>
      </c>
      <c r="K312">
        <v>2</v>
      </c>
      <c r="L312" s="1">
        <f t="shared" si="27"/>
        <v>0</v>
      </c>
    </row>
    <row r="313" spans="3:12" x14ac:dyDescent="0.3">
      <c r="C313" t="str">
        <f t="shared" si="28"/>
        <v/>
      </c>
      <c r="D313">
        <f t="shared" si="29"/>
        <v>2321</v>
      </c>
      <c r="E313" s="1">
        <f t="shared" si="24"/>
        <v>22592000</v>
      </c>
      <c r="F313" s="1">
        <v>0</v>
      </c>
      <c r="G313" s="1">
        <f t="shared" si="25"/>
        <v>225924388.61127156</v>
      </c>
      <c r="H313" s="1">
        <v>0</v>
      </c>
      <c r="I313" s="1">
        <f t="shared" si="26"/>
        <v>-12003288639.009567</v>
      </c>
      <c r="J313" s="1">
        <v>0</v>
      </c>
      <c r="K313">
        <v>2</v>
      </c>
      <c r="L313" s="1">
        <f t="shared" si="27"/>
        <v>0</v>
      </c>
    </row>
    <row r="314" spans="3:12" x14ac:dyDescent="0.3">
      <c r="C314" t="str">
        <f t="shared" si="28"/>
        <v/>
      </c>
      <c r="D314">
        <f t="shared" si="29"/>
        <v>2322</v>
      </c>
      <c r="E314" s="1">
        <f t="shared" si="24"/>
        <v>23270000</v>
      </c>
      <c r="F314" s="1">
        <v>0</v>
      </c>
      <c r="G314" s="1">
        <f t="shared" si="25"/>
        <v>232702120.26960972</v>
      </c>
      <c r="H314" s="1">
        <v>0</v>
      </c>
      <c r="I314" s="1">
        <f t="shared" si="26"/>
        <v>-12506690184.56995</v>
      </c>
      <c r="J314" s="1">
        <v>0</v>
      </c>
      <c r="K314">
        <v>2</v>
      </c>
      <c r="L314" s="1">
        <f t="shared" si="27"/>
        <v>0</v>
      </c>
    </row>
    <row r="315" spans="3:12" x14ac:dyDescent="0.3">
      <c r="C315" t="str">
        <f t="shared" si="28"/>
        <v/>
      </c>
      <c r="D315">
        <f t="shared" si="29"/>
        <v>2323</v>
      </c>
      <c r="E315" s="1">
        <f t="shared" si="24"/>
        <v>23968000</v>
      </c>
      <c r="F315" s="1">
        <v>0</v>
      </c>
      <c r="G315" s="1">
        <f t="shared" si="25"/>
        <v>239683183.877698</v>
      </c>
      <c r="H315" s="1">
        <v>0</v>
      </c>
      <c r="I315" s="1">
        <f t="shared" si="26"/>
        <v>-13030925791.952749</v>
      </c>
      <c r="J315" s="1">
        <v>0</v>
      </c>
      <c r="K315">
        <v>2</v>
      </c>
      <c r="L315" s="1">
        <f t="shared" si="27"/>
        <v>0</v>
      </c>
    </row>
    <row r="316" spans="3:12" x14ac:dyDescent="0.3">
      <c r="C316" t="str">
        <f t="shared" si="28"/>
        <v/>
      </c>
      <c r="D316">
        <f t="shared" si="29"/>
        <v>2324</v>
      </c>
      <c r="E316" s="1">
        <f t="shared" si="24"/>
        <v>24687000</v>
      </c>
      <c r="F316" s="1">
        <v>0</v>
      </c>
      <c r="G316" s="1">
        <f t="shared" si="25"/>
        <v>246873679.39402896</v>
      </c>
      <c r="H316" s="1">
        <v>0</v>
      </c>
      <c r="I316" s="1">
        <f t="shared" si="26"/>
        <v>-13576849823.630859</v>
      </c>
      <c r="J316" s="1">
        <v>0</v>
      </c>
      <c r="K316">
        <v>2</v>
      </c>
      <c r="L316" s="1">
        <f t="shared" si="27"/>
        <v>0</v>
      </c>
    </row>
    <row r="317" spans="3:12" x14ac:dyDescent="0.3">
      <c r="C317" t="str">
        <f t="shared" si="28"/>
        <v/>
      </c>
      <c r="D317">
        <f t="shared" si="29"/>
        <v>2325</v>
      </c>
      <c r="E317" s="1">
        <f t="shared" si="24"/>
        <v>25427500</v>
      </c>
      <c r="F317" s="1">
        <v>0</v>
      </c>
      <c r="G317" s="1">
        <f t="shared" si="25"/>
        <v>254279889.77584985</v>
      </c>
      <c r="H317" s="1">
        <v>0</v>
      </c>
      <c r="I317" s="1">
        <f t="shared" si="26"/>
        <v>-14145351316.576094</v>
      </c>
      <c r="J317" s="1">
        <v>0</v>
      </c>
      <c r="K317">
        <v>2</v>
      </c>
      <c r="L317" s="1">
        <f t="shared" si="27"/>
        <v>0</v>
      </c>
    </row>
    <row r="318" spans="3:12" x14ac:dyDescent="0.3">
      <c r="C318" t="str">
        <f t="shared" si="28"/>
        <v/>
      </c>
      <c r="D318">
        <f t="shared" si="29"/>
        <v>2326</v>
      </c>
      <c r="E318" s="1">
        <f t="shared" si="24"/>
        <v>26190500</v>
      </c>
      <c r="F318" s="1">
        <v>0</v>
      </c>
      <c r="G318" s="1">
        <f t="shared" si="25"/>
        <v>261908286.46912536</v>
      </c>
      <c r="H318" s="1">
        <v>0</v>
      </c>
      <c r="I318" s="1">
        <f t="shared" si="26"/>
        <v>-14737355869.239138</v>
      </c>
      <c r="J318" s="1">
        <v>0</v>
      </c>
      <c r="K318">
        <v>2</v>
      </c>
      <c r="L318" s="1">
        <f t="shared" si="27"/>
        <v>0</v>
      </c>
    </row>
    <row r="319" spans="3:12" x14ac:dyDescent="0.3">
      <c r="C319" t="str">
        <f t="shared" si="28"/>
        <v/>
      </c>
      <c r="D319">
        <f t="shared" si="29"/>
        <v>2327</v>
      </c>
      <c r="E319" s="1">
        <f t="shared" si="24"/>
        <v>26976500</v>
      </c>
      <c r="F319" s="1">
        <v>0</v>
      </c>
      <c r="G319" s="1">
        <f t="shared" si="25"/>
        <v>269765535.0631991</v>
      </c>
      <c r="H319" s="1">
        <v>0</v>
      </c>
      <c r="I319" s="1">
        <f t="shared" si="26"/>
        <v>-15353826604.008703</v>
      </c>
      <c r="J319" s="1">
        <v>0</v>
      </c>
      <c r="K319">
        <v>2</v>
      </c>
      <c r="L319" s="1">
        <f t="shared" si="27"/>
        <v>0</v>
      </c>
    </row>
    <row r="320" spans="3:12" x14ac:dyDescent="0.3">
      <c r="C320" t="str">
        <f t="shared" si="28"/>
        <v/>
      </c>
      <c r="D320">
        <f t="shared" si="29"/>
        <v>2328</v>
      </c>
      <c r="E320" s="1">
        <f t="shared" si="24"/>
        <v>27785500</v>
      </c>
      <c r="F320" s="1">
        <v>0</v>
      </c>
      <c r="G320" s="1">
        <f t="shared" si="25"/>
        <v>277858501.11509508</v>
      </c>
      <c r="H320" s="1">
        <v>0</v>
      </c>
      <c r="I320" s="1">
        <f t="shared" si="26"/>
        <v>-15995765168.169052</v>
      </c>
      <c r="J320" s="1">
        <v>0</v>
      </c>
      <c r="K320">
        <v>2</v>
      </c>
      <c r="L320" s="1">
        <f t="shared" si="27"/>
        <v>0</v>
      </c>
    </row>
    <row r="321" spans="3:12" x14ac:dyDescent="0.3">
      <c r="C321" t="str">
        <f t="shared" si="28"/>
        <v/>
      </c>
      <c r="D321">
        <f t="shared" si="29"/>
        <v>2329</v>
      </c>
      <c r="E321" s="1">
        <f t="shared" si="24"/>
        <v>28619000</v>
      </c>
      <c r="F321" s="1">
        <v>0</v>
      </c>
      <c r="G321" s="1">
        <f t="shared" si="25"/>
        <v>286194256.14854795</v>
      </c>
      <c r="H321" s="1">
        <v>0</v>
      </c>
      <c r="I321" s="1">
        <f t="shared" si="26"/>
        <v>-16664214774.895815</v>
      </c>
      <c r="J321" s="1">
        <v>0</v>
      </c>
      <c r="K321">
        <v>2</v>
      </c>
      <c r="L321" s="1">
        <f t="shared" si="27"/>
        <v>0</v>
      </c>
    </row>
    <row r="322" spans="3:12" x14ac:dyDescent="0.3">
      <c r="C322" t="str">
        <f t="shared" si="28"/>
        <v/>
      </c>
      <c r="D322">
        <f t="shared" si="29"/>
        <v>2330</v>
      </c>
      <c r="E322" s="1">
        <f t="shared" si="24"/>
        <v>29478000</v>
      </c>
      <c r="F322" s="1">
        <v>0</v>
      </c>
      <c r="G322" s="1">
        <f t="shared" si="25"/>
        <v>294780083.83300442</v>
      </c>
      <c r="H322" s="1">
        <v>0</v>
      </c>
      <c r="I322" s="1">
        <f t="shared" si="26"/>
        <v>-17360261365.891647</v>
      </c>
      <c r="J322" s="1">
        <v>0</v>
      </c>
      <c r="K322">
        <v>2</v>
      </c>
      <c r="L322" s="1">
        <f t="shared" si="27"/>
        <v>0</v>
      </c>
    </row>
    <row r="323" spans="3:12" x14ac:dyDescent="0.3">
      <c r="C323" t="str">
        <f t="shared" si="28"/>
        <v/>
      </c>
      <c r="D323">
        <f t="shared" si="29"/>
        <v>2331</v>
      </c>
      <c r="E323" s="1">
        <f t="shared" si="24"/>
        <v>30362000</v>
      </c>
      <c r="F323" s="1">
        <v>0</v>
      </c>
      <c r="G323" s="1">
        <f t="shared" si="25"/>
        <v>303623486.34799457</v>
      </c>
      <c r="H323" s="1">
        <v>0</v>
      </c>
      <c r="I323" s="1">
        <f t="shared" si="26"/>
        <v>-18085033820.527313</v>
      </c>
      <c r="J323" s="1">
        <v>0</v>
      </c>
      <c r="K323">
        <v>2</v>
      </c>
      <c r="L323" s="1">
        <f t="shared" si="27"/>
        <v>0</v>
      </c>
    </row>
    <row r="324" spans="3:12" x14ac:dyDescent="0.3">
      <c r="C324" t="str">
        <f t="shared" si="28"/>
        <v/>
      </c>
      <c r="D324">
        <f t="shared" si="29"/>
        <v>2332</v>
      </c>
      <c r="E324" s="1">
        <f t="shared" si="24"/>
        <v>31273000</v>
      </c>
      <c r="F324" s="1">
        <v>0</v>
      </c>
      <c r="G324" s="1">
        <f t="shared" si="25"/>
        <v>312732190.93843442</v>
      </c>
      <c r="H324" s="1">
        <v>0</v>
      </c>
      <c r="I324" s="1">
        <f t="shared" si="26"/>
        <v>-18839708173.348408</v>
      </c>
      <c r="J324" s="1">
        <v>0</v>
      </c>
      <c r="K324">
        <v>2</v>
      </c>
      <c r="L324" s="1">
        <f t="shared" si="27"/>
        <v>0</v>
      </c>
    </row>
    <row r="325" spans="3:12" x14ac:dyDescent="0.3">
      <c r="C325" t="str">
        <f t="shared" si="28"/>
        <v/>
      </c>
      <c r="D325">
        <f t="shared" si="29"/>
        <v>2333</v>
      </c>
      <c r="E325" s="1">
        <f t="shared" si="24"/>
        <v>32211000</v>
      </c>
      <c r="F325" s="1">
        <v>0</v>
      </c>
      <c r="G325" s="1">
        <f t="shared" si="25"/>
        <v>322114156.66658747</v>
      </c>
      <c r="H325" s="1">
        <v>0</v>
      </c>
      <c r="I325" s="1">
        <f t="shared" si="26"/>
        <v>-19625507500.282345</v>
      </c>
      <c r="J325" s="1">
        <v>0</v>
      </c>
      <c r="K325">
        <v>2</v>
      </c>
      <c r="L325" s="1">
        <f t="shared" si="27"/>
        <v>0</v>
      </c>
    </row>
    <row r="326" spans="3:12" x14ac:dyDescent="0.3">
      <c r="C326" t="str">
        <f t="shared" si="28"/>
        <v/>
      </c>
      <c r="D326">
        <f t="shared" si="29"/>
        <v>2334</v>
      </c>
      <c r="E326" s="1">
        <f t="shared" si="24"/>
        <v>33177500</v>
      </c>
      <c r="F326" s="1">
        <v>0</v>
      </c>
      <c r="G326" s="1">
        <f t="shared" si="25"/>
        <v>331777581.36658508</v>
      </c>
      <c r="H326" s="1">
        <v>0</v>
      </c>
      <c r="I326" s="1">
        <f t="shared" si="26"/>
        <v>-20443705300.29364</v>
      </c>
      <c r="J326" s="1">
        <v>0</v>
      </c>
      <c r="K326">
        <v>2</v>
      </c>
      <c r="L326" s="1">
        <f t="shared" si="27"/>
        <v>0</v>
      </c>
    </row>
    <row r="327" spans="3:12" x14ac:dyDescent="0.3">
      <c r="C327" t="str">
        <f t="shared" si="28"/>
        <v/>
      </c>
      <c r="D327">
        <f t="shared" si="29"/>
        <v>2335</v>
      </c>
      <c r="E327" s="1">
        <f t="shared" si="24"/>
        <v>34173000</v>
      </c>
      <c r="F327" s="1">
        <v>0</v>
      </c>
      <c r="G327" s="1">
        <f t="shared" si="25"/>
        <v>341730908.80758262</v>
      </c>
      <c r="H327" s="1">
        <v>0</v>
      </c>
      <c r="I327" s="1">
        <f t="shared" si="26"/>
        <v>-21295626512.305386</v>
      </c>
      <c r="J327" s="1">
        <v>0</v>
      </c>
      <c r="K327">
        <v>2</v>
      </c>
      <c r="L327" s="1">
        <f t="shared" si="27"/>
        <v>0</v>
      </c>
    </row>
    <row r="328" spans="3:12" x14ac:dyDescent="0.3">
      <c r="C328" t="str">
        <f t="shared" si="28"/>
        <v/>
      </c>
      <c r="D328">
        <f t="shared" si="29"/>
        <v>2336</v>
      </c>
      <c r="E328" s="1">
        <f t="shared" si="24"/>
        <v>35198000</v>
      </c>
      <c r="F328" s="1">
        <v>0</v>
      </c>
      <c r="G328" s="1">
        <f t="shared" si="25"/>
        <v>351982836.07181013</v>
      </c>
      <c r="H328" s="1">
        <v>0</v>
      </c>
      <c r="I328" s="1">
        <f t="shared" si="26"/>
        <v>-22182649572.797604</v>
      </c>
      <c r="J328" s="1">
        <v>0</v>
      </c>
      <c r="K328">
        <v>2</v>
      </c>
      <c r="L328" s="1">
        <f t="shared" si="27"/>
        <v>0</v>
      </c>
    </row>
    <row r="329" spans="3:12" x14ac:dyDescent="0.3">
      <c r="C329" t="str">
        <f t="shared" si="28"/>
        <v/>
      </c>
      <c r="D329">
        <f t="shared" si="29"/>
        <v>2337</v>
      </c>
      <c r="E329" s="1">
        <f t="shared" si="24"/>
        <v>36254000</v>
      </c>
      <c r="F329" s="1">
        <v>0</v>
      </c>
      <c r="G329" s="1">
        <f t="shared" si="25"/>
        <v>362542321.15396446</v>
      </c>
      <c r="H329" s="1">
        <v>0</v>
      </c>
      <c r="I329" s="1">
        <f t="shared" si="26"/>
        <v>-23106209555.709507</v>
      </c>
      <c r="J329" s="1">
        <v>0</v>
      </c>
      <c r="K329">
        <v>2</v>
      </c>
      <c r="L329" s="1">
        <f t="shared" si="27"/>
        <v>0</v>
      </c>
    </row>
    <row r="330" spans="3:12" x14ac:dyDescent="0.3">
      <c r="C330" t="str">
        <f t="shared" si="28"/>
        <v/>
      </c>
      <c r="D330">
        <f t="shared" si="29"/>
        <v>2338</v>
      </c>
      <c r="E330" s="1">
        <f t="shared" si="24"/>
        <v>37341500</v>
      </c>
      <c r="F330" s="1">
        <v>0</v>
      </c>
      <c r="G330" s="1">
        <f t="shared" si="25"/>
        <v>373418590.7885834</v>
      </c>
      <c r="H330" s="1">
        <v>0</v>
      </c>
      <c r="I330" s="1">
        <f t="shared" si="26"/>
        <v>-24067799437.937889</v>
      </c>
      <c r="J330" s="1">
        <v>0</v>
      </c>
      <c r="K330">
        <v>2</v>
      </c>
      <c r="L330" s="1">
        <f t="shared" si="27"/>
        <v>0</v>
      </c>
    </row>
    <row r="331" spans="3:12" x14ac:dyDescent="0.3">
      <c r="C331" t="str">
        <f t="shared" si="28"/>
        <v/>
      </c>
      <c r="D331">
        <f t="shared" si="29"/>
        <v>2339</v>
      </c>
      <c r="E331" s="1">
        <f t="shared" si="24"/>
        <v>38462000</v>
      </c>
      <c r="F331" s="1">
        <v>0</v>
      </c>
      <c r="G331" s="1">
        <f t="shared" si="25"/>
        <v>384621148.51224089</v>
      </c>
      <c r="H331" s="1">
        <v>0</v>
      </c>
      <c r="I331" s="1">
        <f t="shared" si="26"/>
        <v>-25068973415.455406</v>
      </c>
      <c r="J331" s="1">
        <v>0</v>
      </c>
      <c r="K331">
        <v>2</v>
      </c>
      <c r="L331" s="1">
        <f t="shared" si="27"/>
        <v>0</v>
      </c>
    </row>
    <row r="332" spans="3:12" x14ac:dyDescent="0.3">
      <c r="C332" t="str">
        <f t="shared" si="28"/>
        <v/>
      </c>
      <c r="D332">
        <f t="shared" si="29"/>
        <v>2340</v>
      </c>
      <c r="E332" s="1">
        <f t="shared" ref="E332:E395" si="30">IF(F332&gt;0, F332, (G332*(Scholarship/100))-MOD((G332*(Scholarship/100)), NearestRound))</f>
        <v>39615500</v>
      </c>
      <c r="F332" s="1">
        <v>0</v>
      </c>
      <c r="G332" s="1">
        <f t="shared" ref="G332:G395" si="31">IF(H331&gt;0, H331, G331)*(1+CollegeRise/100)</f>
        <v>396159782.96760809</v>
      </c>
      <c r="H332" s="1">
        <v>0</v>
      </c>
      <c r="I332" s="1">
        <f t="shared" ref="I332:I395" si="32">I331*(1+InvestReturn/100)-E332+J331</f>
        <v>-26111347852.073624</v>
      </c>
      <c r="J332" s="1">
        <v>0</v>
      </c>
      <c r="K332">
        <v>2</v>
      </c>
      <c r="L332" s="1">
        <f t="shared" ref="L332:L395" si="33">MIN( (G332*(Scholarship/100))-MOD((G332*(Scholarship/100)), NearestRound),MAX(0,(I332*(InvestReturn-K332)/100)-MOD((I332*(InvestReturn-K332)/100), NearestRound)))</f>
        <v>0</v>
      </c>
    </row>
    <row r="333" spans="3:12" x14ac:dyDescent="0.3">
      <c r="C333" t="str">
        <f t="shared" ref="C333:C396" si="34">IF(AND(I333&gt;= 0, I334&lt;0), "Last Year====&gt;", IF(AND(SUM(L333:L358)-SUM(E333:E358)&gt;= 0, SUM(L334:L359)-SUM(E334:E359)&lt;0), "25 Year Warn====&gt;", ""))</f>
        <v/>
      </c>
      <c r="D333">
        <f t="shared" ref="D333:D396" si="35">D332+1</f>
        <v>2341</v>
      </c>
      <c r="E333" s="1">
        <f t="shared" si="30"/>
        <v>40804000</v>
      </c>
      <c r="F333" s="1">
        <v>0</v>
      </c>
      <c r="G333" s="1">
        <f t="shared" si="31"/>
        <v>408044576.45663637</v>
      </c>
      <c r="H333" s="1">
        <v>0</v>
      </c>
      <c r="I333" s="1">
        <f t="shared" si="32"/>
        <v>-27196605766.15657</v>
      </c>
      <c r="J333" s="1">
        <v>0</v>
      </c>
      <c r="K333">
        <v>2</v>
      </c>
      <c r="L333" s="1">
        <f t="shared" si="33"/>
        <v>0</v>
      </c>
    </row>
    <row r="334" spans="3:12" x14ac:dyDescent="0.3">
      <c r="C334" t="str">
        <f t="shared" si="34"/>
        <v/>
      </c>
      <c r="D334">
        <f t="shared" si="35"/>
        <v>2342</v>
      </c>
      <c r="E334" s="1">
        <f t="shared" si="30"/>
        <v>42028500</v>
      </c>
      <c r="F334" s="1">
        <v>0</v>
      </c>
      <c r="G334" s="1">
        <f t="shared" si="31"/>
        <v>420285913.75033545</v>
      </c>
      <c r="H334" s="1">
        <v>0</v>
      </c>
      <c r="I334" s="1">
        <f t="shared" si="32"/>
        <v>-28326498496.802834</v>
      </c>
      <c r="J334" s="1">
        <v>0</v>
      </c>
      <c r="K334">
        <v>2</v>
      </c>
      <c r="L334" s="1">
        <f t="shared" si="33"/>
        <v>0</v>
      </c>
    </row>
    <row r="335" spans="3:12" x14ac:dyDescent="0.3">
      <c r="C335" t="str">
        <f t="shared" si="34"/>
        <v/>
      </c>
      <c r="D335">
        <f t="shared" si="35"/>
        <v>2343</v>
      </c>
      <c r="E335" s="1">
        <f t="shared" si="30"/>
        <v>43289000</v>
      </c>
      <c r="F335" s="1">
        <v>0</v>
      </c>
      <c r="G335" s="1">
        <f t="shared" si="31"/>
        <v>432894491.16284555</v>
      </c>
      <c r="H335" s="1">
        <v>0</v>
      </c>
      <c r="I335" s="1">
        <f t="shared" si="32"/>
        <v>-29502847436.67495</v>
      </c>
      <c r="J335" s="1">
        <v>0</v>
      </c>
      <c r="K335">
        <v>2</v>
      </c>
      <c r="L335" s="1">
        <f t="shared" si="33"/>
        <v>0</v>
      </c>
    </row>
    <row r="336" spans="3:12" x14ac:dyDescent="0.3">
      <c r="C336" t="str">
        <f t="shared" si="34"/>
        <v/>
      </c>
      <c r="D336">
        <f t="shared" si="35"/>
        <v>2344</v>
      </c>
      <c r="E336" s="1">
        <f t="shared" si="30"/>
        <v>44588000</v>
      </c>
      <c r="F336" s="1">
        <v>0</v>
      </c>
      <c r="G336" s="1">
        <f t="shared" si="31"/>
        <v>445881325.89773095</v>
      </c>
      <c r="H336" s="1">
        <v>0</v>
      </c>
      <c r="I336" s="1">
        <f t="shared" si="32"/>
        <v>-30727549334.141949</v>
      </c>
      <c r="J336" s="1">
        <v>0</v>
      </c>
      <c r="K336">
        <v>2</v>
      </c>
      <c r="L336" s="1">
        <f t="shared" si="33"/>
        <v>0</v>
      </c>
    </row>
    <row r="337" spans="3:12" x14ac:dyDescent="0.3">
      <c r="C337" t="str">
        <f t="shared" si="34"/>
        <v/>
      </c>
      <c r="D337">
        <f t="shared" si="35"/>
        <v>2345</v>
      </c>
      <c r="E337" s="1">
        <f t="shared" si="30"/>
        <v>45925500</v>
      </c>
      <c r="F337" s="1">
        <v>0</v>
      </c>
      <c r="G337" s="1">
        <f t="shared" si="31"/>
        <v>459257765.67466289</v>
      </c>
      <c r="H337" s="1">
        <v>0</v>
      </c>
      <c r="I337" s="1">
        <f t="shared" si="32"/>
        <v>-32002576807.507629</v>
      </c>
      <c r="J337" s="1">
        <v>0</v>
      </c>
      <c r="K337">
        <v>2</v>
      </c>
      <c r="L337" s="1">
        <f t="shared" si="33"/>
        <v>0</v>
      </c>
    </row>
    <row r="338" spans="3:12" x14ac:dyDescent="0.3">
      <c r="C338" t="str">
        <f t="shared" si="34"/>
        <v/>
      </c>
      <c r="D338">
        <f t="shared" si="35"/>
        <v>2346</v>
      </c>
      <c r="E338" s="1">
        <f t="shared" si="30"/>
        <v>47303500</v>
      </c>
      <c r="F338" s="1">
        <v>0</v>
      </c>
      <c r="G338" s="1">
        <f t="shared" si="31"/>
        <v>473035498.64490277</v>
      </c>
      <c r="H338" s="1">
        <v>0</v>
      </c>
      <c r="I338" s="1">
        <f t="shared" si="32"/>
        <v>-33329983379.807934</v>
      </c>
      <c r="J338" s="1">
        <v>0</v>
      </c>
      <c r="K338">
        <v>2</v>
      </c>
      <c r="L338" s="1">
        <f t="shared" si="33"/>
        <v>0</v>
      </c>
    </row>
    <row r="339" spans="3:12" x14ac:dyDescent="0.3">
      <c r="C339" t="str">
        <f t="shared" si="34"/>
        <v/>
      </c>
      <c r="D339">
        <f t="shared" si="35"/>
        <v>2347</v>
      </c>
      <c r="E339" s="1">
        <f t="shared" si="30"/>
        <v>48722500</v>
      </c>
      <c r="F339" s="1">
        <v>0</v>
      </c>
      <c r="G339" s="1">
        <f t="shared" si="31"/>
        <v>487226563.60424984</v>
      </c>
      <c r="H339" s="1">
        <v>0</v>
      </c>
      <c r="I339" s="1">
        <f t="shared" si="32"/>
        <v>-34711905215.000252</v>
      </c>
      <c r="J339" s="1">
        <v>0</v>
      </c>
      <c r="K339">
        <v>2</v>
      </c>
      <c r="L339" s="1">
        <f t="shared" si="33"/>
        <v>0</v>
      </c>
    </row>
    <row r="340" spans="3:12" x14ac:dyDescent="0.3">
      <c r="C340" t="str">
        <f t="shared" si="34"/>
        <v/>
      </c>
      <c r="D340">
        <f t="shared" si="35"/>
        <v>2348</v>
      </c>
      <c r="E340" s="1">
        <f t="shared" si="30"/>
        <v>50184000</v>
      </c>
      <c r="F340" s="1">
        <v>0</v>
      </c>
      <c r="G340" s="1">
        <f t="shared" si="31"/>
        <v>501843360.51237732</v>
      </c>
      <c r="H340" s="1">
        <v>0</v>
      </c>
      <c r="I340" s="1">
        <f t="shared" si="32"/>
        <v>-36150565423.600266</v>
      </c>
      <c r="J340" s="1">
        <v>0</v>
      </c>
      <c r="K340">
        <v>2</v>
      </c>
      <c r="L340" s="1">
        <f t="shared" si="33"/>
        <v>0</v>
      </c>
    </row>
    <row r="341" spans="3:12" x14ac:dyDescent="0.3">
      <c r="C341" t="str">
        <f t="shared" si="34"/>
        <v/>
      </c>
      <c r="D341">
        <f t="shared" si="35"/>
        <v>2349</v>
      </c>
      <c r="E341" s="1">
        <f t="shared" si="30"/>
        <v>51689500</v>
      </c>
      <c r="F341" s="1">
        <v>0</v>
      </c>
      <c r="G341" s="1">
        <f t="shared" si="31"/>
        <v>516898661.32774866</v>
      </c>
      <c r="H341" s="1">
        <v>0</v>
      </c>
      <c r="I341" s="1">
        <f t="shared" si="32"/>
        <v>-37648277540.544281</v>
      </c>
      <c r="J341" s="1">
        <v>0</v>
      </c>
      <c r="K341">
        <v>2</v>
      </c>
      <c r="L341" s="1">
        <f t="shared" si="33"/>
        <v>0</v>
      </c>
    </row>
    <row r="342" spans="3:12" x14ac:dyDescent="0.3">
      <c r="C342" t="str">
        <f t="shared" si="34"/>
        <v/>
      </c>
      <c r="D342">
        <f t="shared" si="35"/>
        <v>2350</v>
      </c>
      <c r="E342" s="1">
        <f t="shared" si="30"/>
        <v>53240500</v>
      </c>
      <c r="F342" s="1">
        <v>0</v>
      </c>
      <c r="G342" s="1">
        <f t="shared" si="31"/>
        <v>532405621.16758114</v>
      </c>
      <c r="H342" s="1">
        <v>0</v>
      </c>
      <c r="I342" s="1">
        <f t="shared" si="32"/>
        <v>-39207449142.166054</v>
      </c>
      <c r="J342" s="1">
        <v>0</v>
      </c>
      <c r="K342">
        <v>2</v>
      </c>
      <c r="L342" s="1">
        <f t="shared" si="33"/>
        <v>0</v>
      </c>
    </row>
    <row r="343" spans="3:12" x14ac:dyDescent="0.3">
      <c r="C343" t="str">
        <f t="shared" si="34"/>
        <v/>
      </c>
      <c r="D343">
        <f t="shared" si="35"/>
        <v>2351</v>
      </c>
      <c r="E343" s="1">
        <f t="shared" si="30"/>
        <v>54837500</v>
      </c>
      <c r="F343" s="1">
        <v>0</v>
      </c>
      <c r="G343" s="1">
        <f t="shared" si="31"/>
        <v>548377789.80260861</v>
      </c>
      <c r="H343" s="1">
        <v>0</v>
      </c>
      <c r="I343" s="1">
        <f t="shared" si="32"/>
        <v>-40830584607.852699</v>
      </c>
      <c r="J343" s="1">
        <v>0</v>
      </c>
      <c r="K343">
        <v>2</v>
      </c>
      <c r="L343" s="1">
        <f t="shared" si="33"/>
        <v>0</v>
      </c>
    </row>
    <row r="344" spans="3:12" x14ac:dyDescent="0.3">
      <c r="C344" t="str">
        <f t="shared" si="34"/>
        <v/>
      </c>
      <c r="D344">
        <f t="shared" si="35"/>
        <v>2352</v>
      </c>
      <c r="E344" s="1">
        <f t="shared" si="30"/>
        <v>56482500</v>
      </c>
      <c r="F344" s="1">
        <v>0</v>
      </c>
      <c r="G344" s="1">
        <f t="shared" si="31"/>
        <v>564829123.49668694</v>
      </c>
      <c r="H344" s="1">
        <v>0</v>
      </c>
      <c r="I344" s="1">
        <f t="shared" si="32"/>
        <v>-42520290492.166809</v>
      </c>
      <c r="J344" s="1">
        <v>0</v>
      </c>
      <c r="K344">
        <v>2</v>
      </c>
      <c r="L344" s="1">
        <f t="shared" si="33"/>
        <v>0</v>
      </c>
    </row>
    <row r="345" spans="3:12" x14ac:dyDescent="0.3">
      <c r="C345" t="str">
        <f t="shared" si="34"/>
        <v/>
      </c>
      <c r="D345">
        <f t="shared" si="35"/>
        <v>2353</v>
      </c>
      <c r="E345" s="1">
        <f t="shared" si="30"/>
        <v>58177000</v>
      </c>
      <c r="F345" s="1">
        <v>0</v>
      </c>
      <c r="G345" s="1">
        <f t="shared" si="31"/>
        <v>581773997.20158756</v>
      </c>
      <c r="H345" s="1">
        <v>0</v>
      </c>
      <c r="I345" s="1">
        <f t="shared" si="32"/>
        <v>-44279279111.853485</v>
      </c>
      <c r="J345" s="1">
        <v>0</v>
      </c>
      <c r="K345">
        <v>2</v>
      </c>
      <c r="L345" s="1">
        <f t="shared" si="33"/>
        <v>0</v>
      </c>
    </row>
    <row r="346" spans="3:12" x14ac:dyDescent="0.3">
      <c r="C346" t="str">
        <f t="shared" si="34"/>
        <v/>
      </c>
      <c r="D346">
        <f t="shared" si="35"/>
        <v>2354</v>
      </c>
      <c r="E346" s="1">
        <f t="shared" si="30"/>
        <v>59922500</v>
      </c>
      <c r="F346" s="1">
        <v>0</v>
      </c>
      <c r="G346" s="1">
        <f t="shared" si="31"/>
        <v>599227217.11763525</v>
      </c>
      <c r="H346" s="1">
        <v>0</v>
      </c>
      <c r="I346" s="1">
        <f t="shared" si="32"/>
        <v>-46110372776.327629</v>
      </c>
      <c r="J346" s="1">
        <v>0</v>
      </c>
      <c r="K346">
        <v>2</v>
      </c>
      <c r="L346" s="1">
        <f t="shared" si="33"/>
        <v>0</v>
      </c>
    </row>
    <row r="347" spans="3:12" x14ac:dyDescent="0.3">
      <c r="C347" t="str">
        <f t="shared" si="34"/>
        <v/>
      </c>
      <c r="D347">
        <f t="shared" si="35"/>
        <v>2355</v>
      </c>
      <c r="E347" s="1">
        <f t="shared" si="30"/>
        <v>61720000</v>
      </c>
      <c r="F347" s="1">
        <v>0</v>
      </c>
      <c r="G347" s="1">
        <f t="shared" si="31"/>
        <v>617204033.63116431</v>
      </c>
      <c r="H347" s="1">
        <v>0</v>
      </c>
      <c r="I347" s="1">
        <f t="shared" si="32"/>
        <v>-48016507687.380737</v>
      </c>
      <c r="J347" s="1">
        <v>0</v>
      </c>
      <c r="K347">
        <v>2</v>
      </c>
      <c r="L347" s="1">
        <f t="shared" si="33"/>
        <v>0</v>
      </c>
    </row>
    <row r="348" spans="3:12" x14ac:dyDescent="0.3">
      <c r="C348" t="str">
        <f t="shared" si="34"/>
        <v/>
      </c>
      <c r="D348">
        <f t="shared" si="35"/>
        <v>2356</v>
      </c>
      <c r="E348" s="1">
        <f t="shared" si="30"/>
        <v>63572000</v>
      </c>
      <c r="F348" s="1">
        <v>0</v>
      </c>
      <c r="G348" s="1">
        <f t="shared" si="31"/>
        <v>635720154.64009929</v>
      </c>
      <c r="H348" s="1">
        <v>0</v>
      </c>
      <c r="I348" s="1">
        <f t="shared" si="32"/>
        <v>-50000739994.875969</v>
      </c>
      <c r="J348" s="1">
        <v>0</v>
      </c>
      <c r="K348">
        <v>2</v>
      </c>
      <c r="L348" s="1">
        <f t="shared" si="33"/>
        <v>0</v>
      </c>
    </row>
    <row r="349" spans="3:12" x14ac:dyDescent="0.3">
      <c r="C349" t="str">
        <f t="shared" si="34"/>
        <v/>
      </c>
      <c r="D349">
        <f t="shared" si="35"/>
        <v>2357</v>
      </c>
      <c r="E349" s="1">
        <f t="shared" si="30"/>
        <v>65479000</v>
      </c>
      <c r="F349" s="1">
        <v>0</v>
      </c>
      <c r="G349" s="1">
        <f t="shared" si="31"/>
        <v>654791759.27930224</v>
      </c>
      <c r="H349" s="1">
        <v>0</v>
      </c>
      <c r="I349" s="1">
        <f t="shared" si="32"/>
        <v>-52066248594.671013</v>
      </c>
      <c r="J349" s="1">
        <v>0</v>
      </c>
      <c r="K349">
        <v>2</v>
      </c>
      <c r="L349" s="1">
        <f t="shared" si="33"/>
        <v>0</v>
      </c>
    </row>
    <row r="350" spans="3:12" x14ac:dyDescent="0.3">
      <c r="C350" t="str">
        <f t="shared" si="34"/>
        <v/>
      </c>
      <c r="D350">
        <f t="shared" si="35"/>
        <v>2358</v>
      </c>
      <c r="E350" s="1">
        <f t="shared" si="30"/>
        <v>67443500</v>
      </c>
      <c r="F350" s="1">
        <v>0</v>
      </c>
      <c r="G350" s="1">
        <f t="shared" si="31"/>
        <v>674435512.05768132</v>
      </c>
      <c r="H350" s="1">
        <v>0</v>
      </c>
      <c r="I350" s="1">
        <f t="shared" si="32"/>
        <v>-54216342038.457855</v>
      </c>
      <c r="J350" s="1">
        <v>0</v>
      </c>
      <c r="K350">
        <v>2</v>
      </c>
      <c r="L350" s="1">
        <f t="shared" si="33"/>
        <v>0</v>
      </c>
    </row>
    <row r="351" spans="3:12" x14ac:dyDescent="0.3">
      <c r="C351" t="str">
        <f t="shared" si="34"/>
        <v/>
      </c>
      <c r="D351">
        <f t="shared" si="35"/>
        <v>2359</v>
      </c>
      <c r="E351" s="1">
        <f t="shared" si="30"/>
        <v>69466500</v>
      </c>
      <c r="F351" s="1">
        <v>0</v>
      </c>
      <c r="G351" s="1">
        <f t="shared" si="31"/>
        <v>694668577.41941178</v>
      </c>
      <c r="H351" s="1">
        <v>0</v>
      </c>
      <c r="I351" s="1">
        <f t="shared" si="32"/>
        <v>-56454462219.99617</v>
      </c>
      <c r="J351" s="1">
        <v>0</v>
      </c>
      <c r="K351">
        <v>2</v>
      </c>
      <c r="L351" s="1">
        <f t="shared" si="33"/>
        <v>0</v>
      </c>
    </row>
    <row r="352" spans="3:12" x14ac:dyDescent="0.3">
      <c r="C352" t="str">
        <f t="shared" si="34"/>
        <v/>
      </c>
      <c r="D352">
        <f t="shared" si="35"/>
        <v>2360</v>
      </c>
      <c r="E352" s="1">
        <f t="shared" si="30"/>
        <v>71550500</v>
      </c>
      <c r="F352" s="1">
        <v>0</v>
      </c>
      <c r="G352" s="1">
        <f t="shared" si="31"/>
        <v>715508634.74199414</v>
      </c>
      <c r="H352" s="1">
        <v>0</v>
      </c>
      <c r="I352" s="1">
        <f t="shared" si="32"/>
        <v>-58784191208.796021</v>
      </c>
      <c r="J352" s="1">
        <v>0</v>
      </c>
      <c r="K352">
        <v>2</v>
      </c>
      <c r="L352" s="1">
        <f t="shared" si="33"/>
        <v>0</v>
      </c>
    </row>
    <row r="353" spans="3:12" x14ac:dyDescent="0.3">
      <c r="C353" t="str">
        <f t="shared" si="34"/>
        <v/>
      </c>
      <c r="D353">
        <f t="shared" si="35"/>
        <v>2361</v>
      </c>
      <c r="E353" s="1">
        <f t="shared" si="30"/>
        <v>73697000</v>
      </c>
      <c r="F353" s="1">
        <v>0</v>
      </c>
      <c r="G353" s="1">
        <f t="shared" si="31"/>
        <v>736973893.78425395</v>
      </c>
      <c r="H353" s="1">
        <v>0</v>
      </c>
      <c r="I353" s="1">
        <f t="shared" si="32"/>
        <v>-61209255857.147865</v>
      </c>
      <c r="J353" s="1">
        <v>0</v>
      </c>
      <c r="K353">
        <v>2</v>
      </c>
      <c r="L353" s="1">
        <f t="shared" si="33"/>
        <v>0</v>
      </c>
    </row>
    <row r="354" spans="3:12" x14ac:dyDescent="0.3">
      <c r="C354" t="str">
        <f t="shared" si="34"/>
        <v/>
      </c>
      <c r="D354">
        <f t="shared" si="35"/>
        <v>2362</v>
      </c>
      <c r="E354" s="1">
        <f t="shared" si="30"/>
        <v>75908000</v>
      </c>
      <c r="F354" s="1">
        <v>0</v>
      </c>
      <c r="G354" s="1">
        <f t="shared" si="31"/>
        <v>759083110.59778154</v>
      </c>
      <c r="H354" s="1">
        <v>0</v>
      </c>
      <c r="I354" s="1">
        <f t="shared" si="32"/>
        <v>-63733534091.433784</v>
      </c>
      <c r="J354" s="1">
        <v>0</v>
      </c>
      <c r="K354">
        <v>2</v>
      </c>
      <c r="L354" s="1">
        <f t="shared" si="33"/>
        <v>0</v>
      </c>
    </row>
    <row r="355" spans="3:12" x14ac:dyDescent="0.3">
      <c r="C355" t="str">
        <f t="shared" si="34"/>
        <v/>
      </c>
      <c r="D355">
        <f t="shared" si="35"/>
        <v>2363</v>
      </c>
      <c r="E355" s="1">
        <f t="shared" si="30"/>
        <v>78185500</v>
      </c>
      <c r="F355" s="1">
        <v>0</v>
      </c>
      <c r="G355" s="1">
        <f t="shared" si="31"/>
        <v>781855603.91571498</v>
      </c>
      <c r="H355" s="1">
        <v>0</v>
      </c>
      <c r="I355" s="1">
        <f t="shared" si="32"/>
        <v>-66361060955.091141</v>
      </c>
      <c r="J355" s="1">
        <v>0</v>
      </c>
      <c r="K355">
        <v>2</v>
      </c>
      <c r="L355" s="1">
        <f t="shared" si="33"/>
        <v>0</v>
      </c>
    </row>
    <row r="356" spans="3:12" x14ac:dyDescent="0.3">
      <c r="C356" t="str">
        <f t="shared" si="34"/>
        <v/>
      </c>
      <c r="D356">
        <f t="shared" si="35"/>
        <v>2364</v>
      </c>
      <c r="E356" s="1">
        <f t="shared" si="30"/>
        <v>80531000</v>
      </c>
      <c r="F356" s="1">
        <v>0</v>
      </c>
      <c r="G356" s="1">
        <f t="shared" si="31"/>
        <v>805311272.03318644</v>
      </c>
      <c r="H356" s="1">
        <v>0</v>
      </c>
      <c r="I356" s="1">
        <f t="shared" si="32"/>
        <v>-69096034393.294785</v>
      </c>
      <c r="J356" s="1">
        <v>0</v>
      </c>
      <c r="K356">
        <v>2</v>
      </c>
      <c r="L356" s="1">
        <f t="shared" si="33"/>
        <v>0</v>
      </c>
    </row>
    <row r="357" spans="3:12" x14ac:dyDescent="0.3">
      <c r="C357" t="str">
        <f t="shared" si="34"/>
        <v/>
      </c>
      <c r="D357">
        <f t="shared" si="35"/>
        <v>2365</v>
      </c>
      <c r="E357" s="1">
        <f t="shared" si="30"/>
        <v>82947000</v>
      </c>
      <c r="F357" s="1">
        <v>0</v>
      </c>
      <c r="G357" s="1">
        <f t="shared" si="31"/>
        <v>829470610.19418204</v>
      </c>
      <c r="H357" s="1">
        <v>0</v>
      </c>
      <c r="I357" s="1">
        <f t="shared" si="32"/>
        <v>-71942822769.026581</v>
      </c>
      <c r="J357" s="1">
        <v>0</v>
      </c>
      <c r="K357">
        <v>2</v>
      </c>
      <c r="L357" s="1">
        <f t="shared" si="33"/>
        <v>0</v>
      </c>
    </row>
    <row r="358" spans="3:12" x14ac:dyDescent="0.3">
      <c r="C358" t="str">
        <f t="shared" si="34"/>
        <v/>
      </c>
      <c r="D358">
        <f t="shared" si="35"/>
        <v>2366</v>
      </c>
      <c r="E358" s="1">
        <f t="shared" si="30"/>
        <v>85435000</v>
      </c>
      <c r="F358" s="1">
        <v>0</v>
      </c>
      <c r="G358" s="1">
        <f t="shared" si="31"/>
        <v>854354728.50000751</v>
      </c>
      <c r="H358" s="1">
        <v>0</v>
      </c>
      <c r="I358" s="1">
        <f t="shared" si="32"/>
        <v>-74905970679.787643</v>
      </c>
      <c r="J358" s="1">
        <v>0</v>
      </c>
      <c r="K358">
        <v>2</v>
      </c>
      <c r="L358" s="1">
        <f t="shared" si="33"/>
        <v>0</v>
      </c>
    </row>
    <row r="359" spans="3:12" x14ac:dyDescent="0.3">
      <c r="C359" t="str">
        <f t="shared" si="34"/>
        <v/>
      </c>
      <c r="D359">
        <f t="shared" si="35"/>
        <v>2367</v>
      </c>
      <c r="E359" s="1">
        <f t="shared" si="30"/>
        <v>87998500</v>
      </c>
      <c r="F359" s="1">
        <v>0</v>
      </c>
      <c r="G359" s="1">
        <f t="shared" si="31"/>
        <v>879985370.35500777</v>
      </c>
      <c r="H359" s="1">
        <v>0</v>
      </c>
      <c r="I359" s="1">
        <f t="shared" si="32"/>
        <v>-77990208006.979156</v>
      </c>
      <c r="J359" s="1">
        <v>0</v>
      </c>
      <c r="K359">
        <v>2</v>
      </c>
      <c r="L359" s="1">
        <f t="shared" si="33"/>
        <v>0</v>
      </c>
    </row>
    <row r="360" spans="3:12" x14ac:dyDescent="0.3">
      <c r="C360" t="str">
        <f t="shared" si="34"/>
        <v/>
      </c>
      <c r="D360">
        <f t="shared" si="35"/>
        <v>2368</v>
      </c>
      <c r="E360" s="1">
        <f t="shared" si="30"/>
        <v>90638000</v>
      </c>
      <c r="F360" s="1">
        <v>0</v>
      </c>
      <c r="G360" s="1">
        <f t="shared" si="31"/>
        <v>906384931.46565807</v>
      </c>
      <c r="H360" s="1">
        <v>0</v>
      </c>
      <c r="I360" s="1">
        <f t="shared" si="32"/>
        <v>-81200454327.258331</v>
      </c>
      <c r="J360" s="1">
        <v>0</v>
      </c>
      <c r="K360">
        <v>2</v>
      </c>
      <c r="L360" s="1">
        <f t="shared" si="33"/>
        <v>0</v>
      </c>
    </row>
    <row r="361" spans="3:12" x14ac:dyDescent="0.3">
      <c r="C361" t="str">
        <f t="shared" si="34"/>
        <v/>
      </c>
      <c r="D361">
        <f t="shared" si="35"/>
        <v>2369</v>
      </c>
      <c r="E361" s="1">
        <f t="shared" si="30"/>
        <v>93357500</v>
      </c>
      <c r="F361" s="1">
        <v>0</v>
      </c>
      <c r="G361" s="1">
        <f t="shared" si="31"/>
        <v>933576479.4096278</v>
      </c>
      <c r="H361" s="1">
        <v>0</v>
      </c>
      <c r="I361" s="1">
        <f t="shared" si="32"/>
        <v>-84541830000.348663</v>
      </c>
      <c r="J361" s="1">
        <v>0</v>
      </c>
      <c r="K361">
        <v>2</v>
      </c>
      <c r="L361" s="1">
        <f t="shared" si="33"/>
        <v>0</v>
      </c>
    </row>
    <row r="362" spans="3:12" x14ac:dyDescent="0.3">
      <c r="C362" t="str">
        <f t="shared" si="34"/>
        <v/>
      </c>
      <c r="D362">
        <f t="shared" si="35"/>
        <v>2370</v>
      </c>
      <c r="E362" s="1">
        <f t="shared" si="30"/>
        <v>96158000</v>
      </c>
      <c r="F362" s="1">
        <v>0</v>
      </c>
      <c r="G362" s="1">
        <f t="shared" si="31"/>
        <v>961583773.79191661</v>
      </c>
      <c r="H362" s="1">
        <v>0</v>
      </c>
      <c r="I362" s="1">
        <f t="shared" si="32"/>
        <v>-88019661200.36261</v>
      </c>
      <c r="J362" s="1">
        <v>0</v>
      </c>
      <c r="K362">
        <v>2</v>
      </c>
      <c r="L362" s="1">
        <f t="shared" si="33"/>
        <v>0</v>
      </c>
    </row>
    <row r="363" spans="3:12" x14ac:dyDescent="0.3">
      <c r="C363" t="str">
        <f t="shared" si="34"/>
        <v/>
      </c>
      <c r="D363">
        <f t="shared" si="35"/>
        <v>2371</v>
      </c>
      <c r="E363" s="1">
        <f t="shared" si="30"/>
        <v>99043000</v>
      </c>
      <c r="F363" s="1">
        <v>0</v>
      </c>
      <c r="G363" s="1">
        <f t="shared" si="31"/>
        <v>990431287.00567412</v>
      </c>
      <c r="H363" s="1">
        <v>0</v>
      </c>
      <c r="I363" s="1">
        <f t="shared" si="32"/>
        <v>-91639490648.377121</v>
      </c>
      <c r="J363" s="1">
        <v>0</v>
      </c>
      <c r="K363">
        <v>2</v>
      </c>
      <c r="L363" s="1">
        <f t="shared" si="33"/>
        <v>0</v>
      </c>
    </row>
    <row r="364" spans="3:12" x14ac:dyDescent="0.3">
      <c r="C364" t="str">
        <f t="shared" si="34"/>
        <v/>
      </c>
      <c r="D364">
        <f t="shared" si="35"/>
        <v>2372</v>
      </c>
      <c r="E364" s="1">
        <f t="shared" si="30"/>
        <v>102014000</v>
      </c>
      <c r="F364" s="1">
        <v>0</v>
      </c>
      <c r="G364" s="1">
        <f t="shared" si="31"/>
        <v>1020144225.6158444</v>
      </c>
      <c r="H364" s="1">
        <v>0</v>
      </c>
      <c r="I364" s="1">
        <f t="shared" si="32"/>
        <v>-95407084274.31221</v>
      </c>
      <c r="J364" s="1">
        <v>0</v>
      </c>
      <c r="K364">
        <v>2</v>
      </c>
      <c r="L364" s="1">
        <f t="shared" si="33"/>
        <v>0</v>
      </c>
    </row>
    <row r="365" spans="3:12" x14ac:dyDescent="0.3">
      <c r="C365" t="str">
        <f t="shared" si="34"/>
        <v/>
      </c>
      <c r="D365">
        <f t="shared" si="35"/>
        <v>2373</v>
      </c>
      <c r="E365" s="1">
        <f t="shared" si="30"/>
        <v>105074500</v>
      </c>
      <c r="F365" s="1">
        <v>0</v>
      </c>
      <c r="G365" s="1">
        <f t="shared" si="31"/>
        <v>1050748552.3843198</v>
      </c>
      <c r="H365" s="1">
        <v>0</v>
      </c>
      <c r="I365" s="1">
        <f t="shared" si="32"/>
        <v>-99328442145.284698</v>
      </c>
      <c r="J365" s="1">
        <v>0</v>
      </c>
      <c r="K365">
        <v>2</v>
      </c>
      <c r="L365" s="1">
        <f t="shared" si="33"/>
        <v>0</v>
      </c>
    </row>
    <row r="366" spans="3:12" x14ac:dyDescent="0.3">
      <c r="C366" t="str">
        <f t="shared" si="34"/>
        <v/>
      </c>
      <c r="D366">
        <f t="shared" si="35"/>
        <v>2374</v>
      </c>
      <c r="E366" s="1">
        <f t="shared" si="30"/>
        <v>108227000</v>
      </c>
      <c r="F366" s="1">
        <v>0</v>
      </c>
      <c r="G366" s="1">
        <f t="shared" si="31"/>
        <v>1082271008.9558494</v>
      </c>
      <c r="H366" s="1">
        <v>0</v>
      </c>
      <c r="I366" s="1">
        <f t="shared" si="32"/>
        <v>-103409806831.09608</v>
      </c>
      <c r="J366" s="1">
        <v>0</v>
      </c>
      <c r="K366">
        <v>2</v>
      </c>
      <c r="L366" s="1">
        <f t="shared" si="33"/>
        <v>0</v>
      </c>
    </row>
    <row r="367" spans="3:12" x14ac:dyDescent="0.3">
      <c r="C367" t="str">
        <f t="shared" si="34"/>
        <v/>
      </c>
      <c r="D367">
        <f t="shared" si="35"/>
        <v>2375</v>
      </c>
      <c r="E367" s="1">
        <f t="shared" si="30"/>
        <v>111473500</v>
      </c>
      <c r="F367" s="1">
        <v>0</v>
      </c>
      <c r="G367" s="1">
        <f t="shared" si="31"/>
        <v>1114739139.224525</v>
      </c>
      <c r="H367" s="1">
        <v>0</v>
      </c>
      <c r="I367" s="1">
        <f t="shared" si="32"/>
        <v>-107657672604.33994</v>
      </c>
      <c r="J367" s="1">
        <v>0</v>
      </c>
      <c r="K367">
        <v>2</v>
      </c>
      <c r="L367" s="1">
        <f t="shared" si="33"/>
        <v>0</v>
      </c>
    </row>
    <row r="368" spans="3:12" x14ac:dyDescent="0.3">
      <c r="C368" t="str">
        <f t="shared" si="34"/>
        <v/>
      </c>
      <c r="D368">
        <f t="shared" si="35"/>
        <v>2376</v>
      </c>
      <c r="E368" s="1">
        <f t="shared" si="30"/>
        <v>114818000</v>
      </c>
      <c r="F368" s="1">
        <v>0</v>
      </c>
      <c r="G368" s="1">
        <f t="shared" si="31"/>
        <v>1148181313.4012609</v>
      </c>
      <c r="H368" s="1">
        <v>0</v>
      </c>
      <c r="I368" s="1">
        <f t="shared" si="32"/>
        <v>-112078797508.51353</v>
      </c>
      <c r="J368" s="1">
        <v>0</v>
      </c>
      <c r="K368">
        <v>2</v>
      </c>
      <c r="L368" s="1">
        <f t="shared" si="33"/>
        <v>0</v>
      </c>
    </row>
    <row r="369" spans="3:12" x14ac:dyDescent="0.3">
      <c r="C369" t="str">
        <f t="shared" si="34"/>
        <v/>
      </c>
      <c r="D369">
        <f t="shared" si="35"/>
        <v>2377</v>
      </c>
      <c r="E369" s="1">
        <f t="shared" si="30"/>
        <v>118262500</v>
      </c>
      <c r="F369" s="1">
        <v>0</v>
      </c>
      <c r="G369" s="1">
        <f t="shared" si="31"/>
        <v>1182626752.8032987</v>
      </c>
      <c r="H369" s="1">
        <v>0</v>
      </c>
      <c r="I369" s="1">
        <f t="shared" si="32"/>
        <v>-116680211908.85408</v>
      </c>
      <c r="J369" s="1">
        <v>0</v>
      </c>
      <c r="K369">
        <v>2</v>
      </c>
      <c r="L369" s="1">
        <f t="shared" si="33"/>
        <v>0</v>
      </c>
    </row>
    <row r="370" spans="3:12" x14ac:dyDescent="0.3">
      <c r="C370" t="str">
        <f t="shared" si="34"/>
        <v/>
      </c>
      <c r="D370">
        <f t="shared" si="35"/>
        <v>2378</v>
      </c>
      <c r="E370" s="1">
        <f t="shared" si="30"/>
        <v>121810500</v>
      </c>
      <c r="F370" s="1">
        <v>0</v>
      </c>
      <c r="G370" s="1">
        <f t="shared" si="31"/>
        <v>1218105555.3873978</v>
      </c>
      <c r="H370" s="1">
        <v>0</v>
      </c>
      <c r="I370" s="1">
        <f t="shared" si="32"/>
        <v>-121469230885.20825</v>
      </c>
      <c r="J370" s="1">
        <v>0</v>
      </c>
      <c r="K370">
        <v>2</v>
      </c>
      <c r="L370" s="1">
        <f t="shared" si="33"/>
        <v>0</v>
      </c>
    </row>
    <row r="371" spans="3:12" x14ac:dyDescent="0.3">
      <c r="C371" t="str">
        <f t="shared" si="34"/>
        <v/>
      </c>
      <c r="D371">
        <f t="shared" si="35"/>
        <v>2379</v>
      </c>
      <c r="E371" s="1">
        <f t="shared" si="30"/>
        <v>125464500</v>
      </c>
      <c r="F371" s="1">
        <v>0</v>
      </c>
      <c r="G371" s="1">
        <f t="shared" si="31"/>
        <v>1254648722.0490198</v>
      </c>
      <c r="H371" s="1">
        <v>0</v>
      </c>
      <c r="I371" s="1">
        <f t="shared" si="32"/>
        <v>-126453464620.61659</v>
      </c>
      <c r="J371" s="1">
        <v>0</v>
      </c>
      <c r="K371">
        <v>2</v>
      </c>
      <c r="L371" s="1">
        <f t="shared" si="33"/>
        <v>0</v>
      </c>
    </row>
    <row r="372" spans="3:12" x14ac:dyDescent="0.3">
      <c r="C372" t="str">
        <f t="shared" si="34"/>
        <v/>
      </c>
      <c r="D372">
        <f t="shared" si="35"/>
        <v>2380</v>
      </c>
      <c r="E372" s="1">
        <f t="shared" si="30"/>
        <v>129228500</v>
      </c>
      <c r="F372" s="1">
        <v>0</v>
      </c>
      <c r="G372" s="1">
        <f t="shared" si="31"/>
        <v>1292288183.7104905</v>
      </c>
      <c r="H372" s="1">
        <v>0</v>
      </c>
      <c r="I372" s="1">
        <f t="shared" si="32"/>
        <v>-131640831705.44125</v>
      </c>
      <c r="J372" s="1">
        <v>0</v>
      </c>
      <c r="K372">
        <v>2</v>
      </c>
      <c r="L372" s="1">
        <f t="shared" si="33"/>
        <v>0</v>
      </c>
    </row>
    <row r="373" spans="3:12" x14ac:dyDescent="0.3">
      <c r="C373" t="str">
        <f t="shared" si="34"/>
        <v/>
      </c>
      <c r="D373">
        <f t="shared" si="35"/>
        <v>2381</v>
      </c>
      <c r="E373" s="1">
        <f t="shared" si="30"/>
        <v>133105500</v>
      </c>
      <c r="F373" s="1">
        <v>0</v>
      </c>
      <c r="G373" s="1">
        <f t="shared" si="31"/>
        <v>1331056829.2218051</v>
      </c>
      <c r="H373" s="1">
        <v>0</v>
      </c>
      <c r="I373" s="1">
        <f t="shared" si="32"/>
        <v>-137039570473.65891</v>
      </c>
      <c r="J373" s="1">
        <v>0</v>
      </c>
      <c r="K373">
        <v>2</v>
      </c>
      <c r="L373" s="1">
        <f t="shared" si="33"/>
        <v>0</v>
      </c>
    </row>
    <row r="374" spans="3:12" x14ac:dyDescent="0.3">
      <c r="C374" t="str">
        <f t="shared" si="34"/>
        <v/>
      </c>
      <c r="D374">
        <f t="shared" si="35"/>
        <v>2382</v>
      </c>
      <c r="E374" s="1">
        <f t="shared" si="30"/>
        <v>137098500</v>
      </c>
      <c r="F374" s="1">
        <v>0</v>
      </c>
      <c r="G374" s="1">
        <f t="shared" si="31"/>
        <v>1370988534.0984592</v>
      </c>
      <c r="H374" s="1">
        <v>0</v>
      </c>
      <c r="I374" s="1">
        <f t="shared" si="32"/>
        <v>-142658251792.60526</v>
      </c>
      <c r="J374" s="1">
        <v>0</v>
      </c>
      <c r="K374">
        <v>2</v>
      </c>
      <c r="L374" s="1">
        <f t="shared" si="33"/>
        <v>0</v>
      </c>
    </row>
    <row r="375" spans="3:12" x14ac:dyDescent="0.3">
      <c r="C375" t="str">
        <f t="shared" si="34"/>
        <v/>
      </c>
      <c r="D375">
        <f t="shared" si="35"/>
        <v>2383</v>
      </c>
      <c r="E375" s="1">
        <f t="shared" si="30"/>
        <v>141211500</v>
      </c>
      <c r="F375" s="1">
        <v>0</v>
      </c>
      <c r="G375" s="1">
        <f t="shared" si="31"/>
        <v>1412118190.121413</v>
      </c>
      <c r="H375" s="1">
        <v>0</v>
      </c>
      <c r="I375" s="1">
        <f t="shared" si="32"/>
        <v>-148505793364.30948</v>
      </c>
      <c r="J375" s="1">
        <v>0</v>
      </c>
      <c r="K375">
        <v>2</v>
      </c>
      <c r="L375" s="1">
        <f t="shared" si="33"/>
        <v>0</v>
      </c>
    </row>
    <row r="376" spans="3:12" x14ac:dyDescent="0.3">
      <c r="C376" t="str">
        <f t="shared" si="34"/>
        <v/>
      </c>
      <c r="D376">
        <f t="shared" si="35"/>
        <v>2384</v>
      </c>
      <c r="E376" s="1">
        <f t="shared" si="30"/>
        <v>145448000</v>
      </c>
      <c r="F376" s="1">
        <v>0</v>
      </c>
      <c r="G376" s="1">
        <f t="shared" si="31"/>
        <v>1454481735.8250554</v>
      </c>
      <c r="H376" s="1">
        <v>0</v>
      </c>
      <c r="I376" s="1">
        <f t="shared" si="32"/>
        <v>-154591473098.88187</v>
      </c>
      <c r="J376" s="1">
        <v>0</v>
      </c>
      <c r="K376">
        <v>2</v>
      </c>
      <c r="L376" s="1">
        <f t="shared" si="33"/>
        <v>0</v>
      </c>
    </row>
    <row r="377" spans="3:12" x14ac:dyDescent="0.3">
      <c r="C377" t="str">
        <f t="shared" si="34"/>
        <v/>
      </c>
      <c r="D377">
        <f t="shared" si="35"/>
        <v>2385</v>
      </c>
      <c r="E377" s="1">
        <f t="shared" si="30"/>
        <v>149811500</v>
      </c>
      <c r="F377" s="1">
        <v>0</v>
      </c>
      <c r="G377" s="1">
        <f t="shared" si="31"/>
        <v>1498116187.899807</v>
      </c>
      <c r="H377" s="1">
        <v>0</v>
      </c>
      <c r="I377" s="1">
        <f t="shared" si="32"/>
        <v>-160924943522.83716</v>
      </c>
      <c r="J377" s="1">
        <v>0</v>
      </c>
      <c r="K377">
        <v>2</v>
      </c>
      <c r="L377" s="1">
        <f t="shared" si="33"/>
        <v>0</v>
      </c>
    </row>
    <row r="378" spans="3:12" x14ac:dyDescent="0.3">
      <c r="C378" t="str">
        <f t="shared" si="34"/>
        <v/>
      </c>
      <c r="D378">
        <f t="shared" si="35"/>
        <v>2386</v>
      </c>
      <c r="E378" s="1">
        <f t="shared" si="30"/>
        <v>154305500</v>
      </c>
      <c r="F378" s="1">
        <v>0</v>
      </c>
      <c r="G378" s="1">
        <f t="shared" si="31"/>
        <v>1543059673.5368013</v>
      </c>
      <c r="H378" s="1">
        <v>0</v>
      </c>
      <c r="I378" s="1">
        <f t="shared" si="32"/>
        <v>-167516246763.75064</v>
      </c>
      <c r="J378" s="1">
        <v>0</v>
      </c>
      <c r="K378">
        <v>2</v>
      </c>
      <c r="L378" s="1">
        <f t="shared" si="33"/>
        <v>0</v>
      </c>
    </row>
    <row r="379" spans="3:12" x14ac:dyDescent="0.3">
      <c r="C379" t="str">
        <f t="shared" si="34"/>
        <v/>
      </c>
      <c r="D379">
        <f t="shared" si="35"/>
        <v>2387</v>
      </c>
      <c r="E379" s="1">
        <f t="shared" si="30"/>
        <v>158935000</v>
      </c>
      <c r="F379" s="1">
        <v>0</v>
      </c>
      <c r="G379" s="1">
        <f t="shared" si="31"/>
        <v>1589351463.7429054</v>
      </c>
      <c r="H379" s="1">
        <v>0</v>
      </c>
      <c r="I379" s="1">
        <f t="shared" si="32"/>
        <v>-174375831634.30066</v>
      </c>
      <c r="J379" s="1">
        <v>0</v>
      </c>
      <c r="K379">
        <v>2</v>
      </c>
      <c r="L379" s="1">
        <f t="shared" si="33"/>
        <v>0</v>
      </c>
    </row>
    <row r="380" spans="3:12" x14ac:dyDescent="0.3">
      <c r="C380" t="str">
        <f t="shared" si="34"/>
        <v/>
      </c>
      <c r="D380">
        <f t="shared" si="35"/>
        <v>2388</v>
      </c>
      <c r="E380" s="1">
        <f t="shared" si="30"/>
        <v>163703000</v>
      </c>
      <c r="F380" s="1">
        <v>0</v>
      </c>
      <c r="G380" s="1">
        <f t="shared" si="31"/>
        <v>1637032007.6551926</v>
      </c>
      <c r="H380" s="1">
        <v>0</v>
      </c>
      <c r="I380" s="1">
        <f t="shared" si="32"/>
        <v>-181514567899.6727</v>
      </c>
      <c r="J380" s="1">
        <v>0</v>
      </c>
      <c r="K380">
        <v>2</v>
      </c>
      <c r="L380" s="1">
        <f t="shared" si="33"/>
        <v>0</v>
      </c>
    </row>
    <row r="381" spans="3:12" x14ac:dyDescent="0.3">
      <c r="C381" t="str">
        <f t="shared" si="34"/>
        <v/>
      </c>
      <c r="D381">
        <f t="shared" si="35"/>
        <v>2389</v>
      </c>
      <c r="E381" s="1">
        <f t="shared" si="30"/>
        <v>168614000</v>
      </c>
      <c r="F381" s="1">
        <v>0</v>
      </c>
      <c r="G381" s="1">
        <f t="shared" si="31"/>
        <v>1686142967.8848484</v>
      </c>
      <c r="H381" s="1">
        <v>0</v>
      </c>
      <c r="I381" s="1">
        <f t="shared" si="32"/>
        <v>-188943764615.65961</v>
      </c>
      <c r="J381" s="1">
        <v>0</v>
      </c>
      <c r="K381">
        <v>2</v>
      </c>
      <c r="L381" s="1">
        <f t="shared" si="33"/>
        <v>0</v>
      </c>
    </row>
    <row r="382" spans="3:12" x14ac:dyDescent="0.3">
      <c r="C382" t="str">
        <f t="shared" si="34"/>
        <v/>
      </c>
      <c r="D382">
        <f t="shared" si="35"/>
        <v>2390</v>
      </c>
      <c r="E382" s="1">
        <f t="shared" si="30"/>
        <v>173672500</v>
      </c>
      <c r="F382" s="1">
        <v>0</v>
      </c>
      <c r="G382" s="1">
        <f t="shared" si="31"/>
        <v>1736727256.9213939</v>
      </c>
      <c r="H382" s="1">
        <v>0</v>
      </c>
      <c r="I382" s="1">
        <f t="shared" si="32"/>
        <v>-196675187700.28601</v>
      </c>
      <c r="J382" s="1">
        <v>0</v>
      </c>
      <c r="K382">
        <v>2</v>
      </c>
      <c r="L382" s="1">
        <f t="shared" si="33"/>
        <v>0</v>
      </c>
    </row>
    <row r="383" spans="3:12" x14ac:dyDescent="0.3">
      <c r="C383" t="str">
        <f t="shared" si="34"/>
        <v/>
      </c>
      <c r="D383">
        <f t="shared" si="35"/>
        <v>2391</v>
      </c>
      <c r="E383" s="1">
        <f t="shared" si="30"/>
        <v>178882500</v>
      </c>
      <c r="F383" s="1">
        <v>0</v>
      </c>
      <c r="G383" s="1">
        <f t="shared" si="31"/>
        <v>1788829074.6290357</v>
      </c>
      <c r="H383" s="1">
        <v>0</v>
      </c>
      <c r="I383" s="1">
        <f t="shared" si="32"/>
        <v>-204721077708.29745</v>
      </c>
      <c r="J383" s="1">
        <v>0</v>
      </c>
      <c r="K383">
        <v>2</v>
      </c>
      <c r="L383" s="1">
        <f t="shared" si="33"/>
        <v>0</v>
      </c>
    </row>
    <row r="384" spans="3:12" x14ac:dyDescent="0.3">
      <c r="C384" t="str">
        <f t="shared" si="34"/>
        <v/>
      </c>
      <c r="D384">
        <f t="shared" si="35"/>
        <v>2392</v>
      </c>
      <c r="E384" s="1">
        <f t="shared" si="30"/>
        <v>184249000</v>
      </c>
      <c r="F384" s="1">
        <v>0</v>
      </c>
      <c r="G384" s="1">
        <f t="shared" si="31"/>
        <v>1842493946.8679068</v>
      </c>
      <c r="H384" s="1">
        <v>0</v>
      </c>
      <c r="I384" s="1">
        <f t="shared" si="32"/>
        <v>-213094169816.62936</v>
      </c>
      <c r="J384" s="1">
        <v>0</v>
      </c>
      <c r="K384">
        <v>2</v>
      </c>
      <c r="L384" s="1">
        <f t="shared" si="33"/>
        <v>0</v>
      </c>
    </row>
    <row r="385" spans="3:12" x14ac:dyDescent="0.3">
      <c r="C385" t="str">
        <f t="shared" si="34"/>
        <v/>
      </c>
      <c r="D385">
        <f t="shared" si="35"/>
        <v>2393</v>
      </c>
      <c r="E385" s="1">
        <f t="shared" si="30"/>
        <v>189776500</v>
      </c>
      <c r="F385" s="1">
        <v>0</v>
      </c>
      <c r="G385" s="1">
        <f t="shared" si="31"/>
        <v>1897768765.2739441</v>
      </c>
      <c r="H385" s="1">
        <v>0</v>
      </c>
      <c r="I385" s="1">
        <f t="shared" si="32"/>
        <v>-221807713109.29456</v>
      </c>
      <c r="J385" s="1">
        <v>0</v>
      </c>
      <c r="K385">
        <v>2</v>
      </c>
      <c r="L385" s="1">
        <f t="shared" si="33"/>
        <v>0</v>
      </c>
    </row>
    <row r="386" spans="3:12" x14ac:dyDescent="0.3">
      <c r="C386" t="str">
        <f t="shared" si="34"/>
        <v/>
      </c>
      <c r="D386">
        <f t="shared" si="35"/>
        <v>2394</v>
      </c>
      <c r="E386" s="1">
        <f t="shared" si="30"/>
        <v>195470000</v>
      </c>
      <c r="F386" s="1">
        <v>0</v>
      </c>
      <c r="G386" s="1">
        <f t="shared" si="31"/>
        <v>1954701828.2321625</v>
      </c>
      <c r="H386" s="1">
        <v>0</v>
      </c>
      <c r="I386" s="1">
        <f t="shared" si="32"/>
        <v>-230875491633.66635</v>
      </c>
      <c r="J386" s="1">
        <v>0</v>
      </c>
      <c r="K386">
        <v>2</v>
      </c>
      <c r="L386" s="1">
        <f t="shared" si="33"/>
        <v>0</v>
      </c>
    </row>
    <row r="387" spans="3:12" x14ac:dyDescent="0.3">
      <c r="C387" t="str">
        <f t="shared" si="34"/>
        <v/>
      </c>
      <c r="D387">
        <f t="shared" si="35"/>
        <v>2395</v>
      </c>
      <c r="E387" s="1">
        <f t="shared" si="30"/>
        <v>201334000</v>
      </c>
      <c r="F387" s="1">
        <v>0</v>
      </c>
      <c r="G387" s="1">
        <f t="shared" si="31"/>
        <v>2013342883.0791273</v>
      </c>
      <c r="H387" s="1">
        <v>0</v>
      </c>
      <c r="I387" s="1">
        <f t="shared" si="32"/>
        <v>-240311845299.013</v>
      </c>
      <c r="J387" s="1">
        <v>0</v>
      </c>
      <c r="K387">
        <v>2</v>
      </c>
      <c r="L387" s="1">
        <f t="shared" si="33"/>
        <v>0</v>
      </c>
    </row>
    <row r="388" spans="3:12" x14ac:dyDescent="0.3">
      <c r="C388" t="str">
        <f t="shared" si="34"/>
        <v/>
      </c>
      <c r="D388">
        <f t="shared" si="35"/>
        <v>2396</v>
      </c>
      <c r="E388" s="1">
        <f t="shared" si="30"/>
        <v>207374000</v>
      </c>
      <c r="F388" s="1">
        <v>0</v>
      </c>
      <c r="G388" s="1">
        <f t="shared" si="31"/>
        <v>2073743169.5715013</v>
      </c>
      <c r="H388" s="1">
        <v>0</v>
      </c>
      <c r="I388" s="1">
        <f t="shared" si="32"/>
        <v>-250131693110.97354</v>
      </c>
      <c r="J388" s="1">
        <v>0</v>
      </c>
      <c r="K388">
        <v>2</v>
      </c>
      <c r="L388" s="1">
        <f t="shared" si="33"/>
        <v>0</v>
      </c>
    </row>
    <row r="389" spans="3:12" x14ac:dyDescent="0.3">
      <c r="C389" t="str">
        <f t="shared" si="34"/>
        <v/>
      </c>
      <c r="D389">
        <f t="shared" si="35"/>
        <v>2397</v>
      </c>
      <c r="E389" s="1">
        <f t="shared" si="30"/>
        <v>213595500</v>
      </c>
      <c r="F389" s="1">
        <v>0</v>
      </c>
      <c r="G389" s="1">
        <f t="shared" si="31"/>
        <v>2135955464.6586463</v>
      </c>
      <c r="H389" s="1">
        <v>0</v>
      </c>
      <c r="I389" s="1">
        <f t="shared" si="32"/>
        <v>-260350556335.41251</v>
      </c>
      <c r="J389" s="1">
        <v>0</v>
      </c>
      <c r="K389">
        <v>2</v>
      </c>
      <c r="L389" s="1">
        <f t="shared" si="33"/>
        <v>0</v>
      </c>
    </row>
    <row r="390" spans="3:12" x14ac:dyDescent="0.3">
      <c r="C390" t="str">
        <f t="shared" si="34"/>
        <v/>
      </c>
      <c r="D390">
        <f t="shared" si="35"/>
        <v>2398</v>
      </c>
      <c r="E390" s="1">
        <f t="shared" si="30"/>
        <v>220003000</v>
      </c>
      <c r="F390" s="1">
        <v>0</v>
      </c>
      <c r="G390" s="1">
        <f t="shared" si="31"/>
        <v>2200034128.5984058</v>
      </c>
      <c r="H390" s="1">
        <v>0</v>
      </c>
      <c r="I390" s="1">
        <f t="shared" si="32"/>
        <v>-270984581588.82901</v>
      </c>
      <c r="J390" s="1">
        <v>0</v>
      </c>
      <c r="K390">
        <v>2</v>
      </c>
      <c r="L390" s="1">
        <f t="shared" si="33"/>
        <v>0</v>
      </c>
    </row>
    <row r="391" spans="3:12" x14ac:dyDescent="0.3">
      <c r="C391" t="str">
        <f t="shared" si="34"/>
        <v/>
      </c>
      <c r="D391">
        <f t="shared" si="35"/>
        <v>2399</v>
      </c>
      <c r="E391" s="1">
        <f t="shared" si="30"/>
        <v>226603500</v>
      </c>
      <c r="F391" s="1">
        <v>0</v>
      </c>
      <c r="G391" s="1">
        <f t="shared" si="31"/>
        <v>2266035152.456358</v>
      </c>
      <c r="H391" s="1">
        <v>0</v>
      </c>
      <c r="I391" s="1">
        <f t="shared" si="32"/>
        <v>-282050568352.3822</v>
      </c>
      <c r="J391" s="1">
        <v>0</v>
      </c>
      <c r="K391">
        <v>2</v>
      </c>
      <c r="L391" s="1">
        <f t="shared" si="33"/>
        <v>0</v>
      </c>
    </row>
    <row r="392" spans="3:12" x14ac:dyDescent="0.3">
      <c r="C392" t="str">
        <f t="shared" si="34"/>
        <v/>
      </c>
      <c r="D392">
        <f t="shared" si="35"/>
        <v>2400</v>
      </c>
      <c r="E392" s="1">
        <f t="shared" si="30"/>
        <v>233401500</v>
      </c>
      <c r="F392" s="1">
        <v>0</v>
      </c>
      <c r="G392" s="1">
        <f t="shared" si="31"/>
        <v>2334016207.0300488</v>
      </c>
      <c r="H392" s="1">
        <v>0</v>
      </c>
      <c r="I392" s="1">
        <f t="shared" si="32"/>
        <v>-293565992586.47748</v>
      </c>
      <c r="J392" s="1">
        <v>0</v>
      </c>
      <c r="K392">
        <v>2</v>
      </c>
      <c r="L392" s="1">
        <f t="shared" si="33"/>
        <v>0</v>
      </c>
    </row>
    <row r="393" spans="3:12" x14ac:dyDescent="0.3">
      <c r="C393" t="str">
        <f t="shared" si="34"/>
        <v/>
      </c>
      <c r="D393">
        <f t="shared" si="35"/>
        <v>2401</v>
      </c>
      <c r="E393" s="1">
        <f t="shared" si="30"/>
        <v>240403500</v>
      </c>
      <c r="F393" s="1">
        <v>0</v>
      </c>
      <c r="G393" s="1">
        <f t="shared" si="31"/>
        <v>2404036693.2409506</v>
      </c>
      <c r="H393" s="1">
        <v>0</v>
      </c>
      <c r="I393" s="1">
        <f t="shared" si="32"/>
        <v>-305549035789.93658</v>
      </c>
      <c r="J393" s="1">
        <v>0</v>
      </c>
      <c r="K393">
        <v>2</v>
      </c>
      <c r="L393" s="1">
        <f t="shared" si="33"/>
        <v>0</v>
      </c>
    </row>
    <row r="394" spans="3:12" x14ac:dyDescent="0.3">
      <c r="C394" t="str">
        <f t="shared" si="34"/>
        <v/>
      </c>
      <c r="D394">
        <f t="shared" si="35"/>
        <v>2402</v>
      </c>
      <c r="E394" s="1">
        <f t="shared" si="30"/>
        <v>247615500</v>
      </c>
      <c r="F394" s="1">
        <v>0</v>
      </c>
      <c r="G394" s="1">
        <f t="shared" si="31"/>
        <v>2476157794.0381794</v>
      </c>
      <c r="H394" s="1">
        <v>0</v>
      </c>
      <c r="I394" s="1">
        <f t="shared" si="32"/>
        <v>-318018612721.53406</v>
      </c>
      <c r="J394" s="1">
        <v>0</v>
      </c>
      <c r="K394">
        <v>2</v>
      </c>
      <c r="L394" s="1">
        <f t="shared" si="33"/>
        <v>0</v>
      </c>
    </row>
    <row r="395" spans="3:12" x14ac:dyDescent="0.3">
      <c r="C395" t="str">
        <f t="shared" si="34"/>
        <v/>
      </c>
      <c r="D395">
        <f t="shared" si="35"/>
        <v>2403</v>
      </c>
      <c r="E395" s="1">
        <f t="shared" si="30"/>
        <v>255044000</v>
      </c>
      <c r="F395" s="1">
        <v>0</v>
      </c>
      <c r="G395" s="1">
        <f t="shared" si="31"/>
        <v>2550442527.8593249</v>
      </c>
      <c r="H395" s="1">
        <v>0</v>
      </c>
      <c r="I395" s="1">
        <f t="shared" si="32"/>
        <v>-330994401230.39545</v>
      </c>
      <c r="J395" s="1">
        <v>0</v>
      </c>
      <c r="K395">
        <v>2</v>
      </c>
      <c r="L395" s="1">
        <f t="shared" si="33"/>
        <v>0</v>
      </c>
    </row>
    <row r="396" spans="3:12" x14ac:dyDescent="0.3">
      <c r="C396" t="str">
        <f t="shared" si="34"/>
        <v/>
      </c>
      <c r="D396">
        <f t="shared" si="35"/>
        <v>2404</v>
      </c>
      <c r="E396" s="1">
        <f t="shared" ref="E396:E459" si="36">IF(F396&gt;0, F396, (G396*(Scholarship/100))-MOD((G396*(Scholarship/100)), NearestRound))</f>
        <v>262695500</v>
      </c>
      <c r="F396" s="1">
        <v>0</v>
      </c>
      <c r="G396" s="1">
        <f t="shared" ref="G396:G459" si="37">IF(H395&gt;0, H395, G395)*(1+CollegeRise/100)</f>
        <v>2626955803.6951046</v>
      </c>
      <c r="H396" s="1">
        <v>0</v>
      </c>
      <c r="I396" s="1">
        <f t="shared" ref="I396:I459" si="38">I395*(1+InvestReturn/100)-E396+J395</f>
        <v>-344496872779.61127</v>
      </c>
      <c r="J396" s="1">
        <v>0</v>
      </c>
      <c r="K396">
        <v>2</v>
      </c>
      <c r="L396" s="1">
        <f t="shared" ref="L396:L459" si="39">MIN( (G396*(Scholarship/100))-MOD((G396*(Scholarship/100)), NearestRound),MAX(0,(I396*(InvestReturn-K396)/100)-MOD((I396*(InvestReturn-K396)/100), NearestRound)))</f>
        <v>0</v>
      </c>
    </row>
    <row r="397" spans="3:12" x14ac:dyDescent="0.3">
      <c r="C397" t="str">
        <f t="shared" ref="C397:C460" si="40">IF(AND(I397&gt;= 0, I398&lt;0), "Last Year====&gt;", IF(AND(SUM(L397:L422)-SUM(E397:E422)&gt;= 0, SUM(L398:L423)-SUM(E398:E423)&lt;0), "25 Year Warn====&gt;", ""))</f>
        <v/>
      </c>
      <c r="D397">
        <f t="shared" ref="D397:D460" si="41">D396+1</f>
        <v>2405</v>
      </c>
      <c r="E397" s="1">
        <f t="shared" si="36"/>
        <v>270576000</v>
      </c>
      <c r="F397" s="1">
        <v>0</v>
      </c>
      <c r="G397" s="1">
        <f t="shared" si="37"/>
        <v>2705764477.8059578</v>
      </c>
      <c r="H397" s="1">
        <v>0</v>
      </c>
      <c r="I397" s="1">
        <f t="shared" si="38"/>
        <v>-358547323690.79572</v>
      </c>
      <c r="J397" s="1">
        <v>0</v>
      </c>
      <c r="K397">
        <v>2</v>
      </c>
      <c r="L397" s="1">
        <f t="shared" si="39"/>
        <v>0</v>
      </c>
    </row>
    <row r="398" spans="3:12" x14ac:dyDescent="0.3">
      <c r="C398" t="str">
        <f t="shared" si="40"/>
        <v/>
      </c>
      <c r="D398">
        <f t="shared" si="41"/>
        <v>2406</v>
      </c>
      <c r="E398" s="1">
        <f t="shared" si="36"/>
        <v>278693500</v>
      </c>
      <c r="F398" s="1">
        <v>0</v>
      </c>
      <c r="G398" s="1">
        <f t="shared" si="37"/>
        <v>2786937412.1401367</v>
      </c>
      <c r="H398" s="1">
        <v>0</v>
      </c>
      <c r="I398" s="1">
        <f t="shared" si="38"/>
        <v>-373167910138.42755</v>
      </c>
      <c r="J398" s="1">
        <v>0</v>
      </c>
      <c r="K398">
        <v>2</v>
      </c>
      <c r="L398" s="1">
        <f t="shared" si="39"/>
        <v>0</v>
      </c>
    </row>
    <row r="399" spans="3:12" x14ac:dyDescent="0.3">
      <c r="C399" t="str">
        <f t="shared" si="40"/>
        <v/>
      </c>
      <c r="D399">
        <f t="shared" si="41"/>
        <v>2407</v>
      </c>
      <c r="E399" s="1">
        <f t="shared" si="36"/>
        <v>287054500</v>
      </c>
      <c r="F399" s="1">
        <v>0</v>
      </c>
      <c r="G399" s="1">
        <f t="shared" si="37"/>
        <v>2870545534.5043411</v>
      </c>
      <c r="H399" s="1">
        <v>0</v>
      </c>
      <c r="I399" s="1">
        <f t="shared" si="38"/>
        <v>-388381681043.96466</v>
      </c>
      <c r="J399" s="1">
        <v>0</v>
      </c>
      <c r="K399">
        <v>2</v>
      </c>
      <c r="L399" s="1">
        <f t="shared" si="39"/>
        <v>0</v>
      </c>
    </row>
    <row r="400" spans="3:12" x14ac:dyDescent="0.3">
      <c r="C400" t="str">
        <f t="shared" si="40"/>
        <v/>
      </c>
      <c r="D400">
        <f t="shared" si="41"/>
        <v>2408</v>
      </c>
      <c r="E400" s="1">
        <f t="shared" si="36"/>
        <v>295666000</v>
      </c>
      <c r="F400" s="1">
        <v>0</v>
      </c>
      <c r="G400" s="1">
        <f t="shared" si="37"/>
        <v>2956661900.5394716</v>
      </c>
      <c r="H400" s="1">
        <v>0</v>
      </c>
      <c r="I400" s="1">
        <f t="shared" si="38"/>
        <v>-404212614285.72327</v>
      </c>
      <c r="J400" s="1">
        <v>0</v>
      </c>
      <c r="K400">
        <v>2</v>
      </c>
      <c r="L400" s="1">
        <f t="shared" si="39"/>
        <v>0</v>
      </c>
    </row>
    <row r="401" spans="3:12" x14ac:dyDescent="0.3">
      <c r="C401" t="str">
        <f t="shared" si="40"/>
        <v/>
      </c>
      <c r="D401">
        <f t="shared" si="41"/>
        <v>2409</v>
      </c>
      <c r="E401" s="1">
        <f t="shared" si="36"/>
        <v>304536000</v>
      </c>
      <c r="F401" s="1">
        <v>0</v>
      </c>
      <c r="G401" s="1">
        <f t="shared" si="37"/>
        <v>3045361757.555656</v>
      </c>
      <c r="H401" s="1">
        <v>0</v>
      </c>
      <c r="I401" s="1">
        <f t="shared" si="38"/>
        <v>-420685654857.15222</v>
      </c>
      <c r="J401" s="1">
        <v>0</v>
      </c>
      <c r="K401">
        <v>2</v>
      </c>
      <c r="L401" s="1">
        <f t="shared" si="39"/>
        <v>0</v>
      </c>
    </row>
    <row r="402" spans="3:12" x14ac:dyDescent="0.3">
      <c r="C402" t="str">
        <f t="shared" si="40"/>
        <v/>
      </c>
      <c r="D402">
        <f t="shared" si="41"/>
        <v>2410</v>
      </c>
      <c r="E402" s="1">
        <f t="shared" si="36"/>
        <v>313672000</v>
      </c>
      <c r="F402" s="1">
        <v>0</v>
      </c>
      <c r="G402" s="1">
        <f t="shared" si="37"/>
        <v>3136722610.2823257</v>
      </c>
      <c r="H402" s="1">
        <v>0</v>
      </c>
      <c r="I402" s="1">
        <f t="shared" si="38"/>
        <v>-437826753051.43835</v>
      </c>
      <c r="J402" s="1">
        <v>0</v>
      </c>
      <c r="K402">
        <v>2</v>
      </c>
      <c r="L402" s="1">
        <f t="shared" si="39"/>
        <v>0</v>
      </c>
    </row>
    <row r="403" spans="3:12" x14ac:dyDescent="0.3">
      <c r="C403" t="str">
        <f t="shared" si="40"/>
        <v/>
      </c>
      <c r="D403">
        <f t="shared" si="41"/>
        <v>2411</v>
      </c>
      <c r="E403" s="1">
        <f t="shared" si="36"/>
        <v>323082000</v>
      </c>
      <c r="F403" s="1">
        <v>0</v>
      </c>
      <c r="G403" s="1">
        <f t="shared" si="37"/>
        <v>3230824288.5907955</v>
      </c>
      <c r="H403" s="1">
        <v>0</v>
      </c>
      <c r="I403" s="1">
        <f t="shared" si="38"/>
        <v>-455662905173.49591</v>
      </c>
      <c r="J403" s="1">
        <v>0</v>
      </c>
      <c r="K403">
        <v>2</v>
      </c>
      <c r="L403" s="1">
        <f t="shared" si="39"/>
        <v>0</v>
      </c>
    </row>
    <row r="404" spans="3:12" x14ac:dyDescent="0.3">
      <c r="C404" t="str">
        <f t="shared" si="40"/>
        <v/>
      </c>
      <c r="D404">
        <f t="shared" si="41"/>
        <v>2412</v>
      </c>
      <c r="E404" s="1">
        <f t="shared" si="36"/>
        <v>332774500</v>
      </c>
      <c r="F404" s="1">
        <v>0</v>
      </c>
      <c r="G404" s="1">
        <f t="shared" si="37"/>
        <v>3327749017.2485194</v>
      </c>
      <c r="H404" s="1">
        <v>0</v>
      </c>
      <c r="I404" s="1">
        <f t="shared" si="38"/>
        <v>-474222195880.43579</v>
      </c>
      <c r="J404" s="1">
        <v>0</v>
      </c>
      <c r="K404">
        <v>2</v>
      </c>
      <c r="L404" s="1">
        <f t="shared" si="39"/>
        <v>0</v>
      </c>
    </row>
    <row r="405" spans="3:12" x14ac:dyDescent="0.3">
      <c r="C405" t="str">
        <f t="shared" si="40"/>
        <v/>
      </c>
      <c r="D405">
        <f t="shared" si="41"/>
        <v>2413</v>
      </c>
      <c r="E405" s="1">
        <f t="shared" si="36"/>
        <v>342758000</v>
      </c>
      <c r="F405" s="1">
        <v>0</v>
      </c>
      <c r="G405" s="1">
        <f t="shared" si="37"/>
        <v>3427581487.765975</v>
      </c>
      <c r="H405" s="1">
        <v>0</v>
      </c>
      <c r="I405" s="1">
        <f t="shared" si="38"/>
        <v>-493533841715.65326</v>
      </c>
      <c r="J405" s="1">
        <v>0</v>
      </c>
      <c r="K405">
        <v>2</v>
      </c>
      <c r="L405" s="1">
        <f t="shared" si="39"/>
        <v>0</v>
      </c>
    </row>
    <row r="406" spans="3:12" x14ac:dyDescent="0.3">
      <c r="C406" t="str">
        <f t="shared" si="40"/>
        <v/>
      </c>
      <c r="D406">
        <f t="shared" si="41"/>
        <v>2414</v>
      </c>
      <c r="E406" s="1">
        <f t="shared" si="36"/>
        <v>353040500</v>
      </c>
      <c r="F406" s="1">
        <v>0</v>
      </c>
      <c r="G406" s="1">
        <f t="shared" si="37"/>
        <v>3530408932.3989544</v>
      </c>
      <c r="H406" s="1">
        <v>0</v>
      </c>
      <c r="I406" s="1">
        <f t="shared" si="38"/>
        <v>-513628235884.27942</v>
      </c>
      <c r="J406" s="1">
        <v>0</v>
      </c>
      <c r="K406">
        <v>2</v>
      </c>
      <c r="L406" s="1">
        <f t="shared" si="39"/>
        <v>0</v>
      </c>
    </row>
    <row r="407" spans="3:12" x14ac:dyDescent="0.3">
      <c r="C407" t="str">
        <f t="shared" si="40"/>
        <v/>
      </c>
      <c r="D407">
        <f t="shared" si="41"/>
        <v>2415</v>
      </c>
      <c r="E407" s="1">
        <f t="shared" si="36"/>
        <v>363632000</v>
      </c>
      <c r="F407" s="1">
        <v>0</v>
      </c>
      <c r="G407" s="1">
        <f t="shared" si="37"/>
        <v>3636321200.370923</v>
      </c>
      <c r="H407" s="1">
        <v>0</v>
      </c>
      <c r="I407" s="1">
        <f t="shared" si="38"/>
        <v>-534536997319.65063</v>
      </c>
      <c r="J407" s="1">
        <v>0</v>
      </c>
      <c r="K407">
        <v>2</v>
      </c>
      <c r="L407" s="1">
        <f t="shared" si="39"/>
        <v>0</v>
      </c>
    </row>
    <row r="408" spans="3:12" x14ac:dyDescent="0.3">
      <c r="C408" t="str">
        <f t="shared" si="40"/>
        <v/>
      </c>
      <c r="D408">
        <f t="shared" si="41"/>
        <v>2416</v>
      </c>
      <c r="E408" s="1">
        <f t="shared" si="36"/>
        <v>374541000</v>
      </c>
      <c r="F408" s="1">
        <v>0</v>
      </c>
      <c r="G408" s="1">
        <f t="shared" si="37"/>
        <v>3745410836.382051</v>
      </c>
      <c r="H408" s="1">
        <v>0</v>
      </c>
      <c r="I408" s="1">
        <f t="shared" si="38"/>
        <v>-556293018212.43665</v>
      </c>
      <c r="J408" s="1">
        <v>0</v>
      </c>
      <c r="K408">
        <v>2</v>
      </c>
      <c r="L408" s="1">
        <f t="shared" si="39"/>
        <v>0</v>
      </c>
    </row>
    <row r="409" spans="3:12" x14ac:dyDescent="0.3">
      <c r="C409" t="str">
        <f t="shared" si="40"/>
        <v/>
      </c>
      <c r="D409">
        <f t="shared" si="41"/>
        <v>2417</v>
      </c>
      <c r="E409" s="1">
        <f t="shared" si="36"/>
        <v>385777000</v>
      </c>
      <c r="F409" s="1">
        <v>0</v>
      </c>
      <c r="G409" s="1">
        <f t="shared" si="37"/>
        <v>3857773161.4735126</v>
      </c>
      <c r="H409" s="1">
        <v>0</v>
      </c>
      <c r="I409" s="1">
        <f t="shared" si="38"/>
        <v>-578930515940.93408</v>
      </c>
      <c r="J409" s="1">
        <v>0</v>
      </c>
      <c r="K409">
        <v>2</v>
      </c>
      <c r="L409" s="1">
        <f t="shared" si="39"/>
        <v>0</v>
      </c>
    </row>
    <row r="410" spans="3:12" x14ac:dyDescent="0.3">
      <c r="C410" t="str">
        <f t="shared" si="40"/>
        <v/>
      </c>
      <c r="D410">
        <f t="shared" si="41"/>
        <v>2418</v>
      </c>
      <c r="E410" s="1">
        <f t="shared" si="36"/>
        <v>397350500</v>
      </c>
      <c r="F410" s="1">
        <v>0</v>
      </c>
      <c r="G410" s="1">
        <f t="shared" si="37"/>
        <v>3973506356.317718</v>
      </c>
      <c r="H410" s="1">
        <v>0</v>
      </c>
      <c r="I410" s="1">
        <f t="shared" si="38"/>
        <v>-602485087078.57141</v>
      </c>
      <c r="J410" s="1">
        <v>0</v>
      </c>
      <c r="K410">
        <v>2</v>
      </c>
      <c r="L410" s="1">
        <f t="shared" si="39"/>
        <v>0</v>
      </c>
    </row>
    <row r="411" spans="3:12" x14ac:dyDescent="0.3">
      <c r="C411" t="str">
        <f t="shared" si="40"/>
        <v/>
      </c>
      <c r="D411">
        <f t="shared" si="41"/>
        <v>2419</v>
      </c>
      <c r="E411" s="1">
        <f t="shared" si="36"/>
        <v>409271000</v>
      </c>
      <c r="F411" s="1">
        <v>0</v>
      </c>
      <c r="G411" s="1">
        <f t="shared" si="37"/>
        <v>4092711547.0072498</v>
      </c>
      <c r="H411" s="1">
        <v>0</v>
      </c>
      <c r="I411" s="1">
        <f t="shared" si="38"/>
        <v>-626993761561.71423</v>
      </c>
      <c r="J411" s="1">
        <v>0</v>
      </c>
      <c r="K411">
        <v>2</v>
      </c>
      <c r="L411" s="1">
        <f t="shared" si="39"/>
        <v>0</v>
      </c>
    </row>
    <row r="412" spans="3:12" x14ac:dyDescent="0.3">
      <c r="C412" t="str">
        <f t="shared" si="40"/>
        <v/>
      </c>
      <c r="D412">
        <f t="shared" si="41"/>
        <v>2420</v>
      </c>
      <c r="E412" s="1">
        <f t="shared" si="36"/>
        <v>421549000</v>
      </c>
      <c r="F412" s="1">
        <v>0</v>
      </c>
      <c r="G412" s="1">
        <f t="shared" si="37"/>
        <v>4215492893.4174676</v>
      </c>
      <c r="H412" s="1">
        <v>0</v>
      </c>
      <c r="I412" s="1">
        <f t="shared" si="38"/>
        <v>-652495061024.18286</v>
      </c>
      <c r="J412" s="1">
        <v>0</v>
      </c>
      <c r="K412">
        <v>2</v>
      </c>
      <c r="L412" s="1">
        <f t="shared" si="39"/>
        <v>0</v>
      </c>
    </row>
    <row r="413" spans="3:12" x14ac:dyDescent="0.3">
      <c r="C413" t="str">
        <f t="shared" si="40"/>
        <v/>
      </c>
      <c r="D413">
        <f t="shared" si="41"/>
        <v>2421</v>
      </c>
      <c r="E413" s="1">
        <f t="shared" si="36"/>
        <v>434195500</v>
      </c>
      <c r="F413" s="1">
        <v>0</v>
      </c>
      <c r="G413" s="1">
        <f t="shared" si="37"/>
        <v>4341957680.2199917</v>
      </c>
      <c r="H413" s="1">
        <v>0</v>
      </c>
      <c r="I413" s="1">
        <f t="shared" si="38"/>
        <v>-679029058965.15015</v>
      </c>
      <c r="J413" s="1">
        <v>0</v>
      </c>
      <c r="K413">
        <v>2</v>
      </c>
      <c r="L413" s="1">
        <f t="shared" si="39"/>
        <v>0</v>
      </c>
    </row>
    <row r="414" spans="3:12" x14ac:dyDescent="0.3">
      <c r="C414" t="str">
        <f t="shared" si="40"/>
        <v/>
      </c>
      <c r="D414">
        <f t="shared" si="41"/>
        <v>2422</v>
      </c>
      <c r="E414" s="1">
        <f t="shared" si="36"/>
        <v>447221500</v>
      </c>
      <c r="F414" s="1">
        <v>0</v>
      </c>
      <c r="G414" s="1">
        <f t="shared" si="37"/>
        <v>4472216410.6265917</v>
      </c>
      <c r="H414" s="1">
        <v>0</v>
      </c>
      <c r="I414" s="1">
        <f t="shared" si="38"/>
        <v>-706637442823.75623</v>
      </c>
      <c r="J414" s="1">
        <v>0</v>
      </c>
      <c r="K414">
        <v>2</v>
      </c>
      <c r="L414" s="1">
        <f t="shared" si="39"/>
        <v>0</v>
      </c>
    </row>
    <row r="415" spans="3:12" x14ac:dyDescent="0.3">
      <c r="C415" t="str">
        <f t="shared" si="40"/>
        <v/>
      </c>
      <c r="D415">
        <f t="shared" si="41"/>
        <v>2423</v>
      </c>
      <c r="E415" s="1">
        <f t="shared" si="36"/>
        <v>460638000</v>
      </c>
      <c r="F415" s="1">
        <v>0</v>
      </c>
      <c r="G415" s="1">
        <f t="shared" si="37"/>
        <v>4606382902.9453897</v>
      </c>
      <c r="H415" s="1">
        <v>0</v>
      </c>
      <c r="I415" s="1">
        <f t="shared" si="38"/>
        <v>-735363578536.70654</v>
      </c>
      <c r="J415" s="1">
        <v>0</v>
      </c>
      <c r="K415">
        <v>2</v>
      </c>
      <c r="L415" s="1">
        <f t="shared" si="39"/>
        <v>0</v>
      </c>
    </row>
    <row r="416" spans="3:12" x14ac:dyDescent="0.3">
      <c r="C416" t="str">
        <f t="shared" si="40"/>
        <v/>
      </c>
      <c r="D416">
        <f t="shared" si="41"/>
        <v>2424</v>
      </c>
      <c r="E416" s="1">
        <f t="shared" si="36"/>
        <v>474457000</v>
      </c>
      <c r="F416" s="1">
        <v>0</v>
      </c>
      <c r="G416" s="1">
        <f t="shared" si="37"/>
        <v>4744574390.0337515</v>
      </c>
      <c r="H416" s="1">
        <v>0</v>
      </c>
      <c r="I416" s="1">
        <f t="shared" si="38"/>
        <v>-765252578678.1748</v>
      </c>
      <c r="J416" s="1">
        <v>0</v>
      </c>
      <c r="K416">
        <v>2</v>
      </c>
      <c r="L416" s="1">
        <f t="shared" si="39"/>
        <v>0</v>
      </c>
    </row>
    <row r="417" spans="3:12" x14ac:dyDescent="0.3">
      <c r="C417" t="str">
        <f t="shared" si="40"/>
        <v/>
      </c>
      <c r="D417">
        <f t="shared" si="41"/>
        <v>2425</v>
      </c>
      <c r="E417" s="1">
        <f t="shared" si="36"/>
        <v>488691000</v>
      </c>
      <c r="F417" s="1">
        <v>0</v>
      </c>
      <c r="G417" s="1">
        <f t="shared" si="37"/>
        <v>4886911621.7347641</v>
      </c>
      <c r="H417" s="1">
        <v>0</v>
      </c>
      <c r="I417" s="1">
        <f t="shared" si="38"/>
        <v>-796351372825.30188</v>
      </c>
      <c r="J417" s="1">
        <v>0</v>
      </c>
      <c r="K417">
        <v>2</v>
      </c>
      <c r="L417" s="1">
        <f t="shared" si="39"/>
        <v>0</v>
      </c>
    </row>
    <row r="418" spans="3:12" x14ac:dyDescent="0.3">
      <c r="C418" t="str">
        <f t="shared" si="40"/>
        <v/>
      </c>
      <c r="D418">
        <f t="shared" si="41"/>
        <v>2426</v>
      </c>
      <c r="E418" s="1">
        <f t="shared" si="36"/>
        <v>503351500</v>
      </c>
      <c r="F418" s="1">
        <v>0</v>
      </c>
      <c r="G418" s="1">
        <f t="shared" si="37"/>
        <v>5033518970.3868074</v>
      </c>
      <c r="H418" s="1">
        <v>0</v>
      </c>
      <c r="I418" s="1">
        <f t="shared" si="38"/>
        <v>-828708779238.31396</v>
      </c>
      <c r="J418" s="1">
        <v>0</v>
      </c>
      <c r="K418">
        <v>2</v>
      </c>
      <c r="L418" s="1">
        <f t="shared" si="39"/>
        <v>0</v>
      </c>
    </row>
    <row r="419" spans="3:12" x14ac:dyDescent="0.3">
      <c r="C419" t="str">
        <f t="shared" si="40"/>
        <v/>
      </c>
      <c r="D419">
        <f t="shared" si="41"/>
        <v>2427</v>
      </c>
      <c r="E419" s="1">
        <f t="shared" si="36"/>
        <v>518452000</v>
      </c>
      <c r="F419" s="1">
        <v>0</v>
      </c>
      <c r="G419" s="1">
        <f t="shared" si="37"/>
        <v>5184524539.4984121</v>
      </c>
      <c r="H419" s="1">
        <v>0</v>
      </c>
      <c r="I419" s="1">
        <f t="shared" si="38"/>
        <v>-862375582407.84656</v>
      </c>
      <c r="J419" s="1">
        <v>0</v>
      </c>
      <c r="K419">
        <v>2</v>
      </c>
      <c r="L419" s="1">
        <f t="shared" si="39"/>
        <v>0</v>
      </c>
    </row>
    <row r="420" spans="3:12" x14ac:dyDescent="0.3">
      <c r="C420" t="str">
        <f t="shared" si="40"/>
        <v/>
      </c>
      <c r="D420">
        <f t="shared" si="41"/>
        <v>2428</v>
      </c>
      <c r="E420" s="1">
        <f t="shared" si="36"/>
        <v>534006000</v>
      </c>
      <c r="F420" s="1">
        <v>0</v>
      </c>
      <c r="G420" s="1">
        <f t="shared" si="37"/>
        <v>5340060275.6833649</v>
      </c>
      <c r="H420" s="1">
        <v>0</v>
      </c>
      <c r="I420" s="1">
        <f t="shared" si="38"/>
        <v>-897404611704.1604</v>
      </c>
      <c r="J420" s="1">
        <v>0</v>
      </c>
      <c r="K420">
        <v>2</v>
      </c>
      <c r="L420" s="1">
        <f t="shared" si="39"/>
        <v>0</v>
      </c>
    </row>
    <row r="421" spans="3:12" x14ac:dyDescent="0.3">
      <c r="C421" t="str">
        <f t="shared" si="40"/>
        <v/>
      </c>
      <c r="D421">
        <f t="shared" si="41"/>
        <v>2429</v>
      </c>
      <c r="E421" s="1">
        <f t="shared" si="36"/>
        <v>550026000</v>
      </c>
      <c r="F421" s="1">
        <v>0</v>
      </c>
      <c r="G421" s="1">
        <f t="shared" si="37"/>
        <v>5500262083.953866</v>
      </c>
      <c r="H421" s="1">
        <v>0</v>
      </c>
      <c r="I421" s="1">
        <f t="shared" si="38"/>
        <v>-933850822172.3269</v>
      </c>
      <c r="J421" s="1">
        <v>0</v>
      </c>
      <c r="K421">
        <v>2</v>
      </c>
      <c r="L421" s="1">
        <f t="shared" si="39"/>
        <v>0</v>
      </c>
    </row>
    <row r="422" spans="3:12" x14ac:dyDescent="0.3">
      <c r="C422" t="str">
        <f t="shared" si="40"/>
        <v/>
      </c>
      <c r="D422">
        <f t="shared" si="41"/>
        <v>2430</v>
      </c>
      <c r="E422" s="1">
        <f t="shared" si="36"/>
        <v>566526500</v>
      </c>
      <c r="F422" s="1">
        <v>0</v>
      </c>
      <c r="G422" s="1">
        <f t="shared" si="37"/>
        <v>5665269946.4724817</v>
      </c>
      <c r="H422" s="1">
        <v>0</v>
      </c>
      <c r="I422" s="1">
        <f t="shared" si="38"/>
        <v>-971771381559.21997</v>
      </c>
      <c r="J422" s="1">
        <v>0</v>
      </c>
      <c r="K422">
        <v>2</v>
      </c>
      <c r="L422" s="1">
        <f t="shared" si="39"/>
        <v>0</v>
      </c>
    </row>
    <row r="423" spans="3:12" x14ac:dyDescent="0.3">
      <c r="C423" t="str">
        <f t="shared" si="40"/>
        <v/>
      </c>
      <c r="D423">
        <f t="shared" si="41"/>
        <v>2431</v>
      </c>
      <c r="E423" s="1">
        <f t="shared" si="36"/>
        <v>583522500</v>
      </c>
      <c r="F423" s="1">
        <v>0</v>
      </c>
      <c r="G423" s="1">
        <f t="shared" si="37"/>
        <v>5835228044.8666563</v>
      </c>
      <c r="H423" s="1">
        <v>0</v>
      </c>
      <c r="I423" s="1">
        <f t="shared" si="38"/>
        <v>-1011225759321.5887</v>
      </c>
      <c r="J423" s="1">
        <v>0</v>
      </c>
      <c r="K423">
        <v>2</v>
      </c>
      <c r="L423" s="1">
        <f t="shared" si="39"/>
        <v>0</v>
      </c>
    </row>
    <row r="424" spans="3:12" x14ac:dyDescent="0.3">
      <c r="C424" t="str">
        <f t="shared" si="40"/>
        <v/>
      </c>
      <c r="D424">
        <f t="shared" si="41"/>
        <v>2432</v>
      </c>
      <c r="E424" s="1">
        <f t="shared" si="36"/>
        <v>601028000</v>
      </c>
      <c r="F424" s="1">
        <v>0</v>
      </c>
      <c r="G424" s="1">
        <f t="shared" si="37"/>
        <v>6010284886.212656</v>
      </c>
      <c r="H424" s="1">
        <v>0</v>
      </c>
      <c r="I424" s="1">
        <f t="shared" si="38"/>
        <v>-1052275817694.4523</v>
      </c>
      <c r="J424" s="1">
        <v>0</v>
      </c>
      <c r="K424">
        <v>2</v>
      </c>
      <c r="L424" s="1">
        <f t="shared" si="39"/>
        <v>0</v>
      </c>
    </row>
    <row r="425" spans="3:12" x14ac:dyDescent="0.3">
      <c r="C425" t="str">
        <f t="shared" si="40"/>
        <v/>
      </c>
      <c r="D425">
        <f t="shared" si="41"/>
        <v>2433</v>
      </c>
      <c r="E425" s="1">
        <f t="shared" si="36"/>
        <v>619059000</v>
      </c>
      <c r="F425" s="1">
        <v>0</v>
      </c>
      <c r="G425" s="1">
        <f t="shared" si="37"/>
        <v>6190593432.799036</v>
      </c>
      <c r="H425" s="1">
        <v>0</v>
      </c>
      <c r="I425" s="1">
        <f t="shared" si="38"/>
        <v>-1094985909402.2303</v>
      </c>
      <c r="J425" s="1">
        <v>0</v>
      </c>
      <c r="K425">
        <v>2</v>
      </c>
      <c r="L425" s="1">
        <f t="shared" si="39"/>
        <v>0</v>
      </c>
    </row>
    <row r="426" spans="3:12" x14ac:dyDescent="0.3">
      <c r="C426" t="str">
        <f t="shared" si="40"/>
        <v/>
      </c>
      <c r="D426">
        <f t="shared" si="41"/>
        <v>2434</v>
      </c>
      <c r="E426" s="1">
        <f t="shared" si="36"/>
        <v>637631000</v>
      </c>
      <c r="F426" s="1">
        <v>0</v>
      </c>
      <c r="G426" s="1">
        <f t="shared" si="37"/>
        <v>6376311235.7830076</v>
      </c>
      <c r="H426" s="1">
        <v>0</v>
      </c>
      <c r="I426" s="1">
        <f t="shared" si="38"/>
        <v>-1139422976778.3196</v>
      </c>
      <c r="J426" s="1">
        <v>0</v>
      </c>
      <c r="K426">
        <v>2</v>
      </c>
      <c r="L426" s="1">
        <f t="shared" si="39"/>
        <v>0</v>
      </c>
    </row>
    <row r="427" spans="3:12" x14ac:dyDescent="0.3">
      <c r="C427" t="str">
        <f t="shared" si="40"/>
        <v/>
      </c>
      <c r="D427">
        <f t="shared" si="41"/>
        <v>2435</v>
      </c>
      <c r="E427" s="1">
        <f t="shared" si="36"/>
        <v>656760000</v>
      </c>
      <c r="F427" s="1">
        <v>0</v>
      </c>
      <c r="G427" s="1">
        <f t="shared" si="37"/>
        <v>6567600572.8564978</v>
      </c>
      <c r="H427" s="1">
        <v>0</v>
      </c>
      <c r="I427" s="1">
        <f t="shared" si="38"/>
        <v>-1185656655849.4524</v>
      </c>
      <c r="J427" s="1">
        <v>0</v>
      </c>
      <c r="K427">
        <v>2</v>
      </c>
      <c r="L427" s="1">
        <f t="shared" si="39"/>
        <v>0</v>
      </c>
    </row>
    <row r="428" spans="3:12" x14ac:dyDescent="0.3">
      <c r="C428" t="str">
        <f t="shared" si="40"/>
        <v/>
      </c>
      <c r="D428">
        <f t="shared" si="41"/>
        <v>2436</v>
      </c>
      <c r="E428" s="1">
        <f t="shared" si="36"/>
        <v>676462500</v>
      </c>
      <c r="F428" s="1">
        <v>0</v>
      </c>
      <c r="G428" s="1">
        <f t="shared" si="37"/>
        <v>6764628590.0421925</v>
      </c>
      <c r="H428" s="1">
        <v>0</v>
      </c>
      <c r="I428" s="1">
        <f t="shared" si="38"/>
        <v>-1233759384583.4304</v>
      </c>
      <c r="J428" s="1">
        <v>0</v>
      </c>
      <c r="K428">
        <v>2</v>
      </c>
      <c r="L428" s="1">
        <f t="shared" si="39"/>
        <v>0</v>
      </c>
    </row>
    <row r="429" spans="3:12" x14ac:dyDescent="0.3">
      <c r="C429" t="str">
        <f t="shared" si="40"/>
        <v/>
      </c>
      <c r="D429">
        <f t="shared" si="41"/>
        <v>2437</v>
      </c>
      <c r="E429" s="1">
        <f t="shared" si="36"/>
        <v>696756500</v>
      </c>
      <c r="F429" s="1">
        <v>0</v>
      </c>
      <c r="G429" s="1">
        <f t="shared" si="37"/>
        <v>6967567447.7434587</v>
      </c>
      <c r="H429" s="1">
        <v>0</v>
      </c>
      <c r="I429" s="1">
        <f t="shared" si="38"/>
        <v>-1283806516466.7676</v>
      </c>
      <c r="J429" s="1">
        <v>0</v>
      </c>
      <c r="K429">
        <v>2</v>
      </c>
      <c r="L429" s="1">
        <f t="shared" si="39"/>
        <v>0</v>
      </c>
    </row>
    <row r="430" spans="3:12" x14ac:dyDescent="0.3">
      <c r="C430" t="str">
        <f t="shared" si="40"/>
        <v/>
      </c>
      <c r="D430">
        <f t="shared" si="41"/>
        <v>2438</v>
      </c>
      <c r="E430" s="1">
        <f t="shared" si="36"/>
        <v>717659000</v>
      </c>
      <c r="F430" s="1">
        <v>0</v>
      </c>
      <c r="G430" s="1">
        <f t="shared" si="37"/>
        <v>7176594471.1757631</v>
      </c>
      <c r="H430" s="1">
        <v>0</v>
      </c>
      <c r="I430" s="1">
        <f t="shared" si="38"/>
        <v>-1335876436125.4382</v>
      </c>
      <c r="J430" s="1">
        <v>0</v>
      </c>
      <c r="K430">
        <v>2</v>
      </c>
      <c r="L430" s="1">
        <f t="shared" si="39"/>
        <v>0</v>
      </c>
    </row>
    <row r="431" spans="3:12" x14ac:dyDescent="0.3">
      <c r="C431" t="str">
        <f t="shared" si="40"/>
        <v/>
      </c>
      <c r="D431">
        <f t="shared" si="41"/>
        <v>2439</v>
      </c>
      <c r="E431" s="1">
        <f t="shared" si="36"/>
        <v>739189000</v>
      </c>
      <c r="F431" s="1">
        <v>0</v>
      </c>
      <c r="G431" s="1">
        <f t="shared" si="37"/>
        <v>7391892305.3110361</v>
      </c>
      <c r="H431" s="1">
        <v>0</v>
      </c>
      <c r="I431" s="1">
        <f t="shared" si="38"/>
        <v>-1390050682570.4558</v>
      </c>
      <c r="J431" s="1">
        <v>0</v>
      </c>
      <c r="K431">
        <v>2</v>
      </c>
      <c r="L431" s="1">
        <f t="shared" si="39"/>
        <v>0</v>
      </c>
    </row>
    <row r="432" spans="3:12" x14ac:dyDescent="0.3">
      <c r="C432" t="str">
        <f t="shared" si="40"/>
        <v/>
      </c>
      <c r="D432">
        <f t="shared" si="41"/>
        <v>2440</v>
      </c>
      <c r="E432" s="1">
        <f t="shared" si="36"/>
        <v>761364500</v>
      </c>
      <c r="F432" s="1">
        <v>0</v>
      </c>
      <c r="G432" s="1">
        <f t="shared" si="37"/>
        <v>7613649074.4703674</v>
      </c>
      <c r="H432" s="1">
        <v>0</v>
      </c>
      <c r="I432" s="1">
        <f t="shared" si="38"/>
        <v>-1446414074373.2742</v>
      </c>
      <c r="J432" s="1">
        <v>0</v>
      </c>
      <c r="K432">
        <v>2</v>
      </c>
      <c r="L432" s="1">
        <f t="shared" si="39"/>
        <v>0</v>
      </c>
    </row>
    <row r="433" spans="3:12" x14ac:dyDescent="0.3">
      <c r="C433" t="str">
        <f t="shared" si="40"/>
        <v/>
      </c>
      <c r="D433">
        <f t="shared" si="41"/>
        <v>2441</v>
      </c>
      <c r="E433" s="1">
        <f t="shared" si="36"/>
        <v>784205500</v>
      </c>
      <c r="F433" s="1">
        <v>0</v>
      </c>
      <c r="G433" s="1">
        <f t="shared" si="37"/>
        <v>7842058546.7044783</v>
      </c>
      <c r="H433" s="1">
        <v>0</v>
      </c>
      <c r="I433" s="1">
        <f t="shared" si="38"/>
        <v>-1505054842848.2051</v>
      </c>
      <c r="J433" s="1">
        <v>0</v>
      </c>
      <c r="K433">
        <v>2</v>
      </c>
      <c r="L433" s="1">
        <f t="shared" si="39"/>
        <v>0</v>
      </c>
    </row>
    <row r="434" spans="3:12" x14ac:dyDescent="0.3">
      <c r="C434" t="str">
        <f t="shared" si="40"/>
        <v/>
      </c>
      <c r="D434">
        <f t="shared" si="41"/>
        <v>2442</v>
      </c>
      <c r="E434" s="1">
        <f t="shared" si="36"/>
        <v>807732000</v>
      </c>
      <c r="F434" s="1">
        <v>0</v>
      </c>
      <c r="G434" s="1">
        <f t="shared" si="37"/>
        <v>8077320303.1056128</v>
      </c>
      <c r="H434" s="1">
        <v>0</v>
      </c>
      <c r="I434" s="1">
        <f t="shared" si="38"/>
        <v>-1566064768562.1333</v>
      </c>
      <c r="J434" s="1">
        <v>0</v>
      </c>
      <c r="K434">
        <v>2</v>
      </c>
      <c r="L434" s="1">
        <f t="shared" si="39"/>
        <v>0</v>
      </c>
    </row>
    <row r="435" spans="3:12" x14ac:dyDescent="0.3">
      <c r="C435" t="str">
        <f t="shared" si="40"/>
        <v/>
      </c>
      <c r="D435">
        <f t="shared" si="41"/>
        <v>2443</v>
      </c>
      <c r="E435" s="1">
        <f t="shared" si="36"/>
        <v>831963500</v>
      </c>
      <c r="F435" s="1">
        <v>0</v>
      </c>
      <c r="G435" s="1">
        <f t="shared" si="37"/>
        <v>8319639912.198781</v>
      </c>
      <c r="H435" s="1">
        <v>0</v>
      </c>
      <c r="I435" s="1">
        <f t="shared" si="38"/>
        <v>-1629539322804.6187</v>
      </c>
      <c r="J435" s="1">
        <v>0</v>
      </c>
      <c r="K435">
        <v>2</v>
      </c>
      <c r="L435" s="1">
        <f t="shared" si="39"/>
        <v>0</v>
      </c>
    </row>
    <row r="436" spans="3:12" x14ac:dyDescent="0.3">
      <c r="C436" t="str">
        <f t="shared" si="40"/>
        <v/>
      </c>
      <c r="D436">
        <f t="shared" si="41"/>
        <v>2444</v>
      </c>
      <c r="E436" s="1">
        <f t="shared" si="36"/>
        <v>856922500</v>
      </c>
      <c r="F436" s="1">
        <v>0</v>
      </c>
      <c r="G436" s="1">
        <f t="shared" si="37"/>
        <v>8569229109.5647449</v>
      </c>
      <c r="H436" s="1">
        <v>0</v>
      </c>
      <c r="I436" s="1">
        <f t="shared" si="38"/>
        <v>-1695577818216.8035</v>
      </c>
      <c r="J436" s="1">
        <v>0</v>
      </c>
      <c r="K436">
        <v>2</v>
      </c>
      <c r="L436" s="1">
        <f t="shared" si="39"/>
        <v>0</v>
      </c>
    </row>
    <row r="437" spans="3:12" x14ac:dyDescent="0.3">
      <c r="C437" t="str">
        <f t="shared" si="40"/>
        <v/>
      </c>
      <c r="D437">
        <f t="shared" si="41"/>
        <v>2445</v>
      </c>
      <c r="E437" s="1">
        <f t="shared" si="36"/>
        <v>882630500</v>
      </c>
      <c r="F437" s="1">
        <v>0</v>
      </c>
      <c r="G437" s="1">
        <f t="shared" si="37"/>
        <v>8826305982.8516884</v>
      </c>
      <c r="H437" s="1">
        <v>0</v>
      </c>
      <c r="I437" s="1">
        <f t="shared" si="38"/>
        <v>-1764283561445.4756</v>
      </c>
      <c r="J437" s="1">
        <v>0</v>
      </c>
      <c r="K437">
        <v>2</v>
      </c>
      <c r="L437" s="1">
        <f t="shared" si="39"/>
        <v>0</v>
      </c>
    </row>
    <row r="438" spans="3:12" x14ac:dyDescent="0.3">
      <c r="C438" t="str">
        <f t="shared" si="40"/>
        <v/>
      </c>
      <c r="D438">
        <f t="shared" si="41"/>
        <v>2446</v>
      </c>
      <c r="E438" s="1">
        <f t="shared" si="36"/>
        <v>909109500</v>
      </c>
      <c r="F438" s="1">
        <v>0</v>
      </c>
      <c r="G438" s="1">
        <f t="shared" si="37"/>
        <v>9091095162.3372402</v>
      </c>
      <c r="H438" s="1">
        <v>0</v>
      </c>
      <c r="I438" s="1">
        <f t="shared" si="38"/>
        <v>-1835764013403.2947</v>
      </c>
      <c r="J438" s="1">
        <v>0</v>
      </c>
      <c r="K438">
        <v>2</v>
      </c>
      <c r="L438" s="1">
        <f t="shared" si="39"/>
        <v>0</v>
      </c>
    </row>
    <row r="439" spans="3:12" x14ac:dyDescent="0.3">
      <c r="C439" t="str">
        <f t="shared" si="40"/>
        <v/>
      </c>
      <c r="D439">
        <f t="shared" si="41"/>
        <v>2447</v>
      </c>
      <c r="E439" s="1">
        <f t="shared" si="36"/>
        <v>936382500</v>
      </c>
      <c r="F439" s="1">
        <v>0</v>
      </c>
      <c r="G439" s="1">
        <f t="shared" si="37"/>
        <v>9363828017.2073574</v>
      </c>
      <c r="H439" s="1">
        <v>0</v>
      </c>
      <c r="I439" s="1">
        <f t="shared" si="38"/>
        <v>-1910130956439.4265</v>
      </c>
      <c r="J439" s="1">
        <v>0</v>
      </c>
      <c r="K439">
        <v>2</v>
      </c>
      <c r="L439" s="1">
        <f t="shared" si="39"/>
        <v>0</v>
      </c>
    </row>
    <row r="440" spans="3:12" x14ac:dyDescent="0.3">
      <c r="C440" t="str">
        <f t="shared" si="40"/>
        <v/>
      </c>
      <c r="D440">
        <f t="shared" si="41"/>
        <v>2448</v>
      </c>
      <c r="E440" s="1">
        <f t="shared" si="36"/>
        <v>964474000</v>
      </c>
      <c r="F440" s="1">
        <v>0</v>
      </c>
      <c r="G440" s="1">
        <f t="shared" si="37"/>
        <v>9644742857.7235775</v>
      </c>
      <c r="H440" s="1">
        <v>0</v>
      </c>
      <c r="I440" s="1">
        <f t="shared" si="38"/>
        <v>-1987500668697.0037</v>
      </c>
      <c r="J440" s="1">
        <v>0</v>
      </c>
      <c r="K440">
        <v>2</v>
      </c>
      <c r="L440" s="1">
        <f t="shared" si="39"/>
        <v>0</v>
      </c>
    </row>
    <row r="441" spans="3:12" x14ac:dyDescent="0.3">
      <c r="C441" t="str">
        <f t="shared" si="40"/>
        <v/>
      </c>
      <c r="D441">
        <f t="shared" si="41"/>
        <v>2449</v>
      </c>
      <c r="E441" s="1">
        <f t="shared" si="36"/>
        <v>993408500</v>
      </c>
      <c r="F441" s="1">
        <v>0</v>
      </c>
      <c r="G441" s="1">
        <f t="shared" si="37"/>
        <v>9934085143.455286</v>
      </c>
      <c r="H441" s="1">
        <v>0</v>
      </c>
      <c r="I441" s="1">
        <f t="shared" si="38"/>
        <v>-2067994103944.8838</v>
      </c>
      <c r="J441" s="1">
        <v>0</v>
      </c>
      <c r="K441">
        <v>2</v>
      </c>
      <c r="L441" s="1">
        <f t="shared" si="39"/>
        <v>0</v>
      </c>
    </row>
    <row r="442" spans="3:12" x14ac:dyDescent="0.3">
      <c r="C442" t="str">
        <f t="shared" si="40"/>
        <v/>
      </c>
      <c r="D442">
        <f t="shared" si="41"/>
        <v>2450</v>
      </c>
      <c r="E442" s="1">
        <f t="shared" si="36"/>
        <v>1023210500</v>
      </c>
      <c r="F442" s="1">
        <v>0</v>
      </c>
      <c r="G442" s="1">
        <f t="shared" si="37"/>
        <v>10232107697.758945</v>
      </c>
      <c r="H442" s="1">
        <v>0</v>
      </c>
      <c r="I442" s="1">
        <f t="shared" si="38"/>
        <v>-2151737078602.6792</v>
      </c>
      <c r="J442" s="1">
        <v>0</v>
      </c>
      <c r="K442">
        <v>2</v>
      </c>
      <c r="L442" s="1">
        <f t="shared" si="39"/>
        <v>0</v>
      </c>
    </row>
    <row r="443" spans="3:12" x14ac:dyDescent="0.3">
      <c r="C443" t="str">
        <f t="shared" si="40"/>
        <v/>
      </c>
      <c r="D443">
        <f t="shared" si="41"/>
        <v>2451</v>
      </c>
      <c r="E443" s="1">
        <f t="shared" si="36"/>
        <v>1053907000</v>
      </c>
      <c r="F443" s="1">
        <v>0</v>
      </c>
      <c r="G443" s="1">
        <f t="shared" si="37"/>
        <v>10539070928.691713</v>
      </c>
      <c r="H443" s="1">
        <v>0</v>
      </c>
      <c r="I443" s="1">
        <f t="shared" si="38"/>
        <v>-2238860468746.7866</v>
      </c>
      <c r="J443" s="1">
        <v>0</v>
      </c>
      <c r="K443">
        <v>2</v>
      </c>
      <c r="L443" s="1">
        <f t="shared" si="39"/>
        <v>0</v>
      </c>
    </row>
    <row r="444" spans="3:12" x14ac:dyDescent="0.3">
      <c r="C444" t="str">
        <f t="shared" si="40"/>
        <v/>
      </c>
      <c r="D444">
        <f t="shared" si="41"/>
        <v>2452</v>
      </c>
      <c r="E444" s="1">
        <f t="shared" si="36"/>
        <v>1085524000</v>
      </c>
      <c r="F444" s="1">
        <v>0</v>
      </c>
      <c r="G444" s="1">
        <f t="shared" si="37"/>
        <v>10855243056.552465</v>
      </c>
      <c r="H444" s="1">
        <v>0</v>
      </c>
      <c r="I444" s="1">
        <f t="shared" si="38"/>
        <v>-2329500411496.6582</v>
      </c>
      <c r="J444" s="1">
        <v>0</v>
      </c>
      <c r="K444">
        <v>2</v>
      </c>
      <c r="L444" s="1">
        <f t="shared" si="39"/>
        <v>0</v>
      </c>
    </row>
    <row r="445" spans="3:12" x14ac:dyDescent="0.3">
      <c r="C445" t="str">
        <f t="shared" si="40"/>
        <v/>
      </c>
      <c r="D445">
        <f t="shared" si="41"/>
        <v>2453</v>
      </c>
      <c r="E445" s="1">
        <f t="shared" si="36"/>
        <v>1118090000</v>
      </c>
      <c r="F445" s="1">
        <v>0</v>
      </c>
      <c r="G445" s="1">
        <f t="shared" si="37"/>
        <v>11180900348.249041</v>
      </c>
      <c r="H445" s="1">
        <v>0</v>
      </c>
      <c r="I445" s="1">
        <f t="shared" si="38"/>
        <v>-2423798517956.5244</v>
      </c>
      <c r="J445" s="1">
        <v>0</v>
      </c>
      <c r="K445">
        <v>2</v>
      </c>
      <c r="L445" s="1">
        <f t="shared" si="39"/>
        <v>0</v>
      </c>
    </row>
    <row r="446" spans="3:12" x14ac:dyDescent="0.3">
      <c r="C446" t="str">
        <f t="shared" si="40"/>
        <v/>
      </c>
      <c r="D446">
        <f t="shared" si="41"/>
        <v>2454</v>
      </c>
      <c r="E446" s="1">
        <f t="shared" si="36"/>
        <v>1151632500</v>
      </c>
      <c r="F446" s="1">
        <v>0</v>
      </c>
      <c r="G446" s="1">
        <f t="shared" si="37"/>
        <v>11516327358.696512</v>
      </c>
      <c r="H446" s="1">
        <v>0</v>
      </c>
      <c r="I446" s="1">
        <f t="shared" si="38"/>
        <v>-2521902091174.7856</v>
      </c>
      <c r="J446" s="1">
        <v>0</v>
      </c>
      <c r="K446">
        <v>2</v>
      </c>
      <c r="L446" s="1">
        <f t="shared" si="39"/>
        <v>0</v>
      </c>
    </row>
    <row r="447" spans="3:12" x14ac:dyDescent="0.3">
      <c r="C447" t="str">
        <f t="shared" si="40"/>
        <v/>
      </c>
      <c r="D447">
        <f t="shared" si="41"/>
        <v>2455</v>
      </c>
      <c r="E447" s="1">
        <f t="shared" si="36"/>
        <v>1186181500</v>
      </c>
      <c r="F447" s="1">
        <v>0</v>
      </c>
      <c r="G447" s="1">
        <f t="shared" si="37"/>
        <v>11861817179.457407</v>
      </c>
      <c r="H447" s="1">
        <v>0</v>
      </c>
      <c r="I447" s="1">
        <f t="shared" si="38"/>
        <v>-2623964356321.7773</v>
      </c>
      <c r="J447" s="1">
        <v>0</v>
      </c>
      <c r="K447">
        <v>2</v>
      </c>
      <c r="L447" s="1">
        <f t="shared" si="39"/>
        <v>0</v>
      </c>
    </row>
    <row r="448" spans="3:12" x14ac:dyDescent="0.3">
      <c r="C448" t="str">
        <f t="shared" si="40"/>
        <v/>
      </c>
      <c r="D448">
        <f t="shared" si="41"/>
        <v>2456</v>
      </c>
      <c r="E448" s="1">
        <f t="shared" si="36"/>
        <v>1221767000</v>
      </c>
      <c r="F448" s="1">
        <v>0</v>
      </c>
      <c r="G448" s="1">
        <f t="shared" si="37"/>
        <v>12217671694.841129</v>
      </c>
      <c r="H448" s="1">
        <v>0</v>
      </c>
      <c r="I448" s="1">
        <f t="shared" si="38"/>
        <v>-2730144697574.6484</v>
      </c>
      <c r="J448" s="1">
        <v>0</v>
      </c>
      <c r="K448">
        <v>2</v>
      </c>
      <c r="L448" s="1">
        <f t="shared" si="39"/>
        <v>0</v>
      </c>
    </row>
    <row r="449" spans="3:12" x14ac:dyDescent="0.3">
      <c r="C449" t="str">
        <f t="shared" si="40"/>
        <v/>
      </c>
      <c r="D449">
        <f t="shared" si="41"/>
        <v>2457</v>
      </c>
      <c r="E449" s="1">
        <f t="shared" si="36"/>
        <v>1258420000</v>
      </c>
      <c r="F449" s="1">
        <v>0</v>
      </c>
      <c r="G449" s="1">
        <f t="shared" si="37"/>
        <v>12584201845.686363</v>
      </c>
      <c r="H449" s="1">
        <v>0</v>
      </c>
      <c r="I449" s="1">
        <f t="shared" si="38"/>
        <v>-2840608905477.6343</v>
      </c>
      <c r="J449" s="1">
        <v>0</v>
      </c>
      <c r="K449">
        <v>2</v>
      </c>
      <c r="L449" s="1">
        <f t="shared" si="39"/>
        <v>0</v>
      </c>
    </row>
    <row r="450" spans="3:12" x14ac:dyDescent="0.3">
      <c r="C450" t="str">
        <f t="shared" si="40"/>
        <v/>
      </c>
      <c r="D450">
        <f t="shared" si="41"/>
        <v>2458</v>
      </c>
      <c r="E450" s="1">
        <f t="shared" si="36"/>
        <v>1296172500</v>
      </c>
      <c r="F450" s="1">
        <v>0</v>
      </c>
      <c r="G450" s="1">
        <f t="shared" si="37"/>
        <v>12961727901.056955</v>
      </c>
      <c r="H450" s="1">
        <v>0</v>
      </c>
      <c r="I450" s="1">
        <f t="shared" si="38"/>
        <v>-2955529434196.7397</v>
      </c>
      <c r="J450" s="1">
        <v>0</v>
      </c>
      <c r="K450">
        <v>2</v>
      </c>
      <c r="L450" s="1">
        <f t="shared" si="39"/>
        <v>0</v>
      </c>
    </row>
    <row r="451" spans="3:12" x14ac:dyDescent="0.3">
      <c r="C451" t="str">
        <f t="shared" si="40"/>
        <v/>
      </c>
      <c r="D451">
        <f t="shared" si="41"/>
        <v>2459</v>
      </c>
      <c r="E451" s="1">
        <f t="shared" si="36"/>
        <v>1335057500</v>
      </c>
      <c r="F451" s="1">
        <v>0</v>
      </c>
      <c r="G451" s="1">
        <f t="shared" si="37"/>
        <v>13350579738.088665</v>
      </c>
      <c r="H451" s="1">
        <v>0</v>
      </c>
      <c r="I451" s="1">
        <f t="shared" si="38"/>
        <v>-3075085669064.6094</v>
      </c>
      <c r="J451" s="1">
        <v>0</v>
      </c>
      <c r="K451">
        <v>2</v>
      </c>
      <c r="L451" s="1">
        <f t="shared" si="39"/>
        <v>0</v>
      </c>
    </row>
    <row r="452" spans="3:12" x14ac:dyDescent="0.3">
      <c r="C452" t="str">
        <f t="shared" si="40"/>
        <v/>
      </c>
      <c r="D452">
        <f t="shared" si="41"/>
        <v>2460</v>
      </c>
      <c r="E452" s="1">
        <f t="shared" si="36"/>
        <v>1375109500</v>
      </c>
      <c r="F452" s="1">
        <v>0</v>
      </c>
      <c r="G452" s="1">
        <f t="shared" si="37"/>
        <v>13751097130.231325</v>
      </c>
      <c r="H452" s="1">
        <v>0</v>
      </c>
      <c r="I452" s="1">
        <f t="shared" si="38"/>
        <v>-3199464205327.1938</v>
      </c>
      <c r="J452" s="1">
        <v>0</v>
      </c>
      <c r="K452">
        <v>2</v>
      </c>
      <c r="L452" s="1">
        <f t="shared" si="39"/>
        <v>0</v>
      </c>
    </row>
    <row r="453" spans="3:12" x14ac:dyDescent="0.3">
      <c r="C453" t="str">
        <f t="shared" si="40"/>
        <v/>
      </c>
      <c r="D453">
        <f t="shared" si="41"/>
        <v>2461</v>
      </c>
      <c r="E453" s="1">
        <f t="shared" si="36"/>
        <v>1416363000</v>
      </c>
      <c r="F453" s="1">
        <v>0</v>
      </c>
      <c r="G453" s="1">
        <f t="shared" si="37"/>
        <v>14163630044.138266</v>
      </c>
      <c r="H453" s="1">
        <v>0</v>
      </c>
      <c r="I453" s="1">
        <f t="shared" si="38"/>
        <v>-3328859136540.2817</v>
      </c>
      <c r="J453" s="1">
        <v>0</v>
      </c>
      <c r="K453">
        <v>2</v>
      </c>
      <c r="L453" s="1">
        <f t="shared" si="39"/>
        <v>0</v>
      </c>
    </row>
    <row r="454" spans="3:12" x14ac:dyDescent="0.3">
      <c r="C454" t="str">
        <f t="shared" si="40"/>
        <v/>
      </c>
      <c r="D454">
        <f t="shared" si="41"/>
        <v>2462</v>
      </c>
      <c r="E454" s="1">
        <f t="shared" si="36"/>
        <v>1458853500</v>
      </c>
      <c r="F454" s="1">
        <v>0</v>
      </c>
      <c r="G454" s="1">
        <f t="shared" si="37"/>
        <v>14588538945.462414</v>
      </c>
      <c r="H454" s="1">
        <v>0</v>
      </c>
      <c r="I454" s="1">
        <f t="shared" si="38"/>
        <v>-3463472355501.8931</v>
      </c>
      <c r="J454" s="1">
        <v>0</v>
      </c>
      <c r="K454">
        <v>2</v>
      </c>
      <c r="L454" s="1">
        <f t="shared" si="39"/>
        <v>0</v>
      </c>
    </row>
    <row r="455" spans="3:12" x14ac:dyDescent="0.3">
      <c r="C455" t="str">
        <f t="shared" si="40"/>
        <v/>
      </c>
      <c r="D455">
        <f t="shared" si="41"/>
        <v>2463</v>
      </c>
      <c r="E455" s="1">
        <f t="shared" si="36"/>
        <v>1502619500</v>
      </c>
      <c r="F455" s="1">
        <v>0</v>
      </c>
      <c r="G455" s="1">
        <f t="shared" si="37"/>
        <v>15026195113.826286</v>
      </c>
      <c r="H455" s="1">
        <v>0</v>
      </c>
      <c r="I455" s="1">
        <f t="shared" si="38"/>
        <v>-3603513869221.9688</v>
      </c>
      <c r="J455" s="1">
        <v>0</v>
      </c>
      <c r="K455">
        <v>2</v>
      </c>
      <c r="L455" s="1">
        <f t="shared" si="39"/>
        <v>0</v>
      </c>
    </row>
    <row r="456" spans="3:12" x14ac:dyDescent="0.3">
      <c r="C456" t="str">
        <f t="shared" si="40"/>
        <v/>
      </c>
      <c r="D456">
        <f t="shared" si="41"/>
        <v>2464</v>
      </c>
      <c r="E456" s="1">
        <f t="shared" si="36"/>
        <v>1547698000</v>
      </c>
      <c r="F456" s="1">
        <v>0</v>
      </c>
      <c r="G456" s="1">
        <f t="shared" si="37"/>
        <v>15476980967.241076</v>
      </c>
      <c r="H456" s="1">
        <v>0</v>
      </c>
      <c r="I456" s="1">
        <f t="shared" si="38"/>
        <v>-3749202121990.8477</v>
      </c>
      <c r="J456" s="1">
        <v>0</v>
      </c>
      <c r="K456">
        <v>2</v>
      </c>
      <c r="L456" s="1">
        <f t="shared" si="39"/>
        <v>0</v>
      </c>
    </row>
    <row r="457" spans="3:12" x14ac:dyDescent="0.3">
      <c r="C457" t="str">
        <f t="shared" si="40"/>
        <v/>
      </c>
      <c r="D457">
        <f t="shared" si="41"/>
        <v>2465</v>
      </c>
      <c r="E457" s="1">
        <f t="shared" si="36"/>
        <v>1594129000</v>
      </c>
      <c r="F457" s="1">
        <v>0</v>
      </c>
      <c r="G457" s="1">
        <f t="shared" si="37"/>
        <v>15941290396.258308</v>
      </c>
      <c r="H457" s="1">
        <v>0</v>
      </c>
      <c r="I457" s="1">
        <f t="shared" si="38"/>
        <v>-3900764335870.4819</v>
      </c>
      <c r="J457" s="1">
        <v>0</v>
      </c>
      <c r="K457">
        <v>2</v>
      </c>
      <c r="L457" s="1">
        <f t="shared" si="39"/>
        <v>0</v>
      </c>
    </row>
    <row r="458" spans="3:12" x14ac:dyDescent="0.3">
      <c r="C458" t="str">
        <f t="shared" si="40"/>
        <v/>
      </c>
      <c r="D458">
        <f t="shared" si="41"/>
        <v>2466</v>
      </c>
      <c r="E458" s="1">
        <f t="shared" si="36"/>
        <v>1641952500</v>
      </c>
      <c r="F458" s="1">
        <v>0</v>
      </c>
      <c r="G458" s="1">
        <f t="shared" si="37"/>
        <v>16419529108.146059</v>
      </c>
      <c r="H458" s="1">
        <v>0</v>
      </c>
      <c r="I458" s="1">
        <f t="shared" si="38"/>
        <v>-4058436861805.3013</v>
      </c>
      <c r="J458" s="1">
        <v>0</v>
      </c>
      <c r="K458">
        <v>2</v>
      </c>
      <c r="L458" s="1">
        <f t="shared" si="39"/>
        <v>0</v>
      </c>
    </row>
    <row r="459" spans="3:12" x14ac:dyDescent="0.3">
      <c r="C459" t="str">
        <f t="shared" si="40"/>
        <v/>
      </c>
      <c r="D459">
        <f t="shared" si="41"/>
        <v>2467</v>
      </c>
      <c r="E459" s="1">
        <f t="shared" si="36"/>
        <v>1691211000</v>
      </c>
      <c r="F459" s="1">
        <v>0</v>
      </c>
      <c r="G459" s="1">
        <f t="shared" si="37"/>
        <v>16912114981.390442</v>
      </c>
      <c r="H459" s="1">
        <v>0</v>
      </c>
      <c r="I459" s="1">
        <f t="shared" si="38"/>
        <v>-4222465547277.5137</v>
      </c>
      <c r="J459" s="1">
        <v>0</v>
      </c>
      <c r="K459">
        <v>2</v>
      </c>
      <c r="L459" s="1">
        <f t="shared" si="39"/>
        <v>0</v>
      </c>
    </row>
    <row r="460" spans="3:12" x14ac:dyDescent="0.3">
      <c r="C460" t="str">
        <f t="shared" si="40"/>
        <v/>
      </c>
      <c r="D460">
        <f t="shared" si="41"/>
        <v>2468</v>
      </c>
      <c r="E460" s="1">
        <f t="shared" ref="E460:E523" si="42">IF(F460&gt;0, F460, (G460*(Scholarship/100))-MOD((G460*(Scholarship/100)), NearestRound))</f>
        <v>1741947500</v>
      </c>
      <c r="F460" s="1">
        <v>0</v>
      </c>
      <c r="G460" s="1">
        <f t="shared" ref="G460:G523" si="43">IF(H459&gt;0, H459, G459)*(1+CollegeRise/100)</f>
        <v>17419478430.832157</v>
      </c>
      <c r="H460" s="1">
        <v>0</v>
      </c>
      <c r="I460" s="1">
        <f t="shared" ref="I460:I523" si="44">I459*(1+InvestReturn/100)-E460+J459</f>
        <v>-4393106116668.6143</v>
      </c>
      <c r="J460" s="1">
        <v>0</v>
      </c>
      <c r="K460">
        <v>2</v>
      </c>
      <c r="L460" s="1">
        <f t="shared" ref="L460:L523" si="45">MIN( (G460*(Scholarship/100))-MOD((G460*(Scholarship/100)), NearestRound),MAX(0,(I460*(InvestReturn-K460)/100)-MOD((I460*(InvestReturn-K460)/100), NearestRound)))</f>
        <v>0</v>
      </c>
    </row>
    <row r="461" spans="3:12" x14ac:dyDescent="0.3">
      <c r="C461" t="str">
        <f t="shared" ref="C461:C524" si="46">IF(AND(I461&gt;= 0, I462&lt;0), "Last Year====&gt;", IF(AND(SUM(L461:L486)-SUM(E461:E486)&gt;= 0, SUM(L462:L487)-SUM(E462:E487)&lt;0), "25 Year Warn====&gt;", ""))</f>
        <v/>
      </c>
      <c r="D461">
        <f t="shared" ref="D461:D524" si="47">D460+1</f>
        <v>2469</v>
      </c>
      <c r="E461" s="1">
        <f t="shared" si="42"/>
        <v>1794206000</v>
      </c>
      <c r="F461" s="1">
        <v>0</v>
      </c>
      <c r="G461" s="1">
        <f t="shared" si="43"/>
        <v>17942062783.757122</v>
      </c>
      <c r="H461" s="1">
        <v>0</v>
      </c>
      <c r="I461" s="1">
        <f t="shared" si="44"/>
        <v>-4570624567335.3594</v>
      </c>
      <c r="J461" s="1">
        <v>0</v>
      </c>
      <c r="K461">
        <v>2</v>
      </c>
      <c r="L461" s="1">
        <f t="shared" si="45"/>
        <v>0</v>
      </c>
    </row>
    <row r="462" spans="3:12" x14ac:dyDescent="0.3">
      <c r="C462" t="str">
        <f t="shared" si="46"/>
        <v/>
      </c>
      <c r="D462">
        <f t="shared" si="47"/>
        <v>2470</v>
      </c>
      <c r="E462" s="1">
        <f t="shared" si="42"/>
        <v>1848032000</v>
      </c>
      <c r="F462" s="1">
        <v>0</v>
      </c>
      <c r="G462" s="1">
        <f t="shared" si="43"/>
        <v>18480324667.269836</v>
      </c>
      <c r="H462" s="1">
        <v>0</v>
      </c>
      <c r="I462" s="1">
        <f t="shared" si="44"/>
        <v>-4755297582028.7734</v>
      </c>
      <c r="J462" s="1">
        <v>0</v>
      </c>
      <c r="K462">
        <v>2</v>
      </c>
      <c r="L462" s="1">
        <f t="shared" si="45"/>
        <v>0</v>
      </c>
    </row>
    <row r="463" spans="3:12" x14ac:dyDescent="0.3">
      <c r="C463" t="str">
        <f t="shared" si="46"/>
        <v/>
      </c>
      <c r="D463">
        <f t="shared" si="47"/>
        <v>2471</v>
      </c>
      <c r="E463" s="1">
        <f t="shared" si="42"/>
        <v>1903473000</v>
      </c>
      <c r="F463" s="1">
        <v>0</v>
      </c>
      <c r="G463" s="1">
        <f t="shared" si="43"/>
        <v>19034734407.287933</v>
      </c>
      <c r="H463" s="1">
        <v>0</v>
      </c>
      <c r="I463" s="1">
        <f t="shared" si="44"/>
        <v>-4947412958309.9248</v>
      </c>
      <c r="J463" s="1">
        <v>0</v>
      </c>
      <c r="K463">
        <v>2</v>
      </c>
      <c r="L463" s="1">
        <f t="shared" si="45"/>
        <v>0</v>
      </c>
    </row>
    <row r="464" spans="3:12" x14ac:dyDescent="0.3">
      <c r="C464" t="str">
        <f t="shared" si="46"/>
        <v/>
      </c>
      <c r="D464">
        <f t="shared" si="47"/>
        <v>2472</v>
      </c>
      <c r="E464" s="1">
        <f t="shared" si="42"/>
        <v>1960577500</v>
      </c>
      <c r="F464" s="1">
        <v>0</v>
      </c>
      <c r="G464" s="1">
        <f t="shared" si="43"/>
        <v>19605776439.506573</v>
      </c>
      <c r="H464" s="1">
        <v>0</v>
      </c>
      <c r="I464" s="1">
        <f t="shared" si="44"/>
        <v>-5147270054142.3223</v>
      </c>
      <c r="J464" s="1">
        <v>0</v>
      </c>
      <c r="K464">
        <v>2</v>
      </c>
      <c r="L464" s="1">
        <f t="shared" si="45"/>
        <v>0</v>
      </c>
    </row>
    <row r="465" spans="3:12" x14ac:dyDescent="0.3">
      <c r="C465" t="str">
        <f t="shared" si="46"/>
        <v/>
      </c>
      <c r="D465">
        <f t="shared" si="47"/>
        <v>2473</v>
      </c>
      <c r="E465" s="1">
        <f t="shared" si="42"/>
        <v>2019394500</v>
      </c>
      <c r="F465" s="1">
        <v>0</v>
      </c>
      <c r="G465" s="1">
        <f t="shared" si="43"/>
        <v>20193949732.691769</v>
      </c>
      <c r="H465" s="1">
        <v>0</v>
      </c>
      <c r="I465" s="1">
        <f t="shared" si="44"/>
        <v>-5355180250808.0156</v>
      </c>
      <c r="J465" s="1">
        <v>0</v>
      </c>
      <c r="K465">
        <v>2</v>
      </c>
      <c r="L465" s="1">
        <f t="shared" si="45"/>
        <v>0</v>
      </c>
    </row>
    <row r="466" spans="3:12" x14ac:dyDescent="0.3">
      <c r="C466" t="str">
        <f t="shared" si="46"/>
        <v/>
      </c>
      <c r="D466">
        <f t="shared" si="47"/>
        <v>2474</v>
      </c>
      <c r="E466" s="1">
        <f t="shared" si="42"/>
        <v>2079976500</v>
      </c>
      <c r="F466" s="1">
        <v>0</v>
      </c>
      <c r="G466" s="1">
        <f t="shared" si="43"/>
        <v>20799768224.672523</v>
      </c>
      <c r="H466" s="1">
        <v>0</v>
      </c>
      <c r="I466" s="1">
        <f t="shared" si="44"/>
        <v>-5571467437340.3369</v>
      </c>
      <c r="J466" s="1">
        <v>0</v>
      </c>
      <c r="K466">
        <v>2</v>
      </c>
      <c r="L466" s="1">
        <f t="shared" si="45"/>
        <v>0</v>
      </c>
    </row>
    <row r="467" spans="3:12" x14ac:dyDescent="0.3">
      <c r="C467" t="str">
        <f t="shared" si="46"/>
        <v/>
      </c>
      <c r="D467">
        <f t="shared" si="47"/>
        <v>2475</v>
      </c>
      <c r="E467" s="1">
        <f t="shared" si="42"/>
        <v>2142376000</v>
      </c>
      <c r="F467" s="1">
        <v>0</v>
      </c>
      <c r="G467" s="1">
        <f t="shared" si="43"/>
        <v>21423761271.412701</v>
      </c>
      <c r="H467" s="1">
        <v>0</v>
      </c>
      <c r="I467" s="1">
        <f t="shared" si="44"/>
        <v>-5796468510833.9502</v>
      </c>
      <c r="J467" s="1">
        <v>0</v>
      </c>
      <c r="K467">
        <v>2</v>
      </c>
      <c r="L467" s="1">
        <f t="shared" si="45"/>
        <v>0</v>
      </c>
    </row>
    <row r="468" spans="3:12" x14ac:dyDescent="0.3">
      <c r="C468" t="str">
        <f t="shared" si="46"/>
        <v/>
      </c>
      <c r="D468">
        <f t="shared" si="47"/>
        <v>2476</v>
      </c>
      <c r="E468" s="1">
        <f t="shared" si="42"/>
        <v>2206647000</v>
      </c>
      <c r="F468" s="1">
        <v>0</v>
      </c>
      <c r="G468" s="1">
        <f t="shared" si="43"/>
        <v>22066474109.55508</v>
      </c>
      <c r="H468" s="1">
        <v>0</v>
      </c>
      <c r="I468" s="1">
        <f t="shared" si="44"/>
        <v>-6030533898267.3086</v>
      </c>
      <c r="J468" s="1">
        <v>0</v>
      </c>
      <c r="K468">
        <v>2</v>
      </c>
      <c r="L468" s="1">
        <f t="shared" si="45"/>
        <v>0</v>
      </c>
    </row>
    <row r="469" spans="3:12" x14ac:dyDescent="0.3">
      <c r="C469" t="str">
        <f t="shared" si="46"/>
        <v/>
      </c>
      <c r="D469">
        <f t="shared" si="47"/>
        <v>2477</v>
      </c>
      <c r="E469" s="1">
        <f t="shared" si="42"/>
        <v>2272846500</v>
      </c>
      <c r="F469" s="1">
        <v>0</v>
      </c>
      <c r="G469" s="1">
        <f t="shared" si="43"/>
        <v>22728468332.841732</v>
      </c>
      <c r="H469" s="1">
        <v>0</v>
      </c>
      <c r="I469" s="1">
        <f t="shared" si="44"/>
        <v>-6274028100698.001</v>
      </c>
      <c r="J469" s="1">
        <v>0</v>
      </c>
      <c r="K469">
        <v>2</v>
      </c>
      <c r="L469" s="1">
        <f t="shared" si="45"/>
        <v>0</v>
      </c>
    </row>
    <row r="470" spans="3:12" x14ac:dyDescent="0.3">
      <c r="C470" t="str">
        <f t="shared" si="46"/>
        <v/>
      </c>
      <c r="D470">
        <f t="shared" si="47"/>
        <v>2478</v>
      </c>
      <c r="E470" s="1">
        <f t="shared" si="42"/>
        <v>2341032000</v>
      </c>
      <c r="F470" s="1">
        <v>0</v>
      </c>
      <c r="G470" s="1">
        <f t="shared" si="43"/>
        <v>23410322382.826984</v>
      </c>
      <c r="H470" s="1">
        <v>0</v>
      </c>
      <c r="I470" s="1">
        <f t="shared" si="44"/>
        <v>-6527330256725.9209</v>
      </c>
      <c r="J470" s="1">
        <v>0</v>
      </c>
      <c r="K470">
        <v>2</v>
      </c>
      <c r="L470" s="1">
        <f t="shared" si="45"/>
        <v>0</v>
      </c>
    </row>
    <row r="471" spans="3:12" x14ac:dyDescent="0.3">
      <c r="C471" t="str">
        <f t="shared" si="46"/>
        <v/>
      </c>
      <c r="D471">
        <f t="shared" si="47"/>
        <v>2479</v>
      </c>
      <c r="E471" s="1">
        <f t="shared" si="42"/>
        <v>2411263000</v>
      </c>
      <c r="F471" s="1">
        <v>0</v>
      </c>
      <c r="G471" s="1">
        <f t="shared" si="43"/>
        <v>24112632054.311794</v>
      </c>
      <c r="H471" s="1">
        <v>0</v>
      </c>
      <c r="I471" s="1">
        <f t="shared" si="44"/>
        <v>-6790834729994.958</v>
      </c>
      <c r="J471" s="1">
        <v>0</v>
      </c>
      <c r="K471">
        <v>2</v>
      </c>
      <c r="L471" s="1">
        <f t="shared" si="45"/>
        <v>0</v>
      </c>
    </row>
    <row r="472" spans="3:12" x14ac:dyDescent="0.3">
      <c r="C472" t="str">
        <f t="shared" si="46"/>
        <v/>
      </c>
      <c r="D472">
        <f t="shared" si="47"/>
        <v>2480</v>
      </c>
      <c r="E472" s="1">
        <f t="shared" si="42"/>
        <v>2483601000</v>
      </c>
      <c r="F472" s="1">
        <v>0</v>
      </c>
      <c r="G472" s="1">
        <f t="shared" si="43"/>
        <v>24836011015.941147</v>
      </c>
      <c r="H472" s="1">
        <v>0</v>
      </c>
      <c r="I472" s="1">
        <f t="shared" si="44"/>
        <v>-7064951720194.7568</v>
      </c>
      <c r="J472" s="1">
        <v>0</v>
      </c>
      <c r="K472">
        <v>2</v>
      </c>
      <c r="L472" s="1">
        <f t="shared" si="45"/>
        <v>0</v>
      </c>
    </row>
    <row r="473" spans="3:12" x14ac:dyDescent="0.3">
      <c r="C473" t="str">
        <f t="shared" si="46"/>
        <v/>
      </c>
      <c r="D473">
        <f t="shared" si="47"/>
        <v>2481</v>
      </c>
      <c r="E473" s="1">
        <f t="shared" si="42"/>
        <v>2558109000</v>
      </c>
      <c r="F473" s="1">
        <v>0</v>
      </c>
      <c r="G473" s="1">
        <f t="shared" si="43"/>
        <v>25581091346.41938</v>
      </c>
      <c r="H473" s="1">
        <v>0</v>
      </c>
      <c r="I473" s="1">
        <f t="shared" si="44"/>
        <v>-7350107898002.5469</v>
      </c>
      <c r="J473" s="1">
        <v>0</v>
      </c>
      <c r="K473">
        <v>2</v>
      </c>
      <c r="L473" s="1">
        <f t="shared" si="45"/>
        <v>0</v>
      </c>
    </row>
    <row r="474" spans="3:12" x14ac:dyDescent="0.3">
      <c r="C474" t="str">
        <f t="shared" si="46"/>
        <v/>
      </c>
      <c r="D474">
        <f t="shared" si="47"/>
        <v>2482</v>
      </c>
      <c r="E474" s="1">
        <f t="shared" si="42"/>
        <v>2634852000</v>
      </c>
      <c r="F474" s="1">
        <v>0</v>
      </c>
      <c r="G474" s="1">
        <f t="shared" si="43"/>
        <v>26348524086.811962</v>
      </c>
      <c r="H474" s="1">
        <v>0</v>
      </c>
      <c r="I474" s="1">
        <f t="shared" si="44"/>
        <v>-7646747065922.6494</v>
      </c>
      <c r="J474" s="1">
        <v>0</v>
      </c>
      <c r="K474">
        <v>2</v>
      </c>
      <c r="L474" s="1">
        <f t="shared" si="45"/>
        <v>0</v>
      </c>
    </row>
    <row r="475" spans="3:12" x14ac:dyDescent="0.3">
      <c r="C475" t="str">
        <f t="shared" si="46"/>
        <v/>
      </c>
      <c r="D475">
        <f t="shared" si="47"/>
        <v>2483</v>
      </c>
      <c r="E475" s="1">
        <f t="shared" si="42"/>
        <v>2713897500</v>
      </c>
      <c r="F475" s="1">
        <v>0</v>
      </c>
      <c r="G475" s="1">
        <f t="shared" si="43"/>
        <v>27138979809.416321</v>
      </c>
      <c r="H475" s="1">
        <v>0</v>
      </c>
      <c r="I475" s="1">
        <f t="shared" si="44"/>
        <v>-7955330846059.5557</v>
      </c>
      <c r="J475" s="1">
        <v>0</v>
      </c>
      <c r="K475">
        <v>2</v>
      </c>
      <c r="L475" s="1">
        <f t="shared" si="45"/>
        <v>0</v>
      </c>
    </row>
    <row r="476" spans="3:12" x14ac:dyDescent="0.3">
      <c r="C476" t="str">
        <f t="shared" si="46"/>
        <v/>
      </c>
      <c r="D476">
        <f t="shared" si="47"/>
        <v>2484</v>
      </c>
      <c r="E476" s="1">
        <f t="shared" si="42"/>
        <v>2795314500</v>
      </c>
      <c r="F476" s="1">
        <v>0</v>
      </c>
      <c r="G476" s="1">
        <f t="shared" si="43"/>
        <v>27953149203.698811</v>
      </c>
      <c r="H476" s="1">
        <v>0</v>
      </c>
      <c r="I476" s="1">
        <f t="shared" si="44"/>
        <v>-8276339394401.9385</v>
      </c>
      <c r="J476" s="1">
        <v>0</v>
      </c>
      <c r="K476">
        <v>2</v>
      </c>
      <c r="L476" s="1">
        <f t="shared" si="45"/>
        <v>0</v>
      </c>
    </row>
    <row r="477" spans="3:12" x14ac:dyDescent="0.3">
      <c r="C477" t="str">
        <f t="shared" si="46"/>
        <v/>
      </c>
      <c r="D477">
        <f t="shared" si="47"/>
        <v>2485</v>
      </c>
      <c r="E477" s="1">
        <f t="shared" si="42"/>
        <v>2879174000</v>
      </c>
      <c r="F477" s="1">
        <v>0</v>
      </c>
      <c r="G477" s="1">
        <f t="shared" si="43"/>
        <v>28791743679.809776</v>
      </c>
      <c r="H477" s="1">
        <v>0</v>
      </c>
      <c r="I477" s="1">
        <f t="shared" si="44"/>
        <v>-8610272144178.0166</v>
      </c>
      <c r="J477" s="1">
        <v>0</v>
      </c>
      <c r="K477">
        <v>2</v>
      </c>
      <c r="L477" s="1">
        <f t="shared" si="45"/>
        <v>0</v>
      </c>
    </row>
    <row r="478" spans="3:12" x14ac:dyDescent="0.3">
      <c r="C478" t="str">
        <f t="shared" si="46"/>
        <v/>
      </c>
      <c r="D478">
        <f t="shared" si="47"/>
        <v>2486</v>
      </c>
      <c r="E478" s="1">
        <f t="shared" si="42"/>
        <v>2965549500</v>
      </c>
      <c r="F478" s="1">
        <v>0</v>
      </c>
      <c r="G478" s="1">
        <f t="shared" si="43"/>
        <v>29655495990.204071</v>
      </c>
      <c r="H478" s="1">
        <v>0</v>
      </c>
      <c r="I478" s="1">
        <f t="shared" si="44"/>
        <v>-8957648579445.1367</v>
      </c>
      <c r="J478" s="1">
        <v>0</v>
      </c>
      <c r="K478">
        <v>2</v>
      </c>
      <c r="L478" s="1">
        <f t="shared" si="45"/>
        <v>0</v>
      </c>
    </row>
    <row r="479" spans="3:12" x14ac:dyDescent="0.3">
      <c r="C479" t="str">
        <f t="shared" si="46"/>
        <v/>
      </c>
      <c r="D479">
        <f t="shared" si="47"/>
        <v>2487</v>
      </c>
      <c r="E479" s="1">
        <f t="shared" si="42"/>
        <v>3054516000</v>
      </c>
      <c r="F479" s="1">
        <v>0</v>
      </c>
      <c r="G479" s="1">
        <f t="shared" si="43"/>
        <v>30545160869.910194</v>
      </c>
      <c r="H479" s="1">
        <v>0</v>
      </c>
      <c r="I479" s="1">
        <f t="shared" si="44"/>
        <v>-9319009038622.9434</v>
      </c>
      <c r="J479" s="1">
        <v>0</v>
      </c>
      <c r="K479">
        <v>2</v>
      </c>
      <c r="L479" s="1">
        <f t="shared" si="45"/>
        <v>0</v>
      </c>
    </row>
    <row r="480" spans="3:12" x14ac:dyDescent="0.3">
      <c r="C480" t="str">
        <f t="shared" si="46"/>
        <v/>
      </c>
      <c r="D480">
        <f t="shared" si="47"/>
        <v>2488</v>
      </c>
      <c r="E480" s="1">
        <f t="shared" si="42"/>
        <v>3146151500</v>
      </c>
      <c r="F480" s="1">
        <v>0</v>
      </c>
      <c r="G480" s="1">
        <f t="shared" si="43"/>
        <v>31461515696.0075</v>
      </c>
      <c r="H480" s="1">
        <v>0</v>
      </c>
      <c r="I480" s="1">
        <f t="shared" si="44"/>
        <v>-9694915551667.8613</v>
      </c>
      <c r="J480" s="1">
        <v>0</v>
      </c>
      <c r="K480">
        <v>2</v>
      </c>
      <c r="L480" s="1">
        <f t="shared" si="45"/>
        <v>0</v>
      </c>
    </row>
    <row r="481" spans="3:12" x14ac:dyDescent="0.3">
      <c r="C481" t="str">
        <f t="shared" si="46"/>
        <v/>
      </c>
      <c r="D481">
        <f t="shared" si="47"/>
        <v>2489</v>
      </c>
      <c r="E481" s="1">
        <f t="shared" si="42"/>
        <v>3240536000</v>
      </c>
      <c r="F481" s="1">
        <v>0</v>
      </c>
      <c r="G481" s="1">
        <f t="shared" si="43"/>
        <v>32405361166.887726</v>
      </c>
      <c r="H481" s="1">
        <v>0</v>
      </c>
      <c r="I481" s="1">
        <f t="shared" si="44"/>
        <v>-10085952709734.576</v>
      </c>
      <c r="J481" s="1">
        <v>0</v>
      </c>
      <c r="K481">
        <v>2</v>
      </c>
      <c r="L481" s="1">
        <f t="shared" si="45"/>
        <v>0</v>
      </c>
    </row>
    <row r="482" spans="3:12" x14ac:dyDescent="0.3">
      <c r="C482" t="str">
        <f t="shared" si="46"/>
        <v/>
      </c>
      <c r="D482">
        <f t="shared" si="47"/>
        <v>2490</v>
      </c>
      <c r="E482" s="1">
        <f t="shared" si="42"/>
        <v>3337752000</v>
      </c>
      <c r="F482" s="1">
        <v>0</v>
      </c>
      <c r="G482" s="1">
        <f t="shared" si="43"/>
        <v>33377522001.89436</v>
      </c>
      <c r="H482" s="1">
        <v>0</v>
      </c>
      <c r="I482" s="1">
        <f t="shared" si="44"/>
        <v>-10492728570123.959</v>
      </c>
      <c r="J482" s="1">
        <v>0</v>
      </c>
      <c r="K482">
        <v>2</v>
      </c>
      <c r="L482" s="1">
        <f t="shared" si="45"/>
        <v>0</v>
      </c>
    </row>
    <row r="483" spans="3:12" x14ac:dyDescent="0.3">
      <c r="C483" t="str">
        <f t="shared" si="46"/>
        <v/>
      </c>
      <c r="D483">
        <f t="shared" si="47"/>
        <v>2491</v>
      </c>
      <c r="E483" s="1">
        <f t="shared" si="42"/>
        <v>3437884500</v>
      </c>
      <c r="F483" s="1">
        <v>0</v>
      </c>
      <c r="G483" s="1">
        <f t="shared" si="43"/>
        <v>34378847661.951195</v>
      </c>
      <c r="H483" s="1">
        <v>0</v>
      </c>
      <c r="I483" s="1">
        <f t="shared" si="44"/>
        <v>-10915875597428.918</v>
      </c>
      <c r="J483" s="1">
        <v>0</v>
      </c>
      <c r="K483">
        <v>2</v>
      </c>
      <c r="L483" s="1">
        <f t="shared" si="45"/>
        <v>0</v>
      </c>
    </row>
    <row r="484" spans="3:12" x14ac:dyDescent="0.3">
      <c r="C484" t="str">
        <f t="shared" si="46"/>
        <v/>
      </c>
      <c r="D484">
        <f t="shared" si="47"/>
        <v>2492</v>
      </c>
      <c r="E484" s="1">
        <f t="shared" si="42"/>
        <v>3541021000</v>
      </c>
      <c r="F484" s="1">
        <v>0</v>
      </c>
      <c r="G484" s="1">
        <f t="shared" si="43"/>
        <v>35410213091.809731</v>
      </c>
      <c r="H484" s="1">
        <v>0</v>
      </c>
      <c r="I484" s="1">
        <f t="shared" si="44"/>
        <v>-11356051642326.074</v>
      </c>
      <c r="J484" s="1">
        <v>0</v>
      </c>
      <c r="K484">
        <v>2</v>
      </c>
      <c r="L484" s="1">
        <f t="shared" si="45"/>
        <v>0</v>
      </c>
    </row>
    <row r="485" spans="3:12" x14ac:dyDescent="0.3">
      <c r="C485" t="str">
        <f t="shared" si="46"/>
        <v/>
      </c>
      <c r="D485">
        <f t="shared" si="47"/>
        <v>2493</v>
      </c>
      <c r="E485" s="1">
        <f t="shared" si="42"/>
        <v>3647251500</v>
      </c>
      <c r="F485" s="1">
        <v>0</v>
      </c>
      <c r="G485" s="1">
        <f t="shared" si="43"/>
        <v>36472519484.564026</v>
      </c>
      <c r="H485" s="1">
        <v>0</v>
      </c>
      <c r="I485" s="1">
        <f t="shared" si="44"/>
        <v>-11813940959519.117</v>
      </c>
      <c r="J485" s="1">
        <v>0</v>
      </c>
      <c r="K485">
        <v>2</v>
      </c>
      <c r="L485" s="1">
        <f t="shared" si="45"/>
        <v>0</v>
      </c>
    </row>
    <row r="486" spans="3:12" x14ac:dyDescent="0.3">
      <c r="C486" t="str">
        <f t="shared" si="46"/>
        <v/>
      </c>
      <c r="D486">
        <f t="shared" si="47"/>
        <v>2494</v>
      </c>
      <c r="E486" s="1">
        <f t="shared" si="42"/>
        <v>3756669500</v>
      </c>
      <c r="F486" s="1">
        <v>0</v>
      </c>
      <c r="G486" s="1">
        <f t="shared" si="43"/>
        <v>37566695069.100945</v>
      </c>
      <c r="H486" s="1">
        <v>0</v>
      </c>
      <c r="I486" s="1">
        <f t="shared" si="44"/>
        <v>-12290255267399.883</v>
      </c>
      <c r="J486" s="1">
        <v>0</v>
      </c>
      <c r="K486">
        <v>2</v>
      </c>
      <c r="L486" s="1">
        <f t="shared" si="45"/>
        <v>0</v>
      </c>
    </row>
    <row r="487" spans="3:12" x14ac:dyDescent="0.3">
      <c r="C487" t="str">
        <f t="shared" si="46"/>
        <v/>
      </c>
      <c r="D487">
        <f t="shared" si="47"/>
        <v>2495</v>
      </c>
      <c r="E487" s="1">
        <f t="shared" si="42"/>
        <v>3869369500</v>
      </c>
      <c r="F487" s="1">
        <v>0</v>
      </c>
      <c r="G487" s="1">
        <f t="shared" si="43"/>
        <v>38693695921.173973</v>
      </c>
      <c r="H487" s="1">
        <v>0</v>
      </c>
      <c r="I487" s="1">
        <f t="shared" si="44"/>
        <v>-12785734847595.879</v>
      </c>
      <c r="J487" s="1">
        <v>0</v>
      </c>
      <c r="K487">
        <v>2</v>
      </c>
      <c r="L487" s="1">
        <f t="shared" si="45"/>
        <v>0</v>
      </c>
    </row>
    <row r="488" spans="3:12" x14ac:dyDescent="0.3">
      <c r="C488" t="str">
        <f t="shared" si="46"/>
        <v/>
      </c>
      <c r="D488">
        <f t="shared" si="47"/>
        <v>2496</v>
      </c>
      <c r="E488" s="1">
        <f t="shared" si="42"/>
        <v>3985450500</v>
      </c>
      <c r="F488" s="1">
        <v>0</v>
      </c>
      <c r="G488" s="1">
        <f t="shared" si="43"/>
        <v>39854506798.809196</v>
      </c>
      <c r="H488" s="1">
        <v>0</v>
      </c>
      <c r="I488" s="1">
        <f t="shared" si="44"/>
        <v>-13301149691999.715</v>
      </c>
      <c r="J488" s="1">
        <v>0</v>
      </c>
      <c r="K488">
        <v>2</v>
      </c>
      <c r="L488" s="1">
        <f t="shared" si="45"/>
        <v>0</v>
      </c>
    </row>
    <row r="489" spans="3:12" x14ac:dyDescent="0.3">
      <c r="C489" t="str">
        <f t="shared" si="46"/>
        <v/>
      </c>
      <c r="D489">
        <f t="shared" si="47"/>
        <v>2497</v>
      </c>
      <c r="E489" s="1">
        <f t="shared" si="42"/>
        <v>4105014000</v>
      </c>
      <c r="F489" s="1">
        <v>0</v>
      </c>
      <c r="G489" s="1">
        <f t="shared" si="43"/>
        <v>41050142002.773476</v>
      </c>
      <c r="H489" s="1">
        <v>0</v>
      </c>
      <c r="I489" s="1">
        <f t="shared" si="44"/>
        <v>-13837300693679.703</v>
      </c>
      <c r="J489" s="1">
        <v>0</v>
      </c>
      <c r="K489">
        <v>2</v>
      </c>
      <c r="L489" s="1">
        <f t="shared" si="45"/>
        <v>0</v>
      </c>
    </row>
    <row r="490" spans="3:12" x14ac:dyDescent="0.3">
      <c r="C490" t="str">
        <f t="shared" si="46"/>
        <v/>
      </c>
      <c r="D490">
        <f t="shared" si="47"/>
        <v>2498</v>
      </c>
      <c r="E490" s="1">
        <f t="shared" si="42"/>
        <v>4228164500</v>
      </c>
      <c r="F490" s="1">
        <v>0</v>
      </c>
      <c r="G490" s="1">
        <f t="shared" si="43"/>
        <v>42281646262.856682</v>
      </c>
      <c r="H490" s="1">
        <v>0</v>
      </c>
      <c r="I490" s="1">
        <f t="shared" si="44"/>
        <v>-14395020885926.893</v>
      </c>
      <c r="J490" s="1">
        <v>0</v>
      </c>
      <c r="K490">
        <v>2</v>
      </c>
      <c r="L490" s="1">
        <f t="shared" si="45"/>
        <v>0</v>
      </c>
    </row>
    <row r="491" spans="3:12" x14ac:dyDescent="0.3">
      <c r="C491" t="str">
        <f t="shared" si="46"/>
        <v/>
      </c>
      <c r="D491">
        <f t="shared" si="47"/>
        <v>2499</v>
      </c>
      <c r="E491" s="1">
        <f t="shared" si="42"/>
        <v>4355009500</v>
      </c>
      <c r="F491" s="1">
        <v>0</v>
      </c>
      <c r="G491" s="1">
        <f t="shared" si="43"/>
        <v>43550095650.742386</v>
      </c>
      <c r="H491" s="1">
        <v>0</v>
      </c>
      <c r="I491" s="1">
        <f t="shared" si="44"/>
        <v>-14975176730863.969</v>
      </c>
      <c r="J491" s="1">
        <v>0</v>
      </c>
      <c r="K491">
        <v>2</v>
      </c>
      <c r="L491" s="1">
        <f t="shared" si="45"/>
        <v>0</v>
      </c>
    </row>
    <row r="492" spans="3:12" x14ac:dyDescent="0.3">
      <c r="C492" t="str">
        <f t="shared" si="46"/>
        <v/>
      </c>
      <c r="D492">
        <f t="shared" si="47"/>
        <v>2500</v>
      </c>
      <c r="E492" s="1">
        <f t="shared" si="42"/>
        <v>4485659500</v>
      </c>
      <c r="F492" s="1">
        <v>0</v>
      </c>
      <c r="G492" s="1">
        <f t="shared" si="43"/>
        <v>44856598520.264656</v>
      </c>
      <c r="H492" s="1">
        <v>0</v>
      </c>
      <c r="I492" s="1">
        <f t="shared" si="44"/>
        <v>-15578669459598.527</v>
      </c>
      <c r="J492" s="1">
        <v>0</v>
      </c>
      <c r="K492">
        <v>2</v>
      </c>
      <c r="L492" s="1">
        <f t="shared" si="45"/>
        <v>0</v>
      </c>
    </row>
    <row r="493" spans="3:12" x14ac:dyDescent="0.3">
      <c r="C493" t="str">
        <f t="shared" si="46"/>
        <v/>
      </c>
      <c r="D493">
        <f t="shared" si="47"/>
        <v>2501</v>
      </c>
      <c r="E493" s="1">
        <f t="shared" si="42"/>
        <v>4620229500</v>
      </c>
      <c r="F493" s="1">
        <v>0</v>
      </c>
      <c r="G493" s="1">
        <f t="shared" si="43"/>
        <v>46202296475.872597</v>
      </c>
      <c r="H493" s="1">
        <v>0</v>
      </c>
      <c r="I493" s="1">
        <f t="shared" si="44"/>
        <v>-16206436467482.469</v>
      </c>
      <c r="J493" s="1">
        <v>0</v>
      </c>
      <c r="K493">
        <v>2</v>
      </c>
      <c r="L493" s="1">
        <f t="shared" si="45"/>
        <v>0</v>
      </c>
    </row>
    <row r="494" spans="3:12" x14ac:dyDescent="0.3">
      <c r="C494" t="str">
        <f t="shared" si="46"/>
        <v/>
      </c>
      <c r="D494">
        <f t="shared" si="47"/>
        <v>2502</v>
      </c>
      <c r="E494" s="1">
        <f t="shared" si="42"/>
        <v>4758836500</v>
      </c>
      <c r="F494" s="1">
        <v>0</v>
      </c>
      <c r="G494" s="1">
        <f t="shared" si="43"/>
        <v>47588365370.148773</v>
      </c>
      <c r="H494" s="1">
        <v>0</v>
      </c>
      <c r="I494" s="1">
        <f t="shared" si="44"/>
        <v>-16859452762681.768</v>
      </c>
      <c r="J494" s="1">
        <v>0</v>
      </c>
      <c r="K494">
        <v>2</v>
      </c>
      <c r="L494" s="1">
        <f t="shared" si="45"/>
        <v>0</v>
      </c>
    </row>
    <row r="495" spans="3:12" x14ac:dyDescent="0.3">
      <c r="C495" t="str">
        <f t="shared" si="46"/>
        <v/>
      </c>
      <c r="D495">
        <f t="shared" si="47"/>
        <v>2503</v>
      </c>
      <c r="E495" s="1">
        <f t="shared" si="42"/>
        <v>4901601500</v>
      </c>
      <c r="F495" s="1">
        <v>0</v>
      </c>
      <c r="G495" s="1">
        <f t="shared" si="43"/>
        <v>49016016331.253235</v>
      </c>
      <c r="H495" s="1">
        <v>0</v>
      </c>
      <c r="I495" s="1">
        <f t="shared" si="44"/>
        <v>-17538732474689.039</v>
      </c>
      <c r="J495" s="1">
        <v>0</v>
      </c>
      <c r="K495">
        <v>2</v>
      </c>
      <c r="L495" s="1">
        <f t="shared" si="45"/>
        <v>0</v>
      </c>
    </row>
    <row r="496" spans="3:12" x14ac:dyDescent="0.3">
      <c r="C496" t="str">
        <f t="shared" si="46"/>
        <v/>
      </c>
      <c r="D496">
        <f t="shared" si="47"/>
        <v>2504</v>
      </c>
      <c r="E496" s="1">
        <f t="shared" si="42"/>
        <v>5048649500</v>
      </c>
      <c r="F496" s="1">
        <v>0</v>
      </c>
      <c r="G496" s="1">
        <f t="shared" si="43"/>
        <v>50486496821.190834</v>
      </c>
      <c r="H496" s="1">
        <v>0</v>
      </c>
      <c r="I496" s="1">
        <f t="shared" si="44"/>
        <v>-18245330423176.602</v>
      </c>
      <c r="J496" s="1">
        <v>0</v>
      </c>
      <c r="K496">
        <v>2</v>
      </c>
      <c r="L496" s="1">
        <f t="shared" si="45"/>
        <v>0</v>
      </c>
    </row>
    <row r="497" spans="3:12" x14ac:dyDescent="0.3">
      <c r="C497" t="str">
        <f t="shared" si="46"/>
        <v/>
      </c>
      <c r="D497">
        <f t="shared" si="47"/>
        <v>2505</v>
      </c>
      <c r="E497" s="1">
        <f t="shared" si="42"/>
        <v>5200109000</v>
      </c>
      <c r="F497" s="1">
        <v>0</v>
      </c>
      <c r="G497" s="1">
        <f t="shared" si="43"/>
        <v>52001091725.826561</v>
      </c>
      <c r="H497" s="1">
        <v>0</v>
      </c>
      <c r="I497" s="1">
        <f t="shared" si="44"/>
        <v>-18980343749103.668</v>
      </c>
      <c r="J497" s="1">
        <v>0</v>
      </c>
      <c r="K497">
        <v>2</v>
      </c>
      <c r="L497" s="1">
        <f t="shared" si="45"/>
        <v>0</v>
      </c>
    </row>
    <row r="498" spans="3:12" x14ac:dyDescent="0.3">
      <c r="C498" t="str">
        <f t="shared" si="46"/>
        <v/>
      </c>
      <c r="D498">
        <f t="shared" si="47"/>
        <v>2506</v>
      </c>
      <c r="E498" s="1">
        <f t="shared" si="42"/>
        <v>5356112000</v>
      </c>
      <c r="F498" s="1">
        <v>0</v>
      </c>
      <c r="G498" s="1">
        <f t="shared" si="43"/>
        <v>53561124477.601357</v>
      </c>
      <c r="H498" s="1">
        <v>0</v>
      </c>
      <c r="I498" s="1">
        <f t="shared" si="44"/>
        <v>-19744913611067.816</v>
      </c>
      <c r="J498" s="1">
        <v>0</v>
      </c>
      <c r="K498">
        <v>2</v>
      </c>
      <c r="L498" s="1">
        <f t="shared" si="45"/>
        <v>0</v>
      </c>
    </row>
    <row r="499" spans="3:12" x14ac:dyDescent="0.3">
      <c r="C499" t="str">
        <f t="shared" si="46"/>
        <v/>
      </c>
      <c r="D499">
        <f t="shared" si="47"/>
        <v>2507</v>
      </c>
      <c r="E499" s="1">
        <f t="shared" si="42"/>
        <v>5516795500</v>
      </c>
      <c r="F499" s="1">
        <v>0</v>
      </c>
      <c r="G499" s="1">
        <f t="shared" si="43"/>
        <v>55167958211.929398</v>
      </c>
      <c r="H499" s="1">
        <v>0</v>
      </c>
      <c r="I499" s="1">
        <f t="shared" si="44"/>
        <v>-20540226951010.531</v>
      </c>
      <c r="J499" s="1">
        <v>0</v>
      </c>
      <c r="K499">
        <v>2</v>
      </c>
      <c r="L499" s="1">
        <f t="shared" si="45"/>
        <v>0</v>
      </c>
    </row>
    <row r="500" spans="3:12" x14ac:dyDescent="0.3">
      <c r="C500" t="str">
        <f t="shared" si="46"/>
        <v/>
      </c>
      <c r="D500">
        <f t="shared" si="47"/>
        <v>2508</v>
      </c>
      <c r="E500" s="1">
        <f t="shared" si="42"/>
        <v>5682299500</v>
      </c>
      <c r="F500" s="1">
        <v>0</v>
      </c>
      <c r="G500" s="1">
        <f t="shared" si="43"/>
        <v>56822996958.287277</v>
      </c>
      <c r="H500" s="1">
        <v>0</v>
      </c>
      <c r="I500" s="1">
        <f t="shared" si="44"/>
        <v>-21367518328550.953</v>
      </c>
      <c r="J500" s="1">
        <v>0</v>
      </c>
      <c r="K500">
        <v>2</v>
      </c>
      <c r="L500" s="1">
        <f t="shared" si="45"/>
        <v>0</v>
      </c>
    </row>
    <row r="501" spans="3:12" x14ac:dyDescent="0.3">
      <c r="C501" t="str">
        <f t="shared" si="46"/>
        <v/>
      </c>
      <c r="D501">
        <f t="shared" si="47"/>
        <v>2509</v>
      </c>
      <c r="E501" s="1">
        <f t="shared" si="42"/>
        <v>5852768500</v>
      </c>
      <c r="F501" s="1">
        <v>0</v>
      </c>
      <c r="G501" s="1">
        <f t="shared" si="43"/>
        <v>58527686867.035896</v>
      </c>
      <c r="H501" s="1">
        <v>0</v>
      </c>
      <c r="I501" s="1">
        <f t="shared" si="44"/>
        <v>-22228071830192.992</v>
      </c>
      <c r="J501" s="1">
        <v>0</v>
      </c>
      <c r="K501">
        <v>2</v>
      </c>
      <c r="L501" s="1">
        <f t="shared" si="45"/>
        <v>0</v>
      </c>
    </row>
    <row r="502" spans="3:12" x14ac:dyDescent="0.3">
      <c r="C502" t="str">
        <f t="shared" si="46"/>
        <v/>
      </c>
      <c r="D502">
        <f t="shared" si="47"/>
        <v>2510</v>
      </c>
      <c r="E502" s="1">
        <f t="shared" si="42"/>
        <v>6028351500</v>
      </c>
      <c r="F502" s="1">
        <v>0</v>
      </c>
      <c r="G502" s="1">
        <f t="shared" si="43"/>
        <v>60283517473.046974</v>
      </c>
      <c r="H502" s="1">
        <v>0</v>
      </c>
      <c r="I502" s="1">
        <f t="shared" si="44"/>
        <v>-23123223054900.711</v>
      </c>
      <c r="J502" s="1">
        <v>0</v>
      </c>
      <c r="K502">
        <v>2</v>
      </c>
      <c r="L502" s="1">
        <f t="shared" si="45"/>
        <v>0</v>
      </c>
    </row>
    <row r="503" spans="3:12" x14ac:dyDescent="0.3">
      <c r="C503" t="str">
        <f t="shared" si="46"/>
        <v/>
      </c>
      <c r="D503">
        <f t="shared" si="47"/>
        <v>2511</v>
      </c>
      <c r="E503" s="1">
        <f t="shared" si="42"/>
        <v>6209202000</v>
      </c>
      <c r="F503" s="1">
        <v>0</v>
      </c>
      <c r="G503" s="1">
        <f t="shared" si="43"/>
        <v>62092022997.238388</v>
      </c>
      <c r="H503" s="1">
        <v>0</v>
      </c>
      <c r="I503" s="1">
        <f t="shared" si="44"/>
        <v>-24054361179096.738</v>
      </c>
      <c r="J503" s="1">
        <v>0</v>
      </c>
      <c r="K503">
        <v>2</v>
      </c>
      <c r="L503" s="1">
        <f t="shared" si="45"/>
        <v>0</v>
      </c>
    </row>
    <row r="504" spans="3:12" x14ac:dyDescent="0.3">
      <c r="C504" t="str">
        <f t="shared" si="46"/>
        <v/>
      </c>
      <c r="D504">
        <f t="shared" si="47"/>
        <v>2512</v>
      </c>
      <c r="E504" s="1">
        <f t="shared" si="42"/>
        <v>6395478000</v>
      </c>
      <c r="F504" s="1">
        <v>0</v>
      </c>
      <c r="G504" s="1">
        <f t="shared" si="43"/>
        <v>63954783687.15554</v>
      </c>
      <c r="H504" s="1">
        <v>0</v>
      </c>
      <c r="I504" s="1">
        <f t="shared" si="44"/>
        <v>-25022931104260.609</v>
      </c>
      <c r="J504" s="1">
        <v>0</v>
      </c>
      <c r="K504">
        <v>2</v>
      </c>
      <c r="L504" s="1">
        <f t="shared" si="45"/>
        <v>0</v>
      </c>
    </row>
    <row r="505" spans="3:12" x14ac:dyDescent="0.3">
      <c r="C505" t="str">
        <f t="shared" si="46"/>
        <v/>
      </c>
      <c r="D505">
        <f t="shared" si="47"/>
        <v>2513</v>
      </c>
      <c r="E505" s="1">
        <f t="shared" si="42"/>
        <v>6587342500</v>
      </c>
      <c r="F505" s="1">
        <v>0</v>
      </c>
      <c r="G505" s="1">
        <f t="shared" si="43"/>
        <v>65873427197.77021</v>
      </c>
      <c r="H505" s="1">
        <v>0</v>
      </c>
      <c r="I505" s="1">
        <f t="shared" si="44"/>
        <v>-26030435690931.035</v>
      </c>
      <c r="J505" s="1">
        <v>0</v>
      </c>
      <c r="K505">
        <v>2</v>
      </c>
      <c r="L505" s="1">
        <f t="shared" si="45"/>
        <v>0</v>
      </c>
    </row>
    <row r="506" spans="3:12" x14ac:dyDescent="0.3">
      <c r="C506" t="str">
        <f t="shared" si="46"/>
        <v/>
      </c>
      <c r="D506">
        <f t="shared" si="47"/>
        <v>2514</v>
      </c>
      <c r="E506" s="1">
        <f t="shared" si="42"/>
        <v>6784963000</v>
      </c>
      <c r="F506" s="1">
        <v>0</v>
      </c>
      <c r="G506" s="1">
        <f t="shared" si="43"/>
        <v>67849630013.703316</v>
      </c>
      <c r="H506" s="1">
        <v>0</v>
      </c>
      <c r="I506" s="1">
        <f t="shared" si="44"/>
        <v>-27078438081568.277</v>
      </c>
      <c r="J506" s="1">
        <v>0</v>
      </c>
      <c r="K506">
        <v>2</v>
      </c>
      <c r="L506" s="1">
        <f t="shared" si="45"/>
        <v>0</v>
      </c>
    </row>
    <row r="507" spans="3:12" x14ac:dyDescent="0.3">
      <c r="C507" t="str">
        <f t="shared" si="46"/>
        <v/>
      </c>
      <c r="D507">
        <f t="shared" si="47"/>
        <v>2515</v>
      </c>
      <c r="E507" s="1">
        <f t="shared" si="42"/>
        <v>6988511500</v>
      </c>
      <c r="F507" s="1">
        <v>0</v>
      </c>
      <c r="G507" s="1">
        <f t="shared" si="43"/>
        <v>69885118914.11441</v>
      </c>
      <c r="H507" s="1">
        <v>0</v>
      </c>
      <c r="I507" s="1">
        <f t="shared" si="44"/>
        <v>-28168564116331.008</v>
      </c>
      <c r="J507" s="1">
        <v>0</v>
      </c>
      <c r="K507">
        <v>2</v>
      </c>
      <c r="L507" s="1">
        <f t="shared" si="45"/>
        <v>0</v>
      </c>
    </row>
    <row r="508" spans="3:12" x14ac:dyDescent="0.3">
      <c r="C508" t="str">
        <f t="shared" si="46"/>
        <v/>
      </c>
      <c r="D508">
        <f t="shared" si="47"/>
        <v>2516</v>
      </c>
      <c r="E508" s="1">
        <f t="shared" si="42"/>
        <v>7198167000</v>
      </c>
      <c r="F508" s="1">
        <v>0</v>
      </c>
      <c r="G508" s="1">
        <f t="shared" si="43"/>
        <v>71981672481.537842</v>
      </c>
      <c r="H508" s="1">
        <v>0</v>
      </c>
      <c r="I508" s="1">
        <f t="shared" si="44"/>
        <v>-29302504847984.25</v>
      </c>
      <c r="J508" s="1">
        <v>0</v>
      </c>
      <c r="K508">
        <v>2</v>
      </c>
      <c r="L508" s="1">
        <f t="shared" si="45"/>
        <v>0</v>
      </c>
    </row>
    <row r="509" spans="3:12" x14ac:dyDescent="0.3">
      <c r="C509" t="str">
        <f t="shared" si="46"/>
        <v/>
      </c>
      <c r="D509">
        <f t="shared" si="47"/>
        <v>2517</v>
      </c>
      <c r="E509" s="1">
        <f t="shared" si="42"/>
        <v>7414112000</v>
      </c>
      <c r="F509" s="1">
        <v>0</v>
      </c>
      <c r="G509" s="1">
        <f t="shared" si="43"/>
        <v>74141122655.983978</v>
      </c>
      <c r="H509" s="1">
        <v>0</v>
      </c>
      <c r="I509" s="1">
        <f t="shared" si="44"/>
        <v>-30482019153903.621</v>
      </c>
      <c r="J509" s="1">
        <v>0</v>
      </c>
      <c r="K509">
        <v>2</v>
      </c>
      <c r="L509" s="1">
        <f t="shared" si="45"/>
        <v>0</v>
      </c>
    </row>
    <row r="510" spans="3:12" x14ac:dyDescent="0.3">
      <c r="C510" t="str">
        <f t="shared" si="46"/>
        <v/>
      </c>
      <c r="D510">
        <f t="shared" si="47"/>
        <v>2518</v>
      </c>
      <c r="E510" s="1">
        <f t="shared" si="42"/>
        <v>7636535500</v>
      </c>
      <c r="F510" s="1">
        <v>0</v>
      </c>
      <c r="G510" s="1">
        <f t="shared" si="43"/>
        <v>76365356335.663498</v>
      </c>
      <c r="H510" s="1">
        <v>0</v>
      </c>
      <c r="I510" s="1">
        <f t="shared" si="44"/>
        <v>-31708936455559.766</v>
      </c>
      <c r="J510" s="1">
        <v>0</v>
      </c>
      <c r="K510">
        <v>2</v>
      </c>
      <c r="L510" s="1">
        <f t="shared" si="45"/>
        <v>0</v>
      </c>
    </row>
    <row r="511" spans="3:12" x14ac:dyDescent="0.3">
      <c r="C511" t="str">
        <f t="shared" si="46"/>
        <v/>
      </c>
      <c r="D511">
        <f t="shared" si="47"/>
        <v>2519</v>
      </c>
      <c r="E511" s="1">
        <f t="shared" si="42"/>
        <v>7865631500</v>
      </c>
      <c r="F511" s="1">
        <v>0</v>
      </c>
      <c r="G511" s="1">
        <f t="shared" si="43"/>
        <v>78656317025.733398</v>
      </c>
      <c r="H511" s="1">
        <v>0</v>
      </c>
      <c r="I511" s="1">
        <f t="shared" si="44"/>
        <v>-32985159545282.156</v>
      </c>
      <c r="J511" s="1">
        <v>0</v>
      </c>
      <c r="K511">
        <v>2</v>
      </c>
      <c r="L511" s="1">
        <f t="shared" si="45"/>
        <v>0</v>
      </c>
    </row>
    <row r="512" spans="3:12" x14ac:dyDescent="0.3">
      <c r="C512" t="str">
        <f t="shared" si="46"/>
        <v/>
      </c>
      <c r="D512">
        <f t="shared" si="47"/>
        <v>2520</v>
      </c>
      <c r="E512" s="1">
        <f t="shared" si="42"/>
        <v>8101600500</v>
      </c>
      <c r="F512" s="1">
        <v>0</v>
      </c>
      <c r="G512" s="1">
        <f t="shared" si="43"/>
        <v>81016006536.505402</v>
      </c>
      <c r="H512" s="1">
        <v>0</v>
      </c>
      <c r="I512" s="1">
        <f t="shared" si="44"/>
        <v>-34312667527593.445</v>
      </c>
      <c r="J512" s="1">
        <v>0</v>
      </c>
      <c r="K512">
        <v>2</v>
      </c>
      <c r="L512" s="1">
        <f t="shared" si="45"/>
        <v>0</v>
      </c>
    </row>
    <row r="513" spans="3:12" x14ac:dyDescent="0.3">
      <c r="C513" t="str">
        <f t="shared" si="46"/>
        <v/>
      </c>
      <c r="D513">
        <f t="shared" si="47"/>
        <v>2521</v>
      </c>
      <c r="E513" s="1">
        <f t="shared" si="42"/>
        <v>8344648500</v>
      </c>
      <c r="F513" s="1">
        <v>0</v>
      </c>
      <c r="G513" s="1">
        <f t="shared" si="43"/>
        <v>83446486732.600571</v>
      </c>
      <c r="H513" s="1">
        <v>0</v>
      </c>
      <c r="I513" s="1">
        <f t="shared" si="44"/>
        <v>-35693518877197.188</v>
      </c>
      <c r="J513" s="1">
        <v>0</v>
      </c>
      <c r="K513">
        <v>2</v>
      </c>
      <c r="L513" s="1">
        <f t="shared" si="45"/>
        <v>0</v>
      </c>
    </row>
    <row r="514" spans="3:12" x14ac:dyDescent="0.3">
      <c r="C514" t="str">
        <f t="shared" si="46"/>
        <v/>
      </c>
      <c r="D514">
        <f t="shared" si="47"/>
        <v>2522</v>
      </c>
      <c r="E514" s="1">
        <f t="shared" si="42"/>
        <v>8594988000</v>
      </c>
      <c r="F514" s="1">
        <v>0</v>
      </c>
      <c r="G514" s="1">
        <f t="shared" si="43"/>
        <v>85949881334.578583</v>
      </c>
      <c r="H514" s="1">
        <v>0</v>
      </c>
      <c r="I514" s="1">
        <f t="shared" si="44"/>
        <v>-37129854620285.078</v>
      </c>
      <c r="J514" s="1">
        <v>0</v>
      </c>
      <c r="K514">
        <v>2</v>
      </c>
      <c r="L514" s="1">
        <f t="shared" si="45"/>
        <v>0</v>
      </c>
    </row>
    <row r="515" spans="3:12" x14ac:dyDescent="0.3">
      <c r="C515" t="str">
        <f t="shared" si="46"/>
        <v/>
      </c>
      <c r="D515">
        <f t="shared" si="47"/>
        <v>2523</v>
      </c>
      <c r="E515" s="1">
        <f t="shared" si="42"/>
        <v>8852837500</v>
      </c>
      <c r="F515" s="1">
        <v>0</v>
      </c>
      <c r="G515" s="1">
        <f t="shared" si="43"/>
        <v>88528377774.615936</v>
      </c>
      <c r="H515" s="1">
        <v>0</v>
      </c>
      <c r="I515" s="1">
        <f t="shared" si="44"/>
        <v>-38623901642596.484</v>
      </c>
      <c r="J515" s="1">
        <v>0</v>
      </c>
      <c r="K515">
        <v>2</v>
      </c>
      <c r="L515" s="1">
        <f t="shared" si="45"/>
        <v>0</v>
      </c>
    </row>
    <row r="516" spans="3:12" x14ac:dyDescent="0.3">
      <c r="C516" t="str">
        <f t="shared" si="46"/>
        <v/>
      </c>
      <c r="D516">
        <f t="shared" si="47"/>
        <v>2524</v>
      </c>
      <c r="E516" s="1">
        <f t="shared" si="42"/>
        <v>9118422500</v>
      </c>
      <c r="F516" s="1">
        <v>0</v>
      </c>
      <c r="G516" s="1">
        <f t="shared" si="43"/>
        <v>91184229107.854416</v>
      </c>
      <c r="H516" s="1">
        <v>0</v>
      </c>
      <c r="I516" s="1">
        <f t="shared" si="44"/>
        <v>-40177976130800.344</v>
      </c>
      <c r="J516" s="1">
        <v>0</v>
      </c>
      <c r="K516">
        <v>2</v>
      </c>
      <c r="L516" s="1">
        <f t="shared" si="45"/>
        <v>0</v>
      </c>
    </row>
    <row r="517" spans="3:12" x14ac:dyDescent="0.3">
      <c r="C517" t="str">
        <f t="shared" si="46"/>
        <v/>
      </c>
      <c r="D517">
        <f t="shared" si="47"/>
        <v>2525</v>
      </c>
      <c r="E517" s="1">
        <f t="shared" si="42"/>
        <v>9391975500</v>
      </c>
      <c r="F517" s="1">
        <v>0</v>
      </c>
      <c r="G517" s="1">
        <f t="shared" si="43"/>
        <v>93919755981.090057</v>
      </c>
      <c r="H517" s="1">
        <v>0</v>
      </c>
      <c r="I517" s="1">
        <f t="shared" si="44"/>
        <v>-41794487151532.359</v>
      </c>
      <c r="J517" s="1">
        <v>0</v>
      </c>
      <c r="K517">
        <v>2</v>
      </c>
      <c r="L517" s="1">
        <f t="shared" si="45"/>
        <v>0</v>
      </c>
    </row>
    <row r="518" spans="3:12" x14ac:dyDescent="0.3">
      <c r="C518" t="str">
        <f t="shared" si="46"/>
        <v/>
      </c>
      <c r="D518">
        <f t="shared" si="47"/>
        <v>2526</v>
      </c>
      <c r="E518" s="1">
        <f t="shared" si="42"/>
        <v>9673734500</v>
      </c>
      <c r="F518" s="1">
        <v>0</v>
      </c>
      <c r="G518" s="1">
        <f t="shared" si="43"/>
        <v>96737348660.522766</v>
      </c>
      <c r="H518" s="1">
        <v>0</v>
      </c>
      <c r="I518" s="1">
        <f t="shared" si="44"/>
        <v>-43475940372093.656</v>
      </c>
      <c r="J518" s="1">
        <v>0</v>
      </c>
      <c r="K518">
        <v>2</v>
      </c>
      <c r="L518" s="1">
        <f t="shared" si="45"/>
        <v>0</v>
      </c>
    </row>
    <row r="519" spans="3:12" x14ac:dyDescent="0.3">
      <c r="C519" t="str">
        <f t="shared" si="46"/>
        <v/>
      </c>
      <c r="D519">
        <f t="shared" si="47"/>
        <v>2527</v>
      </c>
      <c r="E519" s="1">
        <f t="shared" si="42"/>
        <v>9963946500</v>
      </c>
      <c r="F519" s="1">
        <v>0</v>
      </c>
      <c r="G519" s="1">
        <f t="shared" si="43"/>
        <v>99639469120.338455</v>
      </c>
      <c r="H519" s="1">
        <v>0</v>
      </c>
      <c r="I519" s="1">
        <f t="shared" si="44"/>
        <v>-45224941933477.406</v>
      </c>
      <c r="J519" s="1">
        <v>0</v>
      </c>
      <c r="K519">
        <v>2</v>
      </c>
      <c r="L519" s="1">
        <f t="shared" si="45"/>
        <v>0</v>
      </c>
    </row>
    <row r="520" spans="3:12" x14ac:dyDescent="0.3">
      <c r="C520" t="str">
        <f t="shared" si="46"/>
        <v/>
      </c>
      <c r="D520">
        <f t="shared" si="47"/>
        <v>2528</v>
      </c>
      <c r="E520" s="1">
        <f t="shared" si="42"/>
        <v>10262865000</v>
      </c>
      <c r="F520" s="1">
        <v>0</v>
      </c>
      <c r="G520" s="1">
        <f t="shared" si="43"/>
        <v>102628653193.94861</v>
      </c>
      <c r="H520" s="1">
        <v>0</v>
      </c>
      <c r="I520" s="1">
        <f t="shared" si="44"/>
        <v>-47044202475816.508</v>
      </c>
      <c r="J520" s="1">
        <v>0</v>
      </c>
      <c r="K520">
        <v>2</v>
      </c>
      <c r="L520" s="1">
        <f t="shared" si="45"/>
        <v>0</v>
      </c>
    </row>
    <row r="521" spans="3:12" x14ac:dyDescent="0.3">
      <c r="C521" t="str">
        <f t="shared" si="46"/>
        <v/>
      </c>
      <c r="D521">
        <f t="shared" si="47"/>
        <v>2529</v>
      </c>
      <c r="E521" s="1">
        <f t="shared" si="42"/>
        <v>10570751000</v>
      </c>
      <c r="F521" s="1">
        <v>0</v>
      </c>
      <c r="G521" s="1">
        <f t="shared" si="43"/>
        <v>105707512789.76707</v>
      </c>
      <c r="H521" s="1">
        <v>0</v>
      </c>
      <c r="I521" s="1">
        <f t="shared" si="44"/>
        <v>-48936541325849.172</v>
      </c>
      <c r="J521" s="1">
        <v>0</v>
      </c>
      <c r="K521">
        <v>2</v>
      </c>
      <c r="L521" s="1">
        <f t="shared" si="45"/>
        <v>0</v>
      </c>
    </row>
    <row r="522" spans="3:12" x14ac:dyDescent="0.3">
      <c r="C522" t="str">
        <f t="shared" si="46"/>
        <v/>
      </c>
      <c r="D522">
        <f t="shared" si="47"/>
        <v>2530</v>
      </c>
      <c r="E522" s="1">
        <f t="shared" si="42"/>
        <v>10887873500</v>
      </c>
      <c r="F522" s="1">
        <v>0</v>
      </c>
      <c r="G522" s="1">
        <f t="shared" si="43"/>
        <v>108878738173.46008</v>
      </c>
      <c r="H522" s="1">
        <v>0</v>
      </c>
      <c r="I522" s="1">
        <f t="shared" si="44"/>
        <v>-50904890852383.141</v>
      </c>
      <c r="J522" s="1">
        <v>0</v>
      </c>
      <c r="K522">
        <v>2</v>
      </c>
      <c r="L522" s="1">
        <f t="shared" si="45"/>
        <v>0</v>
      </c>
    </row>
    <row r="523" spans="3:12" x14ac:dyDescent="0.3">
      <c r="C523" t="str">
        <f t="shared" si="46"/>
        <v/>
      </c>
      <c r="D523">
        <f t="shared" si="47"/>
        <v>2531</v>
      </c>
      <c r="E523" s="1">
        <f t="shared" si="42"/>
        <v>11214510000</v>
      </c>
      <c r="F523" s="1">
        <v>0</v>
      </c>
      <c r="G523" s="1">
        <f t="shared" si="43"/>
        <v>112145100318.66389</v>
      </c>
      <c r="H523" s="1">
        <v>0</v>
      </c>
      <c r="I523" s="1">
        <f t="shared" si="44"/>
        <v>-52952300996478.469</v>
      </c>
      <c r="J523" s="1">
        <v>0</v>
      </c>
      <c r="K523">
        <v>2</v>
      </c>
      <c r="L523" s="1">
        <f t="shared" si="45"/>
        <v>0</v>
      </c>
    </row>
    <row r="524" spans="3:12" x14ac:dyDescent="0.3">
      <c r="C524" t="str">
        <f t="shared" si="46"/>
        <v/>
      </c>
      <c r="D524">
        <f t="shared" si="47"/>
        <v>2532</v>
      </c>
      <c r="E524" s="1">
        <f t="shared" ref="E524:E552" si="48">IF(F524&gt;0, F524, (G524*(Scholarship/100))-MOD((G524*(Scholarship/100)), NearestRound))</f>
        <v>11550945000</v>
      </c>
      <c r="F524" s="1">
        <v>0</v>
      </c>
      <c r="G524" s="1">
        <f t="shared" ref="G524:G552" si="49">IF(H523&gt;0, H523, G523)*(1+CollegeRise/100)</f>
        <v>115509453328.22382</v>
      </c>
      <c r="H524" s="1">
        <v>0</v>
      </c>
      <c r="I524" s="1">
        <f t="shared" ref="I524:I552" si="50">I523*(1+InvestReturn/100)-E524+J523</f>
        <v>-55081943981337.609</v>
      </c>
      <c r="J524" s="1">
        <v>0</v>
      </c>
      <c r="K524">
        <v>2</v>
      </c>
      <c r="L524" s="1">
        <f t="shared" ref="L524:L587" si="51">MIN( (G524*(Scholarship/100))-MOD((G524*(Scholarship/100)), NearestRound),MAX(0,(I524*(InvestReturn-K524)/100)-MOD((I524*(InvestReturn-K524)/100), NearestRound)))</f>
        <v>0</v>
      </c>
    </row>
    <row r="525" spans="3:12" x14ac:dyDescent="0.3">
      <c r="C525" t="str">
        <f t="shared" ref="C525:C552" si="52">IF(AND(I525&gt;= 0, I526&lt;0), "Last Year====&gt;", IF(AND(SUM(L525:L550)-SUM(E525:E550)&gt;= 0, SUM(L526:L551)-SUM(E526:E551)&lt;0), "25 Year Warn====&gt;", ""))</f>
        <v/>
      </c>
      <c r="D525">
        <f t="shared" ref="D525:D552" si="53">D524+1</f>
        <v>2533</v>
      </c>
      <c r="E525" s="1">
        <f t="shared" si="48"/>
        <v>11897473500</v>
      </c>
      <c r="F525" s="1">
        <v>0</v>
      </c>
      <c r="G525" s="1">
        <f t="shared" si="49"/>
        <v>118974736928.07053</v>
      </c>
      <c r="H525" s="1">
        <v>0</v>
      </c>
      <c r="I525" s="1">
        <f t="shared" si="50"/>
        <v>-57297119214091.117</v>
      </c>
      <c r="J525" s="1">
        <v>0</v>
      </c>
      <c r="K525">
        <v>2</v>
      </c>
      <c r="L525" s="1">
        <f t="shared" si="51"/>
        <v>0</v>
      </c>
    </row>
    <row r="526" spans="3:12" x14ac:dyDescent="0.3">
      <c r="C526" t="str">
        <f t="shared" si="52"/>
        <v/>
      </c>
      <c r="D526">
        <f t="shared" si="53"/>
        <v>2534</v>
      </c>
      <c r="E526" s="1">
        <f t="shared" si="48"/>
        <v>12254397500</v>
      </c>
      <c r="F526" s="1">
        <v>0</v>
      </c>
      <c r="G526" s="1">
        <f t="shared" si="49"/>
        <v>122543979035.91264</v>
      </c>
      <c r="H526" s="1">
        <v>0</v>
      </c>
      <c r="I526" s="1">
        <f t="shared" si="50"/>
        <v>-59601258380154.766</v>
      </c>
      <c r="J526" s="1">
        <v>0</v>
      </c>
      <c r="K526">
        <v>2</v>
      </c>
      <c r="L526" s="1">
        <f t="shared" si="51"/>
        <v>0</v>
      </c>
    </row>
    <row r="527" spans="3:12" x14ac:dyDescent="0.3">
      <c r="C527" t="str">
        <f t="shared" si="52"/>
        <v/>
      </c>
      <c r="D527">
        <f t="shared" si="53"/>
        <v>2535</v>
      </c>
      <c r="E527" s="1">
        <f t="shared" si="48"/>
        <v>12622029500</v>
      </c>
      <c r="F527" s="1">
        <v>0</v>
      </c>
      <c r="G527" s="1">
        <f t="shared" si="49"/>
        <v>126220298406.99002</v>
      </c>
      <c r="H527" s="1">
        <v>0</v>
      </c>
      <c r="I527" s="1">
        <f t="shared" si="50"/>
        <v>-61997930744860.961</v>
      </c>
      <c r="J527" s="1">
        <v>0</v>
      </c>
      <c r="K527">
        <v>2</v>
      </c>
      <c r="L527" s="1">
        <f t="shared" si="51"/>
        <v>0</v>
      </c>
    </row>
    <row r="528" spans="3:12" x14ac:dyDescent="0.3">
      <c r="C528" t="str">
        <f t="shared" si="52"/>
        <v/>
      </c>
      <c r="D528">
        <f t="shared" si="53"/>
        <v>2536</v>
      </c>
      <c r="E528" s="1">
        <f t="shared" si="48"/>
        <v>13000690500</v>
      </c>
      <c r="F528" s="1">
        <v>0</v>
      </c>
      <c r="G528" s="1">
        <f t="shared" si="49"/>
        <v>130006907359.19972</v>
      </c>
      <c r="H528" s="1">
        <v>0</v>
      </c>
      <c r="I528" s="1">
        <f t="shared" si="50"/>
        <v>-64490848665155.398</v>
      </c>
      <c r="J528" s="1">
        <v>0</v>
      </c>
      <c r="K528">
        <v>2</v>
      </c>
      <c r="L528" s="1">
        <f t="shared" si="51"/>
        <v>0</v>
      </c>
    </row>
    <row r="529" spans="3:12" x14ac:dyDescent="0.3">
      <c r="C529" t="str">
        <f t="shared" si="52"/>
        <v/>
      </c>
      <c r="D529">
        <f t="shared" si="53"/>
        <v>2537</v>
      </c>
      <c r="E529" s="1">
        <f t="shared" si="48"/>
        <v>13390711000</v>
      </c>
      <c r="F529" s="1">
        <v>0</v>
      </c>
      <c r="G529" s="1">
        <f t="shared" si="49"/>
        <v>133907114579.97572</v>
      </c>
      <c r="H529" s="1">
        <v>0</v>
      </c>
      <c r="I529" s="1">
        <f t="shared" si="50"/>
        <v>-67083873322761.617</v>
      </c>
      <c r="J529" s="1">
        <v>0</v>
      </c>
      <c r="K529">
        <v>2</v>
      </c>
      <c r="L529" s="1">
        <f t="shared" si="51"/>
        <v>0</v>
      </c>
    </row>
    <row r="530" spans="3:12" x14ac:dyDescent="0.3">
      <c r="C530" t="str">
        <f t="shared" si="52"/>
        <v/>
      </c>
      <c r="D530">
        <f t="shared" si="53"/>
        <v>2538</v>
      </c>
      <c r="E530" s="1">
        <f t="shared" si="48"/>
        <v>13792432500</v>
      </c>
      <c r="F530" s="1">
        <v>0</v>
      </c>
      <c r="G530" s="1">
        <f t="shared" si="49"/>
        <v>137924328017.375</v>
      </c>
      <c r="H530" s="1">
        <v>0</v>
      </c>
      <c r="I530" s="1">
        <f t="shared" si="50"/>
        <v>-69781020688172.086</v>
      </c>
      <c r="J530" s="1">
        <v>0</v>
      </c>
      <c r="K530">
        <v>2</v>
      </c>
      <c r="L530" s="1">
        <f t="shared" si="51"/>
        <v>0</v>
      </c>
    </row>
    <row r="531" spans="3:12" x14ac:dyDescent="0.3">
      <c r="C531" t="str">
        <f t="shared" si="52"/>
        <v/>
      </c>
      <c r="D531">
        <f t="shared" si="53"/>
        <v>2539</v>
      </c>
      <c r="E531" s="1">
        <f t="shared" si="48"/>
        <v>14206205500</v>
      </c>
      <c r="F531" s="1">
        <v>0</v>
      </c>
      <c r="G531" s="1">
        <f t="shared" si="49"/>
        <v>142062057857.89624</v>
      </c>
      <c r="H531" s="1">
        <v>0</v>
      </c>
      <c r="I531" s="1">
        <f t="shared" si="50"/>
        <v>-72586467721198.969</v>
      </c>
      <c r="J531" s="1">
        <v>0</v>
      </c>
      <c r="K531">
        <v>2</v>
      </c>
      <c r="L531" s="1">
        <f t="shared" si="51"/>
        <v>0</v>
      </c>
    </row>
    <row r="532" spans="3:12" x14ac:dyDescent="0.3">
      <c r="C532" t="str">
        <f t="shared" si="52"/>
        <v/>
      </c>
      <c r="D532">
        <f t="shared" si="53"/>
        <v>2540</v>
      </c>
      <c r="E532" s="1">
        <f t="shared" si="48"/>
        <v>14632391500</v>
      </c>
      <c r="F532" s="1">
        <v>0</v>
      </c>
      <c r="G532" s="1">
        <f t="shared" si="49"/>
        <v>146323919593.63312</v>
      </c>
      <c r="H532" s="1">
        <v>0</v>
      </c>
      <c r="I532" s="1">
        <f t="shared" si="50"/>
        <v>-75504558821546.938</v>
      </c>
      <c r="J532" s="1">
        <v>0</v>
      </c>
      <c r="K532">
        <v>2</v>
      </c>
      <c r="L532" s="1">
        <f t="shared" si="51"/>
        <v>0</v>
      </c>
    </row>
    <row r="533" spans="3:12" x14ac:dyDescent="0.3">
      <c r="C533" t="str">
        <f t="shared" si="52"/>
        <v/>
      </c>
      <c r="D533">
        <f t="shared" si="53"/>
        <v>2541</v>
      </c>
      <c r="E533" s="1">
        <f t="shared" si="48"/>
        <v>15071363500</v>
      </c>
      <c r="F533" s="1">
        <v>0</v>
      </c>
      <c r="G533" s="1">
        <f t="shared" si="49"/>
        <v>150713637181.44211</v>
      </c>
      <c r="H533" s="1">
        <v>0</v>
      </c>
      <c r="I533" s="1">
        <f t="shared" si="50"/>
        <v>-78539812537908.813</v>
      </c>
      <c r="J533" s="1">
        <v>0</v>
      </c>
      <c r="K533">
        <v>2</v>
      </c>
      <c r="L533" s="1">
        <f t="shared" si="51"/>
        <v>0</v>
      </c>
    </row>
    <row r="534" spans="3:12" x14ac:dyDescent="0.3">
      <c r="C534" t="str">
        <f t="shared" si="52"/>
        <v/>
      </c>
      <c r="D534">
        <f t="shared" si="53"/>
        <v>2542</v>
      </c>
      <c r="E534" s="1">
        <f t="shared" si="48"/>
        <v>15523504500</v>
      </c>
      <c r="F534" s="1">
        <v>0</v>
      </c>
      <c r="G534" s="1">
        <f t="shared" si="49"/>
        <v>155235046296.88538</v>
      </c>
      <c r="H534" s="1">
        <v>0</v>
      </c>
      <c r="I534" s="1">
        <f t="shared" si="50"/>
        <v>-81696928543925.172</v>
      </c>
      <c r="J534" s="1">
        <v>0</v>
      </c>
      <c r="K534">
        <v>2</v>
      </c>
      <c r="L534" s="1">
        <f t="shared" si="51"/>
        <v>0</v>
      </c>
    </row>
    <row r="535" spans="3:12" x14ac:dyDescent="0.3">
      <c r="C535" t="str">
        <f t="shared" si="52"/>
        <v/>
      </c>
      <c r="D535">
        <f t="shared" si="53"/>
        <v>2543</v>
      </c>
      <c r="E535" s="1">
        <f t="shared" si="48"/>
        <v>15989209500</v>
      </c>
      <c r="F535" s="1">
        <v>0</v>
      </c>
      <c r="G535" s="1">
        <f t="shared" si="49"/>
        <v>159892097685.79193</v>
      </c>
      <c r="H535" s="1">
        <v>0</v>
      </c>
      <c r="I535" s="1">
        <f t="shared" si="50"/>
        <v>-84980794895182.188</v>
      </c>
      <c r="J535" s="1">
        <v>0</v>
      </c>
      <c r="K535">
        <v>2</v>
      </c>
      <c r="L535" s="1">
        <f t="shared" si="51"/>
        <v>0</v>
      </c>
    </row>
    <row r="536" spans="3:12" x14ac:dyDescent="0.3">
      <c r="C536" t="str">
        <f t="shared" si="52"/>
        <v/>
      </c>
      <c r="D536">
        <f t="shared" si="53"/>
        <v>2544</v>
      </c>
      <c r="E536" s="1">
        <f t="shared" si="48"/>
        <v>16468886000</v>
      </c>
      <c r="F536" s="1">
        <v>0</v>
      </c>
      <c r="G536" s="1">
        <f t="shared" si="49"/>
        <v>164688860616.36569</v>
      </c>
      <c r="H536" s="1">
        <v>0</v>
      </c>
      <c r="I536" s="1">
        <f t="shared" si="50"/>
        <v>-88396495576989.484</v>
      </c>
      <c r="J536" s="1">
        <v>0</v>
      </c>
      <c r="K536">
        <v>2</v>
      </c>
      <c r="L536" s="1">
        <f t="shared" si="51"/>
        <v>0</v>
      </c>
    </row>
    <row r="537" spans="3:12" x14ac:dyDescent="0.3">
      <c r="C537" t="str">
        <f t="shared" si="52"/>
        <v/>
      </c>
      <c r="D537">
        <f t="shared" si="53"/>
        <v>2545</v>
      </c>
      <c r="E537" s="1">
        <f t="shared" si="48"/>
        <v>16962952500</v>
      </c>
      <c r="F537" s="1">
        <v>0</v>
      </c>
      <c r="G537" s="1">
        <f t="shared" si="49"/>
        <v>169629526434.85666</v>
      </c>
      <c r="H537" s="1">
        <v>0</v>
      </c>
      <c r="I537" s="1">
        <f t="shared" si="50"/>
        <v>-91949318352569.063</v>
      </c>
      <c r="J537" s="1">
        <v>0</v>
      </c>
      <c r="K537">
        <v>2</v>
      </c>
      <c r="L537" s="1">
        <f t="shared" si="51"/>
        <v>0</v>
      </c>
    </row>
    <row r="538" spans="3:12" x14ac:dyDescent="0.3">
      <c r="C538" t="str">
        <f t="shared" si="52"/>
        <v/>
      </c>
      <c r="D538">
        <f t="shared" si="53"/>
        <v>2546</v>
      </c>
      <c r="E538" s="1">
        <f t="shared" si="48"/>
        <v>17471841000</v>
      </c>
      <c r="F538" s="1">
        <v>0</v>
      </c>
      <c r="G538" s="1">
        <f t="shared" si="49"/>
        <v>174718412227.90237</v>
      </c>
      <c r="H538" s="1">
        <v>0</v>
      </c>
      <c r="I538" s="1">
        <f t="shared" si="50"/>
        <v>-95644762927671.828</v>
      </c>
      <c r="J538" s="1">
        <v>0</v>
      </c>
      <c r="K538">
        <v>2</v>
      </c>
      <c r="L538" s="1">
        <f t="shared" si="51"/>
        <v>0</v>
      </c>
    </row>
    <row r="539" spans="3:12" x14ac:dyDescent="0.3">
      <c r="C539" t="str">
        <f t="shared" si="52"/>
        <v/>
      </c>
      <c r="D539">
        <f t="shared" si="53"/>
        <v>2547</v>
      </c>
      <c r="E539" s="1">
        <f t="shared" si="48"/>
        <v>17995996000</v>
      </c>
      <c r="F539" s="1">
        <v>0</v>
      </c>
      <c r="G539" s="1">
        <f t="shared" si="49"/>
        <v>179959964594.73944</v>
      </c>
      <c r="H539" s="1">
        <v>0</v>
      </c>
      <c r="I539" s="1">
        <f t="shared" si="50"/>
        <v>-99488549440778.703</v>
      </c>
      <c r="J539" s="1">
        <v>0</v>
      </c>
      <c r="K539">
        <v>2</v>
      </c>
      <c r="L539" s="1">
        <f t="shared" si="51"/>
        <v>0</v>
      </c>
    </row>
    <row r="540" spans="3:12" x14ac:dyDescent="0.3">
      <c r="C540" t="str">
        <f t="shared" si="52"/>
        <v/>
      </c>
      <c r="D540">
        <f t="shared" si="53"/>
        <v>2548</v>
      </c>
      <c r="E540" s="1">
        <f t="shared" si="48"/>
        <v>18535876000</v>
      </c>
      <c r="F540" s="1">
        <v>0</v>
      </c>
      <c r="G540" s="1">
        <f t="shared" si="49"/>
        <v>185358763532.58163</v>
      </c>
      <c r="H540" s="1">
        <v>0</v>
      </c>
      <c r="I540" s="1">
        <f t="shared" si="50"/>
        <v>-103486627294409.86</v>
      </c>
      <c r="J540" s="1">
        <v>0</v>
      </c>
      <c r="K540">
        <v>2</v>
      </c>
      <c r="L540" s="1">
        <f t="shared" si="51"/>
        <v>0</v>
      </c>
    </row>
    <row r="541" spans="3:12" x14ac:dyDescent="0.3">
      <c r="C541" t="str">
        <f t="shared" si="52"/>
        <v/>
      </c>
      <c r="D541">
        <f t="shared" si="53"/>
        <v>2549</v>
      </c>
      <c r="E541" s="1">
        <f t="shared" si="48"/>
        <v>19091952500</v>
      </c>
      <c r="F541" s="1">
        <v>0</v>
      </c>
      <c r="G541" s="1">
        <f t="shared" si="49"/>
        <v>190919526438.55908</v>
      </c>
      <c r="H541" s="1">
        <v>0</v>
      </c>
      <c r="I541" s="1">
        <f t="shared" si="50"/>
        <v>-107645184338686.25</v>
      </c>
      <c r="J541" s="1">
        <v>0</v>
      </c>
      <c r="K541">
        <v>2</v>
      </c>
      <c r="L541" s="1">
        <f t="shared" si="51"/>
        <v>0</v>
      </c>
    </row>
    <row r="542" spans="3:12" x14ac:dyDescent="0.3">
      <c r="C542" t="str">
        <f t="shared" si="52"/>
        <v/>
      </c>
      <c r="D542">
        <f t="shared" si="53"/>
        <v>2550</v>
      </c>
      <c r="E542" s="1">
        <f t="shared" si="48"/>
        <v>19664711000</v>
      </c>
      <c r="F542" s="1">
        <v>0</v>
      </c>
      <c r="G542" s="1">
        <f t="shared" si="49"/>
        <v>196647112231.71585</v>
      </c>
      <c r="H542" s="1">
        <v>0</v>
      </c>
      <c r="I542" s="1">
        <f t="shared" si="50"/>
        <v>-111970656423233.7</v>
      </c>
      <c r="J542" s="1">
        <v>0</v>
      </c>
      <c r="K542">
        <v>2</v>
      </c>
      <c r="L542" s="1">
        <f t="shared" si="51"/>
        <v>0</v>
      </c>
    </row>
    <row r="543" spans="3:12" x14ac:dyDescent="0.3">
      <c r="C543" t="str">
        <f t="shared" si="52"/>
        <v/>
      </c>
      <c r="D543">
        <f t="shared" si="53"/>
        <v>2551</v>
      </c>
      <c r="E543" s="1">
        <f t="shared" si="48"/>
        <v>20254652500</v>
      </c>
      <c r="F543" s="1">
        <v>0</v>
      </c>
      <c r="G543" s="1">
        <f t="shared" si="49"/>
        <v>202546525598.66733</v>
      </c>
      <c r="H543" s="1">
        <v>0</v>
      </c>
      <c r="I543" s="1">
        <f t="shared" si="50"/>
        <v>-116469737332663.06</v>
      </c>
      <c r="J543" s="1">
        <v>0</v>
      </c>
      <c r="K543">
        <v>2</v>
      </c>
      <c r="L543" s="1">
        <f t="shared" si="51"/>
        <v>0</v>
      </c>
    </row>
    <row r="544" spans="3:12" x14ac:dyDescent="0.3">
      <c r="C544" t="str">
        <f t="shared" si="52"/>
        <v/>
      </c>
      <c r="D544">
        <f t="shared" si="53"/>
        <v>2552</v>
      </c>
      <c r="E544" s="1">
        <f t="shared" si="48"/>
        <v>20862292000</v>
      </c>
      <c r="F544" s="1">
        <v>0</v>
      </c>
      <c r="G544" s="1">
        <f t="shared" si="49"/>
        <v>208622921366.62735</v>
      </c>
      <c r="H544" s="1">
        <v>0</v>
      </c>
      <c r="I544" s="1">
        <f t="shared" si="50"/>
        <v>-121149389117969.59</v>
      </c>
      <c r="J544" s="1">
        <v>0</v>
      </c>
      <c r="K544">
        <v>2</v>
      </c>
      <c r="L544" s="1">
        <f t="shared" si="51"/>
        <v>0</v>
      </c>
    </row>
    <row r="545" spans="3:12" x14ac:dyDescent="0.3">
      <c r="C545" t="str">
        <f t="shared" si="52"/>
        <v/>
      </c>
      <c r="D545">
        <f t="shared" si="53"/>
        <v>2553</v>
      </c>
      <c r="E545" s="1">
        <f t="shared" si="48"/>
        <v>21488160500</v>
      </c>
      <c r="F545" s="1">
        <v>0</v>
      </c>
      <c r="G545" s="1">
        <f t="shared" si="49"/>
        <v>214881609007.62619</v>
      </c>
      <c r="H545" s="1">
        <v>0</v>
      </c>
      <c r="I545" s="1">
        <f t="shared" si="50"/>
        <v>-126016852843188.38</v>
      </c>
      <c r="J545" s="1">
        <v>0</v>
      </c>
      <c r="K545">
        <v>2</v>
      </c>
      <c r="L545" s="1">
        <f t="shared" si="51"/>
        <v>0</v>
      </c>
    </row>
    <row r="546" spans="3:12" x14ac:dyDescent="0.3">
      <c r="C546" t="str">
        <f t="shared" si="52"/>
        <v/>
      </c>
      <c r="D546">
        <f t="shared" si="53"/>
        <v>2554</v>
      </c>
      <c r="E546" s="1">
        <f t="shared" si="48"/>
        <v>22132805500</v>
      </c>
      <c r="F546" s="1">
        <v>0</v>
      </c>
      <c r="G546" s="1">
        <f t="shared" si="49"/>
        <v>221328057277.85498</v>
      </c>
      <c r="H546" s="1">
        <v>0</v>
      </c>
      <c r="I546" s="1">
        <f t="shared" si="50"/>
        <v>-131079659762415.92</v>
      </c>
      <c r="J546" s="1">
        <v>0</v>
      </c>
      <c r="K546">
        <v>2</v>
      </c>
      <c r="L546" s="1">
        <f t="shared" si="51"/>
        <v>0</v>
      </c>
    </row>
    <row r="547" spans="3:12" x14ac:dyDescent="0.3">
      <c r="C547" t="str">
        <f t="shared" si="52"/>
        <v/>
      </c>
      <c r="D547">
        <f t="shared" si="53"/>
        <v>2555</v>
      </c>
      <c r="E547" s="1">
        <f t="shared" si="48"/>
        <v>22796789500</v>
      </c>
      <c r="F547" s="1">
        <v>0</v>
      </c>
      <c r="G547" s="1">
        <f t="shared" si="49"/>
        <v>227967898996.19064</v>
      </c>
      <c r="H547" s="1">
        <v>0</v>
      </c>
      <c r="I547" s="1">
        <f t="shared" si="50"/>
        <v>-136345642942412.56</v>
      </c>
      <c r="J547" s="1">
        <v>0</v>
      </c>
      <c r="K547">
        <v>2</v>
      </c>
      <c r="L547" s="1">
        <f t="shared" si="51"/>
        <v>0</v>
      </c>
    </row>
    <row r="548" spans="3:12" x14ac:dyDescent="0.3">
      <c r="C548" t="str">
        <f t="shared" si="52"/>
        <v/>
      </c>
      <c r="D548">
        <f t="shared" si="53"/>
        <v>2556</v>
      </c>
      <c r="E548" s="1">
        <f t="shared" si="48"/>
        <v>23480693500</v>
      </c>
      <c r="F548" s="1">
        <v>0</v>
      </c>
      <c r="G548" s="1">
        <f t="shared" si="49"/>
        <v>234806935966.07635</v>
      </c>
      <c r="H548" s="1">
        <v>0</v>
      </c>
      <c r="I548" s="1">
        <f t="shared" si="50"/>
        <v>-141822949353609.06</v>
      </c>
      <c r="J548" s="1">
        <v>0</v>
      </c>
      <c r="K548">
        <v>2</v>
      </c>
      <c r="L548" s="1">
        <f t="shared" si="51"/>
        <v>0</v>
      </c>
    </row>
    <row r="549" spans="3:12" x14ac:dyDescent="0.3">
      <c r="C549" t="str">
        <f t="shared" si="52"/>
        <v/>
      </c>
      <c r="D549">
        <f t="shared" si="53"/>
        <v>2557</v>
      </c>
      <c r="E549" s="1">
        <f t="shared" si="48"/>
        <v>24185114000</v>
      </c>
      <c r="F549" s="1">
        <v>0</v>
      </c>
      <c r="G549" s="1">
        <f t="shared" si="49"/>
        <v>241851144045.05865</v>
      </c>
      <c r="H549" s="1">
        <v>0</v>
      </c>
      <c r="I549" s="1">
        <f t="shared" si="50"/>
        <v>-147520052441753.44</v>
      </c>
      <c r="J549" s="1">
        <v>0</v>
      </c>
      <c r="K549">
        <v>2</v>
      </c>
      <c r="L549" s="1">
        <f t="shared" si="51"/>
        <v>0</v>
      </c>
    </row>
    <row r="550" spans="3:12" x14ac:dyDescent="0.3">
      <c r="C550" t="str">
        <f t="shared" si="52"/>
        <v/>
      </c>
      <c r="D550">
        <f t="shared" si="53"/>
        <v>2558</v>
      </c>
      <c r="E550" s="1">
        <f t="shared" si="48"/>
        <v>24910667500</v>
      </c>
      <c r="F550" s="1">
        <v>0</v>
      </c>
      <c r="G550" s="1">
        <f t="shared" si="49"/>
        <v>249106678366.41043</v>
      </c>
      <c r="H550" s="1">
        <v>0</v>
      </c>
      <c r="I550" s="1">
        <f t="shared" si="50"/>
        <v>-153445765206923.59</v>
      </c>
      <c r="J550" s="1">
        <v>0</v>
      </c>
      <c r="K550">
        <v>2</v>
      </c>
      <c r="L550" s="1">
        <f t="shared" si="51"/>
        <v>0</v>
      </c>
    </row>
    <row r="551" spans="3:12" x14ac:dyDescent="0.3">
      <c r="C551" t="str">
        <f t="shared" si="52"/>
        <v/>
      </c>
      <c r="D551">
        <f t="shared" si="53"/>
        <v>2559</v>
      </c>
      <c r="E551" s="1">
        <f t="shared" si="48"/>
        <v>25657987500</v>
      </c>
      <c r="F551" s="1">
        <v>0</v>
      </c>
      <c r="G551" s="1">
        <f t="shared" si="49"/>
        <v>256579878717.40274</v>
      </c>
      <c r="H551" s="1">
        <v>0</v>
      </c>
      <c r="I551" s="1">
        <f t="shared" si="50"/>
        <v>-159609253802700.53</v>
      </c>
      <c r="J551" s="1">
        <v>0</v>
      </c>
      <c r="K551">
        <v>2</v>
      </c>
      <c r="L551" s="1">
        <f t="shared" si="51"/>
        <v>0</v>
      </c>
    </row>
    <row r="552" spans="3:12" x14ac:dyDescent="0.3">
      <c r="C552" t="str">
        <f t="shared" si="52"/>
        <v/>
      </c>
      <c r="D552">
        <f t="shared" si="53"/>
        <v>2560</v>
      </c>
      <c r="E552" s="1">
        <f t="shared" si="48"/>
        <v>26427727500</v>
      </c>
      <c r="F552" s="1">
        <v>0</v>
      </c>
      <c r="G552" s="1">
        <f t="shared" si="49"/>
        <v>264277275078.92484</v>
      </c>
      <c r="H552" s="1">
        <v>0</v>
      </c>
      <c r="I552" s="1">
        <f t="shared" si="50"/>
        <v>-166020051682308.56</v>
      </c>
      <c r="J552" s="1">
        <v>0</v>
      </c>
      <c r="K552">
        <v>2</v>
      </c>
      <c r="L552" s="1">
        <f t="shared" si="51"/>
        <v>0</v>
      </c>
    </row>
  </sheetData>
  <conditionalFormatting sqref="D11:E552">
    <cfRule type="expression" dxfId="3" priority="1">
      <formula>I11&lt;0</formula>
    </cfRule>
  </conditionalFormatting>
  <conditionalFormatting sqref="F11:F552">
    <cfRule type="expression" dxfId="2" priority="5">
      <formula>M11&lt;0</formula>
    </cfRule>
  </conditionalFormatting>
  <conditionalFormatting sqref="I11:I552">
    <cfRule type="expression" dxfId="1" priority="6">
      <formula>#REF!&lt;0</formula>
    </cfRule>
  </conditionalFormatting>
  <conditionalFormatting sqref="G11:H552">
    <cfRule type="expression" dxfId="0" priority="7">
      <formula>K11&lt;0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CollegeRise</vt:lpstr>
      <vt:lpstr>Endowment</vt:lpstr>
      <vt:lpstr>InvestReturn</vt:lpstr>
      <vt:lpstr>NearestRound</vt:lpstr>
      <vt:lpstr>OneYearCost</vt:lpstr>
      <vt:lpstr>Scholarship</vt:lpstr>
      <vt:lpstr>ScholarshipName</vt:lpstr>
      <vt:lpstr>ScholarshipPercent</vt:lpstr>
      <vt:lpstr>StartYear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2019-03-28T01:19:53Z</dcterms:created>
  <dcterms:modified xsi:type="dcterms:W3CDTF">2019-04-13T21:40:28Z</dcterms:modified>
</cp:coreProperties>
</file>